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imhadimaula/Documents/F01 - YDL Generator/old_version/"/>
    </mc:Choice>
  </mc:AlternateContent>
  <xr:revisionPtr revIDLastSave="0" documentId="13_ncr:1_{41D2BCCA-4363-D34A-AEC7-828494EF5000}" xr6:coauthVersionLast="45" xr6:coauthVersionMax="45" xr10:uidLastSave="{00000000-0000-0000-0000-000000000000}"/>
  <bookViews>
    <workbookView xWindow="14400" yWindow="460" windowWidth="14400" windowHeight="16620" xr2:uid="{00000000-000D-0000-FFFF-FFFF00000000}"/>
  </bookViews>
  <sheets>
    <sheet name="Sheet1" sheetId="1" r:id="rId1"/>
    <sheet name="Nama Training" sheetId="2" r:id="rId2"/>
    <sheet name="Nama Peserta" sheetId="3" r:id="rId3"/>
  </sheets>
  <externalReferences>
    <externalReference r:id="rId4"/>
    <externalReference r:id="rId5"/>
  </externalReferences>
  <definedNames>
    <definedName name="_xlnm._FilterDatabase" localSheetId="0" hidden="1">Sheet1!$1:$3299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96" i="3" l="1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M3299" i="1"/>
  <c r="K3299" i="1"/>
  <c r="L3299" i="1" s="1"/>
  <c r="I3299" i="1"/>
  <c r="H3299" i="1"/>
  <c r="F3299" i="1"/>
  <c r="G3299" i="1" s="1"/>
  <c r="B3299" i="1"/>
  <c r="M3298" i="1"/>
  <c r="K3298" i="1"/>
  <c r="L3298" i="1" s="1"/>
  <c r="I3298" i="1"/>
  <c r="H3298" i="1"/>
  <c r="F3298" i="1"/>
  <c r="G3298" i="1" s="1"/>
  <c r="B3298" i="1"/>
  <c r="M3297" i="1"/>
  <c r="K3297" i="1"/>
  <c r="L3297" i="1" s="1"/>
  <c r="I3297" i="1"/>
  <c r="H3297" i="1"/>
  <c r="F3297" i="1"/>
  <c r="G3297" i="1" s="1"/>
  <c r="B3297" i="1"/>
  <c r="M3296" i="1"/>
  <c r="K3296" i="1"/>
  <c r="L3296" i="1" s="1"/>
  <c r="I3296" i="1"/>
  <c r="H3296" i="1"/>
  <c r="F3296" i="1"/>
  <c r="G3296" i="1" s="1"/>
  <c r="B3296" i="1"/>
  <c r="M3295" i="1"/>
  <c r="K3295" i="1"/>
  <c r="L3295" i="1" s="1"/>
  <c r="I3295" i="1"/>
  <c r="H3295" i="1"/>
  <c r="F3295" i="1"/>
  <c r="G3295" i="1" s="1"/>
  <c r="B3295" i="1"/>
  <c r="M3294" i="1"/>
  <c r="K3294" i="1"/>
  <c r="L3294" i="1" s="1"/>
  <c r="I3294" i="1"/>
  <c r="H3294" i="1"/>
  <c r="F3294" i="1"/>
  <c r="G3294" i="1" s="1"/>
  <c r="B3294" i="1"/>
  <c r="M3293" i="1"/>
  <c r="K3293" i="1"/>
  <c r="L3293" i="1" s="1"/>
  <c r="I3293" i="1"/>
  <c r="H3293" i="1"/>
  <c r="F3293" i="1"/>
  <c r="G3293" i="1" s="1"/>
  <c r="B3293" i="1"/>
  <c r="M3292" i="1"/>
  <c r="K3292" i="1"/>
  <c r="L3292" i="1" s="1"/>
  <c r="I3292" i="1"/>
  <c r="H3292" i="1"/>
  <c r="F3292" i="1"/>
  <c r="G3292" i="1" s="1"/>
  <c r="B3292" i="1"/>
  <c r="M3291" i="1"/>
  <c r="K3291" i="1"/>
  <c r="L3291" i="1" s="1"/>
  <c r="I3291" i="1"/>
  <c r="H3291" i="1"/>
  <c r="F3291" i="1"/>
  <c r="G3291" i="1" s="1"/>
  <c r="B3291" i="1"/>
  <c r="M3290" i="1"/>
  <c r="K3290" i="1"/>
  <c r="L3290" i="1" s="1"/>
  <c r="I3290" i="1"/>
  <c r="H3290" i="1"/>
  <c r="F3290" i="1"/>
  <c r="G3290" i="1" s="1"/>
  <c r="B3290" i="1"/>
  <c r="M3289" i="1"/>
  <c r="K3289" i="1"/>
  <c r="L3289" i="1" s="1"/>
  <c r="I3289" i="1"/>
  <c r="H3289" i="1"/>
  <c r="F3289" i="1"/>
  <c r="G3289" i="1" s="1"/>
  <c r="B3289" i="1"/>
  <c r="M3288" i="1"/>
  <c r="K3288" i="1"/>
  <c r="L3288" i="1" s="1"/>
  <c r="I3288" i="1"/>
  <c r="H3288" i="1"/>
  <c r="F3288" i="1"/>
  <c r="G3288" i="1" s="1"/>
  <c r="B3288" i="1"/>
  <c r="M3287" i="1"/>
  <c r="K3287" i="1"/>
  <c r="L3287" i="1" s="1"/>
  <c r="I3287" i="1"/>
  <c r="H3287" i="1"/>
  <c r="F3287" i="1"/>
  <c r="G3287" i="1" s="1"/>
  <c r="B3287" i="1"/>
  <c r="M3286" i="1"/>
  <c r="K3286" i="1"/>
  <c r="L3286" i="1" s="1"/>
  <c r="I3286" i="1"/>
  <c r="H3286" i="1"/>
  <c r="F3286" i="1"/>
  <c r="G3286" i="1" s="1"/>
  <c r="B3286" i="1"/>
  <c r="M3285" i="1"/>
  <c r="K3285" i="1"/>
  <c r="L3285" i="1" s="1"/>
  <c r="I3285" i="1"/>
  <c r="H3285" i="1"/>
  <c r="F3285" i="1"/>
  <c r="G3285" i="1" s="1"/>
  <c r="B3285" i="1"/>
  <c r="M3284" i="1"/>
  <c r="K3284" i="1"/>
  <c r="L3284" i="1" s="1"/>
  <c r="I3284" i="1"/>
  <c r="H3284" i="1"/>
  <c r="F3284" i="1"/>
  <c r="G3284" i="1" s="1"/>
  <c r="B3284" i="1"/>
  <c r="W3283" i="1"/>
  <c r="M3283" i="1"/>
  <c r="K3283" i="1"/>
  <c r="L3283" i="1" s="1"/>
  <c r="I3283" i="1"/>
  <c r="H3283" i="1"/>
  <c r="F3283" i="1"/>
  <c r="G3283" i="1" s="1"/>
  <c r="B3283" i="1"/>
  <c r="W3282" i="1"/>
  <c r="M3282" i="1"/>
  <c r="K3282" i="1"/>
  <c r="L3282" i="1" s="1"/>
  <c r="I3282" i="1"/>
  <c r="H3282" i="1"/>
  <c r="F3282" i="1"/>
  <c r="G3282" i="1" s="1"/>
  <c r="B3282" i="1"/>
  <c r="W3281" i="1"/>
  <c r="M3281" i="1"/>
  <c r="K3281" i="1"/>
  <c r="L3281" i="1" s="1"/>
  <c r="I3281" i="1"/>
  <c r="H3281" i="1"/>
  <c r="F3281" i="1"/>
  <c r="G3281" i="1" s="1"/>
  <c r="B3281" i="1"/>
  <c r="W3280" i="1"/>
  <c r="M3280" i="1"/>
  <c r="K3280" i="1"/>
  <c r="L3280" i="1" s="1"/>
  <c r="I3280" i="1"/>
  <c r="H3280" i="1"/>
  <c r="F3280" i="1"/>
  <c r="G3280" i="1" s="1"/>
  <c r="B3280" i="1"/>
  <c r="W3279" i="1"/>
  <c r="M3279" i="1"/>
  <c r="K3279" i="1"/>
  <c r="L3279" i="1" s="1"/>
  <c r="I3279" i="1"/>
  <c r="H3279" i="1"/>
  <c r="F3279" i="1"/>
  <c r="G3279" i="1" s="1"/>
  <c r="B3279" i="1"/>
  <c r="W3278" i="1"/>
  <c r="M3278" i="1"/>
  <c r="K3278" i="1"/>
  <c r="L3278" i="1" s="1"/>
  <c r="I3278" i="1"/>
  <c r="H3278" i="1"/>
  <c r="F3278" i="1"/>
  <c r="G3278" i="1" s="1"/>
  <c r="B3278" i="1"/>
  <c r="W3277" i="1"/>
  <c r="M3277" i="1"/>
  <c r="K3277" i="1"/>
  <c r="L3277" i="1" s="1"/>
  <c r="I3277" i="1"/>
  <c r="H3277" i="1"/>
  <c r="F3277" i="1"/>
  <c r="G3277" i="1" s="1"/>
  <c r="B3277" i="1"/>
  <c r="W3276" i="1"/>
  <c r="M3276" i="1"/>
  <c r="K3276" i="1"/>
  <c r="L3276" i="1" s="1"/>
  <c r="I3276" i="1"/>
  <c r="H3276" i="1"/>
  <c r="F3276" i="1"/>
  <c r="G3276" i="1" s="1"/>
  <c r="B3276" i="1"/>
  <c r="W3275" i="1"/>
  <c r="M3275" i="1"/>
  <c r="K3275" i="1"/>
  <c r="L3275" i="1" s="1"/>
  <c r="I3275" i="1"/>
  <c r="H3275" i="1"/>
  <c r="F3275" i="1"/>
  <c r="G3275" i="1" s="1"/>
  <c r="B3275" i="1"/>
  <c r="W3274" i="1"/>
  <c r="M3274" i="1"/>
  <c r="K3274" i="1"/>
  <c r="L3274" i="1" s="1"/>
  <c r="I3274" i="1"/>
  <c r="H3274" i="1"/>
  <c r="F3274" i="1"/>
  <c r="G3274" i="1" s="1"/>
  <c r="B3274" i="1"/>
  <c r="W3273" i="1"/>
  <c r="M3273" i="1"/>
  <c r="K3273" i="1"/>
  <c r="L3273" i="1" s="1"/>
  <c r="I3273" i="1"/>
  <c r="H3273" i="1"/>
  <c r="F3273" i="1"/>
  <c r="G3273" i="1" s="1"/>
  <c r="B3273" i="1"/>
  <c r="W3272" i="1"/>
  <c r="M3272" i="1"/>
  <c r="K3272" i="1"/>
  <c r="L3272" i="1" s="1"/>
  <c r="I3272" i="1"/>
  <c r="H3272" i="1"/>
  <c r="F3272" i="1"/>
  <c r="G3272" i="1" s="1"/>
  <c r="B3272" i="1"/>
  <c r="W3271" i="1"/>
  <c r="M3271" i="1"/>
  <c r="K3271" i="1"/>
  <c r="L3271" i="1" s="1"/>
  <c r="I3271" i="1"/>
  <c r="H3271" i="1"/>
  <c r="F3271" i="1"/>
  <c r="G3271" i="1" s="1"/>
  <c r="B3271" i="1"/>
  <c r="W3270" i="1"/>
  <c r="M3270" i="1"/>
  <c r="K3270" i="1"/>
  <c r="L3270" i="1" s="1"/>
  <c r="I3270" i="1"/>
  <c r="H3270" i="1"/>
  <c r="F3270" i="1"/>
  <c r="G3270" i="1" s="1"/>
  <c r="B3270" i="1"/>
  <c r="W3269" i="1"/>
  <c r="M3269" i="1"/>
  <c r="K3269" i="1"/>
  <c r="L3269" i="1" s="1"/>
  <c r="I3269" i="1"/>
  <c r="H3269" i="1"/>
  <c r="F3269" i="1"/>
  <c r="G3269" i="1" s="1"/>
  <c r="B3269" i="1"/>
  <c r="W3268" i="1"/>
  <c r="M3268" i="1"/>
  <c r="K3268" i="1"/>
  <c r="L3268" i="1" s="1"/>
  <c r="I3268" i="1"/>
  <c r="H3268" i="1"/>
  <c r="F3268" i="1"/>
  <c r="G3268" i="1" s="1"/>
  <c r="B3268" i="1"/>
  <c r="W3267" i="1"/>
  <c r="M3267" i="1"/>
  <c r="K3267" i="1"/>
  <c r="L3267" i="1" s="1"/>
  <c r="I3267" i="1"/>
  <c r="H3267" i="1"/>
  <c r="F3267" i="1"/>
  <c r="G3267" i="1" s="1"/>
  <c r="B3267" i="1"/>
  <c r="W3266" i="1"/>
  <c r="M3266" i="1"/>
  <c r="K3266" i="1"/>
  <c r="L3266" i="1" s="1"/>
  <c r="I3266" i="1"/>
  <c r="H3266" i="1"/>
  <c r="F3266" i="1"/>
  <c r="G3266" i="1" s="1"/>
  <c r="B3266" i="1"/>
  <c r="W3265" i="1"/>
  <c r="M3265" i="1"/>
  <c r="K3265" i="1"/>
  <c r="L3265" i="1" s="1"/>
  <c r="I3265" i="1"/>
  <c r="H3265" i="1"/>
  <c r="F3265" i="1"/>
  <c r="G3265" i="1" s="1"/>
  <c r="B3265" i="1"/>
  <c r="W3264" i="1"/>
  <c r="M3264" i="1"/>
  <c r="K3264" i="1"/>
  <c r="L3264" i="1" s="1"/>
  <c r="I3264" i="1"/>
  <c r="H3264" i="1"/>
  <c r="F3264" i="1"/>
  <c r="G3264" i="1" s="1"/>
  <c r="B3264" i="1"/>
  <c r="W3263" i="1"/>
  <c r="M3263" i="1"/>
  <c r="K3263" i="1"/>
  <c r="L3263" i="1" s="1"/>
  <c r="I3263" i="1"/>
  <c r="H3263" i="1"/>
  <c r="F3263" i="1"/>
  <c r="G3263" i="1" s="1"/>
  <c r="B3263" i="1"/>
  <c r="W3262" i="1"/>
  <c r="M3262" i="1"/>
  <c r="K3262" i="1"/>
  <c r="L3262" i="1" s="1"/>
  <c r="I3262" i="1"/>
  <c r="H3262" i="1"/>
  <c r="F3262" i="1"/>
  <c r="G3262" i="1" s="1"/>
  <c r="B3262" i="1"/>
  <c r="W3261" i="1"/>
  <c r="M3261" i="1"/>
  <c r="K3261" i="1"/>
  <c r="L3261" i="1" s="1"/>
  <c r="I3261" i="1"/>
  <c r="H3261" i="1"/>
  <c r="F3261" i="1"/>
  <c r="G3261" i="1" s="1"/>
  <c r="B3261" i="1"/>
  <c r="W3260" i="1"/>
  <c r="M3260" i="1"/>
  <c r="K3260" i="1"/>
  <c r="L3260" i="1" s="1"/>
  <c r="I3260" i="1"/>
  <c r="H3260" i="1"/>
  <c r="F3260" i="1"/>
  <c r="G3260" i="1" s="1"/>
  <c r="B3260" i="1"/>
  <c r="W3259" i="1"/>
  <c r="M3259" i="1"/>
  <c r="K3259" i="1"/>
  <c r="L3259" i="1" s="1"/>
  <c r="I3259" i="1"/>
  <c r="H3259" i="1"/>
  <c r="F3259" i="1"/>
  <c r="G3259" i="1" s="1"/>
  <c r="B3259" i="1"/>
  <c r="W3258" i="1"/>
  <c r="M3258" i="1"/>
  <c r="K3258" i="1"/>
  <c r="L3258" i="1" s="1"/>
  <c r="I3258" i="1"/>
  <c r="H3258" i="1"/>
  <c r="F3258" i="1"/>
  <c r="G3258" i="1" s="1"/>
  <c r="B3258" i="1"/>
  <c r="W3257" i="1"/>
  <c r="M3257" i="1"/>
  <c r="K3257" i="1"/>
  <c r="L3257" i="1" s="1"/>
  <c r="I3257" i="1"/>
  <c r="H3257" i="1"/>
  <c r="F3257" i="1"/>
  <c r="G3257" i="1" s="1"/>
  <c r="B3257" i="1"/>
  <c r="W3256" i="1"/>
  <c r="M3256" i="1"/>
  <c r="K3256" i="1"/>
  <c r="L3256" i="1" s="1"/>
  <c r="I3256" i="1"/>
  <c r="H3256" i="1"/>
  <c r="F3256" i="1"/>
  <c r="G3256" i="1" s="1"/>
  <c r="B3256" i="1"/>
  <c r="W3255" i="1"/>
  <c r="M3255" i="1"/>
  <c r="K3255" i="1"/>
  <c r="L3255" i="1" s="1"/>
  <c r="I3255" i="1"/>
  <c r="H3255" i="1"/>
  <c r="F3255" i="1"/>
  <c r="G3255" i="1" s="1"/>
  <c r="B3255" i="1"/>
  <c r="W3254" i="1"/>
  <c r="M3254" i="1"/>
  <c r="K3254" i="1"/>
  <c r="L3254" i="1" s="1"/>
  <c r="I3254" i="1"/>
  <c r="H3254" i="1"/>
  <c r="F3254" i="1"/>
  <c r="G3254" i="1" s="1"/>
  <c r="B3254" i="1"/>
  <c r="W3253" i="1"/>
  <c r="M3253" i="1"/>
  <c r="K3253" i="1"/>
  <c r="L3253" i="1" s="1"/>
  <c r="I3253" i="1"/>
  <c r="H3253" i="1"/>
  <c r="F3253" i="1"/>
  <c r="G3253" i="1" s="1"/>
  <c r="B3253" i="1"/>
  <c r="W3252" i="1"/>
  <c r="M3252" i="1"/>
  <c r="K3252" i="1"/>
  <c r="L3252" i="1" s="1"/>
  <c r="I3252" i="1"/>
  <c r="H3252" i="1"/>
  <c r="F3252" i="1"/>
  <c r="G3252" i="1" s="1"/>
  <c r="B3252" i="1"/>
  <c r="W3251" i="1"/>
  <c r="M3251" i="1"/>
  <c r="K3251" i="1"/>
  <c r="L3251" i="1" s="1"/>
  <c r="I3251" i="1"/>
  <c r="H3251" i="1"/>
  <c r="F3251" i="1"/>
  <c r="G3251" i="1" s="1"/>
  <c r="B3251" i="1"/>
  <c r="W3250" i="1"/>
  <c r="M3250" i="1"/>
  <c r="K3250" i="1"/>
  <c r="L3250" i="1" s="1"/>
  <c r="I3250" i="1"/>
  <c r="H3250" i="1"/>
  <c r="F3250" i="1"/>
  <c r="G3250" i="1" s="1"/>
  <c r="B3250" i="1"/>
  <c r="W3249" i="1"/>
  <c r="M3249" i="1"/>
  <c r="K3249" i="1"/>
  <c r="L3249" i="1" s="1"/>
  <c r="I3249" i="1"/>
  <c r="H3249" i="1"/>
  <c r="F3249" i="1"/>
  <c r="G3249" i="1" s="1"/>
  <c r="B3249" i="1"/>
  <c r="W3248" i="1"/>
  <c r="M3248" i="1"/>
  <c r="K3248" i="1"/>
  <c r="L3248" i="1" s="1"/>
  <c r="I3248" i="1"/>
  <c r="H3248" i="1"/>
  <c r="F3248" i="1"/>
  <c r="G3248" i="1" s="1"/>
  <c r="B3248" i="1"/>
  <c r="W3247" i="1"/>
  <c r="M3247" i="1"/>
  <c r="K3247" i="1"/>
  <c r="L3247" i="1" s="1"/>
  <c r="I3247" i="1"/>
  <c r="H3247" i="1"/>
  <c r="F3247" i="1"/>
  <c r="G3247" i="1" s="1"/>
  <c r="B3247" i="1"/>
  <c r="W3246" i="1"/>
  <c r="M3246" i="1"/>
  <c r="K3246" i="1"/>
  <c r="L3246" i="1" s="1"/>
  <c r="I3246" i="1"/>
  <c r="H3246" i="1"/>
  <c r="F3246" i="1"/>
  <c r="G3246" i="1" s="1"/>
  <c r="B3246" i="1"/>
  <c r="W3245" i="1"/>
  <c r="M3245" i="1"/>
  <c r="K3245" i="1"/>
  <c r="L3245" i="1" s="1"/>
  <c r="I3245" i="1"/>
  <c r="H3245" i="1"/>
  <c r="F3245" i="1"/>
  <c r="G3245" i="1" s="1"/>
  <c r="B3245" i="1"/>
  <c r="W3244" i="1"/>
  <c r="M3244" i="1"/>
  <c r="K3244" i="1"/>
  <c r="L3244" i="1" s="1"/>
  <c r="I3244" i="1"/>
  <c r="H3244" i="1"/>
  <c r="F3244" i="1"/>
  <c r="G3244" i="1" s="1"/>
  <c r="B3244" i="1"/>
  <c r="W3243" i="1"/>
  <c r="M3243" i="1"/>
  <c r="K3243" i="1"/>
  <c r="L3243" i="1" s="1"/>
  <c r="I3243" i="1"/>
  <c r="H3243" i="1"/>
  <c r="F3243" i="1"/>
  <c r="G3243" i="1" s="1"/>
  <c r="B3243" i="1"/>
  <c r="W3242" i="1"/>
  <c r="M3242" i="1"/>
  <c r="K3242" i="1"/>
  <c r="L3242" i="1" s="1"/>
  <c r="I3242" i="1"/>
  <c r="H3242" i="1"/>
  <c r="F3242" i="1"/>
  <c r="G3242" i="1" s="1"/>
  <c r="B3242" i="1"/>
  <c r="W3241" i="1"/>
  <c r="M3241" i="1"/>
  <c r="K3241" i="1"/>
  <c r="L3241" i="1" s="1"/>
  <c r="I3241" i="1"/>
  <c r="H3241" i="1"/>
  <c r="F3241" i="1"/>
  <c r="G3241" i="1" s="1"/>
  <c r="B3241" i="1"/>
  <c r="W3240" i="1"/>
  <c r="M3240" i="1"/>
  <c r="K3240" i="1"/>
  <c r="L3240" i="1" s="1"/>
  <c r="I3240" i="1"/>
  <c r="H3240" i="1"/>
  <c r="F3240" i="1"/>
  <c r="G3240" i="1" s="1"/>
  <c r="B3240" i="1"/>
  <c r="W3239" i="1"/>
  <c r="M3239" i="1"/>
  <c r="K3239" i="1"/>
  <c r="L3239" i="1" s="1"/>
  <c r="I3239" i="1"/>
  <c r="H3239" i="1"/>
  <c r="F3239" i="1"/>
  <c r="G3239" i="1" s="1"/>
  <c r="B3239" i="1"/>
  <c r="W3238" i="1"/>
  <c r="M3238" i="1"/>
  <c r="K3238" i="1"/>
  <c r="L3238" i="1" s="1"/>
  <c r="I3238" i="1"/>
  <c r="H3238" i="1"/>
  <c r="F3238" i="1"/>
  <c r="G3238" i="1" s="1"/>
  <c r="B3238" i="1"/>
  <c r="W3237" i="1"/>
  <c r="M3237" i="1"/>
  <c r="K3237" i="1"/>
  <c r="L3237" i="1" s="1"/>
  <c r="I3237" i="1"/>
  <c r="H3237" i="1"/>
  <c r="F3237" i="1"/>
  <c r="G3237" i="1" s="1"/>
  <c r="B3237" i="1"/>
  <c r="W3236" i="1"/>
  <c r="M3236" i="1"/>
  <c r="K3236" i="1"/>
  <c r="L3236" i="1" s="1"/>
  <c r="I3236" i="1"/>
  <c r="H3236" i="1"/>
  <c r="F3236" i="1"/>
  <c r="G3236" i="1" s="1"/>
  <c r="B3236" i="1"/>
  <c r="W3235" i="1"/>
  <c r="M3235" i="1"/>
  <c r="K3235" i="1"/>
  <c r="L3235" i="1" s="1"/>
  <c r="I3235" i="1"/>
  <c r="H3235" i="1"/>
  <c r="F3235" i="1"/>
  <c r="G3235" i="1" s="1"/>
  <c r="B3235" i="1"/>
  <c r="W3234" i="1"/>
  <c r="M3234" i="1"/>
  <c r="K3234" i="1"/>
  <c r="L3234" i="1" s="1"/>
  <c r="I3234" i="1"/>
  <c r="H3234" i="1"/>
  <c r="F3234" i="1"/>
  <c r="G3234" i="1" s="1"/>
  <c r="B3234" i="1"/>
  <c r="W3233" i="1"/>
  <c r="M3233" i="1"/>
  <c r="K3233" i="1"/>
  <c r="L3233" i="1" s="1"/>
  <c r="I3233" i="1"/>
  <c r="H3233" i="1"/>
  <c r="F3233" i="1"/>
  <c r="G3233" i="1" s="1"/>
  <c r="B3233" i="1"/>
  <c r="W3232" i="1"/>
  <c r="M3232" i="1"/>
  <c r="K3232" i="1"/>
  <c r="L3232" i="1" s="1"/>
  <c r="I3232" i="1"/>
  <c r="H3232" i="1"/>
  <c r="F3232" i="1"/>
  <c r="G3232" i="1" s="1"/>
  <c r="B3232" i="1"/>
  <c r="W3231" i="1"/>
  <c r="M3231" i="1"/>
  <c r="K3231" i="1"/>
  <c r="L3231" i="1" s="1"/>
  <c r="I3231" i="1"/>
  <c r="H3231" i="1"/>
  <c r="F3231" i="1"/>
  <c r="G3231" i="1" s="1"/>
  <c r="B3231" i="1"/>
  <c r="W3230" i="1"/>
  <c r="M3230" i="1"/>
  <c r="K3230" i="1"/>
  <c r="L3230" i="1" s="1"/>
  <c r="I3230" i="1"/>
  <c r="H3230" i="1"/>
  <c r="F3230" i="1"/>
  <c r="G3230" i="1" s="1"/>
  <c r="B3230" i="1"/>
  <c r="W3229" i="1"/>
  <c r="M3229" i="1"/>
  <c r="K3229" i="1"/>
  <c r="L3229" i="1" s="1"/>
  <c r="I3229" i="1"/>
  <c r="H3229" i="1"/>
  <c r="F3229" i="1"/>
  <c r="G3229" i="1" s="1"/>
  <c r="B3229" i="1"/>
  <c r="W3228" i="1"/>
  <c r="M3228" i="1"/>
  <c r="K3228" i="1"/>
  <c r="L3228" i="1" s="1"/>
  <c r="I3228" i="1"/>
  <c r="H3228" i="1"/>
  <c r="F3228" i="1"/>
  <c r="G3228" i="1" s="1"/>
  <c r="B3228" i="1"/>
  <c r="W3227" i="1"/>
  <c r="M3227" i="1"/>
  <c r="K3227" i="1"/>
  <c r="L3227" i="1" s="1"/>
  <c r="I3227" i="1"/>
  <c r="H3227" i="1"/>
  <c r="F3227" i="1"/>
  <c r="G3227" i="1" s="1"/>
  <c r="B3227" i="1"/>
  <c r="W3226" i="1"/>
  <c r="M3226" i="1"/>
  <c r="K3226" i="1"/>
  <c r="L3226" i="1" s="1"/>
  <c r="I3226" i="1"/>
  <c r="H3226" i="1"/>
  <c r="F3226" i="1"/>
  <c r="G3226" i="1" s="1"/>
  <c r="B3226" i="1"/>
  <c r="W3225" i="1"/>
  <c r="M3225" i="1"/>
  <c r="K3225" i="1"/>
  <c r="L3225" i="1" s="1"/>
  <c r="I3225" i="1"/>
  <c r="H3225" i="1"/>
  <c r="F3225" i="1"/>
  <c r="G3225" i="1" s="1"/>
  <c r="B3225" i="1"/>
  <c r="W3224" i="1"/>
  <c r="M3224" i="1"/>
  <c r="K3224" i="1"/>
  <c r="L3224" i="1" s="1"/>
  <c r="I3224" i="1"/>
  <c r="H3224" i="1"/>
  <c r="F3224" i="1"/>
  <c r="G3224" i="1" s="1"/>
  <c r="B3224" i="1"/>
  <c r="W3223" i="1"/>
  <c r="M3223" i="1"/>
  <c r="K3223" i="1"/>
  <c r="L3223" i="1" s="1"/>
  <c r="I3223" i="1"/>
  <c r="H3223" i="1"/>
  <c r="F3223" i="1"/>
  <c r="G3223" i="1" s="1"/>
  <c r="B3223" i="1"/>
  <c r="W3222" i="1"/>
  <c r="M3222" i="1"/>
  <c r="K3222" i="1"/>
  <c r="L3222" i="1" s="1"/>
  <c r="I3222" i="1"/>
  <c r="H3222" i="1"/>
  <c r="F3222" i="1"/>
  <c r="G3222" i="1" s="1"/>
  <c r="B3222" i="1"/>
  <c r="W3221" i="1"/>
  <c r="M3221" i="1"/>
  <c r="K3221" i="1"/>
  <c r="L3221" i="1" s="1"/>
  <c r="I3221" i="1"/>
  <c r="H3221" i="1"/>
  <c r="F3221" i="1"/>
  <c r="G3221" i="1" s="1"/>
  <c r="B3221" i="1"/>
  <c r="W3220" i="1"/>
  <c r="M3220" i="1"/>
  <c r="K3220" i="1"/>
  <c r="L3220" i="1" s="1"/>
  <c r="I3220" i="1"/>
  <c r="H3220" i="1"/>
  <c r="F3220" i="1"/>
  <c r="G3220" i="1" s="1"/>
  <c r="B3220" i="1"/>
  <c r="W3219" i="1"/>
  <c r="M3219" i="1"/>
  <c r="K3219" i="1"/>
  <c r="L3219" i="1" s="1"/>
  <c r="I3219" i="1"/>
  <c r="H3219" i="1"/>
  <c r="F3219" i="1"/>
  <c r="G3219" i="1" s="1"/>
  <c r="B3219" i="1"/>
  <c r="W3218" i="1"/>
  <c r="M3218" i="1"/>
  <c r="K3218" i="1"/>
  <c r="L3218" i="1" s="1"/>
  <c r="I3218" i="1"/>
  <c r="H3218" i="1"/>
  <c r="F3218" i="1"/>
  <c r="G3218" i="1" s="1"/>
  <c r="B3218" i="1"/>
  <c r="W3217" i="1"/>
  <c r="M3217" i="1"/>
  <c r="K3217" i="1"/>
  <c r="L3217" i="1" s="1"/>
  <c r="I3217" i="1"/>
  <c r="H3217" i="1"/>
  <c r="F3217" i="1"/>
  <c r="G3217" i="1" s="1"/>
  <c r="B3217" i="1"/>
  <c r="W3216" i="1"/>
  <c r="K3216" i="1"/>
  <c r="L3216" i="1" s="1"/>
  <c r="H3216" i="1"/>
  <c r="F3216" i="1"/>
  <c r="G3216" i="1" s="1"/>
  <c r="W3215" i="1"/>
  <c r="K3215" i="1"/>
  <c r="L3215" i="1" s="1"/>
  <c r="H3215" i="1"/>
  <c r="F3215" i="1"/>
  <c r="G3215" i="1" s="1"/>
  <c r="W3214" i="1"/>
  <c r="K3214" i="1"/>
  <c r="L3214" i="1" s="1"/>
  <c r="H3214" i="1"/>
  <c r="F3214" i="1"/>
  <c r="G3214" i="1" s="1"/>
  <c r="W3213" i="1"/>
  <c r="K3213" i="1"/>
  <c r="L3213" i="1" s="1"/>
  <c r="H3213" i="1"/>
  <c r="F3213" i="1"/>
  <c r="G3213" i="1" s="1"/>
  <c r="W3212" i="1"/>
  <c r="M3212" i="1"/>
  <c r="K3212" i="1"/>
  <c r="L3212" i="1" s="1"/>
  <c r="I3212" i="1"/>
  <c r="H3212" i="1"/>
  <c r="F3212" i="1"/>
  <c r="G3212" i="1" s="1"/>
  <c r="B3212" i="1"/>
  <c r="W3211" i="1"/>
  <c r="M3211" i="1"/>
  <c r="K3211" i="1"/>
  <c r="L3211" i="1" s="1"/>
  <c r="I3211" i="1"/>
  <c r="H3211" i="1"/>
  <c r="F3211" i="1"/>
  <c r="G3211" i="1" s="1"/>
  <c r="B3211" i="1"/>
  <c r="W3210" i="1"/>
  <c r="M3210" i="1"/>
  <c r="K3210" i="1"/>
  <c r="L3210" i="1" s="1"/>
  <c r="I3210" i="1"/>
  <c r="H3210" i="1"/>
  <c r="F3210" i="1"/>
  <c r="G3210" i="1" s="1"/>
  <c r="B3210" i="1"/>
  <c r="W3209" i="1"/>
  <c r="M3209" i="1"/>
  <c r="K3209" i="1"/>
  <c r="L3209" i="1" s="1"/>
  <c r="I3209" i="1"/>
  <c r="H3209" i="1"/>
  <c r="F3209" i="1"/>
  <c r="G3209" i="1" s="1"/>
  <c r="B3209" i="1"/>
  <c r="W3208" i="1"/>
  <c r="M3208" i="1"/>
  <c r="K3208" i="1"/>
  <c r="L3208" i="1" s="1"/>
  <c r="I3208" i="1"/>
  <c r="H3208" i="1"/>
  <c r="F3208" i="1"/>
  <c r="G3208" i="1" s="1"/>
  <c r="B3208" i="1"/>
  <c r="W3207" i="1"/>
  <c r="M3207" i="1"/>
  <c r="K3207" i="1"/>
  <c r="L3207" i="1" s="1"/>
  <c r="I3207" i="1"/>
  <c r="H3207" i="1"/>
  <c r="F3207" i="1"/>
  <c r="G3207" i="1" s="1"/>
  <c r="B3207" i="1"/>
  <c r="W3206" i="1"/>
  <c r="M3206" i="1"/>
  <c r="K3206" i="1"/>
  <c r="L3206" i="1" s="1"/>
  <c r="I3206" i="1"/>
  <c r="H3206" i="1"/>
  <c r="F3206" i="1"/>
  <c r="G3206" i="1" s="1"/>
  <c r="B3206" i="1"/>
  <c r="W3205" i="1"/>
  <c r="M3205" i="1"/>
  <c r="K3205" i="1"/>
  <c r="L3205" i="1" s="1"/>
  <c r="I3205" i="1"/>
  <c r="H3205" i="1"/>
  <c r="F3205" i="1"/>
  <c r="G3205" i="1" s="1"/>
  <c r="B3205" i="1"/>
  <c r="W3204" i="1"/>
  <c r="M3204" i="1"/>
  <c r="K3204" i="1"/>
  <c r="L3204" i="1" s="1"/>
  <c r="I3204" i="1"/>
  <c r="H3204" i="1"/>
  <c r="F3204" i="1"/>
  <c r="G3204" i="1" s="1"/>
  <c r="B3204" i="1"/>
  <c r="W3203" i="1"/>
  <c r="M3203" i="1"/>
  <c r="K3203" i="1"/>
  <c r="L3203" i="1" s="1"/>
  <c r="I3203" i="1"/>
  <c r="H3203" i="1"/>
  <c r="F3203" i="1"/>
  <c r="G3203" i="1" s="1"/>
  <c r="B3203" i="1"/>
  <c r="W3202" i="1"/>
  <c r="M3202" i="1"/>
  <c r="K3202" i="1"/>
  <c r="L3202" i="1" s="1"/>
  <c r="I3202" i="1"/>
  <c r="H3202" i="1"/>
  <c r="F3202" i="1"/>
  <c r="G3202" i="1" s="1"/>
  <c r="B3202" i="1"/>
  <c r="W3201" i="1"/>
  <c r="M3201" i="1"/>
  <c r="K3201" i="1"/>
  <c r="L3201" i="1" s="1"/>
  <c r="I3201" i="1"/>
  <c r="H3201" i="1"/>
  <c r="F3201" i="1"/>
  <c r="G3201" i="1" s="1"/>
  <c r="B3201" i="1"/>
  <c r="W3200" i="1"/>
  <c r="M3200" i="1"/>
  <c r="K3200" i="1"/>
  <c r="L3200" i="1" s="1"/>
  <c r="I3200" i="1"/>
  <c r="H3200" i="1"/>
  <c r="F3200" i="1"/>
  <c r="G3200" i="1" s="1"/>
  <c r="B3200" i="1"/>
  <c r="W3199" i="1"/>
  <c r="M3199" i="1"/>
  <c r="K3199" i="1"/>
  <c r="L3199" i="1" s="1"/>
  <c r="I3199" i="1"/>
  <c r="H3199" i="1"/>
  <c r="F3199" i="1"/>
  <c r="G3199" i="1" s="1"/>
  <c r="B3199" i="1"/>
  <c r="W3198" i="1"/>
  <c r="M3198" i="1"/>
  <c r="K3198" i="1"/>
  <c r="L3198" i="1" s="1"/>
  <c r="I3198" i="1"/>
  <c r="H3198" i="1"/>
  <c r="F3198" i="1"/>
  <c r="G3198" i="1" s="1"/>
  <c r="B3198" i="1"/>
  <c r="W3197" i="1"/>
  <c r="M3197" i="1"/>
  <c r="K3197" i="1"/>
  <c r="L3197" i="1" s="1"/>
  <c r="I3197" i="1"/>
  <c r="H3197" i="1"/>
  <c r="F3197" i="1"/>
  <c r="G3197" i="1" s="1"/>
  <c r="B3197" i="1"/>
  <c r="W3196" i="1"/>
  <c r="M3196" i="1"/>
  <c r="K3196" i="1"/>
  <c r="L3196" i="1" s="1"/>
  <c r="I3196" i="1"/>
  <c r="H3196" i="1"/>
  <c r="F3196" i="1"/>
  <c r="G3196" i="1" s="1"/>
  <c r="B3196" i="1"/>
  <c r="W3195" i="1"/>
  <c r="M3195" i="1"/>
  <c r="K3195" i="1"/>
  <c r="L3195" i="1" s="1"/>
  <c r="I3195" i="1"/>
  <c r="H3195" i="1"/>
  <c r="F3195" i="1"/>
  <c r="G3195" i="1" s="1"/>
  <c r="B3195" i="1"/>
  <c r="W3194" i="1"/>
  <c r="M3194" i="1"/>
  <c r="K3194" i="1"/>
  <c r="L3194" i="1" s="1"/>
  <c r="I3194" i="1"/>
  <c r="H3194" i="1"/>
  <c r="F3194" i="1"/>
  <c r="G3194" i="1" s="1"/>
  <c r="B3194" i="1"/>
  <c r="W3193" i="1"/>
  <c r="M3193" i="1"/>
  <c r="K3193" i="1"/>
  <c r="L3193" i="1" s="1"/>
  <c r="I3193" i="1"/>
  <c r="H3193" i="1"/>
  <c r="F3193" i="1"/>
  <c r="G3193" i="1" s="1"/>
  <c r="B3193" i="1"/>
  <c r="W3192" i="1"/>
  <c r="M3192" i="1"/>
  <c r="K3192" i="1"/>
  <c r="L3192" i="1" s="1"/>
  <c r="I3192" i="1"/>
  <c r="H3192" i="1"/>
  <c r="F3192" i="1"/>
  <c r="G3192" i="1" s="1"/>
  <c r="B3192" i="1"/>
  <c r="W3191" i="1"/>
  <c r="M3191" i="1"/>
  <c r="K3191" i="1"/>
  <c r="L3191" i="1" s="1"/>
  <c r="I3191" i="1"/>
  <c r="H3191" i="1"/>
  <c r="F3191" i="1"/>
  <c r="G3191" i="1" s="1"/>
  <c r="B3191" i="1"/>
  <c r="W3190" i="1"/>
  <c r="M3190" i="1"/>
  <c r="K3190" i="1"/>
  <c r="L3190" i="1" s="1"/>
  <c r="I3190" i="1"/>
  <c r="H3190" i="1"/>
  <c r="F3190" i="1"/>
  <c r="G3190" i="1" s="1"/>
  <c r="B3190" i="1"/>
  <c r="W3189" i="1"/>
  <c r="M3189" i="1"/>
  <c r="K3189" i="1"/>
  <c r="L3189" i="1" s="1"/>
  <c r="I3189" i="1"/>
  <c r="H3189" i="1"/>
  <c r="F3189" i="1"/>
  <c r="G3189" i="1" s="1"/>
  <c r="B3189" i="1"/>
  <c r="W3188" i="1"/>
  <c r="M3188" i="1"/>
  <c r="K3188" i="1"/>
  <c r="L3188" i="1" s="1"/>
  <c r="I3188" i="1"/>
  <c r="H3188" i="1"/>
  <c r="F3188" i="1"/>
  <c r="G3188" i="1" s="1"/>
  <c r="B3188" i="1"/>
  <c r="W3187" i="1"/>
  <c r="M3187" i="1"/>
  <c r="K3187" i="1"/>
  <c r="L3187" i="1" s="1"/>
  <c r="I3187" i="1"/>
  <c r="H3187" i="1"/>
  <c r="F3187" i="1"/>
  <c r="G3187" i="1" s="1"/>
  <c r="B3187" i="1"/>
  <c r="W3186" i="1"/>
  <c r="M3186" i="1"/>
  <c r="K3186" i="1"/>
  <c r="L3186" i="1" s="1"/>
  <c r="I3186" i="1"/>
  <c r="H3186" i="1"/>
  <c r="F3186" i="1"/>
  <c r="G3186" i="1" s="1"/>
  <c r="B3186" i="1"/>
  <c r="W3185" i="1"/>
  <c r="M3185" i="1"/>
  <c r="K3185" i="1"/>
  <c r="L3185" i="1" s="1"/>
  <c r="I3185" i="1"/>
  <c r="H3185" i="1"/>
  <c r="F3185" i="1"/>
  <c r="G3185" i="1" s="1"/>
  <c r="B3185" i="1"/>
  <c r="W3184" i="1"/>
  <c r="M3184" i="1"/>
  <c r="K3184" i="1"/>
  <c r="L3184" i="1" s="1"/>
  <c r="I3184" i="1"/>
  <c r="H3184" i="1"/>
  <c r="F3184" i="1"/>
  <c r="G3184" i="1" s="1"/>
  <c r="B3184" i="1"/>
  <c r="W3183" i="1"/>
  <c r="M3183" i="1"/>
  <c r="K3183" i="1"/>
  <c r="L3183" i="1" s="1"/>
  <c r="I3183" i="1"/>
  <c r="H3183" i="1"/>
  <c r="F3183" i="1"/>
  <c r="G3183" i="1" s="1"/>
  <c r="B3183" i="1"/>
  <c r="W3182" i="1"/>
  <c r="M3182" i="1"/>
  <c r="K3182" i="1"/>
  <c r="L3182" i="1" s="1"/>
  <c r="I3182" i="1"/>
  <c r="H3182" i="1"/>
  <c r="F3182" i="1"/>
  <c r="G3182" i="1" s="1"/>
  <c r="B3182" i="1"/>
  <c r="W3181" i="1"/>
  <c r="M3181" i="1"/>
  <c r="K3181" i="1"/>
  <c r="L3181" i="1" s="1"/>
  <c r="I3181" i="1"/>
  <c r="H3181" i="1"/>
  <c r="F3181" i="1"/>
  <c r="G3181" i="1" s="1"/>
  <c r="B3181" i="1"/>
  <c r="W3180" i="1"/>
  <c r="M3180" i="1"/>
  <c r="K3180" i="1"/>
  <c r="L3180" i="1" s="1"/>
  <c r="I3180" i="1"/>
  <c r="H3180" i="1"/>
  <c r="F3180" i="1"/>
  <c r="G3180" i="1" s="1"/>
  <c r="B3180" i="1"/>
  <c r="W3179" i="1"/>
  <c r="M3179" i="1"/>
  <c r="K3179" i="1"/>
  <c r="L3179" i="1" s="1"/>
  <c r="I3179" i="1"/>
  <c r="H3179" i="1"/>
  <c r="F3179" i="1"/>
  <c r="G3179" i="1" s="1"/>
  <c r="B3179" i="1"/>
  <c r="W3178" i="1"/>
  <c r="M3178" i="1"/>
  <c r="K3178" i="1"/>
  <c r="L3178" i="1" s="1"/>
  <c r="I3178" i="1"/>
  <c r="H3178" i="1"/>
  <c r="F3178" i="1"/>
  <c r="G3178" i="1" s="1"/>
  <c r="B3178" i="1"/>
  <c r="W3177" i="1"/>
  <c r="M3177" i="1"/>
  <c r="K3177" i="1"/>
  <c r="L3177" i="1" s="1"/>
  <c r="I3177" i="1"/>
  <c r="H3177" i="1"/>
  <c r="F3177" i="1"/>
  <c r="G3177" i="1" s="1"/>
  <c r="B3177" i="1"/>
  <c r="W3176" i="1"/>
  <c r="M3176" i="1"/>
  <c r="K3176" i="1"/>
  <c r="L3176" i="1" s="1"/>
  <c r="I3176" i="1"/>
  <c r="H3176" i="1"/>
  <c r="F3176" i="1"/>
  <c r="G3176" i="1" s="1"/>
  <c r="B3176" i="1"/>
  <c r="W3175" i="1"/>
  <c r="M3175" i="1"/>
  <c r="K3175" i="1"/>
  <c r="L3175" i="1" s="1"/>
  <c r="I3175" i="1"/>
  <c r="H3175" i="1"/>
  <c r="F3175" i="1"/>
  <c r="G3175" i="1" s="1"/>
  <c r="B3175" i="1"/>
  <c r="W3174" i="1"/>
  <c r="M3174" i="1"/>
  <c r="K3174" i="1"/>
  <c r="L3174" i="1" s="1"/>
  <c r="I3174" i="1"/>
  <c r="H3174" i="1"/>
  <c r="F3174" i="1"/>
  <c r="G3174" i="1" s="1"/>
  <c r="B3174" i="1"/>
  <c r="W3173" i="1"/>
  <c r="M3173" i="1"/>
  <c r="K3173" i="1"/>
  <c r="L3173" i="1" s="1"/>
  <c r="I3173" i="1"/>
  <c r="H3173" i="1"/>
  <c r="F3173" i="1"/>
  <c r="G3173" i="1" s="1"/>
  <c r="B3173" i="1"/>
  <c r="W3172" i="1"/>
  <c r="M3172" i="1"/>
  <c r="K3172" i="1"/>
  <c r="L3172" i="1" s="1"/>
  <c r="I3172" i="1"/>
  <c r="H3172" i="1"/>
  <c r="F3172" i="1"/>
  <c r="G3172" i="1" s="1"/>
  <c r="B3172" i="1"/>
  <c r="W3171" i="1"/>
  <c r="M3171" i="1"/>
  <c r="K3171" i="1"/>
  <c r="L3171" i="1" s="1"/>
  <c r="I3171" i="1"/>
  <c r="H3171" i="1"/>
  <c r="F3171" i="1"/>
  <c r="G3171" i="1" s="1"/>
  <c r="B3171" i="1"/>
  <c r="W3170" i="1"/>
  <c r="M3170" i="1"/>
  <c r="K3170" i="1"/>
  <c r="L3170" i="1" s="1"/>
  <c r="I3170" i="1"/>
  <c r="H3170" i="1"/>
  <c r="F3170" i="1"/>
  <c r="G3170" i="1" s="1"/>
  <c r="B3170" i="1"/>
  <c r="W3169" i="1"/>
  <c r="M3169" i="1"/>
  <c r="K3169" i="1"/>
  <c r="L3169" i="1" s="1"/>
  <c r="I3169" i="1"/>
  <c r="H3169" i="1"/>
  <c r="F3169" i="1"/>
  <c r="G3169" i="1" s="1"/>
  <c r="B3169" i="1"/>
  <c r="W3168" i="1"/>
  <c r="M3168" i="1"/>
  <c r="K3168" i="1"/>
  <c r="L3168" i="1" s="1"/>
  <c r="I3168" i="1"/>
  <c r="H3168" i="1"/>
  <c r="F3168" i="1"/>
  <c r="G3168" i="1" s="1"/>
  <c r="B3168" i="1"/>
  <c r="W3167" i="1"/>
  <c r="M3167" i="1"/>
  <c r="K3167" i="1"/>
  <c r="L3167" i="1" s="1"/>
  <c r="I3167" i="1"/>
  <c r="H3167" i="1"/>
  <c r="F3167" i="1"/>
  <c r="G3167" i="1" s="1"/>
  <c r="B3167" i="1"/>
  <c r="W3166" i="1"/>
  <c r="M3166" i="1"/>
  <c r="K3166" i="1"/>
  <c r="L3166" i="1" s="1"/>
  <c r="I3166" i="1"/>
  <c r="H3166" i="1"/>
  <c r="F3166" i="1"/>
  <c r="G3166" i="1" s="1"/>
  <c r="B3166" i="1"/>
  <c r="W3165" i="1"/>
  <c r="M3165" i="1"/>
  <c r="K3165" i="1"/>
  <c r="L3165" i="1" s="1"/>
  <c r="I3165" i="1"/>
  <c r="H3165" i="1"/>
  <c r="F3165" i="1"/>
  <c r="G3165" i="1" s="1"/>
  <c r="B3165" i="1"/>
  <c r="W3164" i="1"/>
  <c r="M3164" i="1"/>
  <c r="K3164" i="1"/>
  <c r="L3164" i="1" s="1"/>
  <c r="I3164" i="1"/>
  <c r="H3164" i="1"/>
  <c r="F3164" i="1"/>
  <c r="G3164" i="1" s="1"/>
  <c r="B3164" i="1"/>
  <c r="W3163" i="1"/>
  <c r="M3163" i="1"/>
  <c r="K3163" i="1"/>
  <c r="L3163" i="1" s="1"/>
  <c r="I3163" i="1"/>
  <c r="H3163" i="1"/>
  <c r="F3163" i="1"/>
  <c r="G3163" i="1" s="1"/>
  <c r="B3163" i="1"/>
  <c r="W3162" i="1"/>
  <c r="M3162" i="1"/>
  <c r="K3162" i="1"/>
  <c r="L3162" i="1" s="1"/>
  <c r="I3162" i="1"/>
  <c r="H3162" i="1"/>
  <c r="F3162" i="1"/>
  <c r="G3162" i="1" s="1"/>
  <c r="B3162" i="1"/>
  <c r="W3161" i="1"/>
  <c r="M3161" i="1"/>
  <c r="K3161" i="1"/>
  <c r="L3161" i="1" s="1"/>
  <c r="I3161" i="1"/>
  <c r="H3161" i="1"/>
  <c r="F3161" i="1"/>
  <c r="G3161" i="1" s="1"/>
  <c r="B3161" i="1"/>
  <c r="W3160" i="1"/>
  <c r="M3160" i="1"/>
  <c r="K3160" i="1"/>
  <c r="L3160" i="1" s="1"/>
  <c r="I3160" i="1"/>
  <c r="H3160" i="1"/>
  <c r="F3160" i="1"/>
  <c r="G3160" i="1" s="1"/>
  <c r="B3160" i="1"/>
  <c r="W3159" i="1"/>
  <c r="M3159" i="1"/>
  <c r="K3159" i="1"/>
  <c r="L3159" i="1" s="1"/>
  <c r="I3159" i="1"/>
  <c r="H3159" i="1"/>
  <c r="F3159" i="1"/>
  <c r="G3159" i="1" s="1"/>
  <c r="B3159" i="1"/>
  <c r="W3158" i="1"/>
  <c r="M3158" i="1"/>
  <c r="K3158" i="1"/>
  <c r="L3158" i="1" s="1"/>
  <c r="I3158" i="1"/>
  <c r="H3158" i="1"/>
  <c r="F3158" i="1"/>
  <c r="G3158" i="1" s="1"/>
  <c r="B3158" i="1"/>
  <c r="W3157" i="1"/>
  <c r="M3157" i="1"/>
  <c r="K3157" i="1"/>
  <c r="L3157" i="1" s="1"/>
  <c r="I3157" i="1"/>
  <c r="H3157" i="1"/>
  <c r="F3157" i="1"/>
  <c r="G3157" i="1" s="1"/>
  <c r="B3157" i="1"/>
  <c r="W3156" i="1"/>
  <c r="M3156" i="1"/>
  <c r="K3156" i="1"/>
  <c r="L3156" i="1" s="1"/>
  <c r="I3156" i="1"/>
  <c r="H3156" i="1"/>
  <c r="F3156" i="1"/>
  <c r="G3156" i="1" s="1"/>
  <c r="B3156" i="1"/>
  <c r="W3155" i="1"/>
  <c r="M3155" i="1"/>
  <c r="K3155" i="1"/>
  <c r="L3155" i="1" s="1"/>
  <c r="I3155" i="1"/>
  <c r="H3155" i="1"/>
  <c r="F3155" i="1"/>
  <c r="G3155" i="1" s="1"/>
  <c r="B3155" i="1"/>
  <c r="W3154" i="1"/>
  <c r="M3154" i="1"/>
  <c r="K3154" i="1"/>
  <c r="L3154" i="1" s="1"/>
  <c r="I3154" i="1"/>
  <c r="H3154" i="1"/>
  <c r="F3154" i="1"/>
  <c r="G3154" i="1" s="1"/>
  <c r="B3154" i="1"/>
  <c r="W3153" i="1"/>
  <c r="M3153" i="1"/>
  <c r="K3153" i="1"/>
  <c r="L3153" i="1" s="1"/>
  <c r="I3153" i="1"/>
  <c r="H3153" i="1"/>
  <c r="F3153" i="1"/>
  <c r="G3153" i="1" s="1"/>
  <c r="B3153" i="1"/>
  <c r="W3152" i="1"/>
  <c r="M3152" i="1"/>
  <c r="K3152" i="1"/>
  <c r="L3152" i="1" s="1"/>
  <c r="I3152" i="1"/>
  <c r="H3152" i="1"/>
  <c r="F3152" i="1"/>
  <c r="G3152" i="1" s="1"/>
  <c r="B3152" i="1"/>
  <c r="W3151" i="1"/>
  <c r="M3151" i="1"/>
  <c r="K3151" i="1"/>
  <c r="L3151" i="1" s="1"/>
  <c r="I3151" i="1"/>
  <c r="H3151" i="1"/>
  <c r="F3151" i="1"/>
  <c r="G3151" i="1" s="1"/>
  <c r="B3151" i="1"/>
  <c r="W3150" i="1"/>
  <c r="M3150" i="1"/>
  <c r="K3150" i="1"/>
  <c r="L3150" i="1" s="1"/>
  <c r="I3150" i="1"/>
  <c r="H3150" i="1"/>
  <c r="F3150" i="1"/>
  <c r="G3150" i="1" s="1"/>
  <c r="B3150" i="1"/>
  <c r="W3149" i="1"/>
  <c r="M3149" i="1"/>
  <c r="K3149" i="1"/>
  <c r="L3149" i="1" s="1"/>
  <c r="I3149" i="1"/>
  <c r="H3149" i="1"/>
  <c r="F3149" i="1"/>
  <c r="G3149" i="1" s="1"/>
  <c r="B3149" i="1"/>
  <c r="W3148" i="1"/>
  <c r="M3148" i="1"/>
  <c r="K3148" i="1"/>
  <c r="L3148" i="1" s="1"/>
  <c r="I3148" i="1"/>
  <c r="H3148" i="1"/>
  <c r="F3148" i="1"/>
  <c r="G3148" i="1" s="1"/>
  <c r="B3148" i="1"/>
  <c r="W3147" i="1"/>
  <c r="M3147" i="1"/>
  <c r="K3147" i="1"/>
  <c r="L3147" i="1" s="1"/>
  <c r="I3147" i="1"/>
  <c r="H3147" i="1"/>
  <c r="F3147" i="1"/>
  <c r="G3147" i="1" s="1"/>
  <c r="B3147" i="1"/>
  <c r="W3146" i="1"/>
  <c r="M3146" i="1"/>
  <c r="K3146" i="1"/>
  <c r="L3146" i="1" s="1"/>
  <c r="I3146" i="1"/>
  <c r="H3146" i="1"/>
  <c r="F3146" i="1"/>
  <c r="G3146" i="1" s="1"/>
  <c r="B3146" i="1"/>
  <c r="W3145" i="1"/>
  <c r="M3145" i="1"/>
  <c r="K3145" i="1"/>
  <c r="L3145" i="1" s="1"/>
  <c r="I3145" i="1"/>
  <c r="H3145" i="1"/>
  <c r="F3145" i="1"/>
  <c r="G3145" i="1" s="1"/>
  <c r="B3145" i="1"/>
  <c r="W3144" i="1"/>
  <c r="M3144" i="1"/>
  <c r="K3144" i="1"/>
  <c r="L3144" i="1" s="1"/>
  <c r="I3144" i="1"/>
  <c r="H3144" i="1"/>
  <c r="F3144" i="1"/>
  <c r="G3144" i="1" s="1"/>
  <c r="B3144" i="1"/>
  <c r="W3143" i="1"/>
  <c r="M3143" i="1"/>
  <c r="K3143" i="1"/>
  <c r="L3143" i="1" s="1"/>
  <c r="I3143" i="1"/>
  <c r="H3143" i="1"/>
  <c r="F3143" i="1"/>
  <c r="G3143" i="1" s="1"/>
  <c r="B3143" i="1"/>
  <c r="W3142" i="1"/>
  <c r="M3142" i="1"/>
  <c r="K3142" i="1"/>
  <c r="L3142" i="1" s="1"/>
  <c r="I3142" i="1"/>
  <c r="H3142" i="1"/>
  <c r="F3142" i="1"/>
  <c r="G3142" i="1" s="1"/>
  <c r="B3142" i="1"/>
  <c r="W3141" i="1"/>
  <c r="M3141" i="1"/>
  <c r="K3141" i="1"/>
  <c r="L3141" i="1" s="1"/>
  <c r="I3141" i="1"/>
  <c r="H3141" i="1"/>
  <c r="F3141" i="1"/>
  <c r="G3141" i="1" s="1"/>
  <c r="B3141" i="1"/>
  <c r="W3140" i="1"/>
  <c r="M3140" i="1"/>
  <c r="K3140" i="1"/>
  <c r="L3140" i="1" s="1"/>
  <c r="I3140" i="1"/>
  <c r="H3140" i="1"/>
  <c r="F3140" i="1"/>
  <c r="G3140" i="1" s="1"/>
  <c r="B3140" i="1"/>
  <c r="W3139" i="1"/>
  <c r="M3139" i="1"/>
  <c r="K3139" i="1"/>
  <c r="L3139" i="1" s="1"/>
  <c r="I3139" i="1"/>
  <c r="H3139" i="1"/>
  <c r="F3139" i="1"/>
  <c r="G3139" i="1" s="1"/>
  <c r="B3139" i="1"/>
  <c r="W3138" i="1"/>
  <c r="M3138" i="1"/>
  <c r="K3138" i="1"/>
  <c r="L3138" i="1" s="1"/>
  <c r="I3138" i="1"/>
  <c r="H3138" i="1"/>
  <c r="F3138" i="1"/>
  <c r="G3138" i="1" s="1"/>
  <c r="B3138" i="1"/>
  <c r="W3137" i="1"/>
  <c r="M3137" i="1"/>
  <c r="K3137" i="1"/>
  <c r="L3137" i="1" s="1"/>
  <c r="I3137" i="1"/>
  <c r="H3137" i="1"/>
  <c r="F3137" i="1"/>
  <c r="G3137" i="1" s="1"/>
  <c r="B3137" i="1"/>
  <c r="W3136" i="1"/>
  <c r="M3136" i="1"/>
  <c r="K3136" i="1"/>
  <c r="L3136" i="1" s="1"/>
  <c r="I3136" i="1"/>
  <c r="H3136" i="1"/>
  <c r="F3136" i="1"/>
  <c r="G3136" i="1" s="1"/>
  <c r="B3136" i="1"/>
  <c r="W3135" i="1"/>
  <c r="M3135" i="1"/>
  <c r="K3135" i="1"/>
  <c r="L3135" i="1" s="1"/>
  <c r="I3135" i="1"/>
  <c r="H3135" i="1"/>
  <c r="F3135" i="1"/>
  <c r="G3135" i="1" s="1"/>
  <c r="B3135" i="1"/>
  <c r="W3134" i="1"/>
  <c r="M3134" i="1"/>
  <c r="K3134" i="1"/>
  <c r="L3134" i="1" s="1"/>
  <c r="I3134" i="1"/>
  <c r="H3134" i="1"/>
  <c r="F3134" i="1"/>
  <c r="G3134" i="1" s="1"/>
  <c r="B3134" i="1"/>
  <c r="W3133" i="1"/>
  <c r="M3133" i="1"/>
  <c r="K3133" i="1"/>
  <c r="L3133" i="1" s="1"/>
  <c r="I3133" i="1"/>
  <c r="H3133" i="1"/>
  <c r="F3133" i="1"/>
  <c r="G3133" i="1" s="1"/>
  <c r="B3133" i="1"/>
  <c r="W3132" i="1"/>
  <c r="M3132" i="1"/>
  <c r="K3132" i="1"/>
  <c r="L3132" i="1" s="1"/>
  <c r="I3132" i="1"/>
  <c r="H3132" i="1"/>
  <c r="F3132" i="1"/>
  <c r="G3132" i="1" s="1"/>
  <c r="B3132" i="1"/>
  <c r="W3131" i="1"/>
  <c r="M3131" i="1"/>
  <c r="K3131" i="1"/>
  <c r="L3131" i="1" s="1"/>
  <c r="I3131" i="1"/>
  <c r="H3131" i="1"/>
  <c r="F3131" i="1"/>
  <c r="G3131" i="1" s="1"/>
  <c r="B3131" i="1"/>
  <c r="W3130" i="1"/>
  <c r="M3130" i="1"/>
  <c r="K3130" i="1"/>
  <c r="L3130" i="1" s="1"/>
  <c r="I3130" i="1"/>
  <c r="H3130" i="1"/>
  <c r="F3130" i="1"/>
  <c r="G3130" i="1" s="1"/>
  <c r="B3130" i="1"/>
  <c r="W3129" i="1"/>
  <c r="M3129" i="1"/>
  <c r="K3129" i="1"/>
  <c r="L3129" i="1" s="1"/>
  <c r="I3129" i="1"/>
  <c r="H3129" i="1"/>
  <c r="F3129" i="1"/>
  <c r="G3129" i="1" s="1"/>
  <c r="B3129" i="1"/>
  <c r="W3128" i="1"/>
  <c r="M3128" i="1"/>
  <c r="K3128" i="1"/>
  <c r="L3128" i="1" s="1"/>
  <c r="I3128" i="1"/>
  <c r="H3128" i="1"/>
  <c r="F3128" i="1"/>
  <c r="G3128" i="1" s="1"/>
  <c r="B3128" i="1"/>
  <c r="W3127" i="1"/>
  <c r="M3127" i="1"/>
  <c r="K3127" i="1"/>
  <c r="L3127" i="1" s="1"/>
  <c r="I3127" i="1"/>
  <c r="H3127" i="1"/>
  <c r="F3127" i="1"/>
  <c r="G3127" i="1" s="1"/>
  <c r="B3127" i="1"/>
  <c r="W3126" i="1"/>
  <c r="M3126" i="1"/>
  <c r="K3126" i="1"/>
  <c r="L3126" i="1" s="1"/>
  <c r="I3126" i="1"/>
  <c r="H3126" i="1"/>
  <c r="F3126" i="1"/>
  <c r="G3126" i="1" s="1"/>
  <c r="B3126" i="1"/>
  <c r="W3125" i="1"/>
  <c r="M3125" i="1"/>
  <c r="K3125" i="1"/>
  <c r="L3125" i="1" s="1"/>
  <c r="I3125" i="1"/>
  <c r="H3125" i="1"/>
  <c r="F3125" i="1"/>
  <c r="G3125" i="1" s="1"/>
  <c r="B3125" i="1"/>
  <c r="W3124" i="1"/>
  <c r="M3124" i="1"/>
  <c r="K3124" i="1"/>
  <c r="L3124" i="1" s="1"/>
  <c r="I3124" i="1"/>
  <c r="H3124" i="1"/>
  <c r="F3124" i="1"/>
  <c r="G3124" i="1" s="1"/>
  <c r="B3124" i="1"/>
  <c r="W3123" i="1"/>
  <c r="M3123" i="1"/>
  <c r="K3123" i="1"/>
  <c r="L3123" i="1" s="1"/>
  <c r="I3123" i="1"/>
  <c r="H3123" i="1"/>
  <c r="F3123" i="1"/>
  <c r="G3123" i="1" s="1"/>
  <c r="B3123" i="1"/>
  <c r="W3122" i="1"/>
  <c r="M3122" i="1"/>
  <c r="K3122" i="1"/>
  <c r="L3122" i="1" s="1"/>
  <c r="I3122" i="1"/>
  <c r="H3122" i="1"/>
  <c r="F3122" i="1"/>
  <c r="G3122" i="1" s="1"/>
  <c r="B3122" i="1"/>
  <c r="W3121" i="1"/>
  <c r="M3121" i="1"/>
  <c r="K3121" i="1"/>
  <c r="L3121" i="1" s="1"/>
  <c r="I3121" i="1"/>
  <c r="H3121" i="1"/>
  <c r="F3121" i="1"/>
  <c r="G3121" i="1" s="1"/>
  <c r="B3121" i="1"/>
  <c r="W3120" i="1"/>
  <c r="M3120" i="1"/>
  <c r="K3120" i="1"/>
  <c r="L3120" i="1" s="1"/>
  <c r="I3120" i="1"/>
  <c r="H3120" i="1"/>
  <c r="F3120" i="1"/>
  <c r="G3120" i="1" s="1"/>
  <c r="B3120" i="1"/>
  <c r="W3119" i="1"/>
  <c r="M3119" i="1"/>
  <c r="K3119" i="1"/>
  <c r="L3119" i="1" s="1"/>
  <c r="I3119" i="1"/>
  <c r="H3119" i="1"/>
  <c r="F3119" i="1"/>
  <c r="G3119" i="1" s="1"/>
  <c r="B3119" i="1"/>
  <c r="W3118" i="1"/>
  <c r="M3118" i="1"/>
  <c r="K3118" i="1"/>
  <c r="L3118" i="1" s="1"/>
  <c r="I3118" i="1"/>
  <c r="H3118" i="1"/>
  <c r="F3118" i="1"/>
  <c r="G3118" i="1" s="1"/>
  <c r="B3118" i="1"/>
  <c r="W3117" i="1"/>
  <c r="M3117" i="1"/>
  <c r="K3117" i="1"/>
  <c r="L3117" i="1" s="1"/>
  <c r="I3117" i="1"/>
  <c r="H3117" i="1"/>
  <c r="F3117" i="1"/>
  <c r="G3117" i="1" s="1"/>
  <c r="B3117" i="1"/>
  <c r="W3116" i="1"/>
  <c r="M3116" i="1"/>
  <c r="K3116" i="1"/>
  <c r="L3116" i="1" s="1"/>
  <c r="I3116" i="1"/>
  <c r="H3116" i="1"/>
  <c r="F3116" i="1"/>
  <c r="G3116" i="1" s="1"/>
  <c r="B3116" i="1"/>
  <c r="W3115" i="1"/>
  <c r="M3115" i="1"/>
  <c r="K3115" i="1"/>
  <c r="L3115" i="1" s="1"/>
  <c r="I3115" i="1"/>
  <c r="H3115" i="1"/>
  <c r="F3115" i="1"/>
  <c r="G3115" i="1" s="1"/>
  <c r="B3115" i="1"/>
  <c r="W3114" i="1"/>
  <c r="M3114" i="1"/>
  <c r="K3114" i="1"/>
  <c r="L3114" i="1" s="1"/>
  <c r="I3114" i="1"/>
  <c r="H3114" i="1"/>
  <c r="F3114" i="1"/>
  <c r="G3114" i="1" s="1"/>
  <c r="B3114" i="1"/>
  <c r="W3113" i="1"/>
  <c r="M3113" i="1"/>
  <c r="K3113" i="1"/>
  <c r="L3113" i="1" s="1"/>
  <c r="I3113" i="1"/>
  <c r="H3113" i="1"/>
  <c r="F3113" i="1"/>
  <c r="G3113" i="1" s="1"/>
  <c r="B3113" i="1"/>
  <c r="W3112" i="1"/>
  <c r="M3112" i="1"/>
  <c r="K3112" i="1"/>
  <c r="L3112" i="1" s="1"/>
  <c r="I3112" i="1"/>
  <c r="H3112" i="1"/>
  <c r="F3112" i="1"/>
  <c r="G3112" i="1" s="1"/>
  <c r="B3112" i="1"/>
  <c r="W3111" i="1"/>
  <c r="M3111" i="1"/>
  <c r="K3111" i="1"/>
  <c r="L3111" i="1" s="1"/>
  <c r="I3111" i="1"/>
  <c r="H3111" i="1"/>
  <c r="F3111" i="1"/>
  <c r="G3111" i="1" s="1"/>
  <c r="B3111" i="1"/>
  <c r="W3110" i="1"/>
  <c r="M3110" i="1"/>
  <c r="K3110" i="1"/>
  <c r="L3110" i="1" s="1"/>
  <c r="I3110" i="1"/>
  <c r="H3110" i="1"/>
  <c r="F3110" i="1"/>
  <c r="G3110" i="1" s="1"/>
  <c r="B3110" i="1"/>
  <c r="W3109" i="1"/>
  <c r="M3109" i="1"/>
  <c r="K3109" i="1"/>
  <c r="L3109" i="1" s="1"/>
  <c r="I3109" i="1"/>
  <c r="H3109" i="1"/>
  <c r="F3109" i="1"/>
  <c r="G3109" i="1" s="1"/>
  <c r="B3109" i="1"/>
  <c r="W3108" i="1"/>
  <c r="M3108" i="1"/>
  <c r="K3108" i="1"/>
  <c r="L3108" i="1" s="1"/>
  <c r="I3108" i="1"/>
  <c r="H3108" i="1"/>
  <c r="F3108" i="1"/>
  <c r="G3108" i="1" s="1"/>
  <c r="B3108" i="1"/>
  <c r="W3107" i="1"/>
  <c r="M3107" i="1"/>
  <c r="K3107" i="1"/>
  <c r="L3107" i="1" s="1"/>
  <c r="I3107" i="1"/>
  <c r="H3107" i="1"/>
  <c r="F3107" i="1"/>
  <c r="G3107" i="1" s="1"/>
  <c r="B3107" i="1"/>
  <c r="W3106" i="1"/>
  <c r="M3106" i="1"/>
  <c r="K3106" i="1"/>
  <c r="L3106" i="1" s="1"/>
  <c r="I3106" i="1"/>
  <c r="H3106" i="1"/>
  <c r="F3106" i="1"/>
  <c r="G3106" i="1" s="1"/>
  <c r="B3106" i="1"/>
  <c r="W3105" i="1"/>
  <c r="M3105" i="1"/>
  <c r="K3105" i="1"/>
  <c r="L3105" i="1" s="1"/>
  <c r="I3105" i="1"/>
  <c r="H3105" i="1"/>
  <c r="F3105" i="1"/>
  <c r="G3105" i="1" s="1"/>
  <c r="B3105" i="1"/>
  <c r="W3104" i="1"/>
  <c r="M3104" i="1"/>
  <c r="K3104" i="1"/>
  <c r="L3104" i="1" s="1"/>
  <c r="I3104" i="1"/>
  <c r="H3104" i="1"/>
  <c r="F3104" i="1"/>
  <c r="G3104" i="1" s="1"/>
  <c r="B3104" i="1"/>
  <c r="W3103" i="1"/>
  <c r="M3103" i="1"/>
  <c r="K3103" i="1"/>
  <c r="L3103" i="1" s="1"/>
  <c r="I3103" i="1"/>
  <c r="H3103" i="1"/>
  <c r="F3103" i="1"/>
  <c r="G3103" i="1" s="1"/>
  <c r="B3103" i="1"/>
  <c r="W3102" i="1"/>
  <c r="M3102" i="1"/>
  <c r="K3102" i="1"/>
  <c r="L3102" i="1" s="1"/>
  <c r="I3102" i="1"/>
  <c r="H3102" i="1"/>
  <c r="F3102" i="1"/>
  <c r="G3102" i="1" s="1"/>
  <c r="B3102" i="1"/>
  <c r="W3101" i="1"/>
  <c r="M3101" i="1"/>
  <c r="K3101" i="1"/>
  <c r="L3101" i="1" s="1"/>
  <c r="I3101" i="1"/>
  <c r="H3101" i="1"/>
  <c r="F3101" i="1"/>
  <c r="G3101" i="1" s="1"/>
  <c r="B3101" i="1"/>
  <c r="W3100" i="1"/>
  <c r="M3100" i="1"/>
  <c r="K3100" i="1"/>
  <c r="L3100" i="1" s="1"/>
  <c r="I3100" i="1"/>
  <c r="H3100" i="1"/>
  <c r="F3100" i="1"/>
  <c r="G3100" i="1" s="1"/>
  <c r="B3100" i="1"/>
  <c r="W3099" i="1"/>
  <c r="M3099" i="1"/>
  <c r="K3099" i="1"/>
  <c r="L3099" i="1" s="1"/>
  <c r="I3099" i="1"/>
  <c r="H3099" i="1"/>
  <c r="F3099" i="1"/>
  <c r="G3099" i="1" s="1"/>
  <c r="B3099" i="1"/>
  <c r="W3098" i="1"/>
  <c r="M3098" i="1"/>
  <c r="K3098" i="1"/>
  <c r="L3098" i="1" s="1"/>
  <c r="I3098" i="1"/>
  <c r="H3098" i="1"/>
  <c r="F3098" i="1"/>
  <c r="G3098" i="1" s="1"/>
  <c r="B3098" i="1"/>
  <c r="W3097" i="1"/>
  <c r="M3097" i="1"/>
  <c r="K3097" i="1"/>
  <c r="L3097" i="1" s="1"/>
  <c r="I3097" i="1"/>
  <c r="H3097" i="1"/>
  <c r="F3097" i="1"/>
  <c r="G3097" i="1" s="1"/>
  <c r="B3097" i="1"/>
  <c r="W3096" i="1"/>
  <c r="M3096" i="1"/>
  <c r="K3096" i="1"/>
  <c r="L3096" i="1" s="1"/>
  <c r="I3096" i="1"/>
  <c r="H3096" i="1"/>
  <c r="F3096" i="1"/>
  <c r="G3096" i="1" s="1"/>
  <c r="B3096" i="1"/>
  <c r="W3095" i="1"/>
  <c r="M3095" i="1"/>
  <c r="K3095" i="1"/>
  <c r="L3095" i="1" s="1"/>
  <c r="I3095" i="1"/>
  <c r="H3095" i="1"/>
  <c r="F3095" i="1"/>
  <c r="G3095" i="1" s="1"/>
  <c r="B3095" i="1"/>
  <c r="W3094" i="1"/>
  <c r="M3094" i="1"/>
  <c r="K3094" i="1"/>
  <c r="L3094" i="1" s="1"/>
  <c r="I3094" i="1"/>
  <c r="H3094" i="1"/>
  <c r="F3094" i="1"/>
  <c r="G3094" i="1" s="1"/>
  <c r="B3094" i="1"/>
  <c r="W3093" i="1"/>
  <c r="M3093" i="1"/>
  <c r="K3093" i="1"/>
  <c r="L3093" i="1" s="1"/>
  <c r="I3093" i="1"/>
  <c r="H3093" i="1"/>
  <c r="F3093" i="1"/>
  <c r="G3093" i="1" s="1"/>
  <c r="B3093" i="1"/>
  <c r="W3092" i="1"/>
  <c r="M3092" i="1"/>
  <c r="K3092" i="1"/>
  <c r="L3092" i="1" s="1"/>
  <c r="I3092" i="1"/>
  <c r="H3092" i="1"/>
  <c r="F3092" i="1"/>
  <c r="G3092" i="1" s="1"/>
  <c r="B3092" i="1"/>
  <c r="W3091" i="1"/>
  <c r="M3091" i="1"/>
  <c r="K3091" i="1"/>
  <c r="L3091" i="1" s="1"/>
  <c r="I3091" i="1"/>
  <c r="H3091" i="1"/>
  <c r="F3091" i="1"/>
  <c r="G3091" i="1" s="1"/>
  <c r="B3091" i="1"/>
  <c r="W3090" i="1"/>
  <c r="M3090" i="1"/>
  <c r="K3090" i="1"/>
  <c r="L3090" i="1" s="1"/>
  <c r="I3090" i="1"/>
  <c r="H3090" i="1"/>
  <c r="F3090" i="1"/>
  <c r="G3090" i="1" s="1"/>
  <c r="B3090" i="1"/>
  <c r="W3089" i="1"/>
  <c r="M3089" i="1"/>
  <c r="K3089" i="1"/>
  <c r="L3089" i="1" s="1"/>
  <c r="I3089" i="1"/>
  <c r="H3089" i="1"/>
  <c r="F3089" i="1"/>
  <c r="G3089" i="1" s="1"/>
  <c r="B3089" i="1"/>
  <c r="W3088" i="1"/>
  <c r="M3088" i="1"/>
  <c r="K3088" i="1"/>
  <c r="L3088" i="1" s="1"/>
  <c r="I3088" i="1"/>
  <c r="H3088" i="1"/>
  <c r="F3088" i="1"/>
  <c r="G3088" i="1" s="1"/>
  <c r="B3088" i="1"/>
  <c r="W3087" i="1"/>
  <c r="M3087" i="1"/>
  <c r="K3087" i="1"/>
  <c r="L3087" i="1" s="1"/>
  <c r="I3087" i="1"/>
  <c r="H3087" i="1"/>
  <c r="F3087" i="1"/>
  <c r="G3087" i="1" s="1"/>
  <c r="B3087" i="1"/>
  <c r="W3086" i="1"/>
  <c r="M3086" i="1"/>
  <c r="K3086" i="1"/>
  <c r="L3086" i="1" s="1"/>
  <c r="I3086" i="1"/>
  <c r="H3086" i="1"/>
  <c r="F3086" i="1"/>
  <c r="G3086" i="1" s="1"/>
  <c r="B3086" i="1"/>
  <c r="W3085" i="1"/>
  <c r="M3085" i="1"/>
  <c r="K3085" i="1"/>
  <c r="L3085" i="1" s="1"/>
  <c r="I3085" i="1"/>
  <c r="H3085" i="1"/>
  <c r="F3085" i="1"/>
  <c r="G3085" i="1" s="1"/>
  <c r="B3085" i="1"/>
  <c r="W3084" i="1"/>
  <c r="M3084" i="1"/>
  <c r="K3084" i="1"/>
  <c r="L3084" i="1" s="1"/>
  <c r="I3084" i="1"/>
  <c r="H3084" i="1"/>
  <c r="F3084" i="1"/>
  <c r="G3084" i="1" s="1"/>
  <c r="B3084" i="1"/>
  <c r="W3083" i="1"/>
  <c r="M3083" i="1"/>
  <c r="K3083" i="1"/>
  <c r="L3083" i="1" s="1"/>
  <c r="I3083" i="1"/>
  <c r="H3083" i="1"/>
  <c r="F3083" i="1"/>
  <c r="G3083" i="1" s="1"/>
  <c r="B3083" i="1"/>
  <c r="W3082" i="1"/>
  <c r="M3082" i="1"/>
  <c r="K3082" i="1"/>
  <c r="L3082" i="1" s="1"/>
  <c r="I3082" i="1"/>
  <c r="H3082" i="1"/>
  <c r="F3082" i="1"/>
  <c r="G3082" i="1" s="1"/>
  <c r="B3082" i="1"/>
  <c r="W3081" i="1"/>
  <c r="M3081" i="1"/>
  <c r="K3081" i="1"/>
  <c r="L3081" i="1" s="1"/>
  <c r="I3081" i="1"/>
  <c r="H3081" i="1"/>
  <c r="F3081" i="1"/>
  <c r="G3081" i="1" s="1"/>
  <c r="B3081" i="1"/>
  <c r="W3080" i="1"/>
  <c r="M3080" i="1"/>
  <c r="K3080" i="1"/>
  <c r="L3080" i="1" s="1"/>
  <c r="I3080" i="1"/>
  <c r="H3080" i="1"/>
  <c r="F3080" i="1"/>
  <c r="G3080" i="1" s="1"/>
  <c r="B3080" i="1"/>
  <c r="W3079" i="1"/>
  <c r="M3079" i="1"/>
  <c r="K3079" i="1"/>
  <c r="L3079" i="1" s="1"/>
  <c r="I3079" i="1"/>
  <c r="H3079" i="1"/>
  <c r="F3079" i="1"/>
  <c r="G3079" i="1" s="1"/>
  <c r="B3079" i="1"/>
  <c r="W3078" i="1"/>
  <c r="M3078" i="1"/>
  <c r="K3078" i="1"/>
  <c r="L3078" i="1" s="1"/>
  <c r="I3078" i="1"/>
  <c r="H3078" i="1"/>
  <c r="F3078" i="1"/>
  <c r="G3078" i="1" s="1"/>
  <c r="B3078" i="1"/>
  <c r="W3077" i="1"/>
  <c r="M3077" i="1"/>
  <c r="K3077" i="1"/>
  <c r="L3077" i="1" s="1"/>
  <c r="I3077" i="1"/>
  <c r="H3077" i="1"/>
  <c r="F3077" i="1"/>
  <c r="G3077" i="1" s="1"/>
  <c r="B3077" i="1"/>
  <c r="W3076" i="1"/>
  <c r="M3076" i="1"/>
  <c r="K3076" i="1"/>
  <c r="L3076" i="1" s="1"/>
  <c r="I3076" i="1"/>
  <c r="H3076" i="1"/>
  <c r="F3076" i="1"/>
  <c r="G3076" i="1" s="1"/>
  <c r="B3076" i="1"/>
  <c r="W3075" i="1"/>
  <c r="M3075" i="1"/>
  <c r="K3075" i="1"/>
  <c r="L3075" i="1" s="1"/>
  <c r="I3075" i="1"/>
  <c r="H3075" i="1"/>
  <c r="F3075" i="1"/>
  <c r="G3075" i="1" s="1"/>
  <c r="B3075" i="1"/>
  <c r="W3074" i="1"/>
  <c r="M3074" i="1"/>
  <c r="K3074" i="1"/>
  <c r="L3074" i="1" s="1"/>
  <c r="I3074" i="1"/>
  <c r="H3074" i="1"/>
  <c r="F3074" i="1"/>
  <c r="G3074" i="1" s="1"/>
  <c r="B3074" i="1"/>
  <c r="W3073" i="1"/>
  <c r="M3073" i="1"/>
  <c r="K3073" i="1"/>
  <c r="L3073" i="1" s="1"/>
  <c r="I3073" i="1"/>
  <c r="H3073" i="1"/>
  <c r="F3073" i="1"/>
  <c r="G3073" i="1" s="1"/>
  <c r="B3073" i="1"/>
  <c r="W3072" i="1"/>
  <c r="M3072" i="1"/>
  <c r="K3072" i="1"/>
  <c r="L3072" i="1" s="1"/>
  <c r="I3072" i="1"/>
  <c r="H3072" i="1"/>
  <c r="F3072" i="1"/>
  <c r="G3072" i="1" s="1"/>
  <c r="B3072" i="1"/>
  <c r="W3071" i="1"/>
  <c r="M3071" i="1"/>
  <c r="K3071" i="1"/>
  <c r="L3071" i="1" s="1"/>
  <c r="I3071" i="1"/>
  <c r="H3071" i="1"/>
  <c r="F3071" i="1"/>
  <c r="G3071" i="1" s="1"/>
  <c r="B3071" i="1"/>
  <c r="W3070" i="1"/>
  <c r="M3070" i="1"/>
  <c r="K3070" i="1"/>
  <c r="L3070" i="1" s="1"/>
  <c r="I3070" i="1"/>
  <c r="H3070" i="1"/>
  <c r="F3070" i="1"/>
  <c r="G3070" i="1" s="1"/>
  <c r="B3070" i="1"/>
  <c r="W3069" i="1"/>
  <c r="M3069" i="1"/>
  <c r="K3069" i="1"/>
  <c r="L3069" i="1" s="1"/>
  <c r="I3069" i="1"/>
  <c r="H3069" i="1"/>
  <c r="F3069" i="1"/>
  <c r="G3069" i="1" s="1"/>
  <c r="B3069" i="1"/>
  <c r="W3068" i="1"/>
  <c r="M3068" i="1"/>
  <c r="K3068" i="1"/>
  <c r="L3068" i="1" s="1"/>
  <c r="I3068" i="1"/>
  <c r="H3068" i="1"/>
  <c r="F3068" i="1"/>
  <c r="G3068" i="1" s="1"/>
  <c r="B3068" i="1"/>
  <c r="W3067" i="1"/>
  <c r="M3067" i="1"/>
  <c r="K3067" i="1"/>
  <c r="L3067" i="1" s="1"/>
  <c r="I3067" i="1"/>
  <c r="H3067" i="1"/>
  <c r="F3067" i="1"/>
  <c r="G3067" i="1" s="1"/>
  <c r="B3067" i="1"/>
  <c r="W3066" i="1"/>
  <c r="M3066" i="1"/>
  <c r="K3066" i="1"/>
  <c r="L3066" i="1" s="1"/>
  <c r="I3066" i="1"/>
  <c r="H3066" i="1"/>
  <c r="F3066" i="1"/>
  <c r="G3066" i="1" s="1"/>
  <c r="B3066" i="1"/>
  <c r="W3065" i="1"/>
  <c r="M3065" i="1"/>
  <c r="K3065" i="1"/>
  <c r="L3065" i="1" s="1"/>
  <c r="I3065" i="1"/>
  <c r="H3065" i="1"/>
  <c r="F3065" i="1"/>
  <c r="G3065" i="1" s="1"/>
  <c r="B3065" i="1"/>
  <c r="W3064" i="1"/>
  <c r="M3064" i="1"/>
  <c r="K3064" i="1"/>
  <c r="L3064" i="1" s="1"/>
  <c r="I3064" i="1"/>
  <c r="H3064" i="1"/>
  <c r="F3064" i="1"/>
  <c r="G3064" i="1" s="1"/>
  <c r="B3064" i="1"/>
  <c r="W3063" i="1"/>
  <c r="M3063" i="1"/>
  <c r="K3063" i="1"/>
  <c r="L3063" i="1" s="1"/>
  <c r="H3063" i="1"/>
  <c r="F3063" i="1"/>
  <c r="G3063" i="1" s="1"/>
  <c r="B3063" i="1"/>
  <c r="W3062" i="1"/>
  <c r="M3062" i="1"/>
  <c r="K3062" i="1"/>
  <c r="L3062" i="1" s="1"/>
  <c r="H3062" i="1"/>
  <c r="F3062" i="1"/>
  <c r="G3062" i="1" s="1"/>
  <c r="B3062" i="1"/>
  <c r="W3061" i="1"/>
  <c r="M3061" i="1"/>
  <c r="K3061" i="1"/>
  <c r="L3061" i="1" s="1"/>
  <c r="H3061" i="1"/>
  <c r="F3061" i="1"/>
  <c r="G3061" i="1" s="1"/>
  <c r="B3061" i="1"/>
  <c r="W3060" i="1"/>
  <c r="M3060" i="1"/>
  <c r="K3060" i="1"/>
  <c r="L3060" i="1" s="1"/>
  <c r="H3060" i="1"/>
  <c r="F3060" i="1"/>
  <c r="G3060" i="1" s="1"/>
  <c r="B3060" i="1"/>
  <c r="W3059" i="1"/>
  <c r="M3059" i="1"/>
  <c r="K3059" i="1"/>
  <c r="L3059" i="1" s="1"/>
  <c r="H3059" i="1"/>
  <c r="F3059" i="1"/>
  <c r="G3059" i="1" s="1"/>
  <c r="B3059" i="1"/>
  <c r="W3058" i="1"/>
  <c r="M3058" i="1"/>
  <c r="K3058" i="1"/>
  <c r="L3058" i="1" s="1"/>
  <c r="I3058" i="1"/>
  <c r="H3058" i="1"/>
  <c r="F3058" i="1"/>
  <c r="G3058" i="1" s="1"/>
  <c r="B3058" i="1"/>
  <c r="W3057" i="1"/>
  <c r="M3057" i="1"/>
  <c r="K3057" i="1"/>
  <c r="L3057" i="1" s="1"/>
  <c r="I3057" i="1"/>
  <c r="H3057" i="1"/>
  <c r="F3057" i="1"/>
  <c r="G3057" i="1" s="1"/>
  <c r="B3057" i="1"/>
  <c r="W3056" i="1"/>
  <c r="M3056" i="1"/>
  <c r="K3056" i="1"/>
  <c r="L3056" i="1" s="1"/>
  <c r="I3056" i="1"/>
  <c r="H3056" i="1"/>
  <c r="F3056" i="1"/>
  <c r="G3056" i="1" s="1"/>
  <c r="B3056" i="1"/>
  <c r="W3055" i="1"/>
  <c r="M3055" i="1"/>
  <c r="K3055" i="1"/>
  <c r="L3055" i="1" s="1"/>
  <c r="I3055" i="1"/>
  <c r="H3055" i="1"/>
  <c r="F3055" i="1"/>
  <c r="G3055" i="1" s="1"/>
  <c r="B3055" i="1"/>
  <c r="W3054" i="1"/>
  <c r="M3054" i="1"/>
  <c r="K3054" i="1"/>
  <c r="L3054" i="1" s="1"/>
  <c r="I3054" i="1"/>
  <c r="H3054" i="1"/>
  <c r="F3054" i="1"/>
  <c r="G3054" i="1" s="1"/>
  <c r="B3054" i="1"/>
  <c r="W3053" i="1"/>
  <c r="M3053" i="1"/>
  <c r="K3053" i="1"/>
  <c r="L3053" i="1" s="1"/>
  <c r="I3053" i="1"/>
  <c r="H3053" i="1"/>
  <c r="F3053" i="1"/>
  <c r="G3053" i="1" s="1"/>
  <c r="B3053" i="1"/>
  <c r="W3052" i="1"/>
  <c r="M3052" i="1"/>
  <c r="K3052" i="1"/>
  <c r="L3052" i="1" s="1"/>
  <c r="I3052" i="1"/>
  <c r="H3052" i="1"/>
  <c r="F3052" i="1"/>
  <c r="G3052" i="1" s="1"/>
  <c r="B3052" i="1"/>
  <c r="W3051" i="1"/>
  <c r="M3051" i="1"/>
  <c r="K3051" i="1"/>
  <c r="L3051" i="1" s="1"/>
  <c r="I3051" i="1"/>
  <c r="H3051" i="1"/>
  <c r="F3051" i="1"/>
  <c r="G3051" i="1" s="1"/>
  <c r="B3051" i="1"/>
  <c r="W3050" i="1"/>
  <c r="M3050" i="1"/>
  <c r="K3050" i="1"/>
  <c r="L3050" i="1" s="1"/>
  <c r="I3050" i="1"/>
  <c r="H3050" i="1"/>
  <c r="F3050" i="1"/>
  <c r="G3050" i="1" s="1"/>
  <c r="B3050" i="1"/>
  <c r="W3049" i="1"/>
  <c r="M3049" i="1"/>
  <c r="K3049" i="1"/>
  <c r="L3049" i="1" s="1"/>
  <c r="I3049" i="1"/>
  <c r="H3049" i="1"/>
  <c r="F3049" i="1"/>
  <c r="G3049" i="1" s="1"/>
  <c r="B3049" i="1"/>
  <c r="W3048" i="1"/>
  <c r="M3048" i="1"/>
  <c r="K3048" i="1"/>
  <c r="L3048" i="1" s="1"/>
  <c r="I3048" i="1"/>
  <c r="H3048" i="1"/>
  <c r="F3048" i="1"/>
  <c r="G3048" i="1" s="1"/>
  <c r="B3048" i="1"/>
  <c r="W3047" i="1"/>
  <c r="M3047" i="1"/>
  <c r="K3047" i="1"/>
  <c r="L3047" i="1" s="1"/>
  <c r="I3047" i="1"/>
  <c r="H3047" i="1"/>
  <c r="F3047" i="1"/>
  <c r="G3047" i="1" s="1"/>
  <c r="B3047" i="1"/>
  <c r="W3046" i="1"/>
  <c r="M3046" i="1"/>
  <c r="K3046" i="1"/>
  <c r="L3046" i="1" s="1"/>
  <c r="I3046" i="1"/>
  <c r="H3046" i="1"/>
  <c r="F3046" i="1"/>
  <c r="G3046" i="1" s="1"/>
  <c r="B3046" i="1"/>
  <c r="W3045" i="1"/>
  <c r="M3045" i="1"/>
  <c r="K3045" i="1"/>
  <c r="L3045" i="1" s="1"/>
  <c r="I3045" i="1"/>
  <c r="H3045" i="1"/>
  <c r="F3045" i="1"/>
  <c r="G3045" i="1" s="1"/>
  <c r="B3045" i="1"/>
  <c r="W3044" i="1"/>
  <c r="M3044" i="1"/>
  <c r="K3044" i="1"/>
  <c r="L3044" i="1" s="1"/>
  <c r="I3044" i="1"/>
  <c r="H3044" i="1"/>
  <c r="F3044" i="1"/>
  <c r="G3044" i="1" s="1"/>
  <c r="B3044" i="1"/>
  <c r="W3043" i="1"/>
  <c r="M3043" i="1"/>
  <c r="K3043" i="1"/>
  <c r="L3043" i="1" s="1"/>
  <c r="I3043" i="1"/>
  <c r="H3043" i="1"/>
  <c r="F3043" i="1"/>
  <c r="G3043" i="1" s="1"/>
  <c r="B3043" i="1"/>
  <c r="W3042" i="1"/>
  <c r="N3042" i="1"/>
  <c r="M3042" i="1"/>
  <c r="K3042" i="1"/>
  <c r="L3042" i="1" s="1"/>
  <c r="I3042" i="1"/>
  <c r="H3042" i="1"/>
  <c r="F3042" i="1"/>
  <c r="G3042" i="1" s="1"/>
  <c r="B3042" i="1"/>
  <c r="W3041" i="1"/>
  <c r="M3041" i="1"/>
  <c r="K3041" i="1"/>
  <c r="L3041" i="1" s="1"/>
  <c r="I3041" i="1"/>
  <c r="H3041" i="1"/>
  <c r="F3041" i="1"/>
  <c r="G3041" i="1" s="1"/>
  <c r="B3041" i="1"/>
  <c r="W3040" i="1"/>
  <c r="M3040" i="1"/>
  <c r="K3040" i="1"/>
  <c r="L3040" i="1" s="1"/>
  <c r="I3040" i="1"/>
  <c r="H3040" i="1"/>
  <c r="F3040" i="1"/>
  <c r="G3040" i="1" s="1"/>
  <c r="B3040" i="1"/>
  <c r="W3039" i="1"/>
  <c r="M3039" i="1"/>
  <c r="K3039" i="1"/>
  <c r="L3039" i="1" s="1"/>
  <c r="I3039" i="1"/>
  <c r="H3039" i="1"/>
  <c r="F3039" i="1"/>
  <c r="G3039" i="1" s="1"/>
  <c r="B3039" i="1"/>
  <c r="W3038" i="1"/>
  <c r="M3038" i="1"/>
  <c r="K3038" i="1"/>
  <c r="L3038" i="1" s="1"/>
  <c r="I3038" i="1"/>
  <c r="H3038" i="1"/>
  <c r="F3038" i="1"/>
  <c r="G3038" i="1" s="1"/>
  <c r="B3038" i="1"/>
  <c r="W3037" i="1"/>
  <c r="M3037" i="1"/>
  <c r="K3037" i="1"/>
  <c r="L3037" i="1" s="1"/>
  <c r="I3037" i="1"/>
  <c r="H3037" i="1"/>
  <c r="F3037" i="1"/>
  <c r="G3037" i="1" s="1"/>
  <c r="B3037" i="1"/>
  <c r="W3036" i="1"/>
  <c r="N3036" i="1"/>
  <c r="M3036" i="1"/>
  <c r="K3036" i="1"/>
  <c r="L3036" i="1" s="1"/>
  <c r="I3036" i="1"/>
  <c r="H3036" i="1"/>
  <c r="F3036" i="1"/>
  <c r="G3036" i="1" s="1"/>
  <c r="B3036" i="1"/>
  <c r="W3035" i="1"/>
  <c r="M3035" i="1"/>
  <c r="K3035" i="1"/>
  <c r="L3035" i="1" s="1"/>
  <c r="I3035" i="1"/>
  <c r="H3035" i="1"/>
  <c r="F3035" i="1"/>
  <c r="G3035" i="1" s="1"/>
  <c r="B3035" i="1"/>
  <c r="W3034" i="1"/>
  <c r="M3034" i="1"/>
  <c r="K3034" i="1"/>
  <c r="L3034" i="1" s="1"/>
  <c r="I3034" i="1"/>
  <c r="H3034" i="1"/>
  <c r="F3034" i="1"/>
  <c r="G3034" i="1" s="1"/>
  <c r="B3034" i="1"/>
  <c r="W3033" i="1"/>
  <c r="M3033" i="1"/>
  <c r="K3033" i="1"/>
  <c r="L3033" i="1" s="1"/>
  <c r="I3033" i="1"/>
  <c r="H3033" i="1"/>
  <c r="F3033" i="1"/>
  <c r="G3033" i="1" s="1"/>
  <c r="B3033" i="1"/>
  <c r="W3032" i="1"/>
  <c r="M3032" i="1"/>
  <c r="K3032" i="1"/>
  <c r="L3032" i="1" s="1"/>
  <c r="I3032" i="1"/>
  <c r="H3032" i="1"/>
  <c r="F3032" i="1"/>
  <c r="G3032" i="1" s="1"/>
  <c r="B3032" i="1"/>
  <c r="W3031" i="1"/>
  <c r="N3031" i="1"/>
  <c r="M3031" i="1"/>
  <c r="K3031" i="1"/>
  <c r="L3031" i="1" s="1"/>
  <c r="I3031" i="1"/>
  <c r="H3031" i="1"/>
  <c r="F3031" i="1"/>
  <c r="G3031" i="1" s="1"/>
  <c r="B3031" i="1"/>
  <c r="W3030" i="1"/>
  <c r="M3030" i="1"/>
  <c r="K3030" i="1"/>
  <c r="L3030" i="1" s="1"/>
  <c r="I3030" i="1"/>
  <c r="H3030" i="1"/>
  <c r="F3030" i="1"/>
  <c r="G3030" i="1" s="1"/>
  <c r="B3030" i="1"/>
  <c r="W3029" i="1"/>
  <c r="M3029" i="1"/>
  <c r="K3029" i="1"/>
  <c r="L3029" i="1" s="1"/>
  <c r="I3029" i="1"/>
  <c r="H3029" i="1"/>
  <c r="F3029" i="1"/>
  <c r="G3029" i="1" s="1"/>
  <c r="B3029" i="1"/>
  <c r="W3028" i="1"/>
  <c r="K3028" i="1"/>
  <c r="L3028" i="1" s="1"/>
  <c r="I3028" i="1"/>
  <c r="H3028" i="1"/>
  <c r="F3028" i="1"/>
  <c r="G3028" i="1" s="1"/>
  <c r="W3027" i="1"/>
  <c r="K3027" i="1"/>
  <c r="L3027" i="1" s="1"/>
  <c r="I3027" i="1"/>
  <c r="H3027" i="1"/>
  <c r="F3027" i="1"/>
  <c r="G3027" i="1" s="1"/>
  <c r="W3026" i="1"/>
  <c r="K3026" i="1"/>
  <c r="L3026" i="1" s="1"/>
  <c r="I3026" i="1"/>
  <c r="H3026" i="1"/>
  <c r="F3026" i="1"/>
  <c r="G3026" i="1" s="1"/>
  <c r="W3025" i="1"/>
  <c r="K3025" i="1"/>
  <c r="L3025" i="1" s="1"/>
  <c r="I3025" i="1"/>
  <c r="H3025" i="1"/>
  <c r="F3025" i="1"/>
  <c r="G3025" i="1" s="1"/>
  <c r="W3024" i="1"/>
  <c r="K3024" i="1"/>
  <c r="L3024" i="1" s="1"/>
  <c r="I3024" i="1"/>
  <c r="H3024" i="1"/>
  <c r="F3024" i="1"/>
  <c r="G3024" i="1" s="1"/>
  <c r="W3023" i="1"/>
  <c r="K3023" i="1"/>
  <c r="L3023" i="1" s="1"/>
  <c r="I3023" i="1"/>
  <c r="H3023" i="1"/>
  <c r="F3023" i="1"/>
  <c r="G3023" i="1" s="1"/>
  <c r="W3022" i="1"/>
  <c r="K3022" i="1"/>
  <c r="L3022" i="1" s="1"/>
  <c r="I3022" i="1"/>
  <c r="H3022" i="1"/>
  <c r="F3022" i="1"/>
  <c r="G3022" i="1" s="1"/>
  <c r="W3021" i="1"/>
  <c r="K3021" i="1"/>
  <c r="L3021" i="1" s="1"/>
  <c r="I3021" i="1"/>
  <c r="H3021" i="1"/>
  <c r="F3021" i="1"/>
  <c r="G3021" i="1" s="1"/>
  <c r="W3020" i="1"/>
  <c r="K3020" i="1"/>
  <c r="L3020" i="1" s="1"/>
  <c r="I3020" i="1"/>
  <c r="H3020" i="1"/>
  <c r="F3020" i="1"/>
  <c r="G3020" i="1" s="1"/>
  <c r="W3019" i="1"/>
  <c r="K3019" i="1"/>
  <c r="L3019" i="1" s="1"/>
  <c r="I3019" i="1"/>
  <c r="H3019" i="1"/>
  <c r="F3019" i="1"/>
  <c r="G3019" i="1" s="1"/>
  <c r="W3018" i="1"/>
  <c r="K3018" i="1"/>
  <c r="L3018" i="1" s="1"/>
  <c r="I3018" i="1"/>
  <c r="H3018" i="1"/>
  <c r="F3018" i="1"/>
  <c r="G3018" i="1" s="1"/>
  <c r="W3017" i="1"/>
  <c r="K3017" i="1"/>
  <c r="L3017" i="1" s="1"/>
  <c r="I3017" i="1"/>
  <c r="H3017" i="1"/>
  <c r="F3017" i="1"/>
  <c r="G3017" i="1" s="1"/>
  <c r="W3016" i="1"/>
  <c r="M3016" i="1"/>
  <c r="K3016" i="1"/>
  <c r="L3016" i="1" s="1"/>
  <c r="I3016" i="1"/>
  <c r="H3016" i="1"/>
  <c r="F3016" i="1"/>
  <c r="G3016" i="1" s="1"/>
  <c r="B3016" i="1"/>
  <c r="W3015" i="1"/>
  <c r="M3015" i="1"/>
  <c r="K3015" i="1"/>
  <c r="L3015" i="1" s="1"/>
  <c r="I3015" i="1"/>
  <c r="H3015" i="1"/>
  <c r="F3015" i="1"/>
  <c r="G3015" i="1" s="1"/>
  <c r="B3015" i="1"/>
  <c r="W3014" i="1"/>
  <c r="M3014" i="1"/>
  <c r="K3014" i="1"/>
  <c r="L3014" i="1" s="1"/>
  <c r="I3014" i="1"/>
  <c r="H3014" i="1"/>
  <c r="F3014" i="1"/>
  <c r="G3014" i="1" s="1"/>
  <c r="B3014" i="1"/>
  <c r="W3013" i="1"/>
  <c r="M3013" i="1"/>
  <c r="K3013" i="1"/>
  <c r="L3013" i="1" s="1"/>
  <c r="I3013" i="1"/>
  <c r="H3013" i="1"/>
  <c r="F3013" i="1"/>
  <c r="G3013" i="1" s="1"/>
  <c r="B3013" i="1"/>
  <c r="W3012" i="1"/>
  <c r="M3012" i="1"/>
  <c r="K3012" i="1"/>
  <c r="L3012" i="1" s="1"/>
  <c r="I3012" i="1"/>
  <c r="H3012" i="1"/>
  <c r="F3012" i="1"/>
  <c r="G3012" i="1" s="1"/>
  <c r="B3012" i="1"/>
  <c r="W3011" i="1"/>
  <c r="M3011" i="1"/>
  <c r="K3011" i="1"/>
  <c r="L3011" i="1" s="1"/>
  <c r="I3011" i="1"/>
  <c r="H3011" i="1"/>
  <c r="F3011" i="1"/>
  <c r="G3011" i="1" s="1"/>
  <c r="B3011" i="1"/>
  <c r="W3010" i="1"/>
  <c r="M3010" i="1"/>
  <c r="K3010" i="1"/>
  <c r="L3010" i="1" s="1"/>
  <c r="I3010" i="1"/>
  <c r="H3010" i="1"/>
  <c r="F3010" i="1"/>
  <c r="G3010" i="1" s="1"/>
  <c r="B3010" i="1"/>
  <c r="W3009" i="1"/>
  <c r="M3009" i="1"/>
  <c r="K3009" i="1"/>
  <c r="L3009" i="1" s="1"/>
  <c r="I3009" i="1"/>
  <c r="H3009" i="1"/>
  <c r="F3009" i="1"/>
  <c r="G3009" i="1" s="1"/>
  <c r="B3009" i="1"/>
  <c r="W3008" i="1"/>
  <c r="M3008" i="1"/>
  <c r="K3008" i="1"/>
  <c r="L3008" i="1" s="1"/>
  <c r="I3008" i="1"/>
  <c r="H3008" i="1"/>
  <c r="F3008" i="1"/>
  <c r="G3008" i="1" s="1"/>
  <c r="B3008" i="1"/>
  <c r="W3007" i="1"/>
  <c r="M3007" i="1"/>
  <c r="K3007" i="1"/>
  <c r="L3007" i="1" s="1"/>
  <c r="I3007" i="1"/>
  <c r="H3007" i="1"/>
  <c r="F3007" i="1"/>
  <c r="G3007" i="1" s="1"/>
  <c r="B3007" i="1"/>
  <c r="W3006" i="1"/>
  <c r="M3006" i="1"/>
  <c r="K3006" i="1"/>
  <c r="L3006" i="1" s="1"/>
  <c r="I3006" i="1"/>
  <c r="H3006" i="1"/>
  <c r="F3006" i="1"/>
  <c r="G3006" i="1" s="1"/>
  <c r="B3006" i="1"/>
  <c r="W3005" i="1"/>
  <c r="M3005" i="1"/>
  <c r="K3005" i="1"/>
  <c r="L3005" i="1" s="1"/>
  <c r="I3005" i="1"/>
  <c r="H3005" i="1"/>
  <c r="F3005" i="1"/>
  <c r="G3005" i="1" s="1"/>
  <c r="B3005" i="1"/>
  <c r="W3004" i="1"/>
  <c r="M3004" i="1"/>
  <c r="K3004" i="1"/>
  <c r="L3004" i="1" s="1"/>
  <c r="I3004" i="1"/>
  <c r="H3004" i="1"/>
  <c r="F3004" i="1"/>
  <c r="G3004" i="1" s="1"/>
  <c r="B3004" i="1"/>
  <c r="W3003" i="1"/>
  <c r="M3003" i="1"/>
  <c r="K3003" i="1"/>
  <c r="L3003" i="1" s="1"/>
  <c r="I3003" i="1"/>
  <c r="H3003" i="1"/>
  <c r="F3003" i="1"/>
  <c r="G3003" i="1" s="1"/>
  <c r="B3003" i="1"/>
  <c r="W3002" i="1"/>
  <c r="M3002" i="1"/>
  <c r="K3002" i="1"/>
  <c r="L3002" i="1" s="1"/>
  <c r="I3002" i="1"/>
  <c r="H3002" i="1"/>
  <c r="F3002" i="1"/>
  <c r="G3002" i="1" s="1"/>
  <c r="B3002" i="1"/>
  <c r="W3001" i="1"/>
  <c r="M3001" i="1"/>
  <c r="K3001" i="1"/>
  <c r="L3001" i="1" s="1"/>
  <c r="I3001" i="1"/>
  <c r="H3001" i="1"/>
  <c r="F3001" i="1"/>
  <c r="G3001" i="1" s="1"/>
  <c r="B3001" i="1"/>
  <c r="W3000" i="1"/>
  <c r="M3000" i="1"/>
  <c r="K3000" i="1"/>
  <c r="L3000" i="1" s="1"/>
  <c r="I3000" i="1"/>
  <c r="H3000" i="1"/>
  <c r="F3000" i="1"/>
  <c r="G3000" i="1" s="1"/>
  <c r="B3000" i="1"/>
  <c r="W2999" i="1"/>
  <c r="M2999" i="1"/>
  <c r="K2999" i="1"/>
  <c r="L2999" i="1" s="1"/>
  <c r="I2999" i="1"/>
  <c r="H2999" i="1"/>
  <c r="F2999" i="1"/>
  <c r="G2999" i="1" s="1"/>
  <c r="B2999" i="1"/>
  <c r="W2998" i="1"/>
  <c r="M2998" i="1"/>
  <c r="K2998" i="1"/>
  <c r="L2998" i="1" s="1"/>
  <c r="I2998" i="1"/>
  <c r="H2998" i="1"/>
  <c r="F2998" i="1"/>
  <c r="G2998" i="1" s="1"/>
  <c r="B2998" i="1"/>
  <c r="W2997" i="1"/>
  <c r="M2997" i="1"/>
  <c r="K2997" i="1"/>
  <c r="L2997" i="1" s="1"/>
  <c r="I2997" i="1"/>
  <c r="H2997" i="1"/>
  <c r="F2997" i="1"/>
  <c r="G2997" i="1" s="1"/>
  <c r="B2997" i="1"/>
  <c r="W2996" i="1"/>
  <c r="M2996" i="1"/>
  <c r="K2996" i="1"/>
  <c r="L2996" i="1" s="1"/>
  <c r="I2996" i="1"/>
  <c r="H2996" i="1"/>
  <c r="F2996" i="1"/>
  <c r="G2996" i="1" s="1"/>
  <c r="B2996" i="1"/>
  <c r="W2995" i="1"/>
  <c r="M2995" i="1"/>
  <c r="K2995" i="1"/>
  <c r="L2995" i="1" s="1"/>
  <c r="I2995" i="1"/>
  <c r="H2995" i="1"/>
  <c r="F2995" i="1"/>
  <c r="G2995" i="1" s="1"/>
  <c r="B2995" i="1"/>
  <c r="W2994" i="1"/>
  <c r="M2994" i="1"/>
  <c r="K2994" i="1"/>
  <c r="L2994" i="1" s="1"/>
  <c r="I2994" i="1"/>
  <c r="H2994" i="1"/>
  <c r="F2994" i="1"/>
  <c r="G2994" i="1" s="1"/>
  <c r="B2994" i="1"/>
  <c r="W2993" i="1"/>
  <c r="M2993" i="1"/>
  <c r="K2993" i="1"/>
  <c r="L2993" i="1" s="1"/>
  <c r="I2993" i="1"/>
  <c r="H2993" i="1"/>
  <c r="F2993" i="1"/>
  <c r="G2993" i="1" s="1"/>
  <c r="B2993" i="1"/>
  <c r="W2992" i="1"/>
  <c r="M2992" i="1"/>
  <c r="K2992" i="1"/>
  <c r="L2992" i="1" s="1"/>
  <c r="I2992" i="1"/>
  <c r="H2992" i="1"/>
  <c r="F2992" i="1"/>
  <c r="G2992" i="1" s="1"/>
  <c r="B2992" i="1"/>
  <c r="W2991" i="1"/>
  <c r="M2991" i="1"/>
  <c r="K2991" i="1"/>
  <c r="L2991" i="1" s="1"/>
  <c r="I2991" i="1"/>
  <c r="H2991" i="1"/>
  <c r="F2991" i="1"/>
  <c r="G2991" i="1" s="1"/>
  <c r="B2991" i="1"/>
  <c r="W2990" i="1"/>
  <c r="M2990" i="1"/>
  <c r="K2990" i="1"/>
  <c r="L2990" i="1" s="1"/>
  <c r="I2990" i="1"/>
  <c r="H2990" i="1"/>
  <c r="F2990" i="1"/>
  <c r="G2990" i="1" s="1"/>
  <c r="B2990" i="1"/>
  <c r="W2989" i="1"/>
  <c r="M2989" i="1"/>
  <c r="K2989" i="1"/>
  <c r="L2989" i="1" s="1"/>
  <c r="I2989" i="1"/>
  <c r="H2989" i="1"/>
  <c r="F2989" i="1"/>
  <c r="G2989" i="1" s="1"/>
  <c r="B2989" i="1"/>
  <c r="W2988" i="1"/>
  <c r="M2988" i="1"/>
  <c r="K2988" i="1"/>
  <c r="L2988" i="1" s="1"/>
  <c r="I2988" i="1"/>
  <c r="H2988" i="1"/>
  <c r="F2988" i="1"/>
  <c r="G2988" i="1" s="1"/>
  <c r="B2988" i="1"/>
  <c r="W2987" i="1"/>
  <c r="M2987" i="1"/>
  <c r="K2987" i="1"/>
  <c r="L2987" i="1" s="1"/>
  <c r="I2987" i="1"/>
  <c r="H2987" i="1"/>
  <c r="F2987" i="1"/>
  <c r="G2987" i="1" s="1"/>
  <c r="B2987" i="1"/>
  <c r="W2986" i="1"/>
  <c r="M2986" i="1"/>
  <c r="K2986" i="1"/>
  <c r="L2986" i="1" s="1"/>
  <c r="I2986" i="1"/>
  <c r="H2986" i="1"/>
  <c r="F2986" i="1"/>
  <c r="G2986" i="1" s="1"/>
  <c r="B2986" i="1"/>
  <c r="W2985" i="1"/>
  <c r="M2985" i="1"/>
  <c r="K2985" i="1"/>
  <c r="L2985" i="1" s="1"/>
  <c r="I2985" i="1"/>
  <c r="H2985" i="1"/>
  <c r="F2985" i="1"/>
  <c r="G2985" i="1" s="1"/>
  <c r="B2985" i="1"/>
  <c r="W2984" i="1"/>
  <c r="M2984" i="1"/>
  <c r="K2984" i="1"/>
  <c r="L2984" i="1" s="1"/>
  <c r="I2984" i="1"/>
  <c r="H2984" i="1"/>
  <c r="F2984" i="1"/>
  <c r="G2984" i="1" s="1"/>
  <c r="B2984" i="1"/>
  <c r="W2983" i="1"/>
  <c r="M2983" i="1"/>
  <c r="K2983" i="1"/>
  <c r="L2983" i="1" s="1"/>
  <c r="I2983" i="1"/>
  <c r="H2983" i="1"/>
  <c r="F2983" i="1"/>
  <c r="G2983" i="1" s="1"/>
  <c r="B2983" i="1"/>
  <c r="W2982" i="1"/>
  <c r="M2982" i="1"/>
  <c r="K2982" i="1"/>
  <c r="L2982" i="1" s="1"/>
  <c r="I2982" i="1"/>
  <c r="H2982" i="1"/>
  <c r="F2982" i="1"/>
  <c r="G2982" i="1" s="1"/>
  <c r="B2982" i="1"/>
  <c r="W2981" i="1"/>
  <c r="K2981" i="1"/>
  <c r="L2981" i="1" s="1"/>
  <c r="H2981" i="1"/>
  <c r="F2981" i="1"/>
  <c r="G2981" i="1" s="1"/>
  <c r="W2980" i="1"/>
  <c r="K2980" i="1"/>
  <c r="L2980" i="1" s="1"/>
  <c r="H2980" i="1"/>
  <c r="F2980" i="1"/>
  <c r="G2980" i="1" s="1"/>
  <c r="W2979" i="1"/>
  <c r="K2979" i="1"/>
  <c r="L2979" i="1" s="1"/>
  <c r="H2979" i="1"/>
  <c r="F2979" i="1"/>
  <c r="G2979" i="1" s="1"/>
  <c r="W2978" i="1"/>
  <c r="K2978" i="1"/>
  <c r="L2978" i="1" s="1"/>
  <c r="H2978" i="1"/>
  <c r="F2978" i="1"/>
  <c r="G2978" i="1" s="1"/>
  <c r="W2977" i="1"/>
  <c r="K2977" i="1"/>
  <c r="L2977" i="1" s="1"/>
  <c r="H2977" i="1"/>
  <c r="F2977" i="1"/>
  <c r="G2977" i="1" s="1"/>
  <c r="W2976" i="1"/>
  <c r="K2976" i="1"/>
  <c r="L2976" i="1" s="1"/>
  <c r="H2976" i="1"/>
  <c r="F2976" i="1"/>
  <c r="G2976" i="1" s="1"/>
  <c r="W2975" i="1"/>
  <c r="K2975" i="1"/>
  <c r="L2975" i="1" s="1"/>
  <c r="H2975" i="1"/>
  <c r="F2975" i="1"/>
  <c r="G2975" i="1" s="1"/>
  <c r="W2974" i="1"/>
  <c r="K2974" i="1"/>
  <c r="L2974" i="1" s="1"/>
  <c r="H2974" i="1"/>
  <c r="F2974" i="1"/>
  <c r="G2974" i="1" s="1"/>
  <c r="W2973" i="1"/>
  <c r="K2973" i="1"/>
  <c r="L2973" i="1" s="1"/>
  <c r="H2973" i="1"/>
  <c r="F2973" i="1"/>
  <c r="G2973" i="1" s="1"/>
  <c r="W2972" i="1"/>
  <c r="K2972" i="1"/>
  <c r="L2972" i="1" s="1"/>
  <c r="H2972" i="1"/>
  <c r="F2972" i="1"/>
  <c r="G2972" i="1" s="1"/>
  <c r="W2971" i="1"/>
  <c r="K2971" i="1"/>
  <c r="L2971" i="1" s="1"/>
  <c r="H2971" i="1"/>
  <c r="F2971" i="1"/>
  <c r="G2971" i="1" s="1"/>
  <c r="W2970" i="1"/>
  <c r="K2970" i="1"/>
  <c r="L2970" i="1" s="1"/>
  <c r="H2970" i="1"/>
  <c r="F2970" i="1"/>
  <c r="G2970" i="1" s="1"/>
  <c r="W2969" i="1"/>
  <c r="K2969" i="1"/>
  <c r="L2969" i="1" s="1"/>
  <c r="H2969" i="1"/>
  <c r="F2969" i="1"/>
  <c r="G2969" i="1" s="1"/>
  <c r="W2968" i="1"/>
  <c r="K2968" i="1"/>
  <c r="L2968" i="1" s="1"/>
  <c r="H2968" i="1"/>
  <c r="F2968" i="1"/>
  <c r="G2968" i="1" s="1"/>
  <c r="W2967" i="1"/>
  <c r="K2967" i="1"/>
  <c r="L2967" i="1" s="1"/>
  <c r="H2967" i="1"/>
  <c r="F2967" i="1"/>
  <c r="G2967" i="1" s="1"/>
  <c r="W2966" i="1"/>
  <c r="K2966" i="1"/>
  <c r="L2966" i="1" s="1"/>
  <c r="H2966" i="1"/>
  <c r="F2966" i="1"/>
  <c r="G2966" i="1" s="1"/>
  <c r="W2965" i="1"/>
  <c r="K2965" i="1"/>
  <c r="L2965" i="1" s="1"/>
  <c r="H2965" i="1"/>
  <c r="F2965" i="1"/>
  <c r="G2965" i="1" s="1"/>
  <c r="W2964" i="1"/>
  <c r="M2964" i="1"/>
  <c r="K2964" i="1"/>
  <c r="L2964" i="1" s="1"/>
  <c r="I2964" i="1"/>
  <c r="H2964" i="1"/>
  <c r="F2964" i="1"/>
  <c r="G2964" i="1" s="1"/>
  <c r="B2964" i="1"/>
  <c r="W2963" i="1"/>
  <c r="M2963" i="1"/>
  <c r="K2963" i="1"/>
  <c r="L2963" i="1" s="1"/>
  <c r="I2963" i="1"/>
  <c r="H2963" i="1"/>
  <c r="F2963" i="1"/>
  <c r="G2963" i="1" s="1"/>
  <c r="B2963" i="1"/>
  <c r="W2962" i="1"/>
  <c r="M2962" i="1"/>
  <c r="K2962" i="1"/>
  <c r="L2962" i="1" s="1"/>
  <c r="I2962" i="1"/>
  <c r="H2962" i="1"/>
  <c r="F2962" i="1"/>
  <c r="G2962" i="1" s="1"/>
  <c r="B2962" i="1"/>
  <c r="W2961" i="1"/>
  <c r="M2961" i="1"/>
  <c r="K2961" i="1"/>
  <c r="L2961" i="1" s="1"/>
  <c r="I2961" i="1"/>
  <c r="H2961" i="1"/>
  <c r="F2961" i="1"/>
  <c r="G2961" i="1" s="1"/>
  <c r="B2961" i="1"/>
  <c r="W2960" i="1"/>
  <c r="M2960" i="1"/>
  <c r="K2960" i="1"/>
  <c r="L2960" i="1" s="1"/>
  <c r="I2960" i="1"/>
  <c r="H2960" i="1"/>
  <c r="F2960" i="1"/>
  <c r="G2960" i="1" s="1"/>
  <c r="B2960" i="1"/>
  <c r="W2959" i="1"/>
  <c r="M2959" i="1"/>
  <c r="K2959" i="1"/>
  <c r="L2959" i="1" s="1"/>
  <c r="I2959" i="1"/>
  <c r="H2959" i="1"/>
  <c r="F2959" i="1"/>
  <c r="G2959" i="1" s="1"/>
  <c r="B2959" i="1"/>
  <c r="W2958" i="1"/>
  <c r="M2958" i="1"/>
  <c r="K2958" i="1"/>
  <c r="L2958" i="1" s="1"/>
  <c r="I2958" i="1"/>
  <c r="H2958" i="1"/>
  <c r="F2958" i="1"/>
  <c r="G2958" i="1" s="1"/>
  <c r="B2958" i="1"/>
  <c r="W2957" i="1"/>
  <c r="M2957" i="1"/>
  <c r="K2957" i="1"/>
  <c r="L2957" i="1" s="1"/>
  <c r="I2957" i="1"/>
  <c r="H2957" i="1"/>
  <c r="F2957" i="1"/>
  <c r="G2957" i="1" s="1"/>
  <c r="B2957" i="1"/>
  <c r="W2956" i="1"/>
  <c r="M2956" i="1"/>
  <c r="K2956" i="1"/>
  <c r="L2956" i="1" s="1"/>
  <c r="I2956" i="1"/>
  <c r="H2956" i="1"/>
  <c r="F2956" i="1"/>
  <c r="G2956" i="1" s="1"/>
  <c r="B2956" i="1"/>
  <c r="W2955" i="1"/>
  <c r="M2955" i="1"/>
  <c r="K2955" i="1"/>
  <c r="L2955" i="1" s="1"/>
  <c r="I2955" i="1"/>
  <c r="H2955" i="1"/>
  <c r="F2955" i="1"/>
  <c r="G2955" i="1" s="1"/>
  <c r="B2955" i="1"/>
  <c r="W2954" i="1"/>
  <c r="M2954" i="1"/>
  <c r="K2954" i="1"/>
  <c r="L2954" i="1" s="1"/>
  <c r="I2954" i="1"/>
  <c r="H2954" i="1"/>
  <c r="F2954" i="1"/>
  <c r="G2954" i="1" s="1"/>
  <c r="B2954" i="1"/>
  <c r="W2953" i="1"/>
  <c r="M2953" i="1"/>
  <c r="K2953" i="1"/>
  <c r="L2953" i="1" s="1"/>
  <c r="I2953" i="1"/>
  <c r="H2953" i="1"/>
  <c r="F2953" i="1"/>
  <c r="G2953" i="1" s="1"/>
  <c r="B2953" i="1"/>
  <c r="W2952" i="1"/>
  <c r="M2952" i="1"/>
  <c r="K2952" i="1"/>
  <c r="L2952" i="1" s="1"/>
  <c r="I2952" i="1"/>
  <c r="H2952" i="1"/>
  <c r="F2952" i="1"/>
  <c r="G2952" i="1" s="1"/>
  <c r="B2952" i="1"/>
  <c r="W2951" i="1"/>
  <c r="M2951" i="1"/>
  <c r="K2951" i="1"/>
  <c r="L2951" i="1" s="1"/>
  <c r="I2951" i="1"/>
  <c r="H2951" i="1"/>
  <c r="F2951" i="1"/>
  <c r="G2951" i="1" s="1"/>
  <c r="B2951" i="1"/>
  <c r="W2950" i="1"/>
  <c r="M2950" i="1"/>
  <c r="K2950" i="1"/>
  <c r="L2950" i="1" s="1"/>
  <c r="I2950" i="1"/>
  <c r="H2950" i="1"/>
  <c r="F2950" i="1"/>
  <c r="G2950" i="1" s="1"/>
  <c r="B2950" i="1"/>
  <c r="W2949" i="1"/>
  <c r="M2949" i="1"/>
  <c r="K2949" i="1"/>
  <c r="L2949" i="1" s="1"/>
  <c r="I2949" i="1"/>
  <c r="H2949" i="1"/>
  <c r="F2949" i="1"/>
  <c r="G2949" i="1" s="1"/>
  <c r="B2949" i="1"/>
  <c r="W2948" i="1"/>
  <c r="M2948" i="1"/>
  <c r="K2948" i="1"/>
  <c r="L2948" i="1" s="1"/>
  <c r="I2948" i="1"/>
  <c r="H2948" i="1"/>
  <c r="F2948" i="1"/>
  <c r="G2948" i="1" s="1"/>
  <c r="B2948" i="1"/>
  <c r="W2947" i="1"/>
  <c r="M2947" i="1"/>
  <c r="K2947" i="1"/>
  <c r="L2947" i="1" s="1"/>
  <c r="I2947" i="1"/>
  <c r="H2947" i="1"/>
  <c r="F2947" i="1"/>
  <c r="G2947" i="1" s="1"/>
  <c r="B2947" i="1"/>
  <c r="W2946" i="1"/>
  <c r="M2946" i="1"/>
  <c r="K2946" i="1"/>
  <c r="L2946" i="1" s="1"/>
  <c r="I2946" i="1"/>
  <c r="H2946" i="1"/>
  <c r="F2946" i="1"/>
  <c r="G2946" i="1" s="1"/>
  <c r="B2946" i="1"/>
  <c r="W2945" i="1"/>
  <c r="M2945" i="1"/>
  <c r="K2945" i="1"/>
  <c r="L2945" i="1" s="1"/>
  <c r="I2945" i="1"/>
  <c r="H2945" i="1"/>
  <c r="F2945" i="1"/>
  <c r="G2945" i="1" s="1"/>
  <c r="B2945" i="1"/>
  <c r="W2944" i="1"/>
  <c r="M2944" i="1"/>
  <c r="K2944" i="1"/>
  <c r="L2944" i="1" s="1"/>
  <c r="I2944" i="1"/>
  <c r="H2944" i="1"/>
  <c r="F2944" i="1"/>
  <c r="G2944" i="1" s="1"/>
  <c r="B2944" i="1"/>
  <c r="W2943" i="1"/>
  <c r="M2943" i="1"/>
  <c r="K2943" i="1"/>
  <c r="L2943" i="1" s="1"/>
  <c r="I2943" i="1"/>
  <c r="H2943" i="1"/>
  <c r="F2943" i="1"/>
  <c r="G2943" i="1" s="1"/>
  <c r="B2943" i="1"/>
  <c r="W2942" i="1"/>
  <c r="M2942" i="1"/>
  <c r="K2942" i="1"/>
  <c r="L2942" i="1" s="1"/>
  <c r="I2942" i="1"/>
  <c r="H2942" i="1"/>
  <c r="F2942" i="1"/>
  <c r="G2942" i="1" s="1"/>
  <c r="B2942" i="1"/>
  <c r="W2941" i="1"/>
  <c r="M2941" i="1"/>
  <c r="K2941" i="1"/>
  <c r="L2941" i="1" s="1"/>
  <c r="I2941" i="1"/>
  <c r="H2941" i="1"/>
  <c r="F2941" i="1"/>
  <c r="G2941" i="1" s="1"/>
  <c r="B2941" i="1"/>
  <c r="W2940" i="1"/>
  <c r="M2940" i="1"/>
  <c r="K2940" i="1"/>
  <c r="L2940" i="1" s="1"/>
  <c r="I2940" i="1"/>
  <c r="H2940" i="1"/>
  <c r="F2940" i="1"/>
  <c r="G2940" i="1" s="1"/>
  <c r="B2940" i="1"/>
  <c r="W2939" i="1"/>
  <c r="M2939" i="1"/>
  <c r="K2939" i="1"/>
  <c r="L2939" i="1" s="1"/>
  <c r="I2939" i="1"/>
  <c r="H2939" i="1"/>
  <c r="F2939" i="1"/>
  <c r="G2939" i="1" s="1"/>
  <c r="B2939" i="1"/>
  <c r="W2938" i="1"/>
  <c r="M2938" i="1"/>
  <c r="K2938" i="1"/>
  <c r="L2938" i="1" s="1"/>
  <c r="I2938" i="1"/>
  <c r="H2938" i="1"/>
  <c r="F2938" i="1"/>
  <c r="G2938" i="1" s="1"/>
  <c r="B2938" i="1"/>
  <c r="W2937" i="1"/>
  <c r="M2937" i="1"/>
  <c r="K2937" i="1"/>
  <c r="L2937" i="1" s="1"/>
  <c r="I2937" i="1"/>
  <c r="H2937" i="1"/>
  <c r="F2937" i="1"/>
  <c r="G2937" i="1" s="1"/>
  <c r="B2937" i="1"/>
  <c r="W2936" i="1"/>
  <c r="M2936" i="1"/>
  <c r="K2936" i="1"/>
  <c r="L2936" i="1" s="1"/>
  <c r="I2936" i="1"/>
  <c r="H2936" i="1"/>
  <c r="F2936" i="1"/>
  <c r="G2936" i="1" s="1"/>
  <c r="B2936" i="1"/>
  <c r="W2935" i="1"/>
  <c r="M2935" i="1"/>
  <c r="K2935" i="1"/>
  <c r="L2935" i="1" s="1"/>
  <c r="I2935" i="1"/>
  <c r="H2935" i="1"/>
  <c r="F2935" i="1"/>
  <c r="G2935" i="1" s="1"/>
  <c r="B2935" i="1"/>
  <c r="W2934" i="1"/>
  <c r="M2934" i="1"/>
  <c r="K2934" i="1"/>
  <c r="L2934" i="1" s="1"/>
  <c r="I2934" i="1"/>
  <c r="H2934" i="1"/>
  <c r="F2934" i="1"/>
  <c r="G2934" i="1" s="1"/>
  <c r="B2934" i="1"/>
  <c r="W2933" i="1"/>
  <c r="M2933" i="1"/>
  <c r="K2933" i="1"/>
  <c r="L2933" i="1" s="1"/>
  <c r="I2933" i="1"/>
  <c r="H2933" i="1"/>
  <c r="F2933" i="1"/>
  <c r="G2933" i="1" s="1"/>
  <c r="B2933" i="1"/>
  <c r="W2932" i="1"/>
  <c r="M2932" i="1"/>
  <c r="K2932" i="1"/>
  <c r="L2932" i="1" s="1"/>
  <c r="I2932" i="1"/>
  <c r="H2932" i="1"/>
  <c r="F2932" i="1"/>
  <c r="G2932" i="1" s="1"/>
  <c r="B2932" i="1"/>
  <c r="W2931" i="1"/>
  <c r="M2931" i="1"/>
  <c r="K2931" i="1"/>
  <c r="L2931" i="1" s="1"/>
  <c r="I2931" i="1"/>
  <c r="H2931" i="1"/>
  <c r="F2931" i="1"/>
  <c r="G2931" i="1" s="1"/>
  <c r="B2931" i="1"/>
  <c r="W2930" i="1"/>
  <c r="M2930" i="1"/>
  <c r="K2930" i="1"/>
  <c r="L2930" i="1" s="1"/>
  <c r="I2930" i="1"/>
  <c r="H2930" i="1"/>
  <c r="F2930" i="1"/>
  <c r="G2930" i="1" s="1"/>
  <c r="B2930" i="1"/>
  <c r="W2929" i="1"/>
  <c r="M2929" i="1"/>
  <c r="K2929" i="1"/>
  <c r="L2929" i="1" s="1"/>
  <c r="I2929" i="1"/>
  <c r="H2929" i="1"/>
  <c r="F2929" i="1"/>
  <c r="G2929" i="1" s="1"/>
  <c r="B2929" i="1"/>
  <c r="W2928" i="1"/>
  <c r="M2928" i="1"/>
  <c r="K2928" i="1"/>
  <c r="L2928" i="1" s="1"/>
  <c r="I2928" i="1"/>
  <c r="H2928" i="1"/>
  <c r="F2928" i="1"/>
  <c r="G2928" i="1" s="1"/>
  <c r="B2928" i="1"/>
  <c r="W2927" i="1"/>
  <c r="M2927" i="1"/>
  <c r="K2927" i="1"/>
  <c r="L2927" i="1" s="1"/>
  <c r="I2927" i="1"/>
  <c r="H2927" i="1"/>
  <c r="F2927" i="1"/>
  <c r="G2927" i="1" s="1"/>
  <c r="B2927" i="1"/>
  <c r="W2926" i="1"/>
  <c r="M2926" i="1"/>
  <c r="K2926" i="1"/>
  <c r="L2926" i="1" s="1"/>
  <c r="I2926" i="1"/>
  <c r="H2926" i="1"/>
  <c r="F2926" i="1"/>
  <c r="G2926" i="1" s="1"/>
  <c r="B2926" i="1"/>
  <c r="W2925" i="1"/>
  <c r="M2925" i="1"/>
  <c r="K2925" i="1"/>
  <c r="L2925" i="1" s="1"/>
  <c r="I2925" i="1"/>
  <c r="H2925" i="1"/>
  <c r="F2925" i="1"/>
  <c r="G2925" i="1" s="1"/>
  <c r="B2925" i="1"/>
  <c r="W2924" i="1"/>
  <c r="M2924" i="1"/>
  <c r="K2924" i="1"/>
  <c r="L2924" i="1" s="1"/>
  <c r="I2924" i="1"/>
  <c r="H2924" i="1"/>
  <c r="F2924" i="1"/>
  <c r="G2924" i="1" s="1"/>
  <c r="B2924" i="1"/>
  <c r="W2923" i="1"/>
  <c r="M2923" i="1"/>
  <c r="K2923" i="1"/>
  <c r="L2923" i="1" s="1"/>
  <c r="I2923" i="1"/>
  <c r="H2923" i="1"/>
  <c r="F2923" i="1"/>
  <c r="G2923" i="1" s="1"/>
  <c r="B2923" i="1"/>
  <c r="W2922" i="1"/>
  <c r="N2922" i="1"/>
  <c r="M2922" i="1"/>
  <c r="K2922" i="1"/>
  <c r="L2922" i="1" s="1"/>
  <c r="H2922" i="1"/>
  <c r="F2922" i="1"/>
  <c r="G2922" i="1" s="1"/>
  <c r="B2922" i="1"/>
  <c r="W2921" i="1"/>
  <c r="M2921" i="1"/>
  <c r="K2921" i="1"/>
  <c r="L2921" i="1" s="1"/>
  <c r="H2921" i="1"/>
  <c r="F2921" i="1"/>
  <c r="G2921" i="1" s="1"/>
  <c r="B2921" i="1"/>
  <c r="W2920" i="1"/>
  <c r="M2920" i="1"/>
  <c r="K2920" i="1"/>
  <c r="L2920" i="1" s="1"/>
  <c r="H2920" i="1"/>
  <c r="F2920" i="1"/>
  <c r="G2920" i="1" s="1"/>
  <c r="B2920" i="1"/>
  <c r="W2919" i="1"/>
  <c r="M2919" i="1"/>
  <c r="K2919" i="1"/>
  <c r="L2919" i="1" s="1"/>
  <c r="I2919" i="1"/>
  <c r="H2919" i="1"/>
  <c r="F2919" i="1"/>
  <c r="G2919" i="1" s="1"/>
  <c r="B2919" i="1"/>
  <c r="W2918" i="1"/>
  <c r="M2918" i="1"/>
  <c r="K2918" i="1"/>
  <c r="L2918" i="1" s="1"/>
  <c r="I2918" i="1"/>
  <c r="H2918" i="1"/>
  <c r="F2918" i="1"/>
  <c r="G2918" i="1" s="1"/>
  <c r="B2918" i="1"/>
  <c r="W2917" i="1"/>
  <c r="M2917" i="1"/>
  <c r="K2917" i="1"/>
  <c r="L2917" i="1" s="1"/>
  <c r="I2917" i="1"/>
  <c r="H2917" i="1"/>
  <c r="F2917" i="1"/>
  <c r="G2917" i="1" s="1"/>
  <c r="B2917" i="1"/>
  <c r="W2916" i="1"/>
  <c r="M2916" i="1"/>
  <c r="K2916" i="1"/>
  <c r="L2916" i="1" s="1"/>
  <c r="I2916" i="1"/>
  <c r="H2916" i="1"/>
  <c r="F2916" i="1"/>
  <c r="G2916" i="1" s="1"/>
  <c r="B2916" i="1"/>
  <c r="W2915" i="1"/>
  <c r="M2915" i="1"/>
  <c r="K2915" i="1"/>
  <c r="L2915" i="1" s="1"/>
  <c r="I2915" i="1"/>
  <c r="H2915" i="1"/>
  <c r="F2915" i="1"/>
  <c r="G2915" i="1" s="1"/>
  <c r="B2915" i="1"/>
  <c r="W2914" i="1"/>
  <c r="M2914" i="1"/>
  <c r="K2914" i="1"/>
  <c r="L2914" i="1" s="1"/>
  <c r="I2914" i="1"/>
  <c r="H2914" i="1"/>
  <c r="F2914" i="1"/>
  <c r="G2914" i="1" s="1"/>
  <c r="B2914" i="1"/>
  <c r="W2913" i="1"/>
  <c r="M2913" i="1"/>
  <c r="K2913" i="1"/>
  <c r="L2913" i="1" s="1"/>
  <c r="I2913" i="1"/>
  <c r="H2913" i="1"/>
  <c r="F2913" i="1"/>
  <c r="G2913" i="1" s="1"/>
  <c r="B2913" i="1"/>
  <c r="W2912" i="1"/>
  <c r="M2912" i="1"/>
  <c r="K2912" i="1"/>
  <c r="L2912" i="1" s="1"/>
  <c r="I2912" i="1"/>
  <c r="H2912" i="1"/>
  <c r="F2912" i="1"/>
  <c r="G2912" i="1" s="1"/>
  <c r="B2912" i="1"/>
  <c r="W2911" i="1"/>
  <c r="M2911" i="1"/>
  <c r="K2911" i="1"/>
  <c r="L2911" i="1" s="1"/>
  <c r="I2911" i="1"/>
  <c r="H2911" i="1"/>
  <c r="F2911" i="1"/>
  <c r="G2911" i="1" s="1"/>
  <c r="B2911" i="1"/>
  <c r="W2910" i="1"/>
  <c r="M2910" i="1"/>
  <c r="K2910" i="1"/>
  <c r="L2910" i="1" s="1"/>
  <c r="I2910" i="1"/>
  <c r="H2910" i="1"/>
  <c r="F2910" i="1"/>
  <c r="G2910" i="1" s="1"/>
  <c r="B2910" i="1"/>
  <c r="W2909" i="1"/>
  <c r="M2909" i="1"/>
  <c r="K2909" i="1"/>
  <c r="L2909" i="1" s="1"/>
  <c r="I2909" i="1"/>
  <c r="H2909" i="1"/>
  <c r="F2909" i="1"/>
  <c r="G2909" i="1" s="1"/>
  <c r="B2909" i="1"/>
  <c r="W2908" i="1"/>
  <c r="M2908" i="1"/>
  <c r="K2908" i="1"/>
  <c r="L2908" i="1" s="1"/>
  <c r="I2908" i="1"/>
  <c r="H2908" i="1"/>
  <c r="F2908" i="1"/>
  <c r="G2908" i="1" s="1"/>
  <c r="B2908" i="1"/>
  <c r="W2907" i="1"/>
  <c r="M2907" i="1"/>
  <c r="K2907" i="1"/>
  <c r="L2907" i="1" s="1"/>
  <c r="I2907" i="1"/>
  <c r="H2907" i="1"/>
  <c r="F2907" i="1"/>
  <c r="G2907" i="1" s="1"/>
  <c r="B2907" i="1"/>
  <c r="W2906" i="1"/>
  <c r="M2906" i="1"/>
  <c r="K2906" i="1"/>
  <c r="L2906" i="1" s="1"/>
  <c r="I2906" i="1"/>
  <c r="H2906" i="1"/>
  <c r="F2906" i="1"/>
  <c r="G2906" i="1" s="1"/>
  <c r="B2906" i="1"/>
  <c r="W2905" i="1"/>
  <c r="M2905" i="1"/>
  <c r="K2905" i="1"/>
  <c r="L2905" i="1" s="1"/>
  <c r="I2905" i="1"/>
  <c r="H2905" i="1"/>
  <c r="F2905" i="1"/>
  <c r="G2905" i="1" s="1"/>
  <c r="B2905" i="1"/>
  <c r="W2904" i="1"/>
  <c r="M2904" i="1"/>
  <c r="K2904" i="1"/>
  <c r="L2904" i="1" s="1"/>
  <c r="I2904" i="1"/>
  <c r="H2904" i="1"/>
  <c r="F2904" i="1"/>
  <c r="G2904" i="1" s="1"/>
  <c r="B2904" i="1"/>
  <c r="W2903" i="1"/>
  <c r="M2903" i="1"/>
  <c r="K2903" i="1"/>
  <c r="L2903" i="1" s="1"/>
  <c r="I2903" i="1"/>
  <c r="H2903" i="1"/>
  <c r="F2903" i="1"/>
  <c r="G2903" i="1" s="1"/>
  <c r="B2903" i="1"/>
  <c r="W2902" i="1"/>
  <c r="M2902" i="1"/>
  <c r="K2902" i="1"/>
  <c r="L2902" i="1" s="1"/>
  <c r="I2902" i="1"/>
  <c r="H2902" i="1"/>
  <c r="F2902" i="1"/>
  <c r="G2902" i="1" s="1"/>
  <c r="B2902" i="1"/>
  <c r="W2901" i="1"/>
  <c r="M2901" i="1"/>
  <c r="K2901" i="1"/>
  <c r="L2901" i="1" s="1"/>
  <c r="I2901" i="1"/>
  <c r="H2901" i="1"/>
  <c r="F2901" i="1"/>
  <c r="G2901" i="1" s="1"/>
  <c r="B2901" i="1"/>
  <c r="W2900" i="1"/>
  <c r="M2900" i="1"/>
  <c r="K2900" i="1"/>
  <c r="L2900" i="1" s="1"/>
  <c r="I2900" i="1"/>
  <c r="H2900" i="1"/>
  <c r="F2900" i="1"/>
  <c r="G2900" i="1" s="1"/>
  <c r="B2900" i="1"/>
  <c r="W2899" i="1"/>
  <c r="M2899" i="1"/>
  <c r="K2899" i="1"/>
  <c r="L2899" i="1" s="1"/>
  <c r="I2899" i="1"/>
  <c r="H2899" i="1"/>
  <c r="F2899" i="1"/>
  <c r="G2899" i="1" s="1"/>
  <c r="B2899" i="1"/>
  <c r="W2898" i="1"/>
  <c r="M2898" i="1"/>
  <c r="K2898" i="1"/>
  <c r="L2898" i="1" s="1"/>
  <c r="I2898" i="1"/>
  <c r="H2898" i="1"/>
  <c r="F2898" i="1"/>
  <c r="G2898" i="1" s="1"/>
  <c r="B2898" i="1"/>
  <c r="W2897" i="1"/>
  <c r="M2897" i="1"/>
  <c r="K2897" i="1"/>
  <c r="L2897" i="1" s="1"/>
  <c r="I2897" i="1"/>
  <c r="H2897" i="1"/>
  <c r="F2897" i="1"/>
  <c r="G2897" i="1" s="1"/>
  <c r="B2897" i="1"/>
  <c r="W2896" i="1"/>
  <c r="M2896" i="1"/>
  <c r="K2896" i="1"/>
  <c r="L2896" i="1" s="1"/>
  <c r="I2896" i="1"/>
  <c r="H2896" i="1"/>
  <c r="F2896" i="1"/>
  <c r="G2896" i="1" s="1"/>
  <c r="B2896" i="1"/>
  <c r="W2895" i="1"/>
  <c r="M2895" i="1"/>
  <c r="K2895" i="1"/>
  <c r="L2895" i="1" s="1"/>
  <c r="I2895" i="1"/>
  <c r="H2895" i="1"/>
  <c r="F2895" i="1"/>
  <c r="G2895" i="1" s="1"/>
  <c r="B2895" i="1"/>
  <c r="W2894" i="1"/>
  <c r="M2894" i="1"/>
  <c r="K2894" i="1"/>
  <c r="L2894" i="1" s="1"/>
  <c r="I2894" i="1"/>
  <c r="H2894" i="1"/>
  <c r="F2894" i="1"/>
  <c r="G2894" i="1" s="1"/>
  <c r="B2894" i="1"/>
  <c r="W2893" i="1"/>
  <c r="M2893" i="1"/>
  <c r="K2893" i="1"/>
  <c r="L2893" i="1" s="1"/>
  <c r="I2893" i="1"/>
  <c r="H2893" i="1"/>
  <c r="F2893" i="1"/>
  <c r="G2893" i="1" s="1"/>
  <c r="B2893" i="1"/>
  <c r="W2892" i="1"/>
  <c r="M2892" i="1"/>
  <c r="K2892" i="1"/>
  <c r="L2892" i="1" s="1"/>
  <c r="I2892" i="1"/>
  <c r="H2892" i="1"/>
  <c r="F2892" i="1"/>
  <c r="G2892" i="1" s="1"/>
  <c r="B2892" i="1"/>
  <c r="W2891" i="1"/>
  <c r="M2891" i="1"/>
  <c r="K2891" i="1"/>
  <c r="L2891" i="1" s="1"/>
  <c r="I2891" i="1"/>
  <c r="H2891" i="1"/>
  <c r="F2891" i="1"/>
  <c r="G2891" i="1" s="1"/>
  <c r="B2891" i="1"/>
  <c r="W2890" i="1"/>
  <c r="M2890" i="1"/>
  <c r="K2890" i="1"/>
  <c r="L2890" i="1" s="1"/>
  <c r="I2890" i="1"/>
  <c r="H2890" i="1"/>
  <c r="F2890" i="1"/>
  <c r="G2890" i="1" s="1"/>
  <c r="B2890" i="1"/>
  <c r="W2889" i="1"/>
  <c r="M2889" i="1"/>
  <c r="K2889" i="1"/>
  <c r="L2889" i="1" s="1"/>
  <c r="I2889" i="1"/>
  <c r="H2889" i="1"/>
  <c r="F2889" i="1"/>
  <c r="G2889" i="1" s="1"/>
  <c r="B2889" i="1"/>
  <c r="W2888" i="1"/>
  <c r="M2888" i="1"/>
  <c r="K2888" i="1"/>
  <c r="L2888" i="1" s="1"/>
  <c r="I2888" i="1"/>
  <c r="H2888" i="1"/>
  <c r="F2888" i="1"/>
  <c r="G2888" i="1" s="1"/>
  <c r="B2888" i="1"/>
  <c r="W2887" i="1"/>
  <c r="M2887" i="1"/>
  <c r="K2887" i="1"/>
  <c r="L2887" i="1" s="1"/>
  <c r="I2887" i="1"/>
  <c r="H2887" i="1"/>
  <c r="F2887" i="1"/>
  <c r="G2887" i="1" s="1"/>
  <c r="B2887" i="1"/>
  <c r="W2886" i="1"/>
  <c r="M2886" i="1"/>
  <c r="K2886" i="1"/>
  <c r="L2886" i="1" s="1"/>
  <c r="I2886" i="1"/>
  <c r="H2886" i="1"/>
  <c r="F2886" i="1"/>
  <c r="G2886" i="1" s="1"/>
  <c r="B2886" i="1"/>
  <c r="W2885" i="1"/>
  <c r="M2885" i="1"/>
  <c r="K2885" i="1"/>
  <c r="L2885" i="1" s="1"/>
  <c r="I2885" i="1"/>
  <c r="H2885" i="1"/>
  <c r="F2885" i="1"/>
  <c r="G2885" i="1" s="1"/>
  <c r="B2885" i="1"/>
  <c r="W2884" i="1"/>
  <c r="M2884" i="1"/>
  <c r="K2884" i="1"/>
  <c r="L2884" i="1" s="1"/>
  <c r="I2884" i="1"/>
  <c r="H2884" i="1"/>
  <c r="F2884" i="1"/>
  <c r="G2884" i="1" s="1"/>
  <c r="B2884" i="1"/>
  <c r="W2883" i="1"/>
  <c r="M2883" i="1"/>
  <c r="K2883" i="1"/>
  <c r="L2883" i="1" s="1"/>
  <c r="I2883" i="1"/>
  <c r="H2883" i="1"/>
  <c r="F2883" i="1"/>
  <c r="G2883" i="1" s="1"/>
  <c r="B2883" i="1"/>
  <c r="W2882" i="1"/>
  <c r="M2882" i="1"/>
  <c r="K2882" i="1"/>
  <c r="L2882" i="1" s="1"/>
  <c r="I2882" i="1"/>
  <c r="H2882" i="1"/>
  <c r="F2882" i="1"/>
  <c r="G2882" i="1" s="1"/>
  <c r="B2882" i="1"/>
  <c r="W2881" i="1"/>
  <c r="M2881" i="1"/>
  <c r="K2881" i="1"/>
  <c r="L2881" i="1" s="1"/>
  <c r="I2881" i="1"/>
  <c r="H2881" i="1"/>
  <c r="F2881" i="1"/>
  <c r="G2881" i="1" s="1"/>
  <c r="B2881" i="1"/>
  <c r="W2880" i="1"/>
  <c r="M2880" i="1"/>
  <c r="K2880" i="1"/>
  <c r="L2880" i="1" s="1"/>
  <c r="I2880" i="1"/>
  <c r="H2880" i="1"/>
  <c r="F2880" i="1"/>
  <c r="G2880" i="1" s="1"/>
  <c r="B2880" i="1"/>
  <c r="W2879" i="1"/>
  <c r="M2879" i="1"/>
  <c r="K2879" i="1"/>
  <c r="L2879" i="1" s="1"/>
  <c r="I2879" i="1"/>
  <c r="H2879" i="1"/>
  <c r="F2879" i="1"/>
  <c r="G2879" i="1" s="1"/>
  <c r="B2879" i="1"/>
  <c r="W2878" i="1"/>
  <c r="M2878" i="1"/>
  <c r="K2878" i="1"/>
  <c r="L2878" i="1" s="1"/>
  <c r="I2878" i="1"/>
  <c r="H2878" i="1"/>
  <c r="F2878" i="1"/>
  <c r="G2878" i="1" s="1"/>
  <c r="B2878" i="1"/>
  <c r="W2877" i="1"/>
  <c r="M2877" i="1"/>
  <c r="K2877" i="1"/>
  <c r="L2877" i="1" s="1"/>
  <c r="I2877" i="1"/>
  <c r="H2877" i="1"/>
  <c r="F2877" i="1"/>
  <c r="G2877" i="1" s="1"/>
  <c r="B2877" i="1"/>
  <c r="W2876" i="1"/>
  <c r="M2876" i="1"/>
  <c r="K2876" i="1"/>
  <c r="L2876" i="1" s="1"/>
  <c r="I2876" i="1"/>
  <c r="H2876" i="1"/>
  <c r="F2876" i="1"/>
  <c r="G2876" i="1" s="1"/>
  <c r="B2876" i="1"/>
  <c r="W2875" i="1"/>
  <c r="M2875" i="1"/>
  <c r="K2875" i="1"/>
  <c r="L2875" i="1" s="1"/>
  <c r="I2875" i="1"/>
  <c r="H2875" i="1"/>
  <c r="F2875" i="1"/>
  <c r="G2875" i="1" s="1"/>
  <c r="B2875" i="1"/>
  <c r="W2874" i="1"/>
  <c r="M2874" i="1"/>
  <c r="K2874" i="1"/>
  <c r="L2874" i="1" s="1"/>
  <c r="I2874" i="1"/>
  <c r="H2874" i="1"/>
  <c r="F2874" i="1"/>
  <c r="G2874" i="1" s="1"/>
  <c r="B2874" i="1"/>
  <c r="W2873" i="1"/>
  <c r="N2873" i="1"/>
  <c r="M2873" i="1"/>
  <c r="K2873" i="1"/>
  <c r="L2873" i="1" s="1"/>
  <c r="I2873" i="1"/>
  <c r="H2873" i="1"/>
  <c r="F2873" i="1"/>
  <c r="G2873" i="1" s="1"/>
  <c r="B2873" i="1"/>
  <c r="W2872" i="1"/>
  <c r="N2872" i="1"/>
  <c r="M2872" i="1"/>
  <c r="K2872" i="1"/>
  <c r="L2872" i="1" s="1"/>
  <c r="I2872" i="1"/>
  <c r="H2872" i="1"/>
  <c r="F2872" i="1"/>
  <c r="G2872" i="1" s="1"/>
  <c r="B2872" i="1"/>
  <c r="W2871" i="1"/>
  <c r="M2871" i="1"/>
  <c r="K2871" i="1"/>
  <c r="L2871" i="1" s="1"/>
  <c r="I2871" i="1"/>
  <c r="H2871" i="1"/>
  <c r="F2871" i="1"/>
  <c r="G2871" i="1" s="1"/>
  <c r="B2871" i="1"/>
  <c r="W2870" i="1"/>
  <c r="M2870" i="1"/>
  <c r="K2870" i="1"/>
  <c r="L2870" i="1" s="1"/>
  <c r="I2870" i="1"/>
  <c r="H2870" i="1"/>
  <c r="F2870" i="1"/>
  <c r="G2870" i="1" s="1"/>
  <c r="B2870" i="1"/>
  <c r="W2869" i="1"/>
  <c r="M2869" i="1"/>
  <c r="K2869" i="1"/>
  <c r="L2869" i="1" s="1"/>
  <c r="I2869" i="1"/>
  <c r="H2869" i="1"/>
  <c r="F2869" i="1"/>
  <c r="G2869" i="1" s="1"/>
  <c r="B2869" i="1"/>
  <c r="W2868" i="1"/>
  <c r="N2868" i="1"/>
  <c r="M2868" i="1"/>
  <c r="K2868" i="1"/>
  <c r="L2868" i="1" s="1"/>
  <c r="I2868" i="1"/>
  <c r="H2868" i="1"/>
  <c r="F2868" i="1"/>
  <c r="G2868" i="1" s="1"/>
  <c r="B2868" i="1"/>
  <c r="W2867" i="1"/>
  <c r="M2867" i="1"/>
  <c r="K2867" i="1"/>
  <c r="L2867" i="1" s="1"/>
  <c r="I2867" i="1"/>
  <c r="H2867" i="1"/>
  <c r="F2867" i="1"/>
  <c r="G2867" i="1" s="1"/>
  <c r="B2867" i="1"/>
  <c r="W2866" i="1"/>
  <c r="M2866" i="1"/>
  <c r="K2866" i="1"/>
  <c r="L2866" i="1" s="1"/>
  <c r="I2866" i="1"/>
  <c r="H2866" i="1"/>
  <c r="F2866" i="1"/>
  <c r="G2866" i="1" s="1"/>
  <c r="B2866" i="1"/>
  <c r="W2865" i="1"/>
  <c r="N2865" i="1"/>
  <c r="M2865" i="1"/>
  <c r="K2865" i="1"/>
  <c r="L2865" i="1" s="1"/>
  <c r="I2865" i="1"/>
  <c r="H2865" i="1"/>
  <c r="F2865" i="1"/>
  <c r="G2865" i="1" s="1"/>
  <c r="B2865" i="1"/>
  <c r="W2864" i="1"/>
  <c r="M2864" i="1"/>
  <c r="K2864" i="1"/>
  <c r="L2864" i="1" s="1"/>
  <c r="I2864" i="1"/>
  <c r="H2864" i="1"/>
  <c r="F2864" i="1"/>
  <c r="G2864" i="1" s="1"/>
  <c r="B2864" i="1"/>
  <c r="W2863" i="1"/>
  <c r="M2863" i="1"/>
  <c r="K2863" i="1"/>
  <c r="L2863" i="1" s="1"/>
  <c r="I2863" i="1"/>
  <c r="H2863" i="1"/>
  <c r="F2863" i="1"/>
  <c r="G2863" i="1" s="1"/>
  <c r="B2863" i="1"/>
  <c r="W2862" i="1"/>
  <c r="N2862" i="1"/>
  <c r="M2862" i="1"/>
  <c r="K2862" i="1"/>
  <c r="L2862" i="1" s="1"/>
  <c r="I2862" i="1"/>
  <c r="H2862" i="1"/>
  <c r="F2862" i="1"/>
  <c r="G2862" i="1" s="1"/>
  <c r="B2862" i="1"/>
  <c r="W2861" i="1"/>
  <c r="M2861" i="1"/>
  <c r="K2861" i="1"/>
  <c r="L2861" i="1" s="1"/>
  <c r="I2861" i="1"/>
  <c r="H2861" i="1"/>
  <c r="F2861" i="1"/>
  <c r="G2861" i="1" s="1"/>
  <c r="B2861" i="1"/>
  <c r="W2860" i="1"/>
  <c r="M2860" i="1"/>
  <c r="K2860" i="1"/>
  <c r="L2860" i="1" s="1"/>
  <c r="I2860" i="1"/>
  <c r="H2860" i="1"/>
  <c r="F2860" i="1"/>
  <c r="G2860" i="1" s="1"/>
  <c r="B2860" i="1"/>
  <c r="W2859" i="1"/>
  <c r="N2859" i="1"/>
  <c r="M2859" i="1"/>
  <c r="K2859" i="1"/>
  <c r="L2859" i="1" s="1"/>
  <c r="I2859" i="1"/>
  <c r="H2859" i="1"/>
  <c r="F2859" i="1"/>
  <c r="G2859" i="1" s="1"/>
  <c r="B2859" i="1"/>
  <c r="W2858" i="1"/>
  <c r="M2858" i="1"/>
  <c r="K2858" i="1"/>
  <c r="L2858" i="1" s="1"/>
  <c r="I2858" i="1"/>
  <c r="H2858" i="1"/>
  <c r="F2858" i="1"/>
  <c r="G2858" i="1" s="1"/>
  <c r="B2858" i="1"/>
  <c r="W2857" i="1"/>
  <c r="M2857" i="1"/>
  <c r="K2857" i="1"/>
  <c r="L2857" i="1" s="1"/>
  <c r="I2857" i="1"/>
  <c r="H2857" i="1"/>
  <c r="F2857" i="1"/>
  <c r="G2857" i="1" s="1"/>
  <c r="B2857" i="1"/>
  <c r="W2856" i="1"/>
  <c r="N2856" i="1"/>
  <c r="M2856" i="1"/>
  <c r="K2856" i="1"/>
  <c r="L2856" i="1" s="1"/>
  <c r="I2856" i="1"/>
  <c r="H2856" i="1"/>
  <c r="F2856" i="1"/>
  <c r="G2856" i="1" s="1"/>
  <c r="B2856" i="1"/>
  <c r="W2855" i="1"/>
  <c r="M2855" i="1"/>
  <c r="K2855" i="1"/>
  <c r="L2855" i="1" s="1"/>
  <c r="I2855" i="1"/>
  <c r="H2855" i="1"/>
  <c r="F2855" i="1"/>
  <c r="G2855" i="1" s="1"/>
  <c r="B2855" i="1"/>
  <c r="W2854" i="1"/>
  <c r="M2854" i="1"/>
  <c r="K2854" i="1"/>
  <c r="L2854" i="1" s="1"/>
  <c r="I2854" i="1"/>
  <c r="H2854" i="1"/>
  <c r="F2854" i="1"/>
  <c r="G2854" i="1" s="1"/>
  <c r="B2854" i="1"/>
  <c r="W2853" i="1"/>
  <c r="N2853" i="1"/>
  <c r="M2853" i="1"/>
  <c r="K2853" i="1"/>
  <c r="L2853" i="1" s="1"/>
  <c r="I2853" i="1"/>
  <c r="H2853" i="1"/>
  <c r="F2853" i="1"/>
  <c r="G2853" i="1" s="1"/>
  <c r="B2853" i="1"/>
  <c r="W2852" i="1"/>
  <c r="M2852" i="1"/>
  <c r="K2852" i="1"/>
  <c r="L2852" i="1" s="1"/>
  <c r="I2852" i="1"/>
  <c r="H2852" i="1"/>
  <c r="F2852" i="1"/>
  <c r="G2852" i="1" s="1"/>
  <c r="B2852" i="1"/>
  <c r="W2851" i="1"/>
  <c r="M2851" i="1"/>
  <c r="K2851" i="1"/>
  <c r="L2851" i="1" s="1"/>
  <c r="I2851" i="1"/>
  <c r="H2851" i="1"/>
  <c r="F2851" i="1"/>
  <c r="G2851" i="1" s="1"/>
  <c r="B2851" i="1"/>
  <c r="W2850" i="1"/>
  <c r="N2850" i="1"/>
  <c r="M2850" i="1"/>
  <c r="K2850" i="1"/>
  <c r="L2850" i="1" s="1"/>
  <c r="I2850" i="1"/>
  <c r="H2850" i="1"/>
  <c r="F2850" i="1"/>
  <c r="G2850" i="1" s="1"/>
  <c r="B2850" i="1"/>
  <c r="W2849" i="1"/>
  <c r="M2849" i="1"/>
  <c r="K2849" i="1"/>
  <c r="L2849" i="1" s="1"/>
  <c r="I2849" i="1"/>
  <c r="H2849" i="1"/>
  <c r="F2849" i="1"/>
  <c r="G2849" i="1" s="1"/>
  <c r="B2849" i="1"/>
  <c r="W2848" i="1"/>
  <c r="M2848" i="1"/>
  <c r="K2848" i="1"/>
  <c r="L2848" i="1" s="1"/>
  <c r="I2848" i="1"/>
  <c r="H2848" i="1"/>
  <c r="F2848" i="1"/>
  <c r="G2848" i="1" s="1"/>
  <c r="B2848" i="1"/>
  <c r="W2847" i="1"/>
  <c r="N2847" i="1"/>
  <c r="M2847" i="1"/>
  <c r="K2847" i="1"/>
  <c r="L2847" i="1" s="1"/>
  <c r="I2847" i="1"/>
  <c r="H2847" i="1"/>
  <c r="F2847" i="1"/>
  <c r="G2847" i="1" s="1"/>
  <c r="B2847" i="1"/>
  <c r="W2846" i="1"/>
  <c r="M2846" i="1"/>
  <c r="K2846" i="1"/>
  <c r="L2846" i="1" s="1"/>
  <c r="I2846" i="1"/>
  <c r="H2846" i="1"/>
  <c r="F2846" i="1"/>
  <c r="G2846" i="1" s="1"/>
  <c r="B2846" i="1"/>
  <c r="W2845" i="1"/>
  <c r="M2845" i="1"/>
  <c r="K2845" i="1"/>
  <c r="L2845" i="1" s="1"/>
  <c r="I2845" i="1"/>
  <c r="H2845" i="1"/>
  <c r="F2845" i="1"/>
  <c r="G2845" i="1" s="1"/>
  <c r="B2845" i="1"/>
  <c r="W2844" i="1"/>
  <c r="N2844" i="1"/>
  <c r="M2844" i="1"/>
  <c r="K2844" i="1"/>
  <c r="L2844" i="1" s="1"/>
  <c r="I2844" i="1"/>
  <c r="H2844" i="1"/>
  <c r="F2844" i="1"/>
  <c r="G2844" i="1" s="1"/>
  <c r="B2844" i="1"/>
  <c r="W2843" i="1"/>
  <c r="M2843" i="1"/>
  <c r="K2843" i="1"/>
  <c r="L2843" i="1" s="1"/>
  <c r="I2843" i="1"/>
  <c r="H2843" i="1"/>
  <c r="F2843" i="1"/>
  <c r="G2843" i="1" s="1"/>
  <c r="B2843" i="1"/>
  <c r="W2842" i="1"/>
  <c r="M2842" i="1"/>
  <c r="K2842" i="1"/>
  <c r="L2842" i="1" s="1"/>
  <c r="I2842" i="1"/>
  <c r="H2842" i="1"/>
  <c r="F2842" i="1"/>
  <c r="G2842" i="1" s="1"/>
  <c r="B2842" i="1"/>
  <c r="W2841" i="1"/>
  <c r="N2841" i="1"/>
  <c r="M2841" i="1"/>
  <c r="K2841" i="1"/>
  <c r="L2841" i="1" s="1"/>
  <c r="I2841" i="1"/>
  <c r="H2841" i="1"/>
  <c r="F2841" i="1"/>
  <c r="G2841" i="1" s="1"/>
  <c r="B2841" i="1"/>
  <c r="W2840" i="1"/>
  <c r="M2840" i="1"/>
  <c r="K2840" i="1"/>
  <c r="L2840" i="1" s="1"/>
  <c r="I2840" i="1"/>
  <c r="H2840" i="1"/>
  <c r="F2840" i="1"/>
  <c r="G2840" i="1" s="1"/>
  <c r="B2840" i="1"/>
  <c r="W2839" i="1"/>
  <c r="M2839" i="1"/>
  <c r="K2839" i="1"/>
  <c r="L2839" i="1" s="1"/>
  <c r="I2839" i="1"/>
  <c r="H2839" i="1"/>
  <c r="F2839" i="1"/>
  <c r="G2839" i="1" s="1"/>
  <c r="B2839" i="1"/>
  <c r="W2838" i="1"/>
  <c r="N2838" i="1"/>
  <c r="M2838" i="1"/>
  <c r="K2838" i="1"/>
  <c r="L2838" i="1" s="1"/>
  <c r="I2838" i="1"/>
  <c r="H2838" i="1"/>
  <c r="F2838" i="1"/>
  <c r="G2838" i="1" s="1"/>
  <c r="B2838" i="1"/>
  <c r="W2837" i="1"/>
  <c r="M2837" i="1"/>
  <c r="K2837" i="1"/>
  <c r="L2837" i="1" s="1"/>
  <c r="I2837" i="1"/>
  <c r="H2837" i="1"/>
  <c r="F2837" i="1"/>
  <c r="G2837" i="1" s="1"/>
  <c r="B2837" i="1"/>
  <c r="W2836" i="1"/>
  <c r="M2836" i="1"/>
  <c r="K2836" i="1"/>
  <c r="L2836" i="1" s="1"/>
  <c r="I2836" i="1"/>
  <c r="H2836" i="1"/>
  <c r="F2836" i="1"/>
  <c r="G2836" i="1" s="1"/>
  <c r="B2836" i="1"/>
  <c r="W2835" i="1"/>
  <c r="N2835" i="1"/>
  <c r="M2835" i="1"/>
  <c r="K2835" i="1"/>
  <c r="L2835" i="1" s="1"/>
  <c r="I2835" i="1"/>
  <c r="H2835" i="1"/>
  <c r="F2835" i="1"/>
  <c r="G2835" i="1" s="1"/>
  <c r="B2835" i="1"/>
  <c r="W2834" i="1"/>
  <c r="M2834" i="1"/>
  <c r="K2834" i="1"/>
  <c r="L2834" i="1" s="1"/>
  <c r="I2834" i="1"/>
  <c r="H2834" i="1"/>
  <c r="F2834" i="1"/>
  <c r="G2834" i="1" s="1"/>
  <c r="B2834" i="1"/>
  <c r="W2833" i="1"/>
  <c r="M2833" i="1"/>
  <c r="K2833" i="1"/>
  <c r="L2833" i="1" s="1"/>
  <c r="I2833" i="1"/>
  <c r="H2833" i="1"/>
  <c r="F2833" i="1"/>
  <c r="G2833" i="1" s="1"/>
  <c r="B2833" i="1"/>
  <c r="W2832" i="1"/>
  <c r="N2832" i="1"/>
  <c r="M2832" i="1"/>
  <c r="K2832" i="1"/>
  <c r="L2832" i="1" s="1"/>
  <c r="I2832" i="1"/>
  <c r="H2832" i="1"/>
  <c r="F2832" i="1"/>
  <c r="G2832" i="1" s="1"/>
  <c r="B2832" i="1"/>
  <c r="W2831" i="1"/>
  <c r="N2831" i="1"/>
  <c r="M2831" i="1"/>
  <c r="K2831" i="1"/>
  <c r="L2831" i="1" s="1"/>
  <c r="I2831" i="1"/>
  <c r="H2831" i="1"/>
  <c r="F2831" i="1"/>
  <c r="G2831" i="1" s="1"/>
  <c r="B2831" i="1"/>
  <c r="W2830" i="1"/>
  <c r="N2830" i="1"/>
  <c r="M2830" i="1"/>
  <c r="K2830" i="1"/>
  <c r="L2830" i="1" s="1"/>
  <c r="I2830" i="1"/>
  <c r="H2830" i="1"/>
  <c r="F2830" i="1"/>
  <c r="G2830" i="1" s="1"/>
  <c r="B2830" i="1"/>
  <c r="W2829" i="1"/>
  <c r="N2829" i="1"/>
  <c r="M2829" i="1"/>
  <c r="K2829" i="1"/>
  <c r="L2829" i="1" s="1"/>
  <c r="I2829" i="1"/>
  <c r="H2829" i="1"/>
  <c r="F2829" i="1"/>
  <c r="G2829" i="1" s="1"/>
  <c r="B2829" i="1"/>
  <c r="W2828" i="1"/>
  <c r="N2828" i="1"/>
  <c r="M2828" i="1"/>
  <c r="K2828" i="1"/>
  <c r="L2828" i="1" s="1"/>
  <c r="I2828" i="1"/>
  <c r="H2828" i="1"/>
  <c r="F2828" i="1"/>
  <c r="G2828" i="1" s="1"/>
  <c r="B2828" i="1"/>
  <c r="W2827" i="1"/>
  <c r="N2827" i="1"/>
  <c r="M2827" i="1"/>
  <c r="K2827" i="1"/>
  <c r="L2827" i="1" s="1"/>
  <c r="I2827" i="1"/>
  <c r="H2827" i="1"/>
  <c r="F2827" i="1"/>
  <c r="G2827" i="1" s="1"/>
  <c r="B2827" i="1"/>
  <c r="W2826" i="1"/>
  <c r="N2826" i="1"/>
  <c r="M2826" i="1"/>
  <c r="K2826" i="1"/>
  <c r="L2826" i="1" s="1"/>
  <c r="I2826" i="1"/>
  <c r="H2826" i="1"/>
  <c r="F2826" i="1"/>
  <c r="G2826" i="1" s="1"/>
  <c r="B2826" i="1"/>
  <c r="W2825" i="1"/>
  <c r="N2825" i="1"/>
  <c r="M2825" i="1"/>
  <c r="K2825" i="1"/>
  <c r="L2825" i="1" s="1"/>
  <c r="I2825" i="1"/>
  <c r="H2825" i="1"/>
  <c r="F2825" i="1"/>
  <c r="G2825" i="1" s="1"/>
  <c r="B2825" i="1"/>
  <c r="W2824" i="1"/>
  <c r="N2824" i="1"/>
  <c r="M2824" i="1"/>
  <c r="K2824" i="1"/>
  <c r="L2824" i="1" s="1"/>
  <c r="I2824" i="1"/>
  <c r="H2824" i="1"/>
  <c r="F2824" i="1"/>
  <c r="G2824" i="1" s="1"/>
  <c r="B2824" i="1"/>
  <c r="W2823" i="1"/>
  <c r="N2823" i="1"/>
  <c r="M2823" i="1"/>
  <c r="K2823" i="1"/>
  <c r="L2823" i="1" s="1"/>
  <c r="I2823" i="1"/>
  <c r="H2823" i="1"/>
  <c r="F2823" i="1"/>
  <c r="G2823" i="1" s="1"/>
  <c r="B2823" i="1"/>
  <c r="W2822" i="1"/>
  <c r="N2822" i="1"/>
  <c r="M2822" i="1"/>
  <c r="K2822" i="1"/>
  <c r="L2822" i="1" s="1"/>
  <c r="I2822" i="1"/>
  <c r="H2822" i="1"/>
  <c r="F2822" i="1"/>
  <c r="G2822" i="1" s="1"/>
  <c r="B2822" i="1"/>
  <c r="W2821" i="1"/>
  <c r="N2821" i="1"/>
  <c r="M2821" i="1"/>
  <c r="K2821" i="1"/>
  <c r="L2821" i="1" s="1"/>
  <c r="I2821" i="1"/>
  <c r="H2821" i="1"/>
  <c r="F2821" i="1"/>
  <c r="G2821" i="1" s="1"/>
  <c r="B2821" i="1"/>
  <c r="W2820" i="1"/>
  <c r="N2820" i="1"/>
  <c r="M2820" i="1"/>
  <c r="K2820" i="1"/>
  <c r="L2820" i="1" s="1"/>
  <c r="I2820" i="1"/>
  <c r="H2820" i="1"/>
  <c r="F2820" i="1"/>
  <c r="G2820" i="1" s="1"/>
  <c r="B2820" i="1"/>
  <c r="W2819" i="1"/>
  <c r="N2819" i="1"/>
  <c r="M2819" i="1"/>
  <c r="K2819" i="1"/>
  <c r="L2819" i="1" s="1"/>
  <c r="I2819" i="1"/>
  <c r="H2819" i="1"/>
  <c r="F2819" i="1"/>
  <c r="G2819" i="1" s="1"/>
  <c r="B2819" i="1"/>
  <c r="W2818" i="1"/>
  <c r="N2818" i="1"/>
  <c r="M2818" i="1"/>
  <c r="K2818" i="1"/>
  <c r="L2818" i="1" s="1"/>
  <c r="I2818" i="1"/>
  <c r="H2818" i="1"/>
  <c r="F2818" i="1"/>
  <c r="G2818" i="1" s="1"/>
  <c r="B2818" i="1"/>
  <c r="W2817" i="1"/>
  <c r="N2817" i="1"/>
  <c r="M2817" i="1"/>
  <c r="K2817" i="1"/>
  <c r="L2817" i="1" s="1"/>
  <c r="I2817" i="1"/>
  <c r="H2817" i="1"/>
  <c r="F2817" i="1"/>
  <c r="G2817" i="1" s="1"/>
  <c r="B2817" i="1"/>
  <c r="W2816" i="1"/>
  <c r="N2816" i="1"/>
  <c r="M2816" i="1"/>
  <c r="K2816" i="1"/>
  <c r="L2816" i="1" s="1"/>
  <c r="I2816" i="1"/>
  <c r="H2816" i="1"/>
  <c r="F2816" i="1"/>
  <c r="G2816" i="1" s="1"/>
  <c r="B2816" i="1"/>
  <c r="W2815" i="1"/>
  <c r="N2815" i="1"/>
  <c r="M2815" i="1"/>
  <c r="K2815" i="1"/>
  <c r="L2815" i="1" s="1"/>
  <c r="I2815" i="1"/>
  <c r="H2815" i="1"/>
  <c r="F2815" i="1"/>
  <c r="G2815" i="1" s="1"/>
  <c r="B2815" i="1"/>
  <c r="W2814" i="1"/>
  <c r="N2814" i="1"/>
  <c r="M2814" i="1"/>
  <c r="K2814" i="1"/>
  <c r="L2814" i="1" s="1"/>
  <c r="I2814" i="1"/>
  <c r="H2814" i="1"/>
  <c r="F2814" i="1"/>
  <c r="G2814" i="1" s="1"/>
  <c r="B2814" i="1"/>
  <c r="W2813" i="1"/>
  <c r="N2813" i="1"/>
  <c r="M2813" i="1"/>
  <c r="K2813" i="1"/>
  <c r="L2813" i="1" s="1"/>
  <c r="I2813" i="1"/>
  <c r="H2813" i="1"/>
  <c r="F2813" i="1"/>
  <c r="G2813" i="1" s="1"/>
  <c r="B2813" i="1"/>
  <c r="W2812" i="1"/>
  <c r="N2812" i="1"/>
  <c r="M2812" i="1"/>
  <c r="K2812" i="1"/>
  <c r="L2812" i="1" s="1"/>
  <c r="I2812" i="1"/>
  <c r="H2812" i="1"/>
  <c r="F2812" i="1"/>
  <c r="G2812" i="1" s="1"/>
  <c r="B2812" i="1"/>
  <c r="W2811" i="1"/>
  <c r="N2811" i="1"/>
  <c r="M2811" i="1"/>
  <c r="K2811" i="1"/>
  <c r="L2811" i="1" s="1"/>
  <c r="I2811" i="1"/>
  <c r="H2811" i="1"/>
  <c r="F2811" i="1"/>
  <c r="G2811" i="1" s="1"/>
  <c r="B2811" i="1"/>
  <c r="W2810" i="1"/>
  <c r="N2810" i="1"/>
  <c r="M2810" i="1"/>
  <c r="K2810" i="1"/>
  <c r="L2810" i="1" s="1"/>
  <c r="I2810" i="1"/>
  <c r="H2810" i="1"/>
  <c r="F2810" i="1"/>
  <c r="G2810" i="1" s="1"/>
  <c r="B2810" i="1"/>
  <c r="W2809" i="1"/>
  <c r="M2809" i="1"/>
  <c r="K2809" i="1"/>
  <c r="L2809" i="1" s="1"/>
  <c r="I2809" i="1"/>
  <c r="H2809" i="1"/>
  <c r="F2809" i="1"/>
  <c r="G2809" i="1" s="1"/>
  <c r="B2809" i="1"/>
  <c r="W2808" i="1"/>
  <c r="M2808" i="1"/>
  <c r="K2808" i="1"/>
  <c r="L2808" i="1" s="1"/>
  <c r="I2808" i="1"/>
  <c r="H2808" i="1"/>
  <c r="F2808" i="1"/>
  <c r="G2808" i="1" s="1"/>
  <c r="B2808" i="1"/>
  <c r="W2807" i="1"/>
  <c r="M2807" i="1"/>
  <c r="K2807" i="1"/>
  <c r="L2807" i="1" s="1"/>
  <c r="I2807" i="1"/>
  <c r="H2807" i="1"/>
  <c r="F2807" i="1"/>
  <c r="G2807" i="1" s="1"/>
  <c r="B2807" i="1"/>
  <c r="W2806" i="1"/>
  <c r="M2806" i="1"/>
  <c r="K2806" i="1"/>
  <c r="L2806" i="1" s="1"/>
  <c r="I2806" i="1"/>
  <c r="H2806" i="1"/>
  <c r="F2806" i="1"/>
  <c r="G2806" i="1" s="1"/>
  <c r="B2806" i="1"/>
  <c r="W2805" i="1"/>
  <c r="M2805" i="1"/>
  <c r="K2805" i="1"/>
  <c r="L2805" i="1" s="1"/>
  <c r="I2805" i="1"/>
  <c r="H2805" i="1"/>
  <c r="F2805" i="1"/>
  <c r="G2805" i="1" s="1"/>
  <c r="B2805" i="1"/>
  <c r="W2804" i="1"/>
  <c r="M2804" i="1"/>
  <c r="K2804" i="1"/>
  <c r="L2804" i="1" s="1"/>
  <c r="I2804" i="1"/>
  <c r="H2804" i="1"/>
  <c r="F2804" i="1"/>
  <c r="G2804" i="1" s="1"/>
  <c r="B2804" i="1"/>
  <c r="W2803" i="1"/>
  <c r="M2803" i="1"/>
  <c r="K2803" i="1"/>
  <c r="L2803" i="1" s="1"/>
  <c r="I2803" i="1"/>
  <c r="H2803" i="1"/>
  <c r="F2803" i="1"/>
  <c r="G2803" i="1" s="1"/>
  <c r="B2803" i="1"/>
  <c r="W2802" i="1"/>
  <c r="M2802" i="1"/>
  <c r="K2802" i="1"/>
  <c r="L2802" i="1" s="1"/>
  <c r="I2802" i="1"/>
  <c r="H2802" i="1"/>
  <c r="F2802" i="1"/>
  <c r="G2802" i="1" s="1"/>
  <c r="B2802" i="1"/>
  <c r="W2801" i="1"/>
  <c r="M2801" i="1"/>
  <c r="K2801" i="1"/>
  <c r="L2801" i="1" s="1"/>
  <c r="I2801" i="1"/>
  <c r="H2801" i="1"/>
  <c r="F2801" i="1"/>
  <c r="G2801" i="1" s="1"/>
  <c r="B2801" i="1"/>
  <c r="W2800" i="1"/>
  <c r="M2800" i="1"/>
  <c r="K2800" i="1"/>
  <c r="L2800" i="1" s="1"/>
  <c r="I2800" i="1"/>
  <c r="H2800" i="1"/>
  <c r="F2800" i="1"/>
  <c r="G2800" i="1" s="1"/>
  <c r="B2800" i="1"/>
  <c r="W2799" i="1"/>
  <c r="M2799" i="1"/>
  <c r="K2799" i="1"/>
  <c r="L2799" i="1" s="1"/>
  <c r="I2799" i="1"/>
  <c r="H2799" i="1"/>
  <c r="F2799" i="1"/>
  <c r="G2799" i="1" s="1"/>
  <c r="B2799" i="1"/>
  <c r="W2798" i="1"/>
  <c r="M2798" i="1"/>
  <c r="K2798" i="1"/>
  <c r="L2798" i="1" s="1"/>
  <c r="I2798" i="1"/>
  <c r="H2798" i="1"/>
  <c r="F2798" i="1"/>
  <c r="G2798" i="1" s="1"/>
  <c r="B2798" i="1"/>
  <c r="W2797" i="1"/>
  <c r="M2797" i="1"/>
  <c r="K2797" i="1"/>
  <c r="L2797" i="1" s="1"/>
  <c r="I2797" i="1"/>
  <c r="H2797" i="1"/>
  <c r="F2797" i="1"/>
  <c r="G2797" i="1" s="1"/>
  <c r="B2797" i="1"/>
  <c r="W2796" i="1"/>
  <c r="M2796" i="1"/>
  <c r="K2796" i="1"/>
  <c r="L2796" i="1" s="1"/>
  <c r="I2796" i="1"/>
  <c r="H2796" i="1"/>
  <c r="F2796" i="1"/>
  <c r="G2796" i="1" s="1"/>
  <c r="B2796" i="1"/>
  <c r="W2795" i="1"/>
  <c r="M2795" i="1"/>
  <c r="K2795" i="1"/>
  <c r="L2795" i="1" s="1"/>
  <c r="I2795" i="1"/>
  <c r="H2795" i="1"/>
  <c r="F2795" i="1"/>
  <c r="G2795" i="1" s="1"/>
  <c r="B2795" i="1"/>
  <c r="W2794" i="1"/>
  <c r="M2794" i="1"/>
  <c r="K2794" i="1"/>
  <c r="L2794" i="1" s="1"/>
  <c r="I2794" i="1"/>
  <c r="H2794" i="1"/>
  <c r="F2794" i="1"/>
  <c r="G2794" i="1" s="1"/>
  <c r="B2794" i="1"/>
  <c r="W2793" i="1"/>
  <c r="M2793" i="1"/>
  <c r="K2793" i="1"/>
  <c r="L2793" i="1" s="1"/>
  <c r="I2793" i="1"/>
  <c r="H2793" i="1"/>
  <c r="F2793" i="1"/>
  <c r="G2793" i="1" s="1"/>
  <c r="B2793" i="1"/>
  <c r="W2792" i="1"/>
  <c r="M2792" i="1"/>
  <c r="K2792" i="1"/>
  <c r="L2792" i="1" s="1"/>
  <c r="I2792" i="1"/>
  <c r="H2792" i="1"/>
  <c r="F2792" i="1"/>
  <c r="G2792" i="1" s="1"/>
  <c r="B2792" i="1"/>
  <c r="W2791" i="1"/>
  <c r="M2791" i="1"/>
  <c r="K2791" i="1"/>
  <c r="L2791" i="1" s="1"/>
  <c r="I2791" i="1"/>
  <c r="H2791" i="1"/>
  <c r="F2791" i="1"/>
  <c r="G2791" i="1" s="1"/>
  <c r="B2791" i="1"/>
  <c r="W2790" i="1"/>
  <c r="M2790" i="1"/>
  <c r="K2790" i="1"/>
  <c r="L2790" i="1" s="1"/>
  <c r="I2790" i="1"/>
  <c r="H2790" i="1"/>
  <c r="F2790" i="1"/>
  <c r="G2790" i="1" s="1"/>
  <c r="B2790" i="1"/>
  <c r="W2789" i="1"/>
  <c r="M2789" i="1"/>
  <c r="K2789" i="1"/>
  <c r="L2789" i="1" s="1"/>
  <c r="I2789" i="1"/>
  <c r="H2789" i="1"/>
  <c r="F2789" i="1"/>
  <c r="G2789" i="1" s="1"/>
  <c r="B2789" i="1"/>
  <c r="W2788" i="1"/>
  <c r="M2788" i="1"/>
  <c r="K2788" i="1"/>
  <c r="L2788" i="1" s="1"/>
  <c r="I2788" i="1"/>
  <c r="H2788" i="1"/>
  <c r="F2788" i="1"/>
  <c r="G2788" i="1" s="1"/>
  <c r="B2788" i="1"/>
  <c r="W2787" i="1"/>
  <c r="M2787" i="1"/>
  <c r="K2787" i="1"/>
  <c r="L2787" i="1" s="1"/>
  <c r="I2787" i="1"/>
  <c r="H2787" i="1"/>
  <c r="F2787" i="1"/>
  <c r="G2787" i="1" s="1"/>
  <c r="B2787" i="1"/>
  <c r="W2786" i="1"/>
  <c r="M2786" i="1"/>
  <c r="K2786" i="1"/>
  <c r="L2786" i="1" s="1"/>
  <c r="I2786" i="1"/>
  <c r="H2786" i="1"/>
  <c r="F2786" i="1"/>
  <c r="G2786" i="1" s="1"/>
  <c r="B2786" i="1"/>
  <c r="W2785" i="1"/>
  <c r="M2785" i="1"/>
  <c r="K2785" i="1"/>
  <c r="L2785" i="1" s="1"/>
  <c r="I2785" i="1"/>
  <c r="H2785" i="1"/>
  <c r="F2785" i="1"/>
  <c r="G2785" i="1" s="1"/>
  <c r="B2785" i="1"/>
  <c r="W2784" i="1"/>
  <c r="M2784" i="1"/>
  <c r="K2784" i="1"/>
  <c r="L2784" i="1" s="1"/>
  <c r="I2784" i="1"/>
  <c r="H2784" i="1"/>
  <c r="F2784" i="1"/>
  <c r="G2784" i="1" s="1"/>
  <c r="B2784" i="1"/>
  <c r="W2783" i="1"/>
  <c r="M2783" i="1"/>
  <c r="K2783" i="1"/>
  <c r="L2783" i="1" s="1"/>
  <c r="I2783" i="1"/>
  <c r="H2783" i="1"/>
  <c r="F2783" i="1"/>
  <c r="G2783" i="1" s="1"/>
  <c r="B2783" i="1"/>
  <c r="W2782" i="1"/>
  <c r="M2782" i="1"/>
  <c r="K2782" i="1"/>
  <c r="L2782" i="1" s="1"/>
  <c r="I2782" i="1"/>
  <c r="H2782" i="1"/>
  <c r="F2782" i="1"/>
  <c r="G2782" i="1" s="1"/>
  <c r="B2782" i="1"/>
  <c r="W2781" i="1"/>
  <c r="M2781" i="1"/>
  <c r="K2781" i="1"/>
  <c r="L2781" i="1" s="1"/>
  <c r="I2781" i="1"/>
  <c r="H2781" i="1"/>
  <c r="F2781" i="1"/>
  <c r="G2781" i="1" s="1"/>
  <c r="B2781" i="1"/>
  <c r="W2780" i="1"/>
  <c r="M2780" i="1"/>
  <c r="K2780" i="1"/>
  <c r="L2780" i="1" s="1"/>
  <c r="I2780" i="1"/>
  <c r="H2780" i="1"/>
  <c r="F2780" i="1"/>
  <c r="G2780" i="1" s="1"/>
  <c r="B2780" i="1"/>
  <c r="W2779" i="1"/>
  <c r="M2779" i="1"/>
  <c r="K2779" i="1"/>
  <c r="L2779" i="1" s="1"/>
  <c r="I2779" i="1"/>
  <c r="H2779" i="1"/>
  <c r="F2779" i="1"/>
  <c r="G2779" i="1" s="1"/>
  <c r="B2779" i="1"/>
  <c r="W2778" i="1"/>
  <c r="M2778" i="1"/>
  <c r="K2778" i="1"/>
  <c r="L2778" i="1" s="1"/>
  <c r="I2778" i="1"/>
  <c r="H2778" i="1"/>
  <c r="F2778" i="1"/>
  <c r="G2778" i="1" s="1"/>
  <c r="B2778" i="1"/>
  <c r="W2777" i="1"/>
  <c r="M2777" i="1"/>
  <c r="K2777" i="1"/>
  <c r="L2777" i="1" s="1"/>
  <c r="I2777" i="1"/>
  <c r="H2777" i="1"/>
  <c r="F2777" i="1"/>
  <c r="G2777" i="1" s="1"/>
  <c r="B2777" i="1"/>
  <c r="W2776" i="1"/>
  <c r="M2776" i="1"/>
  <c r="K2776" i="1"/>
  <c r="L2776" i="1" s="1"/>
  <c r="I2776" i="1"/>
  <c r="H2776" i="1"/>
  <c r="F2776" i="1"/>
  <c r="G2776" i="1" s="1"/>
  <c r="B2776" i="1"/>
  <c r="W2775" i="1"/>
  <c r="M2775" i="1"/>
  <c r="K2775" i="1"/>
  <c r="L2775" i="1" s="1"/>
  <c r="I2775" i="1"/>
  <c r="H2775" i="1"/>
  <c r="F2775" i="1"/>
  <c r="G2775" i="1" s="1"/>
  <c r="B2775" i="1"/>
  <c r="W2774" i="1"/>
  <c r="M2774" i="1"/>
  <c r="K2774" i="1"/>
  <c r="L2774" i="1" s="1"/>
  <c r="I2774" i="1"/>
  <c r="H2774" i="1"/>
  <c r="F2774" i="1"/>
  <c r="G2774" i="1" s="1"/>
  <c r="B2774" i="1"/>
  <c r="W2773" i="1"/>
  <c r="M2773" i="1"/>
  <c r="K2773" i="1"/>
  <c r="L2773" i="1" s="1"/>
  <c r="I2773" i="1"/>
  <c r="H2773" i="1"/>
  <c r="F2773" i="1"/>
  <c r="G2773" i="1" s="1"/>
  <c r="B2773" i="1"/>
  <c r="W2772" i="1"/>
  <c r="M2772" i="1"/>
  <c r="K2772" i="1"/>
  <c r="L2772" i="1" s="1"/>
  <c r="I2772" i="1"/>
  <c r="H2772" i="1"/>
  <c r="F2772" i="1"/>
  <c r="G2772" i="1" s="1"/>
  <c r="B2772" i="1"/>
  <c r="W2771" i="1"/>
  <c r="M2771" i="1"/>
  <c r="K2771" i="1"/>
  <c r="L2771" i="1" s="1"/>
  <c r="I2771" i="1"/>
  <c r="H2771" i="1"/>
  <c r="F2771" i="1"/>
  <c r="G2771" i="1" s="1"/>
  <c r="B2771" i="1"/>
  <c r="W2770" i="1"/>
  <c r="M2770" i="1"/>
  <c r="K2770" i="1"/>
  <c r="L2770" i="1" s="1"/>
  <c r="I2770" i="1"/>
  <c r="H2770" i="1"/>
  <c r="F2770" i="1"/>
  <c r="G2770" i="1" s="1"/>
  <c r="B2770" i="1"/>
  <c r="W2769" i="1"/>
  <c r="M2769" i="1"/>
  <c r="K2769" i="1"/>
  <c r="L2769" i="1" s="1"/>
  <c r="I2769" i="1"/>
  <c r="H2769" i="1"/>
  <c r="F2769" i="1"/>
  <c r="G2769" i="1" s="1"/>
  <c r="B2769" i="1"/>
  <c r="W2768" i="1"/>
  <c r="M2768" i="1"/>
  <c r="K2768" i="1"/>
  <c r="L2768" i="1" s="1"/>
  <c r="I2768" i="1"/>
  <c r="H2768" i="1"/>
  <c r="F2768" i="1"/>
  <c r="G2768" i="1" s="1"/>
  <c r="B2768" i="1"/>
  <c r="W2767" i="1"/>
  <c r="M2767" i="1"/>
  <c r="K2767" i="1"/>
  <c r="L2767" i="1" s="1"/>
  <c r="I2767" i="1"/>
  <c r="H2767" i="1"/>
  <c r="F2767" i="1"/>
  <c r="G2767" i="1" s="1"/>
  <c r="B2767" i="1"/>
  <c r="W2766" i="1"/>
  <c r="M2766" i="1"/>
  <c r="K2766" i="1"/>
  <c r="L2766" i="1" s="1"/>
  <c r="I2766" i="1"/>
  <c r="H2766" i="1"/>
  <c r="F2766" i="1"/>
  <c r="G2766" i="1" s="1"/>
  <c r="B2766" i="1"/>
  <c r="W2765" i="1"/>
  <c r="M2765" i="1"/>
  <c r="K2765" i="1"/>
  <c r="L2765" i="1" s="1"/>
  <c r="I2765" i="1"/>
  <c r="H2765" i="1"/>
  <c r="F2765" i="1"/>
  <c r="G2765" i="1" s="1"/>
  <c r="B2765" i="1"/>
  <c r="W2764" i="1"/>
  <c r="M2764" i="1"/>
  <c r="K2764" i="1"/>
  <c r="L2764" i="1" s="1"/>
  <c r="I2764" i="1"/>
  <c r="H2764" i="1"/>
  <c r="F2764" i="1"/>
  <c r="G2764" i="1" s="1"/>
  <c r="B2764" i="1"/>
  <c r="W2763" i="1"/>
  <c r="M2763" i="1"/>
  <c r="K2763" i="1"/>
  <c r="L2763" i="1" s="1"/>
  <c r="I2763" i="1"/>
  <c r="H2763" i="1"/>
  <c r="F2763" i="1"/>
  <c r="G2763" i="1" s="1"/>
  <c r="B2763" i="1"/>
  <c r="W2762" i="1"/>
  <c r="M2762" i="1"/>
  <c r="K2762" i="1"/>
  <c r="L2762" i="1" s="1"/>
  <c r="I2762" i="1"/>
  <c r="H2762" i="1"/>
  <c r="F2762" i="1"/>
  <c r="G2762" i="1" s="1"/>
  <c r="B2762" i="1"/>
  <c r="W2761" i="1"/>
  <c r="M2761" i="1"/>
  <c r="K2761" i="1"/>
  <c r="L2761" i="1" s="1"/>
  <c r="I2761" i="1"/>
  <c r="H2761" i="1"/>
  <c r="F2761" i="1"/>
  <c r="G2761" i="1" s="1"/>
  <c r="B2761" i="1"/>
  <c r="W2760" i="1"/>
  <c r="M2760" i="1"/>
  <c r="K2760" i="1"/>
  <c r="L2760" i="1" s="1"/>
  <c r="I2760" i="1"/>
  <c r="H2760" i="1"/>
  <c r="F2760" i="1"/>
  <c r="G2760" i="1" s="1"/>
  <c r="B2760" i="1"/>
  <c r="W2759" i="1"/>
  <c r="M2759" i="1"/>
  <c r="K2759" i="1"/>
  <c r="L2759" i="1" s="1"/>
  <c r="I2759" i="1"/>
  <c r="H2759" i="1"/>
  <c r="F2759" i="1"/>
  <c r="G2759" i="1" s="1"/>
  <c r="B2759" i="1"/>
  <c r="W2758" i="1"/>
  <c r="M2758" i="1"/>
  <c r="K2758" i="1"/>
  <c r="L2758" i="1" s="1"/>
  <c r="I2758" i="1"/>
  <c r="H2758" i="1"/>
  <c r="F2758" i="1"/>
  <c r="G2758" i="1" s="1"/>
  <c r="B2758" i="1"/>
  <c r="W2757" i="1"/>
  <c r="M2757" i="1"/>
  <c r="K2757" i="1"/>
  <c r="L2757" i="1" s="1"/>
  <c r="I2757" i="1"/>
  <c r="H2757" i="1"/>
  <c r="F2757" i="1"/>
  <c r="G2757" i="1" s="1"/>
  <c r="B2757" i="1"/>
  <c r="W2756" i="1"/>
  <c r="M2756" i="1"/>
  <c r="K2756" i="1"/>
  <c r="L2756" i="1" s="1"/>
  <c r="I2756" i="1"/>
  <c r="H2756" i="1"/>
  <c r="F2756" i="1"/>
  <c r="G2756" i="1" s="1"/>
  <c r="B2756" i="1"/>
  <c r="W2755" i="1"/>
  <c r="M2755" i="1"/>
  <c r="K2755" i="1"/>
  <c r="L2755" i="1" s="1"/>
  <c r="I2755" i="1"/>
  <c r="H2755" i="1"/>
  <c r="F2755" i="1"/>
  <c r="G2755" i="1" s="1"/>
  <c r="B2755" i="1"/>
  <c r="W2754" i="1"/>
  <c r="M2754" i="1"/>
  <c r="K2754" i="1"/>
  <c r="L2754" i="1" s="1"/>
  <c r="I2754" i="1"/>
  <c r="H2754" i="1"/>
  <c r="F2754" i="1"/>
  <c r="G2754" i="1" s="1"/>
  <c r="B2754" i="1"/>
  <c r="W2753" i="1"/>
  <c r="M2753" i="1"/>
  <c r="K2753" i="1"/>
  <c r="L2753" i="1" s="1"/>
  <c r="I2753" i="1"/>
  <c r="H2753" i="1"/>
  <c r="F2753" i="1"/>
  <c r="G2753" i="1" s="1"/>
  <c r="B2753" i="1"/>
  <c r="W2752" i="1"/>
  <c r="M2752" i="1"/>
  <c r="K2752" i="1"/>
  <c r="L2752" i="1" s="1"/>
  <c r="I2752" i="1"/>
  <c r="H2752" i="1"/>
  <c r="F2752" i="1"/>
  <c r="G2752" i="1" s="1"/>
  <c r="B2752" i="1"/>
  <c r="W2751" i="1"/>
  <c r="M2751" i="1"/>
  <c r="K2751" i="1"/>
  <c r="L2751" i="1" s="1"/>
  <c r="I2751" i="1"/>
  <c r="H2751" i="1"/>
  <c r="F2751" i="1"/>
  <c r="G2751" i="1" s="1"/>
  <c r="B2751" i="1"/>
  <c r="W2750" i="1"/>
  <c r="M2750" i="1"/>
  <c r="K2750" i="1"/>
  <c r="L2750" i="1" s="1"/>
  <c r="I2750" i="1"/>
  <c r="H2750" i="1"/>
  <c r="F2750" i="1"/>
  <c r="G2750" i="1" s="1"/>
  <c r="B2750" i="1"/>
  <c r="W2749" i="1"/>
  <c r="M2749" i="1"/>
  <c r="K2749" i="1"/>
  <c r="L2749" i="1" s="1"/>
  <c r="I2749" i="1"/>
  <c r="H2749" i="1"/>
  <c r="F2749" i="1"/>
  <c r="G2749" i="1" s="1"/>
  <c r="B2749" i="1"/>
  <c r="W2748" i="1"/>
  <c r="M2748" i="1"/>
  <c r="K2748" i="1"/>
  <c r="L2748" i="1" s="1"/>
  <c r="I2748" i="1"/>
  <c r="H2748" i="1"/>
  <c r="F2748" i="1"/>
  <c r="G2748" i="1" s="1"/>
  <c r="B2748" i="1"/>
  <c r="W2747" i="1"/>
  <c r="M2747" i="1"/>
  <c r="K2747" i="1"/>
  <c r="L2747" i="1" s="1"/>
  <c r="I2747" i="1"/>
  <c r="H2747" i="1"/>
  <c r="F2747" i="1"/>
  <c r="G2747" i="1" s="1"/>
  <c r="B2747" i="1"/>
  <c r="W2746" i="1"/>
  <c r="M2746" i="1"/>
  <c r="K2746" i="1"/>
  <c r="L2746" i="1" s="1"/>
  <c r="I2746" i="1"/>
  <c r="H2746" i="1"/>
  <c r="F2746" i="1"/>
  <c r="G2746" i="1" s="1"/>
  <c r="B2746" i="1"/>
  <c r="W2745" i="1"/>
  <c r="M2745" i="1"/>
  <c r="K2745" i="1"/>
  <c r="L2745" i="1" s="1"/>
  <c r="I2745" i="1"/>
  <c r="H2745" i="1"/>
  <c r="F2745" i="1"/>
  <c r="G2745" i="1" s="1"/>
  <c r="B2745" i="1"/>
  <c r="W2744" i="1"/>
  <c r="M2744" i="1"/>
  <c r="K2744" i="1"/>
  <c r="L2744" i="1" s="1"/>
  <c r="I2744" i="1"/>
  <c r="H2744" i="1"/>
  <c r="F2744" i="1"/>
  <c r="G2744" i="1" s="1"/>
  <c r="B2744" i="1"/>
  <c r="W2743" i="1"/>
  <c r="M2743" i="1"/>
  <c r="K2743" i="1"/>
  <c r="L2743" i="1" s="1"/>
  <c r="I2743" i="1"/>
  <c r="H2743" i="1"/>
  <c r="F2743" i="1"/>
  <c r="G2743" i="1" s="1"/>
  <c r="B2743" i="1"/>
  <c r="W2742" i="1"/>
  <c r="M2742" i="1"/>
  <c r="K2742" i="1"/>
  <c r="L2742" i="1" s="1"/>
  <c r="I2742" i="1"/>
  <c r="H2742" i="1"/>
  <c r="F2742" i="1"/>
  <c r="G2742" i="1" s="1"/>
  <c r="B2742" i="1"/>
  <c r="W2741" i="1"/>
  <c r="M2741" i="1"/>
  <c r="K2741" i="1"/>
  <c r="L2741" i="1" s="1"/>
  <c r="I2741" i="1"/>
  <c r="H2741" i="1"/>
  <c r="F2741" i="1"/>
  <c r="G2741" i="1" s="1"/>
  <c r="B2741" i="1"/>
  <c r="W2740" i="1"/>
  <c r="M2740" i="1"/>
  <c r="K2740" i="1"/>
  <c r="L2740" i="1" s="1"/>
  <c r="I2740" i="1"/>
  <c r="H2740" i="1"/>
  <c r="F2740" i="1"/>
  <c r="G2740" i="1" s="1"/>
  <c r="B2740" i="1"/>
  <c r="W2739" i="1"/>
  <c r="M2739" i="1"/>
  <c r="K2739" i="1"/>
  <c r="L2739" i="1" s="1"/>
  <c r="I2739" i="1"/>
  <c r="H2739" i="1"/>
  <c r="F2739" i="1"/>
  <c r="G2739" i="1" s="1"/>
  <c r="B2739" i="1"/>
  <c r="W2738" i="1"/>
  <c r="M2738" i="1"/>
  <c r="K2738" i="1"/>
  <c r="L2738" i="1" s="1"/>
  <c r="I2738" i="1"/>
  <c r="H2738" i="1"/>
  <c r="F2738" i="1"/>
  <c r="G2738" i="1" s="1"/>
  <c r="B2738" i="1"/>
  <c r="W2737" i="1"/>
  <c r="M2737" i="1"/>
  <c r="K2737" i="1"/>
  <c r="L2737" i="1" s="1"/>
  <c r="I2737" i="1"/>
  <c r="H2737" i="1"/>
  <c r="F2737" i="1"/>
  <c r="G2737" i="1" s="1"/>
  <c r="B2737" i="1"/>
  <c r="W2736" i="1"/>
  <c r="M2736" i="1"/>
  <c r="K2736" i="1"/>
  <c r="L2736" i="1" s="1"/>
  <c r="I2736" i="1"/>
  <c r="H2736" i="1"/>
  <c r="F2736" i="1"/>
  <c r="G2736" i="1" s="1"/>
  <c r="B2736" i="1"/>
  <c r="W2735" i="1"/>
  <c r="M2735" i="1"/>
  <c r="K2735" i="1"/>
  <c r="L2735" i="1" s="1"/>
  <c r="I2735" i="1"/>
  <c r="H2735" i="1"/>
  <c r="F2735" i="1"/>
  <c r="G2735" i="1" s="1"/>
  <c r="B2735" i="1"/>
  <c r="W2734" i="1"/>
  <c r="M2734" i="1"/>
  <c r="K2734" i="1"/>
  <c r="L2734" i="1" s="1"/>
  <c r="I2734" i="1"/>
  <c r="H2734" i="1"/>
  <c r="F2734" i="1"/>
  <c r="G2734" i="1" s="1"/>
  <c r="B2734" i="1"/>
  <c r="W2733" i="1"/>
  <c r="M2733" i="1"/>
  <c r="K2733" i="1"/>
  <c r="L2733" i="1" s="1"/>
  <c r="I2733" i="1"/>
  <c r="H2733" i="1"/>
  <c r="F2733" i="1"/>
  <c r="G2733" i="1" s="1"/>
  <c r="B2733" i="1"/>
  <c r="W2732" i="1"/>
  <c r="M2732" i="1"/>
  <c r="K2732" i="1"/>
  <c r="L2732" i="1" s="1"/>
  <c r="I2732" i="1"/>
  <c r="H2732" i="1"/>
  <c r="F2732" i="1"/>
  <c r="G2732" i="1" s="1"/>
  <c r="B2732" i="1"/>
  <c r="W2731" i="1"/>
  <c r="M2731" i="1"/>
  <c r="K2731" i="1"/>
  <c r="L2731" i="1" s="1"/>
  <c r="I2731" i="1"/>
  <c r="H2731" i="1"/>
  <c r="F2731" i="1"/>
  <c r="G2731" i="1" s="1"/>
  <c r="B2731" i="1"/>
  <c r="W2730" i="1"/>
  <c r="M2730" i="1"/>
  <c r="K2730" i="1"/>
  <c r="L2730" i="1" s="1"/>
  <c r="I2730" i="1"/>
  <c r="H2730" i="1"/>
  <c r="F2730" i="1"/>
  <c r="G2730" i="1" s="1"/>
  <c r="B2730" i="1"/>
  <c r="W2729" i="1"/>
  <c r="M2729" i="1"/>
  <c r="K2729" i="1"/>
  <c r="L2729" i="1" s="1"/>
  <c r="I2729" i="1"/>
  <c r="H2729" i="1"/>
  <c r="F2729" i="1"/>
  <c r="G2729" i="1" s="1"/>
  <c r="B2729" i="1"/>
  <c r="W2728" i="1"/>
  <c r="M2728" i="1"/>
  <c r="K2728" i="1"/>
  <c r="L2728" i="1" s="1"/>
  <c r="I2728" i="1"/>
  <c r="H2728" i="1"/>
  <c r="F2728" i="1"/>
  <c r="G2728" i="1" s="1"/>
  <c r="B2728" i="1"/>
  <c r="W2727" i="1"/>
  <c r="M2727" i="1"/>
  <c r="K2727" i="1"/>
  <c r="L2727" i="1" s="1"/>
  <c r="I2727" i="1"/>
  <c r="H2727" i="1"/>
  <c r="F2727" i="1"/>
  <c r="G2727" i="1" s="1"/>
  <c r="B2727" i="1"/>
  <c r="W2726" i="1"/>
  <c r="M2726" i="1"/>
  <c r="K2726" i="1"/>
  <c r="L2726" i="1" s="1"/>
  <c r="I2726" i="1"/>
  <c r="H2726" i="1"/>
  <c r="F2726" i="1"/>
  <c r="G2726" i="1" s="1"/>
  <c r="B2726" i="1"/>
  <c r="W2725" i="1"/>
  <c r="M2725" i="1"/>
  <c r="K2725" i="1"/>
  <c r="L2725" i="1" s="1"/>
  <c r="I2725" i="1"/>
  <c r="H2725" i="1"/>
  <c r="F2725" i="1"/>
  <c r="G2725" i="1" s="1"/>
  <c r="B2725" i="1"/>
  <c r="W2724" i="1"/>
  <c r="M2724" i="1"/>
  <c r="K2724" i="1"/>
  <c r="L2724" i="1" s="1"/>
  <c r="I2724" i="1"/>
  <c r="H2724" i="1"/>
  <c r="F2724" i="1"/>
  <c r="G2724" i="1" s="1"/>
  <c r="B2724" i="1"/>
  <c r="W2723" i="1"/>
  <c r="M2723" i="1"/>
  <c r="K2723" i="1"/>
  <c r="L2723" i="1" s="1"/>
  <c r="I2723" i="1"/>
  <c r="H2723" i="1"/>
  <c r="F2723" i="1"/>
  <c r="G2723" i="1" s="1"/>
  <c r="B2723" i="1"/>
  <c r="W2722" i="1"/>
  <c r="M2722" i="1"/>
  <c r="K2722" i="1"/>
  <c r="L2722" i="1" s="1"/>
  <c r="I2722" i="1"/>
  <c r="H2722" i="1"/>
  <c r="F2722" i="1"/>
  <c r="G2722" i="1" s="1"/>
  <c r="B2722" i="1"/>
  <c r="W2721" i="1"/>
  <c r="M2721" i="1"/>
  <c r="K2721" i="1"/>
  <c r="L2721" i="1" s="1"/>
  <c r="I2721" i="1"/>
  <c r="H2721" i="1"/>
  <c r="F2721" i="1"/>
  <c r="G2721" i="1" s="1"/>
  <c r="B2721" i="1"/>
  <c r="W2720" i="1"/>
  <c r="M2720" i="1"/>
  <c r="K2720" i="1"/>
  <c r="L2720" i="1" s="1"/>
  <c r="I2720" i="1"/>
  <c r="H2720" i="1"/>
  <c r="F2720" i="1"/>
  <c r="G2720" i="1" s="1"/>
  <c r="B2720" i="1"/>
  <c r="W2719" i="1"/>
  <c r="M2719" i="1"/>
  <c r="K2719" i="1"/>
  <c r="L2719" i="1" s="1"/>
  <c r="I2719" i="1"/>
  <c r="H2719" i="1"/>
  <c r="F2719" i="1"/>
  <c r="G2719" i="1" s="1"/>
  <c r="B2719" i="1"/>
  <c r="W2718" i="1"/>
  <c r="M2718" i="1"/>
  <c r="K2718" i="1"/>
  <c r="L2718" i="1" s="1"/>
  <c r="I2718" i="1"/>
  <c r="H2718" i="1"/>
  <c r="F2718" i="1"/>
  <c r="G2718" i="1" s="1"/>
  <c r="B2718" i="1"/>
  <c r="W2717" i="1"/>
  <c r="M2717" i="1"/>
  <c r="K2717" i="1"/>
  <c r="L2717" i="1" s="1"/>
  <c r="I2717" i="1"/>
  <c r="H2717" i="1"/>
  <c r="F2717" i="1"/>
  <c r="G2717" i="1" s="1"/>
  <c r="B2717" i="1"/>
  <c r="W2716" i="1"/>
  <c r="M2716" i="1"/>
  <c r="K2716" i="1"/>
  <c r="L2716" i="1" s="1"/>
  <c r="I2716" i="1"/>
  <c r="H2716" i="1"/>
  <c r="F2716" i="1"/>
  <c r="G2716" i="1" s="1"/>
  <c r="B2716" i="1"/>
  <c r="W2715" i="1"/>
  <c r="M2715" i="1"/>
  <c r="K2715" i="1"/>
  <c r="L2715" i="1" s="1"/>
  <c r="I2715" i="1"/>
  <c r="H2715" i="1"/>
  <c r="F2715" i="1"/>
  <c r="G2715" i="1" s="1"/>
  <c r="B2715" i="1"/>
  <c r="W2714" i="1"/>
  <c r="M2714" i="1"/>
  <c r="K2714" i="1"/>
  <c r="L2714" i="1" s="1"/>
  <c r="I2714" i="1"/>
  <c r="H2714" i="1"/>
  <c r="F2714" i="1"/>
  <c r="G2714" i="1" s="1"/>
  <c r="B2714" i="1"/>
  <c r="W2713" i="1"/>
  <c r="M2713" i="1"/>
  <c r="K2713" i="1"/>
  <c r="L2713" i="1" s="1"/>
  <c r="I2713" i="1"/>
  <c r="H2713" i="1"/>
  <c r="F2713" i="1"/>
  <c r="G2713" i="1" s="1"/>
  <c r="B2713" i="1"/>
  <c r="W2712" i="1"/>
  <c r="M2712" i="1"/>
  <c r="K2712" i="1"/>
  <c r="L2712" i="1" s="1"/>
  <c r="I2712" i="1"/>
  <c r="H2712" i="1"/>
  <c r="F2712" i="1"/>
  <c r="G2712" i="1" s="1"/>
  <c r="B2712" i="1"/>
  <c r="W2711" i="1"/>
  <c r="M2711" i="1"/>
  <c r="K2711" i="1"/>
  <c r="L2711" i="1" s="1"/>
  <c r="I2711" i="1"/>
  <c r="H2711" i="1"/>
  <c r="F2711" i="1"/>
  <c r="G2711" i="1" s="1"/>
  <c r="B2711" i="1"/>
  <c r="W2710" i="1"/>
  <c r="M2710" i="1"/>
  <c r="K2710" i="1"/>
  <c r="L2710" i="1" s="1"/>
  <c r="I2710" i="1"/>
  <c r="H2710" i="1"/>
  <c r="F2710" i="1"/>
  <c r="G2710" i="1" s="1"/>
  <c r="B2710" i="1"/>
  <c r="W2709" i="1"/>
  <c r="M2709" i="1"/>
  <c r="K2709" i="1"/>
  <c r="L2709" i="1" s="1"/>
  <c r="I2709" i="1"/>
  <c r="H2709" i="1"/>
  <c r="F2709" i="1"/>
  <c r="G2709" i="1" s="1"/>
  <c r="B2709" i="1"/>
  <c r="W2708" i="1"/>
  <c r="M2708" i="1"/>
  <c r="K2708" i="1"/>
  <c r="L2708" i="1" s="1"/>
  <c r="I2708" i="1"/>
  <c r="H2708" i="1"/>
  <c r="F2708" i="1"/>
  <c r="G2708" i="1" s="1"/>
  <c r="B2708" i="1"/>
  <c r="W2707" i="1"/>
  <c r="M2707" i="1"/>
  <c r="K2707" i="1"/>
  <c r="L2707" i="1" s="1"/>
  <c r="I2707" i="1"/>
  <c r="H2707" i="1"/>
  <c r="F2707" i="1"/>
  <c r="G2707" i="1" s="1"/>
  <c r="B2707" i="1"/>
  <c r="W2706" i="1"/>
  <c r="M2706" i="1"/>
  <c r="K2706" i="1"/>
  <c r="L2706" i="1" s="1"/>
  <c r="I2706" i="1"/>
  <c r="H2706" i="1"/>
  <c r="F2706" i="1"/>
  <c r="G2706" i="1" s="1"/>
  <c r="B2706" i="1"/>
  <c r="W2705" i="1"/>
  <c r="M2705" i="1"/>
  <c r="K2705" i="1"/>
  <c r="L2705" i="1" s="1"/>
  <c r="I2705" i="1"/>
  <c r="H2705" i="1"/>
  <c r="F2705" i="1"/>
  <c r="G2705" i="1" s="1"/>
  <c r="B2705" i="1"/>
  <c r="W2704" i="1"/>
  <c r="M2704" i="1"/>
  <c r="K2704" i="1"/>
  <c r="L2704" i="1" s="1"/>
  <c r="I2704" i="1"/>
  <c r="H2704" i="1"/>
  <c r="F2704" i="1"/>
  <c r="G2704" i="1" s="1"/>
  <c r="B2704" i="1"/>
  <c r="W2703" i="1"/>
  <c r="M2703" i="1"/>
  <c r="K2703" i="1"/>
  <c r="L2703" i="1" s="1"/>
  <c r="I2703" i="1"/>
  <c r="H2703" i="1"/>
  <c r="F2703" i="1"/>
  <c r="G2703" i="1" s="1"/>
  <c r="B2703" i="1"/>
  <c r="W2702" i="1"/>
  <c r="M2702" i="1"/>
  <c r="K2702" i="1"/>
  <c r="L2702" i="1" s="1"/>
  <c r="I2702" i="1"/>
  <c r="H2702" i="1"/>
  <c r="F2702" i="1"/>
  <c r="G2702" i="1" s="1"/>
  <c r="B2702" i="1"/>
  <c r="W2701" i="1"/>
  <c r="M2701" i="1"/>
  <c r="K2701" i="1"/>
  <c r="L2701" i="1" s="1"/>
  <c r="I2701" i="1"/>
  <c r="H2701" i="1"/>
  <c r="F2701" i="1"/>
  <c r="G2701" i="1" s="1"/>
  <c r="B2701" i="1"/>
  <c r="W2700" i="1"/>
  <c r="M2700" i="1"/>
  <c r="K2700" i="1"/>
  <c r="L2700" i="1" s="1"/>
  <c r="I2700" i="1"/>
  <c r="H2700" i="1"/>
  <c r="F2700" i="1"/>
  <c r="G2700" i="1" s="1"/>
  <c r="B2700" i="1"/>
  <c r="W2699" i="1"/>
  <c r="M2699" i="1"/>
  <c r="K2699" i="1"/>
  <c r="L2699" i="1" s="1"/>
  <c r="I2699" i="1"/>
  <c r="H2699" i="1"/>
  <c r="F2699" i="1"/>
  <c r="G2699" i="1" s="1"/>
  <c r="B2699" i="1"/>
  <c r="W2698" i="1"/>
  <c r="M2698" i="1"/>
  <c r="K2698" i="1"/>
  <c r="L2698" i="1" s="1"/>
  <c r="I2698" i="1"/>
  <c r="H2698" i="1"/>
  <c r="F2698" i="1"/>
  <c r="G2698" i="1" s="1"/>
  <c r="B2698" i="1"/>
  <c r="W2697" i="1"/>
  <c r="M2697" i="1"/>
  <c r="K2697" i="1"/>
  <c r="L2697" i="1" s="1"/>
  <c r="I2697" i="1"/>
  <c r="H2697" i="1"/>
  <c r="F2697" i="1"/>
  <c r="G2697" i="1" s="1"/>
  <c r="B2697" i="1"/>
  <c r="W2696" i="1"/>
  <c r="M2696" i="1"/>
  <c r="K2696" i="1"/>
  <c r="L2696" i="1" s="1"/>
  <c r="I2696" i="1"/>
  <c r="H2696" i="1"/>
  <c r="F2696" i="1"/>
  <c r="G2696" i="1" s="1"/>
  <c r="B2696" i="1"/>
  <c r="W2695" i="1"/>
  <c r="M2695" i="1"/>
  <c r="K2695" i="1"/>
  <c r="L2695" i="1" s="1"/>
  <c r="I2695" i="1"/>
  <c r="H2695" i="1"/>
  <c r="F2695" i="1"/>
  <c r="G2695" i="1" s="1"/>
  <c r="B2695" i="1"/>
  <c r="W2694" i="1"/>
  <c r="M2694" i="1"/>
  <c r="K2694" i="1"/>
  <c r="L2694" i="1" s="1"/>
  <c r="I2694" i="1"/>
  <c r="H2694" i="1"/>
  <c r="F2694" i="1"/>
  <c r="G2694" i="1" s="1"/>
  <c r="B2694" i="1"/>
  <c r="W2693" i="1"/>
  <c r="M2693" i="1"/>
  <c r="K2693" i="1"/>
  <c r="L2693" i="1" s="1"/>
  <c r="I2693" i="1"/>
  <c r="H2693" i="1"/>
  <c r="F2693" i="1"/>
  <c r="G2693" i="1" s="1"/>
  <c r="B2693" i="1"/>
  <c r="W2692" i="1"/>
  <c r="M2692" i="1"/>
  <c r="K2692" i="1"/>
  <c r="L2692" i="1" s="1"/>
  <c r="I2692" i="1"/>
  <c r="H2692" i="1"/>
  <c r="F2692" i="1"/>
  <c r="G2692" i="1" s="1"/>
  <c r="B2692" i="1"/>
  <c r="W2691" i="1"/>
  <c r="M2691" i="1"/>
  <c r="K2691" i="1"/>
  <c r="L2691" i="1" s="1"/>
  <c r="I2691" i="1"/>
  <c r="H2691" i="1"/>
  <c r="F2691" i="1"/>
  <c r="G2691" i="1" s="1"/>
  <c r="B2691" i="1"/>
  <c r="W2690" i="1"/>
  <c r="M2690" i="1"/>
  <c r="K2690" i="1"/>
  <c r="L2690" i="1" s="1"/>
  <c r="I2690" i="1"/>
  <c r="H2690" i="1"/>
  <c r="F2690" i="1"/>
  <c r="G2690" i="1" s="1"/>
  <c r="B2690" i="1"/>
  <c r="W2689" i="1"/>
  <c r="M2689" i="1"/>
  <c r="K2689" i="1"/>
  <c r="L2689" i="1" s="1"/>
  <c r="I2689" i="1"/>
  <c r="H2689" i="1"/>
  <c r="F2689" i="1"/>
  <c r="G2689" i="1" s="1"/>
  <c r="B2689" i="1"/>
  <c r="W2688" i="1"/>
  <c r="M2688" i="1"/>
  <c r="K2688" i="1"/>
  <c r="L2688" i="1" s="1"/>
  <c r="I2688" i="1"/>
  <c r="H2688" i="1"/>
  <c r="F2688" i="1"/>
  <c r="G2688" i="1" s="1"/>
  <c r="B2688" i="1"/>
  <c r="W2687" i="1"/>
  <c r="M2687" i="1"/>
  <c r="K2687" i="1"/>
  <c r="L2687" i="1" s="1"/>
  <c r="I2687" i="1"/>
  <c r="H2687" i="1"/>
  <c r="F2687" i="1"/>
  <c r="G2687" i="1" s="1"/>
  <c r="B2687" i="1"/>
  <c r="W2686" i="1"/>
  <c r="M2686" i="1"/>
  <c r="K2686" i="1"/>
  <c r="L2686" i="1" s="1"/>
  <c r="I2686" i="1"/>
  <c r="H2686" i="1"/>
  <c r="F2686" i="1"/>
  <c r="G2686" i="1" s="1"/>
  <c r="B2686" i="1"/>
  <c r="W2685" i="1"/>
  <c r="M2685" i="1"/>
  <c r="K2685" i="1"/>
  <c r="L2685" i="1" s="1"/>
  <c r="I2685" i="1"/>
  <c r="H2685" i="1"/>
  <c r="F2685" i="1"/>
  <c r="G2685" i="1" s="1"/>
  <c r="B2685" i="1"/>
  <c r="W2684" i="1"/>
  <c r="M2684" i="1"/>
  <c r="K2684" i="1"/>
  <c r="L2684" i="1" s="1"/>
  <c r="I2684" i="1"/>
  <c r="H2684" i="1"/>
  <c r="F2684" i="1"/>
  <c r="G2684" i="1" s="1"/>
  <c r="B2684" i="1"/>
  <c r="W2683" i="1"/>
  <c r="M2683" i="1"/>
  <c r="K2683" i="1"/>
  <c r="L2683" i="1" s="1"/>
  <c r="I2683" i="1"/>
  <c r="H2683" i="1"/>
  <c r="F2683" i="1"/>
  <c r="G2683" i="1" s="1"/>
  <c r="B2683" i="1"/>
  <c r="W2682" i="1"/>
  <c r="M2682" i="1"/>
  <c r="K2682" i="1"/>
  <c r="L2682" i="1" s="1"/>
  <c r="I2682" i="1"/>
  <c r="H2682" i="1"/>
  <c r="F2682" i="1"/>
  <c r="G2682" i="1" s="1"/>
  <c r="B2682" i="1"/>
  <c r="W2681" i="1"/>
  <c r="M2681" i="1"/>
  <c r="K2681" i="1"/>
  <c r="L2681" i="1" s="1"/>
  <c r="I2681" i="1"/>
  <c r="H2681" i="1"/>
  <c r="F2681" i="1"/>
  <c r="G2681" i="1" s="1"/>
  <c r="B2681" i="1"/>
  <c r="W2680" i="1"/>
  <c r="M2680" i="1"/>
  <c r="K2680" i="1"/>
  <c r="L2680" i="1" s="1"/>
  <c r="I2680" i="1"/>
  <c r="H2680" i="1"/>
  <c r="F2680" i="1"/>
  <c r="G2680" i="1" s="1"/>
  <c r="B2680" i="1"/>
  <c r="W2679" i="1"/>
  <c r="M2679" i="1"/>
  <c r="K2679" i="1"/>
  <c r="L2679" i="1" s="1"/>
  <c r="I2679" i="1"/>
  <c r="H2679" i="1"/>
  <c r="F2679" i="1"/>
  <c r="G2679" i="1" s="1"/>
  <c r="B2679" i="1"/>
  <c r="W2678" i="1"/>
  <c r="M2678" i="1"/>
  <c r="K2678" i="1"/>
  <c r="L2678" i="1" s="1"/>
  <c r="I2678" i="1"/>
  <c r="H2678" i="1"/>
  <c r="F2678" i="1"/>
  <c r="G2678" i="1" s="1"/>
  <c r="B2678" i="1"/>
  <c r="W2677" i="1"/>
  <c r="M2677" i="1"/>
  <c r="K2677" i="1"/>
  <c r="L2677" i="1" s="1"/>
  <c r="I2677" i="1"/>
  <c r="H2677" i="1"/>
  <c r="F2677" i="1"/>
  <c r="G2677" i="1" s="1"/>
  <c r="B2677" i="1"/>
  <c r="W2676" i="1"/>
  <c r="M2676" i="1"/>
  <c r="K2676" i="1"/>
  <c r="L2676" i="1" s="1"/>
  <c r="I2676" i="1"/>
  <c r="H2676" i="1"/>
  <c r="F2676" i="1"/>
  <c r="G2676" i="1" s="1"/>
  <c r="B2676" i="1"/>
  <c r="W2675" i="1"/>
  <c r="M2675" i="1"/>
  <c r="K2675" i="1"/>
  <c r="L2675" i="1" s="1"/>
  <c r="I2675" i="1"/>
  <c r="H2675" i="1"/>
  <c r="F2675" i="1"/>
  <c r="G2675" i="1" s="1"/>
  <c r="B2675" i="1"/>
  <c r="W2674" i="1"/>
  <c r="M2674" i="1"/>
  <c r="K2674" i="1"/>
  <c r="L2674" i="1" s="1"/>
  <c r="I2674" i="1"/>
  <c r="H2674" i="1"/>
  <c r="F2674" i="1"/>
  <c r="G2674" i="1" s="1"/>
  <c r="B2674" i="1"/>
  <c r="W2673" i="1"/>
  <c r="M2673" i="1"/>
  <c r="K2673" i="1"/>
  <c r="L2673" i="1" s="1"/>
  <c r="I2673" i="1"/>
  <c r="H2673" i="1"/>
  <c r="F2673" i="1"/>
  <c r="G2673" i="1" s="1"/>
  <c r="B2673" i="1"/>
  <c r="W2672" i="1"/>
  <c r="M2672" i="1"/>
  <c r="K2672" i="1"/>
  <c r="L2672" i="1" s="1"/>
  <c r="I2672" i="1"/>
  <c r="H2672" i="1"/>
  <c r="F2672" i="1"/>
  <c r="G2672" i="1" s="1"/>
  <c r="B2672" i="1"/>
  <c r="W2671" i="1"/>
  <c r="M2671" i="1"/>
  <c r="K2671" i="1"/>
  <c r="L2671" i="1" s="1"/>
  <c r="I2671" i="1"/>
  <c r="H2671" i="1"/>
  <c r="F2671" i="1"/>
  <c r="G2671" i="1" s="1"/>
  <c r="B2671" i="1"/>
  <c r="W2670" i="1"/>
  <c r="M2670" i="1"/>
  <c r="K2670" i="1"/>
  <c r="L2670" i="1" s="1"/>
  <c r="I2670" i="1"/>
  <c r="H2670" i="1"/>
  <c r="F2670" i="1"/>
  <c r="G2670" i="1" s="1"/>
  <c r="B2670" i="1"/>
  <c r="W2669" i="1"/>
  <c r="M2669" i="1"/>
  <c r="K2669" i="1"/>
  <c r="L2669" i="1" s="1"/>
  <c r="I2669" i="1"/>
  <c r="H2669" i="1"/>
  <c r="F2669" i="1"/>
  <c r="G2669" i="1" s="1"/>
  <c r="B2669" i="1"/>
  <c r="W2668" i="1"/>
  <c r="M2668" i="1"/>
  <c r="K2668" i="1"/>
  <c r="L2668" i="1" s="1"/>
  <c r="I2668" i="1"/>
  <c r="H2668" i="1"/>
  <c r="F2668" i="1"/>
  <c r="G2668" i="1" s="1"/>
  <c r="B2668" i="1"/>
  <c r="W2667" i="1"/>
  <c r="M2667" i="1"/>
  <c r="K2667" i="1"/>
  <c r="L2667" i="1" s="1"/>
  <c r="I2667" i="1"/>
  <c r="H2667" i="1"/>
  <c r="F2667" i="1"/>
  <c r="G2667" i="1" s="1"/>
  <c r="B2667" i="1"/>
  <c r="W2666" i="1"/>
  <c r="M2666" i="1"/>
  <c r="K2666" i="1"/>
  <c r="L2666" i="1" s="1"/>
  <c r="I2666" i="1"/>
  <c r="H2666" i="1"/>
  <c r="F2666" i="1"/>
  <c r="G2666" i="1" s="1"/>
  <c r="B2666" i="1"/>
  <c r="W2665" i="1"/>
  <c r="M2665" i="1"/>
  <c r="K2665" i="1"/>
  <c r="L2665" i="1" s="1"/>
  <c r="I2665" i="1"/>
  <c r="H2665" i="1"/>
  <c r="F2665" i="1"/>
  <c r="G2665" i="1" s="1"/>
  <c r="B2665" i="1"/>
  <c r="W2664" i="1"/>
  <c r="M2664" i="1"/>
  <c r="K2664" i="1"/>
  <c r="L2664" i="1" s="1"/>
  <c r="I2664" i="1"/>
  <c r="H2664" i="1"/>
  <c r="F2664" i="1"/>
  <c r="G2664" i="1" s="1"/>
  <c r="B2664" i="1"/>
  <c r="W2663" i="1"/>
  <c r="M2663" i="1"/>
  <c r="K2663" i="1"/>
  <c r="L2663" i="1" s="1"/>
  <c r="I2663" i="1"/>
  <c r="H2663" i="1"/>
  <c r="F2663" i="1"/>
  <c r="G2663" i="1" s="1"/>
  <c r="B2663" i="1"/>
  <c r="W2662" i="1"/>
  <c r="M2662" i="1"/>
  <c r="K2662" i="1"/>
  <c r="L2662" i="1" s="1"/>
  <c r="I2662" i="1"/>
  <c r="H2662" i="1"/>
  <c r="F2662" i="1"/>
  <c r="G2662" i="1" s="1"/>
  <c r="B2662" i="1"/>
  <c r="W2661" i="1"/>
  <c r="M2661" i="1"/>
  <c r="K2661" i="1"/>
  <c r="L2661" i="1" s="1"/>
  <c r="I2661" i="1"/>
  <c r="H2661" i="1"/>
  <c r="F2661" i="1"/>
  <c r="G2661" i="1" s="1"/>
  <c r="B2661" i="1"/>
  <c r="W2660" i="1"/>
  <c r="M2660" i="1"/>
  <c r="K2660" i="1"/>
  <c r="L2660" i="1" s="1"/>
  <c r="I2660" i="1"/>
  <c r="H2660" i="1"/>
  <c r="F2660" i="1"/>
  <c r="G2660" i="1" s="1"/>
  <c r="B2660" i="1"/>
  <c r="W2659" i="1"/>
  <c r="M2659" i="1"/>
  <c r="K2659" i="1"/>
  <c r="L2659" i="1" s="1"/>
  <c r="I2659" i="1"/>
  <c r="H2659" i="1"/>
  <c r="F2659" i="1"/>
  <c r="G2659" i="1" s="1"/>
  <c r="B2659" i="1"/>
  <c r="W2658" i="1"/>
  <c r="M2658" i="1"/>
  <c r="K2658" i="1"/>
  <c r="L2658" i="1" s="1"/>
  <c r="I2658" i="1"/>
  <c r="H2658" i="1"/>
  <c r="F2658" i="1"/>
  <c r="G2658" i="1" s="1"/>
  <c r="B2658" i="1"/>
  <c r="W2657" i="1"/>
  <c r="M2657" i="1"/>
  <c r="K2657" i="1"/>
  <c r="L2657" i="1" s="1"/>
  <c r="I2657" i="1"/>
  <c r="H2657" i="1"/>
  <c r="F2657" i="1"/>
  <c r="G2657" i="1" s="1"/>
  <c r="B2657" i="1"/>
  <c r="W2656" i="1"/>
  <c r="M2656" i="1"/>
  <c r="K2656" i="1"/>
  <c r="L2656" i="1" s="1"/>
  <c r="I2656" i="1"/>
  <c r="H2656" i="1"/>
  <c r="F2656" i="1"/>
  <c r="G2656" i="1" s="1"/>
  <c r="B2656" i="1"/>
  <c r="W2655" i="1"/>
  <c r="M2655" i="1"/>
  <c r="K2655" i="1"/>
  <c r="L2655" i="1" s="1"/>
  <c r="I2655" i="1"/>
  <c r="H2655" i="1"/>
  <c r="F2655" i="1"/>
  <c r="G2655" i="1" s="1"/>
  <c r="B2655" i="1"/>
  <c r="W2654" i="1"/>
  <c r="M2654" i="1"/>
  <c r="K2654" i="1"/>
  <c r="L2654" i="1" s="1"/>
  <c r="I2654" i="1"/>
  <c r="H2654" i="1"/>
  <c r="F2654" i="1"/>
  <c r="G2654" i="1" s="1"/>
  <c r="B2654" i="1"/>
  <c r="W2653" i="1"/>
  <c r="M2653" i="1"/>
  <c r="K2653" i="1"/>
  <c r="L2653" i="1" s="1"/>
  <c r="I2653" i="1"/>
  <c r="H2653" i="1"/>
  <c r="F2653" i="1"/>
  <c r="G2653" i="1" s="1"/>
  <c r="B2653" i="1"/>
  <c r="W2652" i="1"/>
  <c r="M2652" i="1"/>
  <c r="K2652" i="1"/>
  <c r="L2652" i="1" s="1"/>
  <c r="I2652" i="1"/>
  <c r="H2652" i="1"/>
  <c r="F2652" i="1"/>
  <c r="G2652" i="1" s="1"/>
  <c r="B2652" i="1"/>
  <c r="W2651" i="1"/>
  <c r="M2651" i="1"/>
  <c r="K2651" i="1"/>
  <c r="L2651" i="1" s="1"/>
  <c r="I2651" i="1"/>
  <c r="H2651" i="1"/>
  <c r="F2651" i="1"/>
  <c r="G2651" i="1" s="1"/>
  <c r="B2651" i="1"/>
  <c r="W2650" i="1"/>
  <c r="M2650" i="1"/>
  <c r="K2650" i="1"/>
  <c r="L2650" i="1" s="1"/>
  <c r="I2650" i="1"/>
  <c r="H2650" i="1"/>
  <c r="F2650" i="1"/>
  <c r="G2650" i="1" s="1"/>
  <c r="B2650" i="1"/>
  <c r="W2649" i="1"/>
  <c r="M2649" i="1"/>
  <c r="K2649" i="1"/>
  <c r="L2649" i="1" s="1"/>
  <c r="I2649" i="1"/>
  <c r="H2649" i="1"/>
  <c r="F2649" i="1"/>
  <c r="G2649" i="1" s="1"/>
  <c r="B2649" i="1"/>
  <c r="W2648" i="1"/>
  <c r="M2648" i="1"/>
  <c r="K2648" i="1"/>
  <c r="L2648" i="1" s="1"/>
  <c r="I2648" i="1"/>
  <c r="H2648" i="1"/>
  <c r="F2648" i="1"/>
  <c r="G2648" i="1" s="1"/>
  <c r="B2648" i="1"/>
  <c r="W2647" i="1"/>
  <c r="M2647" i="1"/>
  <c r="K2647" i="1"/>
  <c r="L2647" i="1" s="1"/>
  <c r="I2647" i="1"/>
  <c r="H2647" i="1"/>
  <c r="F2647" i="1"/>
  <c r="G2647" i="1" s="1"/>
  <c r="B2647" i="1"/>
  <c r="W2646" i="1"/>
  <c r="M2646" i="1"/>
  <c r="K2646" i="1"/>
  <c r="L2646" i="1" s="1"/>
  <c r="I2646" i="1"/>
  <c r="H2646" i="1"/>
  <c r="F2646" i="1"/>
  <c r="G2646" i="1" s="1"/>
  <c r="B2646" i="1"/>
  <c r="W2645" i="1"/>
  <c r="M2645" i="1"/>
  <c r="K2645" i="1"/>
  <c r="L2645" i="1" s="1"/>
  <c r="I2645" i="1"/>
  <c r="H2645" i="1"/>
  <c r="F2645" i="1"/>
  <c r="G2645" i="1" s="1"/>
  <c r="B2645" i="1"/>
  <c r="W2644" i="1"/>
  <c r="M2644" i="1"/>
  <c r="K2644" i="1"/>
  <c r="L2644" i="1" s="1"/>
  <c r="I2644" i="1"/>
  <c r="H2644" i="1"/>
  <c r="F2644" i="1"/>
  <c r="G2644" i="1" s="1"/>
  <c r="B2644" i="1"/>
  <c r="W2643" i="1"/>
  <c r="M2643" i="1"/>
  <c r="K2643" i="1"/>
  <c r="L2643" i="1" s="1"/>
  <c r="I2643" i="1"/>
  <c r="H2643" i="1"/>
  <c r="F2643" i="1"/>
  <c r="G2643" i="1" s="1"/>
  <c r="B2643" i="1"/>
  <c r="W2642" i="1"/>
  <c r="M2642" i="1"/>
  <c r="K2642" i="1"/>
  <c r="L2642" i="1" s="1"/>
  <c r="I2642" i="1"/>
  <c r="H2642" i="1"/>
  <c r="F2642" i="1"/>
  <c r="G2642" i="1" s="1"/>
  <c r="B2642" i="1"/>
  <c r="W2641" i="1"/>
  <c r="M2641" i="1"/>
  <c r="K2641" i="1"/>
  <c r="L2641" i="1" s="1"/>
  <c r="I2641" i="1"/>
  <c r="H2641" i="1"/>
  <c r="F2641" i="1"/>
  <c r="G2641" i="1" s="1"/>
  <c r="B2641" i="1"/>
  <c r="W2640" i="1"/>
  <c r="M2640" i="1"/>
  <c r="K2640" i="1"/>
  <c r="L2640" i="1" s="1"/>
  <c r="I2640" i="1"/>
  <c r="H2640" i="1"/>
  <c r="F2640" i="1"/>
  <c r="G2640" i="1" s="1"/>
  <c r="B2640" i="1"/>
  <c r="W2639" i="1"/>
  <c r="M2639" i="1"/>
  <c r="K2639" i="1"/>
  <c r="L2639" i="1" s="1"/>
  <c r="I2639" i="1"/>
  <c r="H2639" i="1"/>
  <c r="F2639" i="1"/>
  <c r="G2639" i="1" s="1"/>
  <c r="B2639" i="1"/>
  <c r="W2638" i="1"/>
  <c r="M2638" i="1"/>
  <c r="K2638" i="1"/>
  <c r="L2638" i="1" s="1"/>
  <c r="I2638" i="1"/>
  <c r="H2638" i="1"/>
  <c r="F2638" i="1"/>
  <c r="G2638" i="1" s="1"/>
  <c r="B2638" i="1"/>
  <c r="W2637" i="1"/>
  <c r="M2637" i="1"/>
  <c r="K2637" i="1"/>
  <c r="L2637" i="1" s="1"/>
  <c r="I2637" i="1"/>
  <c r="H2637" i="1"/>
  <c r="F2637" i="1"/>
  <c r="G2637" i="1" s="1"/>
  <c r="B2637" i="1"/>
  <c r="W2636" i="1"/>
  <c r="M2636" i="1"/>
  <c r="K2636" i="1"/>
  <c r="L2636" i="1" s="1"/>
  <c r="I2636" i="1"/>
  <c r="H2636" i="1"/>
  <c r="F2636" i="1"/>
  <c r="G2636" i="1" s="1"/>
  <c r="B2636" i="1"/>
  <c r="W2635" i="1"/>
  <c r="M2635" i="1"/>
  <c r="K2635" i="1"/>
  <c r="L2635" i="1" s="1"/>
  <c r="I2635" i="1"/>
  <c r="H2635" i="1"/>
  <c r="F2635" i="1"/>
  <c r="G2635" i="1" s="1"/>
  <c r="B2635" i="1"/>
  <c r="W2634" i="1"/>
  <c r="M2634" i="1"/>
  <c r="K2634" i="1"/>
  <c r="L2634" i="1" s="1"/>
  <c r="I2634" i="1"/>
  <c r="H2634" i="1"/>
  <c r="F2634" i="1"/>
  <c r="G2634" i="1" s="1"/>
  <c r="B2634" i="1"/>
  <c r="W2633" i="1"/>
  <c r="M2633" i="1"/>
  <c r="K2633" i="1"/>
  <c r="L2633" i="1" s="1"/>
  <c r="I2633" i="1"/>
  <c r="H2633" i="1"/>
  <c r="F2633" i="1"/>
  <c r="G2633" i="1" s="1"/>
  <c r="B2633" i="1"/>
  <c r="W2632" i="1"/>
  <c r="M2632" i="1"/>
  <c r="K2632" i="1"/>
  <c r="L2632" i="1" s="1"/>
  <c r="I2632" i="1"/>
  <c r="H2632" i="1"/>
  <c r="F2632" i="1"/>
  <c r="G2632" i="1" s="1"/>
  <c r="B2632" i="1"/>
  <c r="W2631" i="1"/>
  <c r="M2631" i="1"/>
  <c r="K2631" i="1"/>
  <c r="L2631" i="1" s="1"/>
  <c r="I2631" i="1"/>
  <c r="H2631" i="1"/>
  <c r="F2631" i="1"/>
  <c r="G2631" i="1" s="1"/>
  <c r="B2631" i="1"/>
  <c r="W2630" i="1"/>
  <c r="M2630" i="1"/>
  <c r="K2630" i="1"/>
  <c r="L2630" i="1" s="1"/>
  <c r="I2630" i="1"/>
  <c r="H2630" i="1"/>
  <c r="F2630" i="1"/>
  <c r="G2630" i="1" s="1"/>
  <c r="B2630" i="1"/>
  <c r="W2629" i="1"/>
  <c r="M2629" i="1"/>
  <c r="K2629" i="1"/>
  <c r="L2629" i="1" s="1"/>
  <c r="I2629" i="1"/>
  <c r="H2629" i="1"/>
  <c r="F2629" i="1"/>
  <c r="G2629" i="1" s="1"/>
  <c r="B2629" i="1"/>
  <c r="W2628" i="1"/>
  <c r="M2628" i="1"/>
  <c r="K2628" i="1"/>
  <c r="L2628" i="1" s="1"/>
  <c r="I2628" i="1"/>
  <c r="H2628" i="1"/>
  <c r="F2628" i="1"/>
  <c r="G2628" i="1" s="1"/>
  <c r="B2628" i="1"/>
  <c r="W2627" i="1"/>
  <c r="M2627" i="1"/>
  <c r="K2627" i="1"/>
  <c r="L2627" i="1" s="1"/>
  <c r="I2627" i="1"/>
  <c r="H2627" i="1"/>
  <c r="F2627" i="1"/>
  <c r="G2627" i="1" s="1"/>
  <c r="B2627" i="1"/>
  <c r="W2626" i="1"/>
  <c r="M2626" i="1"/>
  <c r="K2626" i="1"/>
  <c r="L2626" i="1" s="1"/>
  <c r="I2626" i="1"/>
  <c r="H2626" i="1"/>
  <c r="F2626" i="1"/>
  <c r="G2626" i="1" s="1"/>
  <c r="B2626" i="1"/>
  <c r="W2625" i="1"/>
  <c r="M2625" i="1"/>
  <c r="K2625" i="1"/>
  <c r="L2625" i="1" s="1"/>
  <c r="I2625" i="1"/>
  <c r="H2625" i="1"/>
  <c r="F2625" i="1"/>
  <c r="G2625" i="1" s="1"/>
  <c r="B2625" i="1"/>
  <c r="W2624" i="1"/>
  <c r="M2624" i="1"/>
  <c r="K2624" i="1"/>
  <c r="L2624" i="1" s="1"/>
  <c r="I2624" i="1"/>
  <c r="H2624" i="1"/>
  <c r="F2624" i="1"/>
  <c r="G2624" i="1" s="1"/>
  <c r="B2624" i="1"/>
  <c r="W2623" i="1"/>
  <c r="M2623" i="1"/>
  <c r="K2623" i="1"/>
  <c r="L2623" i="1" s="1"/>
  <c r="I2623" i="1"/>
  <c r="H2623" i="1"/>
  <c r="F2623" i="1"/>
  <c r="G2623" i="1" s="1"/>
  <c r="B2623" i="1"/>
  <c r="W2622" i="1"/>
  <c r="M2622" i="1"/>
  <c r="K2622" i="1"/>
  <c r="L2622" i="1" s="1"/>
  <c r="I2622" i="1"/>
  <c r="H2622" i="1"/>
  <c r="F2622" i="1"/>
  <c r="G2622" i="1" s="1"/>
  <c r="B2622" i="1"/>
  <c r="W2621" i="1"/>
  <c r="M2621" i="1"/>
  <c r="K2621" i="1"/>
  <c r="L2621" i="1" s="1"/>
  <c r="I2621" i="1"/>
  <c r="H2621" i="1"/>
  <c r="F2621" i="1"/>
  <c r="G2621" i="1" s="1"/>
  <c r="B2621" i="1"/>
  <c r="W2620" i="1"/>
  <c r="M2620" i="1"/>
  <c r="K2620" i="1"/>
  <c r="L2620" i="1" s="1"/>
  <c r="I2620" i="1"/>
  <c r="H2620" i="1"/>
  <c r="F2620" i="1"/>
  <c r="G2620" i="1" s="1"/>
  <c r="B2620" i="1"/>
  <c r="W2619" i="1"/>
  <c r="M2619" i="1"/>
  <c r="K2619" i="1"/>
  <c r="L2619" i="1" s="1"/>
  <c r="I2619" i="1"/>
  <c r="H2619" i="1"/>
  <c r="F2619" i="1"/>
  <c r="G2619" i="1" s="1"/>
  <c r="B2619" i="1"/>
  <c r="W2618" i="1"/>
  <c r="M2618" i="1"/>
  <c r="K2618" i="1"/>
  <c r="L2618" i="1" s="1"/>
  <c r="I2618" i="1"/>
  <c r="H2618" i="1"/>
  <c r="F2618" i="1"/>
  <c r="G2618" i="1" s="1"/>
  <c r="B2618" i="1"/>
  <c r="W2617" i="1"/>
  <c r="M2617" i="1"/>
  <c r="K2617" i="1"/>
  <c r="L2617" i="1" s="1"/>
  <c r="I2617" i="1"/>
  <c r="H2617" i="1"/>
  <c r="F2617" i="1"/>
  <c r="G2617" i="1" s="1"/>
  <c r="B2617" i="1"/>
  <c r="W2616" i="1"/>
  <c r="M2616" i="1"/>
  <c r="K2616" i="1"/>
  <c r="L2616" i="1" s="1"/>
  <c r="I2616" i="1"/>
  <c r="H2616" i="1"/>
  <c r="F2616" i="1"/>
  <c r="G2616" i="1" s="1"/>
  <c r="B2616" i="1"/>
  <c r="W2615" i="1"/>
  <c r="M2615" i="1"/>
  <c r="K2615" i="1"/>
  <c r="L2615" i="1" s="1"/>
  <c r="I2615" i="1"/>
  <c r="H2615" i="1"/>
  <c r="F2615" i="1"/>
  <c r="G2615" i="1" s="1"/>
  <c r="B2615" i="1"/>
  <c r="W2614" i="1"/>
  <c r="M2614" i="1"/>
  <c r="K2614" i="1"/>
  <c r="L2614" i="1" s="1"/>
  <c r="I2614" i="1"/>
  <c r="H2614" i="1"/>
  <c r="F2614" i="1"/>
  <c r="G2614" i="1" s="1"/>
  <c r="B2614" i="1"/>
  <c r="W2613" i="1"/>
  <c r="M2613" i="1"/>
  <c r="K2613" i="1"/>
  <c r="L2613" i="1" s="1"/>
  <c r="I2613" i="1"/>
  <c r="H2613" i="1"/>
  <c r="F2613" i="1"/>
  <c r="G2613" i="1" s="1"/>
  <c r="B2613" i="1"/>
  <c r="W2612" i="1"/>
  <c r="M2612" i="1"/>
  <c r="K2612" i="1"/>
  <c r="L2612" i="1" s="1"/>
  <c r="I2612" i="1"/>
  <c r="H2612" i="1"/>
  <c r="F2612" i="1"/>
  <c r="G2612" i="1" s="1"/>
  <c r="B2612" i="1"/>
  <c r="W2611" i="1"/>
  <c r="M2611" i="1"/>
  <c r="K2611" i="1"/>
  <c r="L2611" i="1" s="1"/>
  <c r="I2611" i="1"/>
  <c r="H2611" i="1"/>
  <c r="F2611" i="1"/>
  <c r="G2611" i="1" s="1"/>
  <c r="B2611" i="1"/>
  <c r="W2610" i="1"/>
  <c r="M2610" i="1"/>
  <c r="K2610" i="1"/>
  <c r="L2610" i="1" s="1"/>
  <c r="I2610" i="1"/>
  <c r="H2610" i="1"/>
  <c r="F2610" i="1"/>
  <c r="G2610" i="1" s="1"/>
  <c r="B2610" i="1"/>
  <c r="W2609" i="1"/>
  <c r="M2609" i="1"/>
  <c r="K2609" i="1"/>
  <c r="L2609" i="1" s="1"/>
  <c r="I2609" i="1"/>
  <c r="H2609" i="1"/>
  <c r="F2609" i="1"/>
  <c r="G2609" i="1" s="1"/>
  <c r="B2609" i="1"/>
  <c r="W2608" i="1"/>
  <c r="M2608" i="1"/>
  <c r="K2608" i="1"/>
  <c r="L2608" i="1" s="1"/>
  <c r="I2608" i="1"/>
  <c r="H2608" i="1"/>
  <c r="F2608" i="1"/>
  <c r="G2608" i="1" s="1"/>
  <c r="B2608" i="1"/>
  <c r="W2607" i="1"/>
  <c r="M2607" i="1"/>
  <c r="K2607" i="1"/>
  <c r="L2607" i="1" s="1"/>
  <c r="I2607" i="1"/>
  <c r="H2607" i="1"/>
  <c r="F2607" i="1"/>
  <c r="G2607" i="1" s="1"/>
  <c r="B2607" i="1"/>
  <c r="W2606" i="1"/>
  <c r="M2606" i="1"/>
  <c r="K2606" i="1"/>
  <c r="L2606" i="1" s="1"/>
  <c r="I2606" i="1"/>
  <c r="H2606" i="1"/>
  <c r="F2606" i="1"/>
  <c r="G2606" i="1" s="1"/>
  <c r="B2606" i="1"/>
  <c r="W2605" i="1"/>
  <c r="M2605" i="1"/>
  <c r="K2605" i="1"/>
  <c r="L2605" i="1" s="1"/>
  <c r="I2605" i="1"/>
  <c r="H2605" i="1"/>
  <c r="F2605" i="1"/>
  <c r="G2605" i="1" s="1"/>
  <c r="B2605" i="1"/>
  <c r="W2604" i="1"/>
  <c r="M2604" i="1"/>
  <c r="K2604" i="1"/>
  <c r="L2604" i="1" s="1"/>
  <c r="I2604" i="1"/>
  <c r="H2604" i="1"/>
  <c r="F2604" i="1"/>
  <c r="G2604" i="1" s="1"/>
  <c r="B2604" i="1"/>
  <c r="W2603" i="1"/>
  <c r="M2603" i="1"/>
  <c r="K2603" i="1"/>
  <c r="L2603" i="1" s="1"/>
  <c r="I2603" i="1"/>
  <c r="H2603" i="1"/>
  <c r="F2603" i="1"/>
  <c r="G2603" i="1" s="1"/>
  <c r="B2603" i="1"/>
  <c r="W2602" i="1"/>
  <c r="M2602" i="1"/>
  <c r="K2602" i="1"/>
  <c r="L2602" i="1" s="1"/>
  <c r="I2602" i="1"/>
  <c r="H2602" i="1"/>
  <c r="F2602" i="1"/>
  <c r="G2602" i="1" s="1"/>
  <c r="B2602" i="1"/>
  <c r="W2601" i="1"/>
  <c r="M2601" i="1"/>
  <c r="K2601" i="1"/>
  <c r="L2601" i="1" s="1"/>
  <c r="I2601" i="1"/>
  <c r="H2601" i="1"/>
  <c r="F2601" i="1"/>
  <c r="G2601" i="1" s="1"/>
  <c r="B2601" i="1"/>
  <c r="W2600" i="1"/>
  <c r="M2600" i="1"/>
  <c r="K2600" i="1"/>
  <c r="L2600" i="1" s="1"/>
  <c r="I2600" i="1"/>
  <c r="H2600" i="1"/>
  <c r="F2600" i="1"/>
  <c r="G2600" i="1" s="1"/>
  <c r="B2600" i="1"/>
  <c r="W2599" i="1"/>
  <c r="M2599" i="1"/>
  <c r="K2599" i="1"/>
  <c r="L2599" i="1" s="1"/>
  <c r="I2599" i="1"/>
  <c r="H2599" i="1"/>
  <c r="F2599" i="1"/>
  <c r="G2599" i="1" s="1"/>
  <c r="B2599" i="1"/>
  <c r="W2598" i="1"/>
  <c r="M2598" i="1"/>
  <c r="K2598" i="1"/>
  <c r="L2598" i="1" s="1"/>
  <c r="I2598" i="1"/>
  <c r="H2598" i="1"/>
  <c r="F2598" i="1"/>
  <c r="G2598" i="1" s="1"/>
  <c r="B2598" i="1"/>
  <c r="W2597" i="1"/>
  <c r="M2597" i="1"/>
  <c r="K2597" i="1"/>
  <c r="L2597" i="1" s="1"/>
  <c r="I2597" i="1"/>
  <c r="H2597" i="1"/>
  <c r="F2597" i="1"/>
  <c r="G2597" i="1" s="1"/>
  <c r="B2597" i="1"/>
  <c r="W2596" i="1"/>
  <c r="M2596" i="1"/>
  <c r="K2596" i="1"/>
  <c r="L2596" i="1" s="1"/>
  <c r="I2596" i="1"/>
  <c r="H2596" i="1"/>
  <c r="F2596" i="1"/>
  <c r="G2596" i="1" s="1"/>
  <c r="B2596" i="1"/>
  <c r="W2595" i="1"/>
  <c r="M2595" i="1"/>
  <c r="K2595" i="1"/>
  <c r="L2595" i="1" s="1"/>
  <c r="I2595" i="1"/>
  <c r="H2595" i="1"/>
  <c r="F2595" i="1"/>
  <c r="G2595" i="1" s="1"/>
  <c r="B2595" i="1"/>
  <c r="W2594" i="1"/>
  <c r="M2594" i="1"/>
  <c r="K2594" i="1"/>
  <c r="L2594" i="1" s="1"/>
  <c r="I2594" i="1"/>
  <c r="H2594" i="1"/>
  <c r="F2594" i="1"/>
  <c r="G2594" i="1" s="1"/>
  <c r="B2594" i="1"/>
  <c r="W2593" i="1"/>
  <c r="M2593" i="1"/>
  <c r="K2593" i="1"/>
  <c r="L2593" i="1" s="1"/>
  <c r="I2593" i="1"/>
  <c r="H2593" i="1"/>
  <c r="F2593" i="1"/>
  <c r="G2593" i="1" s="1"/>
  <c r="B2593" i="1"/>
  <c r="W2592" i="1"/>
  <c r="M2592" i="1"/>
  <c r="K2592" i="1"/>
  <c r="L2592" i="1" s="1"/>
  <c r="I2592" i="1"/>
  <c r="H2592" i="1"/>
  <c r="F2592" i="1"/>
  <c r="G2592" i="1" s="1"/>
  <c r="B2592" i="1"/>
  <c r="W2591" i="1"/>
  <c r="M2591" i="1"/>
  <c r="K2591" i="1"/>
  <c r="L2591" i="1" s="1"/>
  <c r="I2591" i="1"/>
  <c r="H2591" i="1"/>
  <c r="F2591" i="1"/>
  <c r="G2591" i="1" s="1"/>
  <c r="B2591" i="1"/>
  <c r="W2590" i="1"/>
  <c r="M2590" i="1"/>
  <c r="K2590" i="1"/>
  <c r="L2590" i="1" s="1"/>
  <c r="I2590" i="1"/>
  <c r="H2590" i="1"/>
  <c r="F2590" i="1"/>
  <c r="G2590" i="1" s="1"/>
  <c r="B2590" i="1"/>
  <c r="W2589" i="1"/>
  <c r="M2589" i="1"/>
  <c r="K2589" i="1"/>
  <c r="L2589" i="1" s="1"/>
  <c r="I2589" i="1"/>
  <c r="H2589" i="1"/>
  <c r="F2589" i="1"/>
  <c r="G2589" i="1" s="1"/>
  <c r="B2589" i="1"/>
  <c r="W2588" i="1"/>
  <c r="M2588" i="1"/>
  <c r="K2588" i="1"/>
  <c r="L2588" i="1" s="1"/>
  <c r="I2588" i="1"/>
  <c r="H2588" i="1"/>
  <c r="F2588" i="1"/>
  <c r="G2588" i="1" s="1"/>
  <c r="B2588" i="1"/>
  <c r="W2587" i="1"/>
  <c r="M2587" i="1"/>
  <c r="K2587" i="1"/>
  <c r="L2587" i="1" s="1"/>
  <c r="I2587" i="1"/>
  <c r="H2587" i="1"/>
  <c r="F2587" i="1"/>
  <c r="G2587" i="1" s="1"/>
  <c r="B2587" i="1"/>
  <c r="W2586" i="1"/>
  <c r="M2586" i="1"/>
  <c r="K2586" i="1"/>
  <c r="L2586" i="1" s="1"/>
  <c r="I2586" i="1"/>
  <c r="H2586" i="1"/>
  <c r="F2586" i="1"/>
  <c r="G2586" i="1" s="1"/>
  <c r="B2586" i="1"/>
  <c r="W2585" i="1"/>
  <c r="M2585" i="1"/>
  <c r="K2585" i="1"/>
  <c r="L2585" i="1" s="1"/>
  <c r="I2585" i="1"/>
  <c r="H2585" i="1"/>
  <c r="F2585" i="1"/>
  <c r="G2585" i="1" s="1"/>
  <c r="B2585" i="1"/>
  <c r="W2584" i="1"/>
  <c r="M2584" i="1"/>
  <c r="K2584" i="1"/>
  <c r="L2584" i="1" s="1"/>
  <c r="I2584" i="1"/>
  <c r="H2584" i="1"/>
  <c r="F2584" i="1"/>
  <c r="G2584" i="1" s="1"/>
  <c r="B2584" i="1"/>
  <c r="W2583" i="1"/>
  <c r="M2583" i="1"/>
  <c r="K2583" i="1"/>
  <c r="L2583" i="1" s="1"/>
  <c r="I2583" i="1"/>
  <c r="H2583" i="1"/>
  <c r="F2583" i="1"/>
  <c r="G2583" i="1" s="1"/>
  <c r="B2583" i="1"/>
  <c r="W2582" i="1"/>
  <c r="M2582" i="1"/>
  <c r="K2582" i="1"/>
  <c r="L2582" i="1" s="1"/>
  <c r="I2582" i="1"/>
  <c r="H2582" i="1"/>
  <c r="F2582" i="1"/>
  <c r="G2582" i="1" s="1"/>
  <c r="B2582" i="1"/>
  <c r="W2581" i="1"/>
  <c r="M2581" i="1"/>
  <c r="K2581" i="1"/>
  <c r="L2581" i="1" s="1"/>
  <c r="I2581" i="1"/>
  <c r="H2581" i="1"/>
  <c r="F2581" i="1"/>
  <c r="G2581" i="1" s="1"/>
  <c r="B2581" i="1"/>
  <c r="W2580" i="1"/>
  <c r="M2580" i="1"/>
  <c r="K2580" i="1"/>
  <c r="L2580" i="1" s="1"/>
  <c r="I2580" i="1"/>
  <c r="H2580" i="1"/>
  <c r="F2580" i="1"/>
  <c r="G2580" i="1" s="1"/>
  <c r="B2580" i="1"/>
  <c r="W2579" i="1"/>
  <c r="M2579" i="1"/>
  <c r="K2579" i="1"/>
  <c r="L2579" i="1" s="1"/>
  <c r="I2579" i="1"/>
  <c r="H2579" i="1"/>
  <c r="F2579" i="1"/>
  <c r="G2579" i="1" s="1"/>
  <c r="B2579" i="1"/>
  <c r="W2578" i="1"/>
  <c r="M2578" i="1"/>
  <c r="K2578" i="1"/>
  <c r="L2578" i="1" s="1"/>
  <c r="I2578" i="1"/>
  <c r="H2578" i="1"/>
  <c r="F2578" i="1"/>
  <c r="G2578" i="1" s="1"/>
  <c r="B2578" i="1"/>
  <c r="W2577" i="1"/>
  <c r="M2577" i="1"/>
  <c r="K2577" i="1"/>
  <c r="L2577" i="1" s="1"/>
  <c r="I2577" i="1"/>
  <c r="H2577" i="1"/>
  <c r="F2577" i="1"/>
  <c r="G2577" i="1" s="1"/>
  <c r="B2577" i="1"/>
  <c r="W2576" i="1"/>
  <c r="M2576" i="1"/>
  <c r="K2576" i="1"/>
  <c r="L2576" i="1" s="1"/>
  <c r="I2576" i="1"/>
  <c r="H2576" i="1"/>
  <c r="F2576" i="1"/>
  <c r="G2576" i="1" s="1"/>
  <c r="B2576" i="1"/>
  <c r="W2575" i="1"/>
  <c r="M2575" i="1"/>
  <c r="K2575" i="1"/>
  <c r="L2575" i="1" s="1"/>
  <c r="I2575" i="1"/>
  <c r="H2575" i="1"/>
  <c r="F2575" i="1"/>
  <c r="G2575" i="1" s="1"/>
  <c r="B2575" i="1"/>
  <c r="W2574" i="1"/>
  <c r="M2574" i="1"/>
  <c r="K2574" i="1"/>
  <c r="L2574" i="1" s="1"/>
  <c r="I2574" i="1"/>
  <c r="H2574" i="1"/>
  <c r="F2574" i="1"/>
  <c r="G2574" i="1" s="1"/>
  <c r="B2574" i="1"/>
  <c r="W2573" i="1"/>
  <c r="M2573" i="1"/>
  <c r="K2573" i="1"/>
  <c r="L2573" i="1" s="1"/>
  <c r="I2573" i="1"/>
  <c r="H2573" i="1"/>
  <c r="F2573" i="1"/>
  <c r="G2573" i="1" s="1"/>
  <c r="B2573" i="1"/>
  <c r="W2572" i="1"/>
  <c r="M2572" i="1"/>
  <c r="K2572" i="1"/>
  <c r="L2572" i="1" s="1"/>
  <c r="I2572" i="1"/>
  <c r="H2572" i="1"/>
  <c r="F2572" i="1"/>
  <c r="G2572" i="1" s="1"/>
  <c r="B2572" i="1"/>
  <c r="W2571" i="1"/>
  <c r="M2571" i="1"/>
  <c r="K2571" i="1"/>
  <c r="L2571" i="1" s="1"/>
  <c r="I2571" i="1"/>
  <c r="H2571" i="1"/>
  <c r="F2571" i="1"/>
  <c r="G2571" i="1" s="1"/>
  <c r="B2571" i="1"/>
  <c r="W2570" i="1"/>
  <c r="M2570" i="1"/>
  <c r="K2570" i="1"/>
  <c r="L2570" i="1" s="1"/>
  <c r="I2570" i="1"/>
  <c r="H2570" i="1"/>
  <c r="F2570" i="1"/>
  <c r="G2570" i="1" s="1"/>
  <c r="B2570" i="1"/>
  <c r="W2569" i="1"/>
  <c r="M2569" i="1"/>
  <c r="K2569" i="1"/>
  <c r="L2569" i="1" s="1"/>
  <c r="I2569" i="1"/>
  <c r="H2569" i="1"/>
  <c r="F2569" i="1"/>
  <c r="G2569" i="1" s="1"/>
  <c r="B2569" i="1"/>
  <c r="W2568" i="1"/>
  <c r="M2568" i="1"/>
  <c r="K2568" i="1"/>
  <c r="L2568" i="1" s="1"/>
  <c r="I2568" i="1"/>
  <c r="H2568" i="1"/>
  <c r="F2568" i="1"/>
  <c r="G2568" i="1" s="1"/>
  <c r="B2568" i="1"/>
  <c r="W2567" i="1"/>
  <c r="M2567" i="1"/>
  <c r="K2567" i="1"/>
  <c r="L2567" i="1" s="1"/>
  <c r="I2567" i="1"/>
  <c r="H2567" i="1"/>
  <c r="F2567" i="1"/>
  <c r="G2567" i="1" s="1"/>
  <c r="B2567" i="1"/>
  <c r="W2566" i="1"/>
  <c r="M2566" i="1"/>
  <c r="K2566" i="1"/>
  <c r="L2566" i="1" s="1"/>
  <c r="I2566" i="1"/>
  <c r="H2566" i="1"/>
  <c r="F2566" i="1"/>
  <c r="G2566" i="1" s="1"/>
  <c r="B2566" i="1"/>
  <c r="W2565" i="1"/>
  <c r="M2565" i="1"/>
  <c r="K2565" i="1"/>
  <c r="L2565" i="1" s="1"/>
  <c r="I2565" i="1"/>
  <c r="H2565" i="1"/>
  <c r="F2565" i="1"/>
  <c r="G2565" i="1" s="1"/>
  <c r="B2565" i="1"/>
  <c r="W2564" i="1"/>
  <c r="M2564" i="1"/>
  <c r="K2564" i="1"/>
  <c r="L2564" i="1" s="1"/>
  <c r="I2564" i="1"/>
  <c r="H2564" i="1"/>
  <c r="F2564" i="1"/>
  <c r="G2564" i="1" s="1"/>
  <c r="B2564" i="1"/>
  <c r="W2563" i="1"/>
  <c r="M2563" i="1"/>
  <c r="K2563" i="1"/>
  <c r="L2563" i="1" s="1"/>
  <c r="I2563" i="1"/>
  <c r="H2563" i="1"/>
  <c r="F2563" i="1"/>
  <c r="G2563" i="1" s="1"/>
  <c r="B2563" i="1"/>
  <c r="W2562" i="1"/>
  <c r="M2562" i="1"/>
  <c r="K2562" i="1"/>
  <c r="L2562" i="1" s="1"/>
  <c r="I2562" i="1"/>
  <c r="H2562" i="1"/>
  <c r="F2562" i="1"/>
  <c r="G2562" i="1" s="1"/>
  <c r="B2562" i="1"/>
  <c r="W2561" i="1"/>
  <c r="M2561" i="1"/>
  <c r="K2561" i="1"/>
  <c r="L2561" i="1" s="1"/>
  <c r="I2561" i="1"/>
  <c r="H2561" i="1"/>
  <c r="F2561" i="1"/>
  <c r="G2561" i="1" s="1"/>
  <c r="B2561" i="1"/>
  <c r="W2560" i="1"/>
  <c r="M2560" i="1"/>
  <c r="K2560" i="1"/>
  <c r="L2560" i="1" s="1"/>
  <c r="I2560" i="1"/>
  <c r="H2560" i="1"/>
  <c r="F2560" i="1"/>
  <c r="G2560" i="1" s="1"/>
  <c r="B2560" i="1"/>
  <c r="W2559" i="1"/>
  <c r="M2559" i="1"/>
  <c r="K2559" i="1"/>
  <c r="L2559" i="1" s="1"/>
  <c r="I2559" i="1"/>
  <c r="H2559" i="1"/>
  <c r="F2559" i="1"/>
  <c r="G2559" i="1" s="1"/>
  <c r="B2559" i="1"/>
  <c r="W2558" i="1"/>
  <c r="M2558" i="1"/>
  <c r="K2558" i="1"/>
  <c r="L2558" i="1" s="1"/>
  <c r="I2558" i="1"/>
  <c r="H2558" i="1"/>
  <c r="F2558" i="1"/>
  <c r="G2558" i="1" s="1"/>
  <c r="B2558" i="1"/>
  <c r="W2557" i="1"/>
  <c r="M2557" i="1"/>
  <c r="K2557" i="1"/>
  <c r="L2557" i="1" s="1"/>
  <c r="I2557" i="1"/>
  <c r="H2557" i="1"/>
  <c r="F2557" i="1"/>
  <c r="G2557" i="1" s="1"/>
  <c r="B2557" i="1"/>
  <c r="W2556" i="1"/>
  <c r="M2556" i="1"/>
  <c r="K2556" i="1"/>
  <c r="L2556" i="1" s="1"/>
  <c r="I2556" i="1"/>
  <c r="H2556" i="1"/>
  <c r="F2556" i="1"/>
  <c r="G2556" i="1" s="1"/>
  <c r="B2556" i="1"/>
  <c r="W2555" i="1"/>
  <c r="M2555" i="1"/>
  <c r="K2555" i="1"/>
  <c r="L2555" i="1" s="1"/>
  <c r="I2555" i="1"/>
  <c r="H2555" i="1"/>
  <c r="F2555" i="1"/>
  <c r="G2555" i="1" s="1"/>
  <c r="B2555" i="1"/>
  <c r="W2554" i="1"/>
  <c r="M2554" i="1"/>
  <c r="K2554" i="1"/>
  <c r="L2554" i="1" s="1"/>
  <c r="I2554" i="1"/>
  <c r="H2554" i="1"/>
  <c r="F2554" i="1"/>
  <c r="G2554" i="1" s="1"/>
  <c r="B2554" i="1"/>
  <c r="W2553" i="1"/>
  <c r="M2553" i="1"/>
  <c r="K2553" i="1"/>
  <c r="L2553" i="1" s="1"/>
  <c r="I2553" i="1"/>
  <c r="H2553" i="1"/>
  <c r="F2553" i="1"/>
  <c r="G2553" i="1" s="1"/>
  <c r="B2553" i="1"/>
  <c r="W2552" i="1"/>
  <c r="M2552" i="1"/>
  <c r="K2552" i="1"/>
  <c r="L2552" i="1" s="1"/>
  <c r="I2552" i="1"/>
  <c r="H2552" i="1"/>
  <c r="F2552" i="1"/>
  <c r="G2552" i="1" s="1"/>
  <c r="B2552" i="1"/>
  <c r="W2551" i="1"/>
  <c r="M2551" i="1"/>
  <c r="K2551" i="1"/>
  <c r="L2551" i="1" s="1"/>
  <c r="I2551" i="1"/>
  <c r="H2551" i="1"/>
  <c r="F2551" i="1"/>
  <c r="G2551" i="1" s="1"/>
  <c r="B2551" i="1"/>
  <c r="W2550" i="1"/>
  <c r="M2550" i="1"/>
  <c r="K2550" i="1"/>
  <c r="L2550" i="1" s="1"/>
  <c r="I2550" i="1"/>
  <c r="H2550" i="1"/>
  <c r="F2550" i="1"/>
  <c r="G2550" i="1" s="1"/>
  <c r="B2550" i="1"/>
  <c r="W2549" i="1"/>
  <c r="M2549" i="1"/>
  <c r="K2549" i="1"/>
  <c r="L2549" i="1" s="1"/>
  <c r="I2549" i="1"/>
  <c r="H2549" i="1"/>
  <c r="F2549" i="1"/>
  <c r="G2549" i="1" s="1"/>
  <c r="B2549" i="1"/>
  <c r="W2548" i="1"/>
  <c r="M2548" i="1"/>
  <c r="K2548" i="1"/>
  <c r="L2548" i="1" s="1"/>
  <c r="I2548" i="1"/>
  <c r="H2548" i="1"/>
  <c r="F2548" i="1"/>
  <c r="G2548" i="1" s="1"/>
  <c r="B2548" i="1"/>
  <c r="W2547" i="1"/>
  <c r="M2547" i="1"/>
  <c r="K2547" i="1"/>
  <c r="L2547" i="1" s="1"/>
  <c r="I2547" i="1"/>
  <c r="H2547" i="1"/>
  <c r="F2547" i="1"/>
  <c r="G2547" i="1" s="1"/>
  <c r="B2547" i="1"/>
  <c r="W2546" i="1"/>
  <c r="M2546" i="1"/>
  <c r="K2546" i="1"/>
  <c r="L2546" i="1" s="1"/>
  <c r="I2546" i="1"/>
  <c r="H2546" i="1"/>
  <c r="F2546" i="1"/>
  <c r="G2546" i="1" s="1"/>
  <c r="B2546" i="1"/>
  <c r="W2545" i="1"/>
  <c r="M2545" i="1"/>
  <c r="K2545" i="1"/>
  <c r="L2545" i="1" s="1"/>
  <c r="I2545" i="1"/>
  <c r="H2545" i="1"/>
  <c r="F2545" i="1"/>
  <c r="G2545" i="1" s="1"/>
  <c r="B2545" i="1"/>
  <c r="W2544" i="1"/>
  <c r="M2544" i="1"/>
  <c r="K2544" i="1"/>
  <c r="L2544" i="1" s="1"/>
  <c r="I2544" i="1"/>
  <c r="H2544" i="1"/>
  <c r="F2544" i="1"/>
  <c r="G2544" i="1" s="1"/>
  <c r="B2544" i="1"/>
  <c r="W2543" i="1"/>
  <c r="M2543" i="1"/>
  <c r="K2543" i="1"/>
  <c r="L2543" i="1" s="1"/>
  <c r="I2543" i="1"/>
  <c r="H2543" i="1"/>
  <c r="F2543" i="1"/>
  <c r="G2543" i="1" s="1"/>
  <c r="B2543" i="1"/>
  <c r="W2542" i="1"/>
  <c r="M2542" i="1"/>
  <c r="K2542" i="1"/>
  <c r="L2542" i="1" s="1"/>
  <c r="I2542" i="1"/>
  <c r="H2542" i="1"/>
  <c r="F2542" i="1"/>
  <c r="G2542" i="1" s="1"/>
  <c r="B2542" i="1"/>
  <c r="W2541" i="1"/>
  <c r="M2541" i="1"/>
  <c r="K2541" i="1"/>
  <c r="L2541" i="1" s="1"/>
  <c r="I2541" i="1"/>
  <c r="H2541" i="1"/>
  <c r="F2541" i="1"/>
  <c r="G2541" i="1" s="1"/>
  <c r="B2541" i="1"/>
  <c r="W2540" i="1"/>
  <c r="M2540" i="1"/>
  <c r="K2540" i="1"/>
  <c r="L2540" i="1" s="1"/>
  <c r="I2540" i="1"/>
  <c r="H2540" i="1"/>
  <c r="F2540" i="1"/>
  <c r="G2540" i="1" s="1"/>
  <c r="B2540" i="1"/>
  <c r="W2539" i="1"/>
  <c r="M2539" i="1"/>
  <c r="K2539" i="1"/>
  <c r="L2539" i="1" s="1"/>
  <c r="I2539" i="1"/>
  <c r="H2539" i="1"/>
  <c r="F2539" i="1"/>
  <c r="G2539" i="1" s="1"/>
  <c r="B2539" i="1"/>
  <c r="W2538" i="1"/>
  <c r="M2538" i="1"/>
  <c r="K2538" i="1"/>
  <c r="L2538" i="1" s="1"/>
  <c r="I2538" i="1"/>
  <c r="H2538" i="1"/>
  <c r="F2538" i="1"/>
  <c r="G2538" i="1" s="1"/>
  <c r="B2538" i="1"/>
  <c r="W2537" i="1"/>
  <c r="M2537" i="1"/>
  <c r="K2537" i="1"/>
  <c r="L2537" i="1" s="1"/>
  <c r="I2537" i="1"/>
  <c r="H2537" i="1"/>
  <c r="F2537" i="1"/>
  <c r="G2537" i="1" s="1"/>
  <c r="B2537" i="1"/>
  <c r="W2536" i="1"/>
  <c r="M2536" i="1"/>
  <c r="K2536" i="1"/>
  <c r="L2536" i="1" s="1"/>
  <c r="I2536" i="1"/>
  <c r="H2536" i="1"/>
  <c r="F2536" i="1"/>
  <c r="G2536" i="1" s="1"/>
  <c r="B2536" i="1"/>
  <c r="W2535" i="1"/>
  <c r="M2535" i="1"/>
  <c r="K2535" i="1"/>
  <c r="L2535" i="1" s="1"/>
  <c r="I2535" i="1"/>
  <c r="H2535" i="1"/>
  <c r="F2535" i="1"/>
  <c r="G2535" i="1" s="1"/>
  <c r="B2535" i="1"/>
  <c r="W2534" i="1"/>
  <c r="M2534" i="1"/>
  <c r="K2534" i="1"/>
  <c r="L2534" i="1" s="1"/>
  <c r="I2534" i="1"/>
  <c r="H2534" i="1"/>
  <c r="F2534" i="1"/>
  <c r="G2534" i="1" s="1"/>
  <c r="B2534" i="1"/>
  <c r="W2533" i="1"/>
  <c r="M2533" i="1"/>
  <c r="K2533" i="1"/>
  <c r="L2533" i="1" s="1"/>
  <c r="I2533" i="1"/>
  <c r="H2533" i="1"/>
  <c r="F2533" i="1"/>
  <c r="G2533" i="1" s="1"/>
  <c r="B2533" i="1"/>
  <c r="W2532" i="1"/>
  <c r="M2532" i="1"/>
  <c r="K2532" i="1"/>
  <c r="L2532" i="1" s="1"/>
  <c r="I2532" i="1"/>
  <c r="H2532" i="1"/>
  <c r="F2532" i="1"/>
  <c r="G2532" i="1" s="1"/>
  <c r="B2532" i="1"/>
  <c r="W2531" i="1"/>
  <c r="M2531" i="1"/>
  <c r="K2531" i="1"/>
  <c r="L2531" i="1" s="1"/>
  <c r="I2531" i="1"/>
  <c r="H2531" i="1"/>
  <c r="F2531" i="1"/>
  <c r="G2531" i="1" s="1"/>
  <c r="B2531" i="1"/>
  <c r="W2530" i="1"/>
  <c r="M2530" i="1"/>
  <c r="K2530" i="1"/>
  <c r="L2530" i="1" s="1"/>
  <c r="I2530" i="1"/>
  <c r="H2530" i="1"/>
  <c r="F2530" i="1"/>
  <c r="G2530" i="1" s="1"/>
  <c r="B2530" i="1"/>
  <c r="W2529" i="1"/>
  <c r="M2529" i="1"/>
  <c r="K2529" i="1"/>
  <c r="L2529" i="1" s="1"/>
  <c r="I2529" i="1"/>
  <c r="H2529" i="1"/>
  <c r="F2529" i="1"/>
  <c r="G2529" i="1" s="1"/>
  <c r="B2529" i="1"/>
  <c r="W2528" i="1"/>
  <c r="M2528" i="1"/>
  <c r="K2528" i="1"/>
  <c r="L2528" i="1" s="1"/>
  <c r="I2528" i="1"/>
  <c r="H2528" i="1"/>
  <c r="F2528" i="1"/>
  <c r="G2528" i="1" s="1"/>
  <c r="B2528" i="1"/>
  <c r="W2527" i="1"/>
  <c r="M2527" i="1"/>
  <c r="K2527" i="1"/>
  <c r="L2527" i="1" s="1"/>
  <c r="I2527" i="1"/>
  <c r="H2527" i="1"/>
  <c r="F2527" i="1"/>
  <c r="G2527" i="1" s="1"/>
  <c r="B2527" i="1"/>
  <c r="W2526" i="1"/>
  <c r="M2526" i="1"/>
  <c r="K2526" i="1"/>
  <c r="L2526" i="1" s="1"/>
  <c r="I2526" i="1"/>
  <c r="H2526" i="1"/>
  <c r="F2526" i="1"/>
  <c r="G2526" i="1" s="1"/>
  <c r="B2526" i="1"/>
  <c r="W2525" i="1"/>
  <c r="M2525" i="1"/>
  <c r="K2525" i="1"/>
  <c r="L2525" i="1" s="1"/>
  <c r="I2525" i="1"/>
  <c r="H2525" i="1"/>
  <c r="F2525" i="1"/>
  <c r="G2525" i="1" s="1"/>
  <c r="B2525" i="1"/>
  <c r="W2524" i="1"/>
  <c r="M2524" i="1"/>
  <c r="K2524" i="1"/>
  <c r="L2524" i="1" s="1"/>
  <c r="I2524" i="1"/>
  <c r="H2524" i="1"/>
  <c r="F2524" i="1"/>
  <c r="G2524" i="1" s="1"/>
  <c r="B2524" i="1"/>
  <c r="W2523" i="1"/>
  <c r="M2523" i="1"/>
  <c r="K2523" i="1"/>
  <c r="L2523" i="1" s="1"/>
  <c r="I2523" i="1"/>
  <c r="H2523" i="1"/>
  <c r="F2523" i="1"/>
  <c r="G2523" i="1" s="1"/>
  <c r="B2523" i="1"/>
  <c r="W2522" i="1"/>
  <c r="M2522" i="1"/>
  <c r="K2522" i="1"/>
  <c r="L2522" i="1" s="1"/>
  <c r="I2522" i="1"/>
  <c r="H2522" i="1"/>
  <c r="F2522" i="1"/>
  <c r="G2522" i="1" s="1"/>
  <c r="B2522" i="1"/>
  <c r="W2521" i="1"/>
  <c r="M2521" i="1"/>
  <c r="K2521" i="1"/>
  <c r="L2521" i="1" s="1"/>
  <c r="I2521" i="1"/>
  <c r="H2521" i="1"/>
  <c r="F2521" i="1"/>
  <c r="G2521" i="1" s="1"/>
  <c r="B2521" i="1"/>
  <c r="W2520" i="1"/>
  <c r="M2520" i="1"/>
  <c r="K2520" i="1"/>
  <c r="L2520" i="1" s="1"/>
  <c r="I2520" i="1"/>
  <c r="H2520" i="1"/>
  <c r="F2520" i="1"/>
  <c r="G2520" i="1" s="1"/>
  <c r="B2520" i="1"/>
  <c r="W2519" i="1"/>
  <c r="M2519" i="1"/>
  <c r="K2519" i="1"/>
  <c r="L2519" i="1" s="1"/>
  <c r="I2519" i="1"/>
  <c r="H2519" i="1"/>
  <c r="F2519" i="1"/>
  <c r="G2519" i="1" s="1"/>
  <c r="B2519" i="1"/>
  <c r="W2518" i="1"/>
  <c r="M2518" i="1"/>
  <c r="K2518" i="1"/>
  <c r="L2518" i="1" s="1"/>
  <c r="I2518" i="1"/>
  <c r="H2518" i="1"/>
  <c r="F2518" i="1"/>
  <c r="G2518" i="1" s="1"/>
  <c r="B2518" i="1"/>
  <c r="W2517" i="1"/>
  <c r="M2517" i="1"/>
  <c r="K2517" i="1"/>
  <c r="L2517" i="1" s="1"/>
  <c r="I2517" i="1"/>
  <c r="H2517" i="1"/>
  <c r="F2517" i="1"/>
  <c r="G2517" i="1" s="1"/>
  <c r="B2517" i="1"/>
  <c r="W2516" i="1"/>
  <c r="M2516" i="1"/>
  <c r="K2516" i="1"/>
  <c r="L2516" i="1" s="1"/>
  <c r="I2516" i="1"/>
  <c r="H2516" i="1"/>
  <c r="F2516" i="1"/>
  <c r="G2516" i="1" s="1"/>
  <c r="B2516" i="1"/>
  <c r="W2515" i="1"/>
  <c r="M2515" i="1"/>
  <c r="K2515" i="1"/>
  <c r="L2515" i="1" s="1"/>
  <c r="I2515" i="1"/>
  <c r="H2515" i="1"/>
  <c r="F2515" i="1"/>
  <c r="G2515" i="1" s="1"/>
  <c r="B2515" i="1"/>
  <c r="W2514" i="1"/>
  <c r="M2514" i="1"/>
  <c r="K2514" i="1"/>
  <c r="L2514" i="1" s="1"/>
  <c r="I2514" i="1"/>
  <c r="H2514" i="1"/>
  <c r="F2514" i="1"/>
  <c r="G2514" i="1" s="1"/>
  <c r="B2514" i="1"/>
  <c r="W2513" i="1"/>
  <c r="M2513" i="1"/>
  <c r="K2513" i="1"/>
  <c r="L2513" i="1" s="1"/>
  <c r="I2513" i="1"/>
  <c r="H2513" i="1"/>
  <c r="F2513" i="1"/>
  <c r="G2513" i="1" s="1"/>
  <c r="B2513" i="1"/>
  <c r="W2512" i="1"/>
  <c r="M2512" i="1"/>
  <c r="K2512" i="1"/>
  <c r="L2512" i="1" s="1"/>
  <c r="I2512" i="1"/>
  <c r="H2512" i="1"/>
  <c r="F2512" i="1"/>
  <c r="G2512" i="1" s="1"/>
  <c r="B2512" i="1"/>
  <c r="W2511" i="1"/>
  <c r="M2511" i="1"/>
  <c r="K2511" i="1"/>
  <c r="L2511" i="1" s="1"/>
  <c r="I2511" i="1"/>
  <c r="H2511" i="1"/>
  <c r="F2511" i="1"/>
  <c r="G2511" i="1" s="1"/>
  <c r="B2511" i="1"/>
  <c r="W2510" i="1"/>
  <c r="M2510" i="1"/>
  <c r="K2510" i="1"/>
  <c r="L2510" i="1" s="1"/>
  <c r="I2510" i="1"/>
  <c r="H2510" i="1"/>
  <c r="F2510" i="1"/>
  <c r="G2510" i="1" s="1"/>
  <c r="B2510" i="1"/>
  <c r="W2509" i="1"/>
  <c r="M2509" i="1"/>
  <c r="K2509" i="1"/>
  <c r="L2509" i="1" s="1"/>
  <c r="I2509" i="1"/>
  <c r="H2509" i="1"/>
  <c r="F2509" i="1"/>
  <c r="G2509" i="1" s="1"/>
  <c r="B2509" i="1"/>
  <c r="W2508" i="1"/>
  <c r="M2508" i="1"/>
  <c r="K2508" i="1"/>
  <c r="L2508" i="1" s="1"/>
  <c r="I2508" i="1"/>
  <c r="H2508" i="1"/>
  <c r="F2508" i="1"/>
  <c r="G2508" i="1" s="1"/>
  <c r="B2508" i="1"/>
  <c r="W2507" i="1"/>
  <c r="M2507" i="1"/>
  <c r="K2507" i="1"/>
  <c r="L2507" i="1" s="1"/>
  <c r="I2507" i="1"/>
  <c r="H2507" i="1"/>
  <c r="F2507" i="1"/>
  <c r="G2507" i="1" s="1"/>
  <c r="B2507" i="1"/>
  <c r="W2506" i="1"/>
  <c r="M2506" i="1"/>
  <c r="K2506" i="1"/>
  <c r="L2506" i="1" s="1"/>
  <c r="I2506" i="1"/>
  <c r="H2506" i="1"/>
  <c r="F2506" i="1"/>
  <c r="G2506" i="1" s="1"/>
  <c r="B2506" i="1"/>
  <c r="W2505" i="1"/>
  <c r="M2505" i="1"/>
  <c r="K2505" i="1"/>
  <c r="L2505" i="1" s="1"/>
  <c r="I2505" i="1"/>
  <c r="H2505" i="1"/>
  <c r="F2505" i="1"/>
  <c r="G2505" i="1" s="1"/>
  <c r="B2505" i="1"/>
  <c r="W2504" i="1"/>
  <c r="M2504" i="1"/>
  <c r="K2504" i="1"/>
  <c r="L2504" i="1" s="1"/>
  <c r="I2504" i="1"/>
  <c r="H2504" i="1"/>
  <c r="F2504" i="1"/>
  <c r="G2504" i="1" s="1"/>
  <c r="B2504" i="1"/>
  <c r="W2503" i="1"/>
  <c r="M2503" i="1"/>
  <c r="K2503" i="1"/>
  <c r="L2503" i="1" s="1"/>
  <c r="I2503" i="1"/>
  <c r="H2503" i="1"/>
  <c r="F2503" i="1"/>
  <c r="G2503" i="1" s="1"/>
  <c r="B2503" i="1"/>
  <c r="W2502" i="1"/>
  <c r="M2502" i="1"/>
  <c r="K2502" i="1"/>
  <c r="L2502" i="1" s="1"/>
  <c r="I2502" i="1"/>
  <c r="H2502" i="1"/>
  <c r="F2502" i="1"/>
  <c r="G2502" i="1" s="1"/>
  <c r="B2502" i="1"/>
  <c r="W2501" i="1"/>
  <c r="M2501" i="1"/>
  <c r="K2501" i="1"/>
  <c r="L2501" i="1" s="1"/>
  <c r="I2501" i="1"/>
  <c r="H2501" i="1"/>
  <c r="F2501" i="1"/>
  <c r="G2501" i="1" s="1"/>
  <c r="B2501" i="1"/>
  <c r="W2500" i="1"/>
  <c r="N2500" i="1"/>
  <c r="M2500" i="1"/>
  <c r="K2500" i="1"/>
  <c r="L2500" i="1" s="1"/>
  <c r="I2500" i="1"/>
  <c r="H2500" i="1"/>
  <c r="F2500" i="1"/>
  <c r="G2500" i="1" s="1"/>
  <c r="B2500" i="1"/>
  <c r="W2499" i="1"/>
  <c r="M2499" i="1"/>
  <c r="K2499" i="1"/>
  <c r="L2499" i="1" s="1"/>
  <c r="I2499" i="1"/>
  <c r="H2499" i="1"/>
  <c r="F2499" i="1"/>
  <c r="G2499" i="1" s="1"/>
  <c r="B2499" i="1"/>
  <c r="W2498" i="1"/>
  <c r="M2498" i="1"/>
  <c r="K2498" i="1"/>
  <c r="L2498" i="1" s="1"/>
  <c r="I2498" i="1"/>
  <c r="H2498" i="1"/>
  <c r="F2498" i="1"/>
  <c r="G2498" i="1" s="1"/>
  <c r="B2498" i="1"/>
  <c r="W2497" i="1"/>
  <c r="N2497" i="1"/>
  <c r="M2497" i="1"/>
  <c r="K2497" i="1"/>
  <c r="L2497" i="1" s="1"/>
  <c r="I2497" i="1"/>
  <c r="H2497" i="1"/>
  <c r="F2497" i="1"/>
  <c r="G2497" i="1" s="1"/>
  <c r="B2497" i="1"/>
  <c r="W2496" i="1"/>
  <c r="M2496" i="1"/>
  <c r="K2496" i="1"/>
  <c r="L2496" i="1" s="1"/>
  <c r="I2496" i="1"/>
  <c r="H2496" i="1"/>
  <c r="F2496" i="1"/>
  <c r="G2496" i="1" s="1"/>
  <c r="B2496" i="1"/>
  <c r="W2495" i="1"/>
  <c r="M2495" i="1"/>
  <c r="K2495" i="1"/>
  <c r="L2495" i="1" s="1"/>
  <c r="I2495" i="1"/>
  <c r="H2495" i="1"/>
  <c r="F2495" i="1"/>
  <c r="G2495" i="1" s="1"/>
  <c r="B2495" i="1"/>
  <c r="W2494" i="1"/>
  <c r="N2494" i="1"/>
  <c r="M2494" i="1"/>
  <c r="K2494" i="1"/>
  <c r="L2494" i="1" s="1"/>
  <c r="I2494" i="1"/>
  <c r="H2494" i="1"/>
  <c r="F2494" i="1"/>
  <c r="G2494" i="1" s="1"/>
  <c r="B2494" i="1"/>
  <c r="W2493" i="1"/>
  <c r="M2493" i="1"/>
  <c r="K2493" i="1"/>
  <c r="L2493" i="1" s="1"/>
  <c r="I2493" i="1"/>
  <c r="H2493" i="1"/>
  <c r="F2493" i="1"/>
  <c r="G2493" i="1" s="1"/>
  <c r="B2493" i="1"/>
  <c r="W2492" i="1"/>
  <c r="M2492" i="1"/>
  <c r="K2492" i="1"/>
  <c r="L2492" i="1" s="1"/>
  <c r="I2492" i="1"/>
  <c r="H2492" i="1"/>
  <c r="F2492" i="1"/>
  <c r="G2492" i="1" s="1"/>
  <c r="B2492" i="1"/>
  <c r="W2491" i="1"/>
  <c r="N2491" i="1"/>
  <c r="M2491" i="1"/>
  <c r="K2491" i="1"/>
  <c r="L2491" i="1" s="1"/>
  <c r="I2491" i="1"/>
  <c r="H2491" i="1"/>
  <c r="F2491" i="1"/>
  <c r="G2491" i="1" s="1"/>
  <c r="B2491" i="1"/>
  <c r="W2490" i="1"/>
  <c r="M2490" i="1"/>
  <c r="K2490" i="1"/>
  <c r="L2490" i="1" s="1"/>
  <c r="I2490" i="1"/>
  <c r="H2490" i="1"/>
  <c r="F2490" i="1"/>
  <c r="G2490" i="1" s="1"/>
  <c r="B2490" i="1"/>
  <c r="W2489" i="1"/>
  <c r="M2489" i="1"/>
  <c r="K2489" i="1"/>
  <c r="L2489" i="1" s="1"/>
  <c r="I2489" i="1"/>
  <c r="H2489" i="1"/>
  <c r="F2489" i="1"/>
  <c r="G2489" i="1" s="1"/>
  <c r="B2489" i="1"/>
  <c r="W2488" i="1"/>
  <c r="N2488" i="1"/>
  <c r="M2488" i="1"/>
  <c r="K2488" i="1"/>
  <c r="L2488" i="1" s="1"/>
  <c r="I2488" i="1"/>
  <c r="H2488" i="1"/>
  <c r="F2488" i="1"/>
  <c r="G2488" i="1" s="1"/>
  <c r="B2488" i="1"/>
  <c r="W2487" i="1"/>
  <c r="M2487" i="1"/>
  <c r="K2487" i="1"/>
  <c r="L2487" i="1" s="1"/>
  <c r="I2487" i="1"/>
  <c r="H2487" i="1"/>
  <c r="F2487" i="1"/>
  <c r="G2487" i="1" s="1"/>
  <c r="B2487" i="1"/>
  <c r="W2486" i="1"/>
  <c r="M2486" i="1"/>
  <c r="K2486" i="1"/>
  <c r="L2486" i="1" s="1"/>
  <c r="I2486" i="1"/>
  <c r="H2486" i="1"/>
  <c r="F2486" i="1"/>
  <c r="G2486" i="1" s="1"/>
  <c r="B2486" i="1"/>
  <c r="W2485" i="1"/>
  <c r="N2485" i="1"/>
  <c r="M2485" i="1"/>
  <c r="K2485" i="1"/>
  <c r="L2485" i="1" s="1"/>
  <c r="I2485" i="1"/>
  <c r="H2485" i="1"/>
  <c r="F2485" i="1"/>
  <c r="G2485" i="1" s="1"/>
  <c r="B2485" i="1"/>
  <c r="W2484" i="1"/>
  <c r="M2484" i="1"/>
  <c r="K2484" i="1"/>
  <c r="L2484" i="1" s="1"/>
  <c r="I2484" i="1"/>
  <c r="H2484" i="1"/>
  <c r="F2484" i="1"/>
  <c r="G2484" i="1" s="1"/>
  <c r="B2484" i="1"/>
  <c r="W2483" i="1"/>
  <c r="M2483" i="1"/>
  <c r="K2483" i="1"/>
  <c r="L2483" i="1" s="1"/>
  <c r="I2483" i="1"/>
  <c r="H2483" i="1"/>
  <c r="F2483" i="1"/>
  <c r="G2483" i="1" s="1"/>
  <c r="B2483" i="1"/>
  <c r="W2482" i="1"/>
  <c r="N2482" i="1"/>
  <c r="M2482" i="1"/>
  <c r="K2482" i="1"/>
  <c r="L2482" i="1" s="1"/>
  <c r="I2482" i="1"/>
  <c r="H2482" i="1"/>
  <c r="F2482" i="1"/>
  <c r="G2482" i="1" s="1"/>
  <c r="B2482" i="1"/>
  <c r="W2481" i="1"/>
  <c r="M2481" i="1"/>
  <c r="K2481" i="1"/>
  <c r="L2481" i="1" s="1"/>
  <c r="I2481" i="1"/>
  <c r="H2481" i="1"/>
  <c r="F2481" i="1"/>
  <c r="G2481" i="1" s="1"/>
  <c r="B2481" i="1"/>
  <c r="W2480" i="1"/>
  <c r="M2480" i="1"/>
  <c r="K2480" i="1"/>
  <c r="L2480" i="1" s="1"/>
  <c r="I2480" i="1"/>
  <c r="H2480" i="1"/>
  <c r="F2480" i="1"/>
  <c r="G2480" i="1" s="1"/>
  <c r="B2480" i="1"/>
  <c r="W2479" i="1"/>
  <c r="N2479" i="1"/>
  <c r="M2479" i="1"/>
  <c r="K2479" i="1"/>
  <c r="L2479" i="1" s="1"/>
  <c r="I2479" i="1"/>
  <c r="H2479" i="1"/>
  <c r="F2479" i="1"/>
  <c r="G2479" i="1" s="1"/>
  <c r="B2479" i="1"/>
  <c r="W2478" i="1"/>
  <c r="M2478" i="1"/>
  <c r="K2478" i="1"/>
  <c r="L2478" i="1" s="1"/>
  <c r="I2478" i="1"/>
  <c r="H2478" i="1"/>
  <c r="F2478" i="1"/>
  <c r="G2478" i="1" s="1"/>
  <c r="B2478" i="1"/>
  <c r="W2477" i="1"/>
  <c r="M2477" i="1"/>
  <c r="K2477" i="1"/>
  <c r="L2477" i="1" s="1"/>
  <c r="I2477" i="1"/>
  <c r="H2477" i="1"/>
  <c r="F2477" i="1"/>
  <c r="G2477" i="1" s="1"/>
  <c r="B2477" i="1"/>
  <c r="W2476" i="1"/>
  <c r="N2476" i="1"/>
  <c r="M2476" i="1"/>
  <c r="K2476" i="1"/>
  <c r="L2476" i="1" s="1"/>
  <c r="I2476" i="1"/>
  <c r="H2476" i="1"/>
  <c r="F2476" i="1"/>
  <c r="G2476" i="1" s="1"/>
  <c r="B2476" i="1"/>
  <c r="W2475" i="1"/>
  <c r="M2475" i="1"/>
  <c r="K2475" i="1"/>
  <c r="L2475" i="1" s="1"/>
  <c r="I2475" i="1"/>
  <c r="H2475" i="1"/>
  <c r="F2475" i="1"/>
  <c r="G2475" i="1" s="1"/>
  <c r="B2475" i="1"/>
  <c r="W2474" i="1"/>
  <c r="M2474" i="1"/>
  <c r="K2474" i="1"/>
  <c r="L2474" i="1" s="1"/>
  <c r="I2474" i="1"/>
  <c r="H2474" i="1"/>
  <c r="F2474" i="1"/>
  <c r="G2474" i="1" s="1"/>
  <c r="B2474" i="1"/>
  <c r="W2473" i="1"/>
  <c r="N2473" i="1"/>
  <c r="M2473" i="1"/>
  <c r="K2473" i="1"/>
  <c r="L2473" i="1" s="1"/>
  <c r="I2473" i="1"/>
  <c r="H2473" i="1"/>
  <c r="F2473" i="1"/>
  <c r="G2473" i="1" s="1"/>
  <c r="B2473" i="1"/>
  <c r="W2472" i="1"/>
  <c r="M2472" i="1"/>
  <c r="K2472" i="1"/>
  <c r="L2472" i="1" s="1"/>
  <c r="I2472" i="1"/>
  <c r="H2472" i="1"/>
  <c r="F2472" i="1"/>
  <c r="G2472" i="1" s="1"/>
  <c r="B2472" i="1"/>
  <c r="W2471" i="1"/>
  <c r="M2471" i="1"/>
  <c r="K2471" i="1"/>
  <c r="L2471" i="1" s="1"/>
  <c r="I2471" i="1"/>
  <c r="H2471" i="1"/>
  <c r="F2471" i="1"/>
  <c r="G2471" i="1" s="1"/>
  <c r="B2471" i="1"/>
  <c r="W2470" i="1"/>
  <c r="N2470" i="1"/>
  <c r="M2470" i="1"/>
  <c r="K2470" i="1"/>
  <c r="L2470" i="1" s="1"/>
  <c r="I2470" i="1"/>
  <c r="H2470" i="1"/>
  <c r="F2470" i="1"/>
  <c r="G2470" i="1" s="1"/>
  <c r="B2470" i="1"/>
  <c r="W2469" i="1"/>
  <c r="M2469" i="1"/>
  <c r="K2469" i="1"/>
  <c r="L2469" i="1" s="1"/>
  <c r="I2469" i="1"/>
  <c r="H2469" i="1"/>
  <c r="F2469" i="1"/>
  <c r="G2469" i="1" s="1"/>
  <c r="B2469" i="1"/>
  <c r="W2468" i="1"/>
  <c r="M2468" i="1"/>
  <c r="K2468" i="1"/>
  <c r="L2468" i="1" s="1"/>
  <c r="I2468" i="1"/>
  <c r="H2468" i="1"/>
  <c r="F2468" i="1"/>
  <c r="G2468" i="1" s="1"/>
  <c r="B2468" i="1"/>
  <c r="W2467" i="1"/>
  <c r="N2467" i="1"/>
  <c r="M2467" i="1"/>
  <c r="K2467" i="1"/>
  <c r="L2467" i="1" s="1"/>
  <c r="I2467" i="1"/>
  <c r="H2467" i="1"/>
  <c r="F2467" i="1"/>
  <c r="G2467" i="1" s="1"/>
  <c r="B2467" i="1"/>
  <c r="W2466" i="1"/>
  <c r="M2466" i="1"/>
  <c r="K2466" i="1"/>
  <c r="L2466" i="1" s="1"/>
  <c r="I2466" i="1"/>
  <c r="H2466" i="1"/>
  <c r="F2466" i="1"/>
  <c r="G2466" i="1" s="1"/>
  <c r="B2466" i="1"/>
  <c r="W2465" i="1"/>
  <c r="M2465" i="1"/>
  <c r="K2465" i="1"/>
  <c r="L2465" i="1" s="1"/>
  <c r="I2465" i="1"/>
  <c r="H2465" i="1"/>
  <c r="F2465" i="1"/>
  <c r="G2465" i="1" s="1"/>
  <c r="B2465" i="1"/>
  <c r="W2464" i="1"/>
  <c r="N2464" i="1"/>
  <c r="M2464" i="1"/>
  <c r="K2464" i="1"/>
  <c r="L2464" i="1" s="1"/>
  <c r="I2464" i="1"/>
  <c r="H2464" i="1"/>
  <c r="F2464" i="1"/>
  <c r="G2464" i="1" s="1"/>
  <c r="B2464" i="1"/>
  <c r="W2463" i="1"/>
  <c r="M2463" i="1"/>
  <c r="K2463" i="1"/>
  <c r="L2463" i="1" s="1"/>
  <c r="I2463" i="1"/>
  <c r="H2463" i="1"/>
  <c r="F2463" i="1"/>
  <c r="G2463" i="1" s="1"/>
  <c r="B2463" i="1"/>
  <c r="W2462" i="1"/>
  <c r="M2462" i="1"/>
  <c r="K2462" i="1"/>
  <c r="L2462" i="1" s="1"/>
  <c r="I2462" i="1"/>
  <c r="H2462" i="1"/>
  <c r="F2462" i="1"/>
  <c r="G2462" i="1" s="1"/>
  <c r="B2462" i="1"/>
  <c r="W2461" i="1"/>
  <c r="N2461" i="1"/>
  <c r="M2461" i="1"/>
  <c r="K2461" i="1"/>
  <c r="L2461" i="1" s="1"/>
  <c r="I2461" i="1"/>
  <c r="H2461" i="1"/>
  <c r="F2461" i="1"/>
  <c r="G2461" i="1" s="1"/>
  <c r="B2461" i="1"/>
  <c r="W2460" i="1"/>
  <c r="M2460" i="1"/>
  <c r="K2460" i="1"/>
  <c r="L2460" i="1" s="1"/>
  <c r="I2460" i="1"/>
  <c r="H2460" i="1"/>
  <c r="F2460" i="1"/>
  <c r="G2460" i="1" s="1"/>
  <c r="B2460" i="1"/>
  <c r="W2459" i="1"/>
  <c r="M2459" i="1"/>
  <c r="K2459" i="1"/>
  <c r="L2459" i="1" s="1"/>
  <c r="I2459" i="1"/>
  <c r="H2459" i="1"/>
  <c r="F2459" i="1"/>
  <c r="G2459" i="1" s="1"/>
  <c r="B2459" i="1"/>
  <c r="W2458" i="1"/>
  <c r="N2458" i="1"/>
  <c r="M2458" i="1"/>
  <c r="K2458" i="1"/>
  <c r="L2458" i="1" s="1"/>
  <c r="I2458" i="1"/>
  <c r="H2458" i="1"/>
  <c r="F2458" i="1"/>
  <c r="G2458" i="1" s="1"/>
  <c r="B2458" i="1"/>
  <c r="W2457" i="1"/>
  <c r="M2457" i="1"/>
  <c r="K2457" i="1"/>
  <c r="L2457" i="1" s="1"/>
  <c r="I2457" i="1"/>
  <c r="H2457" i="1"/>
  <c r="F2457" i="1"/>
  <c r="G2457" i="1" s="1"/>
  <c r="B2457" i="1"/>
  <c r="W2456" i="1"/>
  <c r="M2456" i="1"/>
  <c r="K2456" i="1"/>
  <c r="L2456" i="1" s="1"/>
  <c r="I2456" i="1"/>
  <c r="H2456" i="1"/>
  <c r="F2456" i="1"/>
  <c r="G2456" i="1" s="1"/>
  <c r="B2456" i="1"/>
  <c r="W2455" i="1"/>
  <c r="N2455" i="1"/>
  <c r="M2455" i="1"/>
  <c r="K2455" i="1"/>
  <c r="L2455" i="1" s="1"/>
  <c r="I2455" i="1"/>
  <c r="H2455" i="1"/>
  <c r="F2455" i="1"/>
  <c r="G2455" i="1" s="1"/>
  <c r="B2455" i="1"/>
  <c r="W2454" i="1"/>
  <c r="M2454" i="1"/>
  <c r="K2454" i="1"/>
  <c r="L2454" i="1" s="1"/>
  <c r="I2454" i="1"/>
  <c r="H2454" i="1"/>
  <c r="F2454" i="1"/>
  <c r="G2454" i="1" s="1"/>
  <c r="B2454" i="1"/>
  <c r="W2453" i="1"/>
  <c r="M2453" i="1"/>
  <c r="K2453" i="1"/>
  <c r="L2453" i="1" s="1"/>
  <c r="I2453" i="1"/>
  <c r="H2453" i="1"/>
  <c r="F2453" i="1"/>
  <c r="G2453" i="1" s="1"/>
  <c r="B2453" i="1"/>
  <c r="W2452" i="1"/>
  <c r="M2452" i="1"/>
  <c r="K2452" i="1"/>
  <c r="L2452" i="1" s="1"/>
  <c r="I2452" i="1"/>
  <c r="H2452" i="1"/>
  <c r="F2452" i="1"/>
  <c r="G2452" i="1" s="1"/>
  <c r="B2452" i="1"/>
  <c r="W2451" i="1"/>
  <c r="N2451" i="1"/>
  <c r="M2451" i="1"/>
  <c r="K2451" i="1"/>
  <c r="L2451" i="1" s="1"/>
  <c r="I2451" i="1"/>
  <c r="H2451" i="1"/>
  <c r="F2451" i="1"/>
  <c r="G2451" i="1" s="1"/>
  <c r="B2451" i="1"/>
  <c r="W2450" i="1"/>
  <c r="M2450" i="1"/>
  <c r="K2450" i="1"/>
  <c r="L2450" i="1" s="1"/>
  <c r="I2450" i="1"/>
  <c r="H2450" i="1"/>
  <c r="F2450" i="1"/>
  <c r="G2450" i="1" s="1"/>
  <c r="B2450" i="1"/>
  <c r="W2449" i="1"/>
  <c r="N2449" i="1"/>
  <c r="M2449" i="1"/>
  <c r="K2449" i="1"/>
  <c r="L2449" i="1" s="1"/>
  <c r="I2449" i="1"/>
  <c r="H2449" i="1"/>
  <c r="F2449" i="1"/>
  <c r="G2449" i="1" s="1"/>
  <c r="B2449" i="1"/>
  <c r="W2448" i="1"/>
  <c r="M2448" i="1"/>
  <c r="K2448" i="1"/>
  <c r="L2448" i="1" s="1"/>
  <c r="I2448" i="1"/>
  <c r="H2448" i="1"/>
  <c r="F2448" i="1"/>
  <c r="G2448" i="1" s="1"/>
  <c r="B2448" i="1"/>
  <c r="W2447" i="1"/>
  <c r="M2447" i="1"/>
  <c r="K2447" i="1"/>
  <c r="L2447" i="1" s="1"/>
  <c r="I2447" i="1"/>
  <c r="H2447" i="1"/>
  <c r="F2447" i="1"/>
  <c r="G2447" i="1" s="1"/>
  <c r="B2447" i="1"/>
  <c r="W2446" i="1"/>
  <c r="M2446" i="1"/>
  <c r="K2446" i="1"/>
  <c r="L2446" i="1" s="1"/>
  <c r="I2446" i="1"/>
  <c r="H2446" i="1"/>
  <c r="F2446" i="1"/>
  <c r="G2446" i="1" s="1"/>
  <c r="B2446" i="1"/>
  <c r="W2445" i="1"/>
  <c r="M2445" i="1"/>
  <c r="K2445" i="1"/>
  <c r="L2445" i="1" s="1"/>
  <c r="I2445" i="1"/>
  <c r="H2445" i="1"/>
  <c r="F2445" i="1"/>
  <c r="G2445" i="1" s="1"/>
  <c r="B2445" i="1"/>
  <c r="W2444" i="1"/>
  <c r="M2444" i="1"/>
  <c r="K2444" i="1"/>
  <c r="L2444" i="1" s="1"/>
  <c r="I2444" i="1"/>
  <c r="H2444" i="1"/>
  <c r="F2444" i="1"/>
  <c r="G2444" i="1" s="1"/>
  <c r="B2444" i="1"/>
  <c r="W2443" i="1"/>
  <c r="M2443" i="1"/>
  <c r="K2443" i="1"/>
  <c r="L2443" i="1" s="1"/>
  <c r="I2443" i="1"/>
  <c r="H2443" i="1"/>
  <c r="F2443" i="1"/>
  <c r="G2443" i="1" s="1"/>
  <c r="B2443" i="1"/>
  <c r="W2442" i="1"/>
  <c r="M2442" i="1"/>
  <c r="K2442" i="1"/>
  <c r="L2442" i="1" s="1"/>
  <c r="I2442" i="1"/>
  <c r="H2442" i="1"/>
  <c r="F2442" i="1"/>
  <c r="G2442" i="1" s="1"/>
  <c r="B2442" i="1"/>
  <c r="W2441" i="1"/>
  <c r="M2441" i="1"/>
  <c r="K2441" i="1"/>
  <c r="L2441" i="1" s="1"/>
  <c r="I2441" i="1"/>
  <c r="H2441" i="1"/>
  <c r="F2441" i="1"/>
  <c r="G2441" i="1" s="1"/>
  <c r="B2441" i="1"/>
  <c r="W2440" i="1"/>
  <c r="M2440" i="1"/>
  <c r="K2440" i="1"/>
  <c r="L2440" i="1" s="1"/>
  <c r="I2440" i="1"/>
  <c r="H2440" i="1"/>
  <c r="F2440" i="1"/>
  <c r="G2440" i="1" s="1"/>
  <c r="B2440" i="1"/>
  <c r="W2439" i="1"/>
  <c r="M2439" i="1"/>
  <c r="K2439" i="1"/>
  <c r="L2439" i="1" s="1"/>
  <c r="I2439" i="1"/>
  <c r="H2439" i="1"/>
  <c r="F2439" i="1"/>
  <c r="G2439" i="1" s="1"/>
  <c r="B2439" i="1"/>
  <c r="W2438" i="1"/>
  <c r="M2438" i="1"/>
  <c r="K2438" i="1"/>
  <c r="L2438" i="1" s="1"/>
  <c r="I2438" i="1"/>
  <c r="H2438" i="1"/>
  <c r="F2438" i="1"/>
  <c r="G2438" i="1" s="1"/>
  <c r="B2438" i="1"/>
  <c r="W2437" i="1"/>
  <c r="M2437" i="1"/>
  <c r="K2437" i="1"/>
  <c r="L2437" i="1" s="1"/>
  <c r="I2437" i="1"/>
  <c r="H2437" i="1"/>
  <c r="F2437" i="1"/>
  <c r="G2437" i="1" s="1"/>
  <c r="B2437" i="1"/>
  <c r="W2436" i="1"/>
  <c r="M2436" i="1"/>
  <c r="K2436" i="1"/>
  <c r="L2436" i="1" s="1"/>
  <c r="I2436" i="1"/>
  <c r="H2436" i="1"/>
  <c r="F2436" i="1"/>
  <c r="G2436" i="1" s="1"/>
  <c r="B2436" i="1"/>
  <c r="W2435" i="1"/>
  <c r="M2435" i="1"/>
  <c r="K2435" i="1"/>
  <c r="L2435" i="1" s="1"/>
  <c r="I2435" i="1"/>
  <c r="H2435" i="1"/>
  <c r="F2435" i="1"/>
  <c r="G2435" i="1" s="1"/>
  <c r="B2435" i="1"/>
  <c r="W2434" i="1"/>
  <c r="M2434" i="1"/>
  <c r="K2434" i="1"/>
  <c r="L2434" i="1" s="1"/>
  <c r="I2434" i="1"/>
  <c r="H2434" i="1"/>
  <c r="F2434" i="1"/>
  <c r="G2434" i="1" s="1"/>
  <c r="B2434" i="1"/>
  <c r="W2433" i="1"/>
  <c r="M2433" i="1"/>
  <c r="K2433" i="1"/>
  <c r="L2433" i="1" s="1"/>
  <c r="I2433" i="1"/>
  <c r="H2433" i="1"/>
  <c r="F2433" i="1"/>
  <c r="G2433" i="1" s="1"/>
  <c r="B2433" i="1"/>
  <c r="W2432" i="1"/>
  <c r="M2432" i="1"/>
  <c r="K2432" i="1"/>
  <c r="L2432" i="1" s="1"/>
  <c r="I2432" i="1"/>
  <c r="H2432" i="1"/>
  <c r="F2432" i="1"/>
  <c r="G2432" i="1" s="1"/>
  <c r="B2432" i="1"/>
  <c r="W2431" i="1"/>
  <c r="M2431" i="1"/>
  <c r="K2431" i="1"/>
  <c r="L2431" i="1" s="1"/>
  <c r="I2431" i="1"/>
  <c r="H2431" i="1"/>
  <c r="F2431" i="1"/>
  <c r="G2431" i="1" s="1"/>
  <c r="B2431" i="1"/>
  <c r="W2430" i="1"/>
  <c r="M2430" i="1"/>
  <c r="K2430" i="1"/>
  <c r="L2430" i="1" s="1"/>
  <c r="I2430" i="1"/>
  <c r="H2430" i="1"/>
  <c r="F2430" i="1"/>
  <c r="G2430" i="1" s="1"/>
  <c r="B2430" i="1"/>
  <c r="W2429" i="1"/>
  <c r="M2429" i="1"/>
  <c r="K2429" i="1"/>
  <c r="L2429" i="1" s="1"/>
  <c r="I2429" i="1"/>
  <c r="H2429" i="1"/>
  <c r="F2429" i="1"/>
  <c r="G2429" i="1" s="1"/>
  <c r="B2429" i="1"/>
  <c r="W2428" i="1"/>
  <c r="M2428" i="1"/>
  <c r="K2428" i="1"/>
  <c r="L2428" i="1" s="1"/>
  <c r="I2428" i="1"/>
  <c r="H2428" i="1"/>
  <c r="F2428" i="1"/>
  <c r="G2428" i="1" s="1"/>
  <c r="B2428" i="1"/>
  <c r="W2427" i="1"/>
  <c r="M2427" i="1"/>
  <c r="K2427" i="1"/>
  <c r="L2427" i="1" s="1"/>
  <c r="I2427" i="1"/>
  <c r="H2427" i="1"/>
  <c r="F2427" i="1"/>
  <c r="G2427" i="1" s="1"/>
  <c r="B2427" i="1"/>
  <c r="W2426" i="1"/>
  <c r="M2426" i="1"/>
  <c r="K2426" i="1"/>
  <c r="L2426" i="1" s="1"/>
  <c r="I2426" i="1"/>
  <c r="H2426" i="1"/>
  <c r="F2426" i="1"/>
  <c r="G2426" i="1" s="1"/>
  <c r="B2426" i="1"/>
  <c r="W2425" i="1"/>
  <c r="M2425" i="1"/>
  <c r="K2425" i="1"/>
  <c r="L2425" i="1" s="1"/>
  <c r="I2425" i="1"/>
  <c r="H2425" i="1"/>
  <c r="F2425" i="1"/>
  <c r="G2425" i="1" s="1"/>
  <c r="B2425" i="1"/>
  <c r="W2424" i="1"/>
  <c r="M2424" i="1"/>
  <c r="K2424" i="1"/>
  <c r="L2424" i="1" s="1"/>
  <c r="I2424" i="1"/>
  <c r="H2424" i="1"/>
  <c r="F2424" i="1"/>
  <c r="G2424" i="1" s="1"/>
  <c r="B2424" i="1"/>
  <c r="W2423" i="1"/>
  <c r="M2423" i="1"/>
  <c r="K2423" i="1"/>
  <c r="L2423" i="1" s="1"/>
  <c r="I2423" i="1"/>
  <c r="H2423" i="1"/>
  <c r="F2423" i="1"/>
  <c r="G2423" i="1" s="1"/>
  <c r="B2423" i="1"/>
  <c r="W2422" i="1"/>
  <c r="M2422" i="1"/>
  <c r="K2422" i="1"/>
  <c r="L2422" i="1" s="1"/>
  <c r="I2422" i="1"/>
  <c r="H2422" i="1"/>
  <c r="F2422" i="1"/>
  <c r="G2422" i="1" s="1"/>
  <c r="B2422" i="1"/>
  <c r="W2421" i="1"/>
  <c r="M2421" i="1"/>
  <c r="K2421" i="1"/>
  <c r="L2421" i="1" s="1"/>
  <c r="I2421" i="1"/>
  <c r="H2421" i="1"/>
  <c r="F2421" i="1"/>
  <c r="G2421" i="1" s="1"/>
  <c r="B2421" i="1"/>
  <c r="W2420" i="1"/>
  <c r="M2420" i="1"/>
  <c r="K2420" i="1"/>
  <c r="L2420" i="1" s="1"/>
  <c r="I2420" i="1"/>
  <c r="H2420" i="1"/>
  <c r="F2420" i="1"/>
  <c r="G2420" i="1" s="1"/>
  <c r="B2420" i="1"/>
  <c r="W2419" i="1"/>
  <c r="M2419" i="1"/>
  <c r="K2419" i="1"/>
  <c r="L2419" i="1" s="1"/>
  <c r="I2419" i="1"/>
  <c r="H2419" i="1"/>
  <c r="F2419" i="1"/>
  <c r="G2419" i="1" s="1"/>
  <c r="B2419" i="1"/>
  <c r="W2418" i="1"/>
  <c r="M2418" i="1"/>
  <c r="K2418" i="1"/>
  <c r="L2418" i="1" s="1"/>
  <c r="I2418" i="1"/>
  <c r="H2418" i="1"/>
  <c r="F2418" i="1"/>
  <c r="G2418" i="1" s="1"/>
  <c r="B2418" i="1"/>
  <c r="W2417" i="1"/>
  <c r="M2417" i="1"/>
  <c r="K2417" i="1"/>
  <c r="L2417" i="1" s="1"/>
  <c r="I2417" i="1"/>
  <c r="H2417" i="1"/>
  <c r="F2417" i="1"/>
  <c r="G2417" i="1" s="1"/>
  <c r="B2417" i="1"/>
  <c r="W2416" i="1"/>
  <c r="M2416" i="1"/>
  <c r="K2416" i="1"/>
  <c r="L2416" i="1" s="1"/>
  <c r="I2416" i="1"/>
  <c r="H2416" i="1"/>
  <c r="F2416" i="1"/>
  <c r="G2416" i="1" s="1"/>
  <c r="B2416" i="1"/>
  <c r="W2415" i="1"/>
  <c r="M2415" i="1"/>
  <c r="K2415" i="1"/>
  <c r="L2415" i="1" s="1"/>
  <c r="I2415" i="1"/>
  <c r="H2415" i="1"/>
  <c r="F2415" i="1"/>
  <c r="G2415" i="1" s="1"/>
  <c r="B2415" i="1"/>
  <c r="W2414" i="1"/>
  <c r="M2414" i="1"/>
  <c r="K2414" i="1"/>
  <c r="L2414" i="1" s="1"/>
  <c r="I2414" i="1"/>
  <c r="H2414" i="1"/>
  <c r="F2414" i="1"/>
  <c r="G2414" i="1" s="1"/>
  <c r="B2414" i="1"/>
  <c r="W2413" i="1"/>
  <c r="M2413" i="1"/>
  <c r="K2413" i="1"/>
  <c r="L2413" i="1" s="1"/>
  <c r="I2413" i="1"/>
  <c r="H2413" i="1"/>
  <c r="F2413" i="1"/>
  <c r="G2413" i="1" s="1"/>
  <c r="B2413" i="1"/>
  <c r="W2412" i="1"/>
  <c r="M2412" i="1"/>
  <c r="K2412" i="1"/>
  <c r="L2412" i="1" s="1"/>
  <c r="I2412" i="1"/>
  <c r="H2412" i="1"/>
  <c r="F2412" i="1"/>
  <c r="G2412" i="1" s="1"/>
  <c r="B2412" i="1"/>
  <c r="W2411" i="1"/>
  <c r="M2411" i="1"/>
  <c r="K2411" i="1"/>
  <c r="L2411" i="1" s="1"/>
  <c r="I2411" i="1"/>
  <c r="H2411" i="1"/>
  <c r="F2411" i="1"/>
  <c r="G2411" i="1" s="1"/>
  <c r="B2411" i="1"/>
  <c r="W2410" i="1"/>
  <c r="M2410" i="1"/>
  <c r="K2410" i="1"/>
  <c r="L2410" i="1" s="1"/>
  <c r="I2410" i="1"/>
  <c r="H2410" i="1"/>
  <c r="F2410" i="1"/>
  <c r="G2410" i="1" s="1"/>
  <c r="B2410" i="1"/>
  <c r="W2409" i="1"/>
  <c r="M2409" i="1"/>
  <c r="K2409" i="1"/>
  <c r="L2409" i="1" s="1"/>
  <c r="I2409" i="1"/>
  <c r="H2409" i="1"/>
  <c r="F2409" i="1"/>
  <c r="G2409" i="1" s="1"/>
  <c r="B2409" i="1"/>
  <c r="W2408" i="1"/>
  <c r="M2408" i="1"/>
  <c r="K2408" i="1"/>
  <c r="L2408" i="1" s="1"/>
  <c r="I2408" i="1"/>
  <c r="H2408" i="1"/>
  <c r="F2408" i="1"/>
  <c r="G2408" i="1" s="1"/>
  <c r="B2408" i="1"/>
  <c r="W2407" i="1"/>
  <c r="M2407" i="1"/>
  <c r="K2407" i="1"/>
  <c r="L2407" i="1" s="1"/>
  <c r="I2407" i="1"/>
  <c r="H2407" i="1"/>
  <c r="F2407" i="1"/>
  <c r="G2407" i="1" s="1"/>
  <c r="B2407" i="1"/>
  <c r="W2406" i="1"/>
  <c r="M2406" i="1"/>
  <c r="K2406" i="1"/>
  <c r="L2406" i="1" s="1"/>
  <c r="I2406" i="1"/>
  <c r="H2406" i="1"/>
  <c r="F2406" i="1"/>
  <c r="G2406" i="1" s="1"/>
  <c r="B2406" i="1"/>
  <c r="W2405" i="1"/>
  <c r="M2405" i="1"/>
  <c r="K2405" i="1"/>
  <c r="L2405" i="1" s="1"/>
  <c r="I2405" i="1"/>
  <c r="H2405" i="1"/>
  <c r="F2405" i="1"/>
  <c r="G2405" i="1" s="1"/>
  <c r="B2405" i="1"/>
  <c r="W2404" i="1"/>
  <c r="M2404" i="1"/>
  <c r="K2404" i="1"/>
  <c r="L2404" i="1" s="1"/>
  <c r="I2404" i="1"/>
  <c r="H2404" i="1"/>
  <c r="F2404" i="1"/>
  <c r="G2404" i="1" s="1"/>
  <c r="B2404" i="1"/>
  <c r="W2403" i="1"/>
  <c r="M2403" i="1"/>
  <c r="K2403" i="1"/>
  <c r="L2403" i="1" s="1"/>
  <c r="I2403" i="1"/>
  <c r="H2403" i="1"/>
  <c r="F2403" i="1"/>
  <c r="G2403" i="1" s="1"/>
  <c r="B2403" i="1"/>
  <c r="W2402" i="1"/>
  <c r="M2402" i="1"/>
  <c r="K2402" i="1"/>
  <c r="L2402" i="1" s="1"/>
  <c r="I2402" i="1"/>
  <c r="H2402" i="1"/>
  <c r="F2402" i="1"/>
  <c r="G2402" i="1" s="1"/>
  <c r="B2402" i="1"/>
  <c r="W2401" i="1"/>
  <c r="M2401" i="1"/>
  <c r="K2401" i="1"/>
  <c r="L2401" i="1" s="1"/>
  <c r="I2401" i="1"/>
  <c r="H2401" i="1"/>
  <c r="F2401" i="1"/>
  <c r="G2401" i="1" s="1"/>
  <c r="B2401" i="1"/>
  <c r="W2400" i="1"/>
  <c r="M2400" i="1"/>
  <c r="K2400" i="1"/>
  <c r="L2400" i="1" s="1"/>
  <c r="I2400" i="1"/>
  <c r="H2400" i="1"/>
  <c r="F2400" i="1"/>
  <c r="G2400" i="1" s="1"/>
  <c r="B2400" i="1"/>
  <c r="W2399" i="1"/>
  <c r="M2399" i="1"/>
  <c r="K2399" i="1"/>
  <c r="L2399" i="1" s="1"/>
  <c r="I2399" i="1"/>
  <c r="H2399" i="1"/>
  <c r="F2399" i="1"/>
  <c r="G2399" i="1" s="1"/>
  <c r="B2399" i="1"/>
  <c r="W2398" i="1"/>
  <c r="M2398" i="1"/>
  <c r="K2398" i="1"/>
  <c r="L2398" i="1" s="1"/>
  <c r="I2398" i="1"/>
  <c r="H2398" i="1"/>
  <c r="F2398" i="1"/>
  <c r="G2398" i="1" s="1"/>
  <c r="B2398" i="1"/>
  <c r="W2397" i="1"/>
  <c r="M2397" i="1"/>
  <c r="K2397" i="1"/>
  <c r="L2397" i="1" s="1"/>
  <c r="I2397" i="1"/>
  <c r="H2397" i="1"/>
  <c r="F2397" i="1"/>
  <c r="G2397" i="1" s="1"/>
  <c r="B2397" i="1"/>
  <c r="W2396" i="1"/>
  <c r="M2396" i="1"/>
  <c r="K2396" i="1"/>
  <c r="L2396" i="1" s="1"/>
  <c r="I2396" i="1"/>
  <c r="H2396" i="1"/>
  <c r="F2396" i="1"/>
  <c r="G2396" i="1" s="1"/>
  <c r="B2396" i="1"/>
  <c r="W2395" i="1"/>
  <c r="M2395" i="1"/>
  <c r="K2395" i="1"/>
  <c r="L2395" i="1" s="1"/>
  <c r="I2395" i="1"/>
  <c r="H2395" i="1"/>
  <c r="F2395" i="1"/>
  <c r="G2395" i="1" s="1"/>
  <c r="B2395" i="1"/>
  <c r="W2394" i="1"/>
  <c r="M2394" i="1"/>
  <c r="K2394" i="1"/>
  <c r="L2394" i="1" s="1"/>
  <c r="I2394" i="1"/>
  <c r="H2394" i="1"/>
  <c r="F2394" i="1"/>
  <c r="G2394" i="1" s="1"/>
  <c r="B2394" i="1"/>
  <c r="W2393" i="1"/>
  <c r="M2393" i="1"/>
  <c r="K2393" i="1"/>
  <c r="L2393" i="1" s="1"/>
  <c r="I2393" i="1"/>
  <c r="H2393" i="1"/>
  <c r="F2393" i="1"/>
  <c r="G2393" i="1" s="1"/>
  <c r="B2393" i="1"/>
  <c r="W2392" i="1"/>
  <c r="M2392" i="1"/>
  <c r="K2392" i="1"/>
  <c r="L2392" i="1" s="1"/>
  <c r="I2392" i="1"/>
  <c r="H2392" i="1"/>
  <c r="F2392" i="1"/>
  <c r="G2392" i="1" s="1"/>
  <c r="B2392" i="1"/>
  <c r="W2391" i="1"/>
  <c r="M2391" i="1"/>
  <c r="K2391" i="1"/>
  <c r="L2391" i="1" s="1"/>
  <c r="I2391" i="1"/>
  <c r="H2391" i="1"/>
  <c r="F2391" i="1"/>
  <c r="G2391" i="1" s="1"/>
  <c r="B2391" i="1"/>
  <c r="W2390" i="1"/>
  <c r="M2390" i="1"/>
  <c r="K2390" i="1"/>
  <c r="L2390" i="1" s="1"/>
  <c r="I2390" i="1"/>
  <c r="H2390" i="1"/>
  <c r="F2390" i="1"/>
  <c r="G2390" i="1" s="1"/>
  <c r="B2390" i="1"/>
  <c r="W2389" i="1"/>
  <c r="M2389" i="1"/>
  <c r="K2389" i="1"/>
  <c r="L2389" i="1" s="1"/>
  <c r="I2389" i="1"/>
  <c r="H2389" i="1"/>
  <c r="F2389" i="1"/>
  <c r="G2389" i="1" s="1"/>
  <c r="B2389" i="1"/>
  <c r="W2388" i="1"/>
  <c r="M2388" i="1"/>
  <c r="K2388" i="1"/>
  <c r="L2388" i="1" s="1"/>
  <c r="I2388" i="1"/>
  <c r="H2388" i="1"/>
  <c r="F2388" i="1"/>
  <c r="G2388" i="1" s="1"/>
  <c r="B2388" i="1"/>
  <c r="W2387" i="1"/>
  <c r="M2387" i="1"/>
  <c r="K2387" i="1"/>
  <c r="L2387" i="1" s="1"/>
  <c r="I2387" i="1"/>
  <c r="H2387" i="1"/>
  <c r="F2387" i="1"/>
  <c r="G2387" i="1" s="1"/>
  <c r="B2387" i="1"/>
  <c r="W2386" i="1"/>
  <c r="M2386" i="1"/>
  <c r="K2386" i="1"/>
  <c r="L2386" i="1" s="1"/>
  <c r="I2386" i="1"/>
  <c r="H2386" i="1"/>
  <c r="F2386" i="1"/>
  <c r="G2386" i="1" s="1"/>
  <c r="B2386" i="1"/>
  <c r="W2385" i="1"/>
  <c r="M2385" i="1"/>
  <c r="K2385" i="1"/>
  <c r="L2385" i="1" s="1"/>
  <c r="I2385" i="1"/>
  <c r="H2385" i="1"/>
  <c r="F2385" i="1"/>
  <c r="G2385" i="1" s="1"/>
  <c r="B2385" i="1"/>
  <c r="W2384" i="1"/>
  <c r="M2384" i="1"/>
  <c r="K2384" i="1"/>
  <c r="L2384" i="1" s="1"/>
  <c r="I2384" i="1"/>
  <c r="H2384" i="1"/>
  <c r="F2384" i="1"/>
  <c r="G2384" i="1" s="1"/>
  <c r="B2384" i="1"/>
  <c r="W2383" i="1"/>
  <c r="M2383" i="1"/>
  <c r="K2383" i="1"/>
  <c r="L2383" i="1" s="1"/>
  <c r="I2383" i="1"/>
  <c r="H2383" i="1"/>
  <c r="F2383" i="1"/>
  <c r="G2383" i="1" s="1"/>
  <c r="B2383" i="1"/>
  <c r="W2382" i="1"/>
  <c r="M2382" i="1"/>
  <c r="K2382" i="1"/>
  <c r="L2382" i="1" s="1"/>
  <c r="I2382" i="1"/>
  <c r="H2382" i="1"/>
  <c r="F2382" i="1"/>
  <c r="G2382" i="1" s="1"/>
  <c r="B2382" i="1"/>
  <c r="W2381" i="1"/>
  <c r="M2381" i="1"/>
  <c r="K2381" i="1"/>
  <c r="L2381" i="1" s="1"/>
  <c r="I2381" i="1"/>
  <c r="H2381" i="1"/>
  <c r="F2381" i="1"/>
  <c r="G2381" i="1" s="1"/>
  <c r="B2381" i="1"/>
  <c r="W2380" i="1"/>
  <c r="M2380" i="1"/>
  <c r="K2380" i="1"/>
  <c r="L2380" i="1" s="1"/>
  <c r="I2380" i="1"/>
  <c r="H2380" i="1"/>
  <c r="F2380" i="1"/>
  <c r="G2380" i="1" s="1"/>
  <c r="B2380" i="1"/>
  <c r="W2379" i="1"/>
  <c r="M2379" i="1"/>
  <c r="K2379" i="1"/>
  <c r="L2379" i="1" s="1"/>
  <c r="I2379" i="1"/>
  <c r="H2379" i="1"/>
  <c r="F2379" i="1"/>
  <c r="G2379" i="1" s="1"/>
  <c r="B2379" i="1"/>
  <c r="W2378" i="1"/>
  <c r="M2378" i="1"/>
  <c r="K2378" i="1"/>
  <c r="L2378" i="1" s="1"/>
  <c r="I2378" i="1"/>
  <c r="H2378" i="1"/>
  <c r="F2378" i="1"/>
  <c r="G2378" i="1" s="1"/>
  <c r="B2378" i="1"/>
  <c r="W2377" i="1"/>
  <c r="M2377" i="1"/>
  <c r="K2377" i="1"/>
  <c r="L2377" i="1" s="1"/>
  <c r="I2377" i="1"/>
  <c r="H2377" i="1"/>
  <c r="F2377" i="1"/>
  <c r="G2377" i="1" s="1"/>
  <c r="B2377" i="1"/>
  <c r="W2376" i="1"/>
  <c r="M2376" i="1"/>
  <c r="K2376" i="1"/>
  <c r="L2376" i="1" s="1"/>
  <c r="I2376" i="1"/>
  <c r="H2376" i="1"/>
  <c r="F2376" i="1"/>
  <c r="G2376" i="1" s="1"/>
  <c r="B2376" i="1"/>
  <c r="W2375" i="1"/>
  <c r="M2375" i="1"/>
  <c r="K2375" i="1"/>
  <c r="L2375" i="1" s="1"/>
  <c r="I2375" i="1"/>
  <c r="H2375" i="1"/>
  <c r="F2375" i="1"/>
  <c r="G2375" i="1" s="1"/>
  <c r="B2375" i="1"/>
  <c r="W2374" i="1"/>
  <c r="M2374" i="1"/>
  <c r="K2374" i="1"/>
  <c r="L2374" i="1" s="1"/>
  <c r="I2374" i="1"/>
  <c r="H2374" i="1"/>
  <c r="F2374" i="1"/>
  <c r="G2374" i="1" s="1"/>
  <c r="B2374" i="1"/>
  <c r="W2373" i="1"/>
  <c r="M2373" i="1"/>
  <c r="K2373" i="1"/>
  <c r="L2373" i="1" s="1"/>
  <c r="I2373" i="1"/>
  <c r="H2373" i="1"/>
  <c r="F2373" i="1"/>
  <c r="G2373" i="1" s="1"/>
  <c r="B2373" i="1"/>
  <c r="W2372" i="1"/>
  <c r="M2372" i="1"/>
  <c r="K2372" i="1"/>
  <c r="L2372" i="1" s="1"/>
  <c r="I2372" i="1"/>
  <c r="H2372" i="1"/>
  <c r="F2372" i="1"/>
  <c r="G2372" i="1" s="1"/>
  <c r="B2372" i="1"/>
  <c r="W2371" i="1"/>
  <c r="M2371" i="1"/>
  <c r="K2371" i="1"/>
  <c r="L2371" i="1" s="1"/>
  <c r="I2371" i="1"/>
  <c r="H2371" i="1"/>
  <c r="F2371" i="1"/>
  <c r="G2371" i="1" s="1"/>
  <c r="B2371" i="1"/>
  <c r="W2370" i="1"/>
  <c r="M2370" i="1"/>
  <c r="K2370" i="1"/>
  <c r="L2370" i="1" s="1"/>
  <c r="I2370" i="1"/>
  <c r="H2370" i="1"/>
  <c r="F2370" i="1"/>
  <c r="G2370" i="1" s="1"/>
  <c r="B2370" i="1"/>
  <c r="W2369" i="1"/>
  <c r="M2369" i="1"/>
  <c r="K2369" i="1"/>
  <c r="L2369" i="1" s="1"/>
  <c r="I2369" i="1"/>
  <c r="H2369" i="1"/>
  <c r="F2369" i="1"/>
  <c r="G2369" i="1" s="1"/>
  <c r="B2369" i="1"/>
  <c r="W2368" i="1"/>
  <c r="M2368" i="1"/>
  <c r="K2368" i="1"/>
  <c r="L2368" i="1" s="1"/>
  <c r="I2368" i="1"/>
  <c r="H2368" i="1"/>
  <c r="F2368" i="1"/>
  <c r="G2368" i="1" s="1"/>
  <c r="B2368" i="1"/>
  <c r="W2367" i="1"/>
  <c r="M2367" i="1"/>
  <c r="K2367" i="1"/>
  <c r="L2367" i="1" s="1"/>
  <c r="I2367" i="1"/>
  <c r="H2367" i="1"/>
  <c r="F2367" i="1"/>
  <c r="G2367" i="1" s="1"/>
  <c r="B2367" i="1"/>
  <c r="W2366" i="1"/>
  <c r="M2366" i="1"/>
  <c r="K2366" i="1"/>
  <c r="L2366" i="1" s="1"/>
  <c r="I2366" i="1"/>
  <c r="H2366" i="1"/>
  <c r="F2366" i="1"/>
  <c r="G2366" i="1" s="1"/>
  <c r="B2366" i="1"/>
  <c r="W2365" i="1"/>
  <c r="M2365" i="1"/>
  <c r="K2365" i="1"/>
  <c r="L2365" i="1" s="1"/>
  <c r="I2365" i="1"/>
  <c r="H2365" i="1"/>
  <c r="F2365" i="1"/>
  <c r="G2365" i="1" s="1"/>
  <c r="B2365" i="1"/>
  <c r="W2364" i="1"/>
  <c r="M2364" i="1"/>
  <c r="K2364" i="1"/>
  <c r="L2364" i="1" s="1"/>
  <c r="I2364" i="1"/>
  <c r="H2364" i="1"/>
  <c r="F2364" i="1"/>
  <c r="G2364" i="1" s="1"/>
  <c r="B2364" i="1"/>
  <c r="W2363" i="1"/>
  <c r="M2363" i="1"/>
  <c r="K2363" i="1"/>
  <c r="L2363" i="1" s="1"/>
  <c r="I2363" i="1"/>
  <c r="H2363" i="1"/>
  <c r="F2363" i="1"/>
  <c r="G2363" i="1" s="1"/>
  <c r="B2363" i="1"/>
  <c r="W2362" i="1"/>
  <c r="M2362" i="1"/>
  <c r="K2362" i="1"/>
  <c r="L2362" i="1" s="1"/>
  <c r="I2362" i="1"/>
  <c r="H2362" i="1"/>
  <c r="F2362" i="1"/>
  <c r="G2362" i="1" s="1"/>
  <c r="B2362" i="1"/>
  <c r="W2361" i="1"/>
  <c r="M2361" i="1"/>
  <c r="K2361" i="1"/>
  <c r="L2361" i="1" s="1"/>
  <c r="I2361" i="1"/>
  <c r="H2361" i="1"/>
  <c r="F2361" i="1"/>
  <c r="G2361" i="1" s="1"/>
  <c r="B2361" i="1"/>
  <c r="W2360" i="1"/>
  <c r="M2360" i="1"/>
  <c r="K2360" i="1"/>
  <c r="L2360" i="1" s="1"/>
  <c r="I2360" i="1"/>
  <c r="H2360" i="1"/>
  <c r="F2360" i="1"/>
  <c r="G2360" i="1" s="1"/>
  <c r="B2360" i="1"/>
  <c r="W2359" i="1"/>
  <c r="M2359" i="1"/>
  <c r="K2359" i="1"/>
  <c r="L2359" i="1" s="1"/>
  <c r="I2359" i="1"/>
  <c r="H2359" i="1"/>
  <c r="F2359" i="1"/>
  <c r="G2359" i="1" s="1"/>
  <c r="B2359" i="1"/>
  <c r="W2358" i="1"/>
  <c r="M2358" i="1"/>
  <c r="K2358" i="1"/>
  <c r="L2358" i="1" s="1"/>
  <c r="I2358" i="1"/>
  <c r="H2358" i="1"/>
  <c r="F2358" i="1"/>
  <c r="G2358" i="1" s="1"/>
  <c r="B2358" i="1"/>
  <c r="W2357" i="1"/>
  <c r="M2357" i="1"/>
  <c r="K2357" i="1"/>
  <c r="L2357" i="1" s="1"/>
  <c r="I2357" i="1"/>
  <c r="H2357" i="1"/>
  <c r="F2357" i="1"/>
  <c r="G2357" i="1" s="1"/>
  <c r="B2357" i="1"/>
  <c r="W2356" i="1"/>
  <c r="M2356" i="1"/>
  <c r="K2356" i="1"/>
  <c r="L2356" i="1" s="1"/>
  <c r="I2356" i="1"/>
  <c r="H2356" i="1"/>
  <c r="F2356" i="1"/>
  <c r="G2356" i="1" s="1"/>
  <c r="B2356" i="1"/>
  <c r="W2355" i="1"/>
  <c r="M2355" i="1"/>
  <c r="K2355" i="1"/>
  <c r="L2355" i="1" s="1"/>
  <c r="I2355" i="1"/>
  <c r="H2355" i="1"/>
  <c r="F2355" i="1"/>
  <c r="G2355" i="1" s="1"/>
  <c r="B2355" i="1"/>
  <c r="W2354" i="1"/>
  <c r="M2354" i="1"/>
  <c r="K2354" i="1"/>
  <c r="L2354" i="1" s="1"/>
  <c r="I2354" i="1"/>
  <c r="H2354" i="1"/>
  <c r="F2354" i="1"/>
  <c r="G2354" i="1" s="1"/>
  <c r="B2354" i="1"/>
  <c r="W2353" i="1"/>
  <c r="M2353" i="1"/>
  <c r="K2353" i="1"/>
  <c r="L2353" i="1" s="1"/>
  <c r="I2353" i="1"/>
  <c r="H2353" i="1"/>
  <c r="F2353" i="1"/>
  <c r="G2353" i="1" s="1"/>
  <c r="B2353" i="1"/>
  <c r="W2352" i="1"/>
  <c r="M2352" i="1"/>
  <c r="K2352" i="1"/>
  <c r="L2352" i="1" s="1"/>
  <c r="I2352" i="1"/>
  <c r="H2352" i="1"/>
  <c r="F2352" i="1"/>
  <c r="G2352" i="1" s="1"/>
  <c r="B2352" i="1"/>
  <c r="W2351" i="1"/>
  <c r="M2351" i="1"/>
  <c r="K2351" i="1"/>
  <c r="L2351" i="1" s="1"/>
  <c r="I2351" i="1"/>
  <c r="H2351" i="1"/>
  <c r="F2351" i="1"/>
  <c r="G2351" i="1" s="1"/>
  <c r="B2351" i="1"/>
  <c r="W2350" i="1"/>
  <c r="M2350" i="1"/>
  <c r="K2350" i="1"/>
  <c r="L2350" i="1" s="1"/>
  <c r="I2350" i="1"/>
  <c r="H2350" i="1"/>
  <c r="F2350" i="1"/>
  <c r="G2350" i="1" s="1"/>
  <c r="B2350" i="1"/>
  <c r="W2349" i="1"/>
  <c r="M2349" i="1"/>
  <c r="K2349" i="1"/>
  <c r="L2349" i="1" s="1"/>
  <c r="I2349" i="1"/>
  <c r="H2349" i="1"/>
  <c r="F2349" i="1"/>
  <c r="G2349" i="1" s="1"/>
  <c r="B2349" i="1"/>
  <c r="W2348" i="1"/>
  <c r="M2348" i="1"/>
  <c r="K2348" i="1"/>
  <c r="L2348" i="1" s="1"/>
  <c r="I2348" i="1"/>
  <c r="H2348" i="1"/>
  <c r="F2348" i="1"/>
  <c r="G2348" i="1" s="1"/>
  <c r="B2348" i="1"/>
  <c r="W2347" i="1"/>
  <c r="M2347" i="1"/>
  <c r="K2347" i="1"/>
  <c r="L2347" i="1" s="1"/>
  <c r="I2347" i="1"/>
  <c r="H2347" i="1"/>
  <c r="F2347" i="1"/>
  <c r="G2347" i="1" s="1"/>
  <c r="B2347" i="1"/>
  <c r="W2346" i="1"/>
  <c r="M2346" i="1"/>
  <c r="K2346" i="1"/>
  <c r="L2346" i="1" s="1"/>
  <c r="I2346" i="1"/>
  <c r="H2346" i="1"/>
  <c r="F2346" i="1"/>
  <c r="G2346" i="1" s="1"/>
  <c r="B2346" i="1"/>
  <c r="W2345" i="1"/>
  <c r="M2345" i="1"/>
  <c r="K2345" i="1"/>
  <c r="L2345" i="1" s="1"/>
  <c r="I2345" i="1"/>
  <c r="H2345" i="1"/>
  <c r="F2345" i="1"/>
  <c r="G2345" i="1" s="1"/>
  <c r="B2345" i="1"/>
  <c r="W2344" i="1"/>
  <c r="M2344" i="1"/>
  <c r="K2344" i="1"/>
  <c r="L2344" i="1" s="1"/>
  <c r="I2344" i="1"/>
  <c r="H2344" i="1"/>
  <c r="F2344" i="1"/>
  <c r="G2344" i="1" s="1"/>
  <c r="B2344" i="1"/>
  <c r="W2343" i="1"/>
  <c r="M2343" i="1"/>
  <c r="K2343" i="1"/>
  <c r="L2343" i="1" s="1"/>
  <c r="I2343" i="1"/>
  <c r="H2343" i="1"/>
  <c r="F2343" i="1"/>
  <c r="G2343" i="1" s="1"/>
  <c r="B2343" i="1"/>
  <c r="W2342" i="1"/>
  <c r="M2342" i="1"/>
  <c r="K2342" i="1"/>
  <c r="L2342" i="1" s="1"/>
  <c r="I2342" i="1"/>
  <c r="H2342" i="1"/>
  <c r="F2342" i="1"/>
  <c r="G2342" i="1" s="1"/>
  <c r="B2342" i="1"/>
  <c r="W2341" i="1"/>
  <c r="M2341" i="1"/>
  <c r="K2341" i="1"/>
  <c r="L2341" i="1" s="1"/>
  <c r="I2341" i="1"/>
  <c r="H2341" i="1"/>
  <c r="F2341" i="1"/>
  <c r="G2341" i="1" s="1"/>
  <c r="B2341" i="1"/>
  <c r="W2340" i="1"/>
  <c r="M2340" i="1"/>
  <c r="K2340" i="1"/>
  <c r="L2340" i="1" s="1"/>
  <c r="I2340" i="1"/>
  <c r="H2340" i="1"/>
  <c r="F2340" i="1"/>
  <c r="G2340" i="1" s="1"/>
  <c r="B2340" i="1"/>
  <c r="W2339" i="1"/>
  <c r="M2339" i="1"/>
  <c r="K2339" i="1"/>
  <c r="L2339" i="1" s="1"/>
  <c r="I2339" i="1"/>
  <c r="H2339" i="1"/>
  <c r="F2339" i="1"/>
  <c r="G2339" i="1" s="1"/>
  <c r="B2339" i="1"/>
  <c r="W2338" i="1"/>
  <c r="M2338" i="1"/>
  <c r="K2338" i="1"/>
  <c r="L2338" i="1" s="1"/>
  <c r="I2338" i="1"/>
  <c r="H2338" i="1"/>
  <c r="F2338" i="1"/>
  <c r="G2338" i="1" s="1"/>
  <c r="B2338" i="1"/>
  <c r="W2337" i="1"/>
  <c r="M2337" i="1"/>
  <c r="K2337" i="1"/>
  <c r="L2337" i="1" s="1"/>
  <c r="I2337" i="1"/>
  <c r="H2337" i="1"/>
  <c r="F2337" i="1"/>
  <c r="G2337" i="1" s="1"/>
  <c r="B2337" i="1"/>
  <c r="W2336" i="1"/>
  <c r="M2336" i="1"/>
  <c r="K2336" i="1"/>
  <c r="L2336" i="1" s="1"/>
  <c r="I2336" i="1"/>
  <c r="H2336" i="1"/>
  <c r="F2336" i="1"/>
  <c r="G2336" i="1" s="1"/>
  <c r="B2336" i="1"/>
  <c r="W2335" i="1"/>
  <c r="M2335" i="1"/>
  <c r="K2335" i="1"/>
  <c r="L2335" i="1" s="1"/>
  <c r="I2335" i="1"/>
  <c r="H2335" i="1"/>
  <c r="F2335" i="1"/>
  <c r="G2335" i="1" s="1"/>
  <c r="B2335" i="1"/>
  <c r="W2334" i="1"/>
  <c r="M2334" i="1"/>
  <c r="K2334" i="1"/>
  <c r="L2334" i="1" s="1"/>
  <c r="I2334" i="1"/>
  <c r="H2334" i="1"/>
  <c r="F2334" i="1"/>
  <c r="G2334" i="1" s="1"/>
  <c r="B2334" i="1"/>
  <c r="W2333" i="1"/>
  <c r="M2333" i="1"/>
  <c r="K2333" i="1"/>
  <c r="L2333" i="1" s="1"/>
  <c r="I2333" i="1"/>
  <c r="H2333" i="1"/>
  <c r="F2333" i="1"/>
  <c r="G2333" i="1" s="1"/>
  <c r="B2333" i="1"/>
  <c r="W2332" i="1"/>
  <c r="M2332" i="1"/>
  <c r="K2332" i="1"/>
  <c r="L2332" i="1" s="1"/>
  <c r="I2332" i="1"/>
  <c r="H2332" i="1"/>
  <c r="F2332" i="1"/>
  <c r="G2332" i="1" s="1"/>
  <c r="B2332" i="1"/>
  <c r="W2331" i="1"/>
  <c r="M2331" i="1"/>
  <c r="K2331" i="1"/>
  <c r="L2331" i="1" s="1"/>
  <c r="I2331" i="1"/>
  <c r="H2331" i="1"/>
  <c r="F2331" i="1"/>
  <c r="G2331" i="1" s="1"/>
  <c r="B2331" i="1"/>
  <c r="W2330" i="1"/>
  <c r="M2330" i="1"/>
  <c r="K2330" i="1"/>
  <c r="L2330" i="1" s="1"/>
  <c r="I2330" i="1"/>
  <c r="H2330" i="1"/>
  <c r="F2330" i="1"/>
  <c r="G2330" i="1" s="1"/>
  <c r="B2330" i="1"/>
  <c r="W2329" i="1"/>
  <c r="M2329" i="1"/>
  <c r="K2329" i="1"/>
  <c r="L2329" i="1" s="1"/>
  <c r="I2329" i="1"/>
  <c r="H2329" i="1"/>
  <c r="F2329" i="1"/>
  <c r="G2329" i="1" s="1"/>
  <c r="B2329" i="1"/>
  <c r="W2328" i="1"/>
  <c r="M2328" i="1"/>
  <c r="K2328" i="1"/>
  <c r="L2328" i="1" s="1"/>
  <c r="I2328" i="1"/>
  <c r="H2328" i="1"/>
  <c r="F2328" i="1"/>
  <c r="G2328" i="1" s="1"/>
  <c r="B2328" i="1"/>
  <c r="W2327" i="1"/>
  <c r="M2327" i="1"/>
  <c r="K2327" i="1"/>
  <c r="L2327" i="1" s="1"/>
  <c r="I2327" i="1"/>
  <c r="H2327" i="1"/>
  <c r="F2327" i="1"/>
  <c r="G2327" i="1" s="1"/>
  <c r="B2327" i="1"/>
  <c r="W2326" i="1"/>
  <c r="M2326" i="1"/>
  <c r="K2326" i="1"/>
  <c r="L2326" i="1" s="1"/>
  <c r="I2326" i="1"/>
  <c r="H2326" i="1"/>
  <c r="F2326" i="1"/>
  <c r="G2326" i="1" s="1"/>
  <c r="B2326" i="1"/>
  <c r="W2325" i="1"/>
  <c r="M2325" i="1"/>
  <c r="K2325" i="1"/>
  <c r="L2325" i="1" s="1"/>
  <c r="I2325" i="1"/>
  <c r="H2325" i="1"/>
  <c r="F2325" i="1"/>
  <c r="G2325" i="1" s="1"/>
  <c r="B2325" i="1"/>
  <c r="W2324" i="1"/>
  <c r="M2324" i="1"/>
  <c r="K2324" i="1"/>
  <c r="L2324" i="1" s="1"/>
  <c r="I2324" i="1"/>
  <c r="H2324" i="1"/>
  <c r="F2324" i="1"/>
  <c r="G2324" i="1" s="1"/>
  <c r="B2324" i="1"/>
  <c r="W2323" i="1"/>
  <c r="M2323" i="1"/>
  <c r="K2323" i="1"/>
  <c r="L2323" i="1" s="1"/>
  <c r="I2323" i="1"/>
  <c r="H2323" i="1"/>
  <c r="F2323" i="1"/>
  <c r="G2323" i="1" s="1"/>
  <c r="B2323" i="1"/>
  <c r="W2322" i="1"/>
  <c r="M2322" i="1"/>
  <c r="K2322" i="1"/>
  <c r="L2322" i="1" s="1"/>
  <c r="I2322" i="1"/>
  <c r="H2322" i="1"/>
  <c r="F2322" i="1"/>
  <c r="G2322" i="1" s="1"/>
  <c r="B2322" i="1"/>
  <c r="W2321" i="1"/>
  <c r="M2321" i="1"/>
  <c r="K2321" i="1"/>
  <c r="L2321" i="1" s="1"/>
  <c r="I2321" i="1"/>
  <c r="H2321" i="1"/>
  <c r="F2321" i="1"/>
  <c r="G2321" i="1" s="1"/>
  <c r="B2321" i="1"/>
  <c r="W2320" i="1"/>
  <c r="M2320" i="1"/>
  <c r="K2320" i="1"/>
  <c r="L2320" i="1" s="1"/>
  <c r="I2320" i="1"/>
  <c r="H2320" i="1"/>
  <c r="F2320" i="1"/>
  <c r="G2320" i="1" s="1"/>
  <c r="B2320" i="1"/>
  <c r="W2319" i="1"/>
  <c r="M2319" i="1"/>
  <c r="K2319" i="1"/>
  <c r="L2319" i="1" s="1"/>
  <c r="I2319" i="1"/>
  <c r="H2319" i="1"/>
  <c r="F2319" i="1"/>
  <c r="G2319" i="1" s="1"/>
  <c r="B2319" i="1"/>
  <c r="W2318" i="1"/>
  <c r="M2318" i="1"/>
  <c r="K2318" i="1"/>
  <c r="L2318" i="1" s="1"/>
  <c r="I2318" i="1"/>
  <c r="H2318" i="1"/>
  <c r="F2318" i="1"/>
  <c r="G2318" i="1" s="1"/>
  <c r="B2318" i="1"/>
  <c r="W2317" i="1"/>
  <c r="M2317" i="1"/>
  <c r="K2317" i="1"/>
  <c r="L2317" i="1" s="1"/>
  <c r="I2317" i="1"/>
  <c r="H2317" i="1"/>
  <c r="F2317" i="1"/>
  <c r="G2317" i="1" s="1"/>
  <c r="B2317" i="1"/>
  <c r="W2316" i="1"/>
  <c r="M2316" i="1"/>
  <c r="K2316" i="1"/>
  <c r="L2316" i="1" s="1"/>
  <c r="I2316" i="1"/>
  <c r="H2316" i="1"/>
  <c r="F2316" i="1"/>
  <c r="G2316" i="1" s="1"/>
  <c r="B2316" i="1"/>
  <c r="W2315" i="1"/>
  <c r="M2315" i="1"/>
  <c r="K2315" i="1"/>
  <c r="L2315" i="1" s="1"/>
  <c r="I2315" i="1"/>
  <c r="H2315" i="1"/>
  <c r="F2315" i="1"/>
  <c r="G2315" i="1" s="1"/>
  <c r="B2315" i="1"/>
  <c r="W2314" i="1"/>
  <c r="M2314" i="1"/>
  <c r="K2314" i="1"/>
  <c r="L2314" i="1" s="1"/>
  <c r="I2314" i="1"/>
  <c r="H2314" i="1"/>
  <c r="F2314" i="1"/>
  <c r="G2314" i="1" s="1"/>
  <c r="B2314" i="1"/>
  <c r="W2313" i="1"/>
  <c r="M2313" i="1"/>
  <c r="K2313" i="1"/>
  <c r="L2313" i="1" s="1"/>
  <c r="I2313" i="1"/>
  <c r="H2313" i="1"/>
  <c r="F2313" i="1"/>
  <c r="G2313" i="1" s="1"/>
  <c r="B2313" i="1"/>
  <c r="W2312" i="1"/>
  <c r="M2312" i="1"/>
  <c r="K2312" i="1"/>
  <c r="L2312" i="1" s="1"/>
  <c r="I2312" i="1"/>
  <c r="H2312" i="1"/>
  <c r="F2312" i="1"/>
  <c r="G2312" i="1" s="1"/>
  <c r="B2312" i="1"/>
  <c r="W2311" i="1"/>
  <c r="M2311" i="1"/>
  <c r="K2311" i="1"/>
  <c r="L2311" i="1" s="1"/>
  <c r="I2311" i="1"/>
  <c r="H2311" i="1"/>
  <c r="F2311" i="1"/>
  <c r="G2311" i="1" s="1"/>
  <c r="B2311" i="1"/>
  <c r="W2310" i="1"/>
  <c r="M2310" i="1"/>
  <c r="K2310" i="1"/>
  <c r="L2310" i="1" s="1"/>
  <c r="I2310" i="1"/>
  <c r="H2310" i="1"/>
  <c r="F2310" i="1"/>
  <c r="G2310" i="1" s="1"/>
  <c r="B2310" i="1"/>
  <c r="W2309" i="1"/>
  <c r="M2309" i="1"/>
  <c r="K2309" i="1"/>
  <c r="L2309" i="1" s="1"/>
  <c r="I2309" i="1"/>
  <c r="H2309" i="1"/>
  <c r="F2309" i="1"/>
  <c r="G2309" i="1" s="1"/>
  <c r="B2309" i="1"/>
  <c r="W2308" i="1"/>
  <c r="M2308" i="1"/>
  <c r="K2308" i="1"/>
  <c r="L2308" i="1" s="1"/>
  <c r="I2308" i="1"/>
  <c r="H2308" i="1"/>
  <c r="F2308" i="1"/>
  <c r="G2308" i="1" s="1"/>
  <c r="B2308" i="1"/>
  <c r="W2307" i="1"/>
  <c r="M2307" i="1"/>
  <c r="K2307" i="1"/>
  <c r="L2307" i="1" s="1"/>
  <c r="I2307" i="1"/>
  <c r="H2307" i="1"/>
  <c r="F2307" i="1"/>
  <c r="G2307" i="1" s="1"/>
  <c r="B2307" i="1"/>
  <c r="W2306" i="1"/>
  <c r="M2306" i="1"/>
  <c r="K2306" i="1"/>
  <c r="L2306" i="1" s="1"/>
  <c r="I2306" i="1"/>
  <c r="H2306" i="1"/>
  <c r="F2306" i="1"/>
  <c r="G2306" i="1" s="1"/>
  <c r="B2306" i="1"/>
  <c r="W2305" i="1"/>
  <c r="M2305" i="1"/>
  <c r="K2305" i="1"/>
  <c r="L2305" i="1" s="1"/>
  <c r="I2305" i="1"/>
  <c r="H2305" i="1"/>
  <c r="F2305" i="1"/>
  <c r="G2305" i="1" s="1"/>
  <c r="B2305" i="1"/>
  <c r="W2304" i="1"/>
  <c r="M2304" i="1"/>
  <c r="K2304" i="1"/>
  <c r="L2304" i="1" s="1"/>
  <c r="I2304" i="1"/>
  <c r="H2304" i="1"/>
  <c r="F2304" i="1"/>
  <c r="G2304" i="1" s="1"/>
  <c r="B2304" i="1"/>
  <c r="W2303" i="1"/>
  <c r="M2303" i="1"/>
  <c r="K2303" i="1"/>
  <c r="L2303" i="1" s="1"/>
  <c r="I2303" i="1"/>
  <c r="H2303" i="1"/>
  <c r="F2303" i="1"/>
  <c r="G2303" i="1" s="1"/>
  <c r="B2303" i="1"/>
  <c r="W2302" i="1"/>
  <c r="M2302" i="1"/>
  <c r="K2302" i="1"/>
  <c r="L2302" i="1" s="1"/>
  <c r="I2302" i="1"/>
  <c r="H2302" i="1"/>
  <c r="F2302" i="1"/>
  <c r="G2302" i="1" s="1"/>
  <c r="B2302" i="1"/>
  <c r="W2301" i="1"/>
  <c r="M2301" i="1"/>
  <c r="K2301" i="1"/>
  <c r="L2301" i="1" s="1"/>
  <c r="I2301" i="1"/>
  <c r="H2301" i="1"/>
  <c r="F2301" i="1"/>
  <c r="G2301" i="1" s="1"/>
  <c r="B2301" i="1"/>
  <c r="W2300" i="1"/>
  <c r="M2300" i="1"/>
  <c r="K2300" i="1"/>
  <c r="L2300" i="1" s="1"/>
  <c r="I2300" i="1"/>
  <c r="H2300" i="1"/>
  <c r="F2300" i="1"/>
  <c r="G2300" i="1" s="1"/>
  <c r="B2300" i="1"/>
  <c r="W2299" i="1"/>
  <c r="M2299" i="1"/>
  <c r="K2299" i="1"/>
  <c r="L2299" i="1" s="1"/>
  <c r="I2299" i="1"/>
  <c r="H2299" i="1"/>
  <c r="F2299" i="1"/>
  <c r="G2299" i="1" s="1"/>
  <c r="B2299" i="1"/>
  <c r="W2298" i="1"/>
  <c r="M2298" i="1"/>
  <c r="K2298" i="1"/>
  <c r="L2298" i="1" s="1"/>
  <c r="I2298" i="1"/>
  <c r="H2298" i="1"/>
  <c r="F2298" i="1"/>
  <c r="G2298" i="1" s="1"/>
  <c r="B2298" i="1"/>
  <c r="W2297" i="1"/>
  <c r="M2297" i="1"/>
  <c r="K2297" i="1"/>
  <c r="L2297" i="1" s="1"/>
  <c r="I2297" i="1"/>
  <c r="H2297" i="1"/>
  <c r="F2297" i="1"/>
  <c r="G2297" i="1" s="1"/>
  <c r="B2297" i="1"/>
  <c r="W2296" i="1"/>
  <c r="M2296" i="1"/>
  <c r="K2296" i="1"/>
  <c r="L2296" i="1" s="1"/>
  <c r="I2296" i="1"/>
  <c r="H2296" i="1"/>
  <c r="F2296" i="1"/>
  <c r="G2296" i="1" s="1"/>
  <c r="B2296" i="1"/>
  <c r="W2295" i="1"/>
  <c r="M2295" i="1"/>
  <c r="K2295" i="1"/>
  <c r="L2295" i="1" s="1"/>
  <c r="I2295" i="1"/>
  <c r="H2295" i="1"/>
  <c r="F2295" i="1"/>
  <c r="G2295" i="1" s="1"/>
  <c r="B2295" i="1"/>
  <c r="W2294" i="1"/>
  <c r="M2294" i="1"/>
  <c r="K2294" i="1"/>
  <c r="L2294" i="1" s="1"/>
  <c r="I2294" i="1"/>
  <c r="H2294" i="1"/>
  <c r="F2294" i="1"/>
  <c r="G2294" i="1" s="1"/>
  <c r="B2294" i="1"/>
  <c r="W2293" i="1"/>
  <c r="M2293" i="1"/>
  <c r="K2293" i="1"/>
  <c r="L2293" i="1" s="1"/>
  <c r="I2293" i="1"/>
  <c r="H2293" i="1"/>
  <c r="F2293" i="1"/>
  <c r="G2293" i="1" s="1"/>
  <c r="B2293" i="1"/>
  <c r="W2292" i="1"/>
  <c r="M2292" i="1"/>
  <c r="K2292" i="1"/>
  <c r="L2292" i="1" s="1"/>
  <c r="I2292" i="1"/>
  <c r="H2292" i="1"/>
  <c r="F2292" i="1"/>
  <c r="G2292" i="1" s="1"/>
  <c r="B2292" i="1"/>
  <c r="W2291" i="1"/>
  <c r="M2291" i="1"/>
  <c r="K2291" i="1"/>
  <c r="L2291" i="1" s="1"/>
  <c r="I2291" i="1"/>
  <c r="H2291" i="1"/>
  <c r="F2291" i="1"/>
  <c r="G2291" i="1" s="1"/>
  <c r="B2291" i="1"/>
  <c r="W2290" i="1"/>
  <c r="M2290" i="1"/>
  <c r="K2290" i="1"/>
  <c r="L2290" i="1" s="1"/>
  <c r="I2290" i="1"/>
  <c r="H2290" i="1"/>
  <c r="F2290" i="1"/>
  <c r="G2290" i="1" s="1"/>
  <c r="B2290" i="1"/>
  <c r="W2289" i="1"/>
  <c r="M2289" i="1"/>
  <c r="K2289" i="1"/>
  <c r="L2289" i="1" s="1"/>
  <c r="I2289" i="1"/>
  <c r="H2289" i="1"/>
  <c r="F2289" i="1"/>
  <c r="G2289" i="1" s="1"/>
  <c r="B2289" i="1"/>
  <c r="W2288" i="1"/>
  <c r="M2288" i="1"/>
  <c r="K2288" i="1"/>
  <c r="L2288" i="1" s="1"/>
  <c r="I2288" i="1"/>
  <c r="H2288" i="1"/>
  <c r="F2288" i="1"/>
  <c r="G2288" i="1" s="1"/>
  <c r="B2288" i="1"/>
  <c r="W2287" i="1"/>
  <c r="M2287" i="1"/>
  <c r="K2287" i="1"/>
  <c r="L2287" i="1" s="1"/>
  <c r="I2287" i="1"/>
  <c r="H2287" i="1"/>
  <c r="F2287" i="1"/>
  <c r="G2287" i="1" s="1"/>
  <c r="B2287" i="1"/>
  <c r="W2286" i="1"/>
  <c r="M2286" i="1"/>
  <c r="K2286" i="1"/>
  <c r="L2286" i="1" s="1"/>
  <c r="I2286" i="1"/>
  <c r="H2286" i="1"/>
  <c r="F2286" i="1"/>
  <c r="G2286" i="1" s="1"/>
  <c r="B2286" i="1"/>
  <c r="W2285" i="1"/>
  <c r="M2285" i="1"/>
  <c r="K2285" i="1"/>
  <c r="L2285" i="1" s="1"/>
  <c r="I2285" i="1"/>
  <c r="H2285" i="1"/>
  <c r="F2285" i="1"/>
  <c r="G2285" i="1" s="1"/>
  <c r="B2285" i="1"/>
  <c r="W2284" i="1"/>
  <c r="M2284" i="1"/>
  <c r="K2284" i="1"/>
  <c r="L2284" i="1" s="1"/>
  <c r="I2284" i="1"/>
  <c r="H2284" i="1"/>
  <c r="F2284" i="1"/>
  <c r="G2284" i="1" s="1"/>
  <c r="B2284" i="1"/>
  <c r="W2283" i="1"/>
  <c r="M2283" i="1"/>
  <c r="K2283" i="1"/>
  <c r="L2283" i="1" s="1"/>
  <c r="I2283" i="1"/>
  <c r="H2283" i="1"/>
  <c r="F2283" i="1"/>
  <c r="G2283" i="1" s="1"/>
  <c r="B2283" i="1"/>
  <c r="W2282" i="1"/>
  <c r="M2282" i="1"/>
  <c r="K2282" i="1"/>
  <c r="L2282" i="1" s="1"/>
  <c r="I2282" i="1"/>
  <c r="H2282" i="1"/>
  <c r="F2282" i="1"/>
  <c r="G2282" i="1" s="1"/>
  <c r="B2282" i="1"/>
  <c r="W2281" i="1"/>
  <c r="M2281" i="1"/>
  <c r="K2281" i="1"/>
  <c r="L2281" i="1" s="1"/>
  <c r="I2281" i="1"/>
  <c r="H2281" i="1"/>
  <c r="F2281" i="1"/>
  <c r="G2281" i="1" s="1"/>
  <c r="B2281" i="1"/>
  <c r="W2280" i="1"/>
  <c r="M2280" i="1"/>
  <c r="K2280" i="1"/>
  <c r="L2280" i="1" s="1"/>
  <c r="I2280" i="1"/>
  <c r="H2280" i="1"/>
  <c r="F2280" i="1"/>
  <c r="G2280" i="1" s="1"/>
  <c r="B2280" i="1"/>
  <c r="W2279" i="1"/>
  <c r="M2279" i="1"/>
  <c r="K2279" i="1"/>
  <c r="L2279" i="1" s="1"/>
  <c r="I2279" i="1"/>
  <c r="H2279" i="1"/>
  <c r="F2279" i="1"/>
  <c r="G2279" i="1" s="1"/>
  <c r="B2279" i="1"/>
  <c r="W2278" i="1"/>
  <c r="M2278" i="1"/>
  <c r="K2278" i="1"/>
  <c r="L2278" i="1" s="1"/>
  <c r="I2278" i="1"/>
  <c r="H2278" i="1"/>
  <c r="F2278" i="1"/>
  <c r="G2278" i="1" s="1"/>
  <c r="B2278" i="1"/>
  <c r="W2277" i="1"/>
  <c r="M2277" i="1"/>
  <c r="K2277" i="1"/>
  <c r="L2277" i="1" s="1"/>
  <c r="I2277" i="1"/>
  <c r="H2277" i="1"/>
  <c r="F2277" i="1"/>
  <c r="G2277" i="1" s="1"/>
  <c r="B2277" i="1"/>
  <c r="W2276" i="1"/>
  <c r="M2276" i="1"/>
  <c r="K2276" i="1"/>
  <c r="L2276" i="1" s="1"/>
  <c r="I2276" i="1"/>
  <c r="H2276" i="1"/>
  <c r="F2276" i="1"/>
  <c r="G2276" i="1" s="1"/>
  <c r="B2276" i="1"/>
  <c r="W2275" i="1"/>
  <c r="M2275" i="1"/>
  <c r="K2275" i="1"/>
  <c r="L2275" i="1" s="1"/>
  <c r="I2275" i="1"/>
  <c r="H2275" i="1"/>
  <c r="F2275" i="1"/>
  <c r="G2275" i="1" s="1"/>
  <c r="B2275" i="1"/>
  <c r="W2274" i="1"/>
  <c r="M2274" i="1"/>
  <c r="K2274" i="1"/>
  <c r="L2274" i="1" s="1"/>
  <c r="I2274" i="1"/>
  <c r="H2274" i="1"/>
  <c r="F2274" i="1"/>
  <c r="G2274" i="1" s="1"/>
  <c r="B2274" i="1"/>
  <c r="W2273" i="1"/>
  <c r="M2273" i="1"/>
  <c r="K2273" i="1"/>
  <c r="L2273" i="1" s="1"/>
  <c r="I2273" i="1"/>
  <c r="H2273" i="1"/>
  <c r="F2273" i="1"/>
  <c r="G2273" i="1" s="1"/>
  <c r="B2273" i="1"/>
  <c r="W2272" i="1"/>
  <c r="M2272" i="1"/>
  <c r="K2272" i="1"/>
  <c r="L2272" i="1" s="1"/>
  <c r="I2272" i="1"/>
  <c r="H2272" i="1"/>
  <c r="F2272" i="1"/>
  <c r="G2272" i="1" s="1"/>
  <c r="B2272" i="1"/>
  <c r="W2271" i="1"/>
  <c r="M2271" i="1"/>
  <c r="K2271" i="1"/>
  <c r="L2271" i="1" s="1"/>
  <c r="I2271" i="1"/>
  <c r="H2271" i="1"/>
  <c r="F2271" i="1"/>
  <c r="G2271" i="1" s="1"/>
  <c r="B2271" i="1"/>
  <c r="W2270" i="1"/>
  <c r="M2270" i="1"/>
  <c r="K2270" i="1"/>
  <c r="L2270" i="1" s="1"/>
  <c r="I2270" i="1"/>
  <c r="H2270" i="1"/>
  <c r="F2270" i="1"/>
  <c r="G2270" i="1" s="1"/>
  <c r="B2270" i="1"/>
  <c r="W2269" i="1"/>
  <c r="M2269" i="1"/>
  <c r="K2269" i="1"/>
  <c r="L2269" i="1" s="1"/>
  <c r="I2269" i="1"/>
  <c r="H2269" i="1"/>
  <c r="F2269" i="1"/>
  <c r="G2269" i="1" s="1"/>
  <c r="B2269" i="1"/>
  <c r="W2268" i="1"/>
  <c r="M2268" i="1"/>
  <c r="K2268" i="1"/>
  <c r="L2268" i="1" s="1"/>
  <c r="I2268" i="1"/>
  <c r="H2268" i="1"/>
  <c r="F2268" i="1"/>
  <c r="G2268" i="1" s="1"/>
  <c r="B2268" i="1"/>
  <c r="W2267" i="1"/>
  <c r="M2267" i="1"/>
  <c r="K2267" i="1"/>
  <c r="L2267" i="1" s="1"/>
  <c r="I2267" i="1"/>
  <c r="H2267" i="1"/>
  <c r="F2267" i="1"/>
  <c r="G2267" i="1" s="1"/>
  <c r="B2267" i="1"/>
  <c r="W2266" i="1"/>
  <c r="M2266" i="1"/>
  <c r="K2266" i="1"/>
  <c r="L2266" i="1" s="1"/>
  <c r="I2266" i="1"/>
  <c r="H2266" i="1"/>
  <c r="F2266" i="1"/>
  <c r="G2266" i="1" s="1"/>
  <c r="B2266" i="1"/>
  <c r="W2265" i="1"/>
  <c r="M2265" i="1"/>
  <c r="K2265" i="1"/>
  <c r="L2265" i="1" s="1"/>
  <c r="I2265" i="1"/>
  <c r="H2265" i="1"/>
  <c r="F2265" i="1"/>
  <c r="G2265" i="1" s="1"/>
  <c r="B2265" i="1"/>
  <c r="W2264" i="1"/>
  <c r="M2264" i="1"/>
  <c r="K2264" i="1"/>
  <c r="L2264" i="1" s="1"/>
  <c r="I2264" i="1"/>
  <c r="H2264" i="1"/>
  <c r="F2264" i="1"/>
  <c r="G2264" i="1" s="1"/>
  <c r="B2264" i="1"/>
  <c r="W2263" i="1"/>
  <c r="M2263" i="1"/>
  <c r="K2263" i="1"/>
  <c r="L2263" i="1" s="1"/>
  <c r="I2263" i="1"/>
  <c r="H2263" i="1"/>
  <c r="F2263" i="1"/>
  <c r="G2263" i="1" s="1"/>
  <c r="B2263" i="1"/>
  <c r="W2262" i="1"/>
  <c r="M2262" i="1"/>
  <c r="K2262" i="1"/>
  <c r="L2262" i="1" s="1"/>
  <c r="I2262" i="1"/>
  <c r="H2262" i="1"/>
  <c r="F2262" i="1"/>
  <c r="G2262" i="1" s="1"/>
  <c r="B2262" i="1"/>
  <c r="W2261" i="1"/>
  <c r="M2261" i="1"/>
  <c r="K2261" i="1"/>
  <c r="L2261" i="1" s="1"/>
  <c r="I2261" i="1"/>
  <c r="H2261" i="1"/>
  <c r="F2261" i="1"/>
  <c r="G2261" i="1" s="1"/>
  <c r="B2261" i="1"/>
  <c r="W2260" i="1"/>
  <c r="M2260" i="1"/>
  <c r="K2260" i="1"/>
  <c r="L2260" i="1" s="1"/>
  <c r="I2260" i="1"/>
  <c r="H2260" i="1"/>
  <c r="F2260" i="1"/>
  <c r="G2260" i="1" s="1"/>
  <c r="B2260" i="1"/>
  <c r="W2259" i="1"/>
  <c r="M2259" i="1"/>
  <c r="K2259" i="1"/>
  <c r="L2259" i="1" s="1"/>
  <c r="I2259" i="1"/>
  <c r="H2259" i="1"/>
  <c r="F2259" i="1"/>
  <c r="G2259" i="1" s="1"/>
  <c r="B2259" i="1"/>
  <c r="W2258" i="1"/>
  <c r="M2258" i="1"/>
  <c r="K2258" i="1"/>
  <c r="L2258" i="1" s="1"/>
  <c r="I2258" i="1"/>
  <c r="H2258" i="1"/>
  <c r="F2258" i="1"/>
  <c r="G2258" i="1" s="1"/>
  <c r="B2258" i="1"/>
  <c r="W2257" i="1"/>
  <c r="M2257" i="1"/>
  <c r="K2257" i="1"/>
  <c r="L2257" i="1" s="1"/>
  <c r="I2257" i="1"/>
  <c r="H2257" i="1"/>
  <c r="F2257" i="1"/>
  <c r="G2257" i="1" s="1"/>
  <c r="B2257" i="1"/>
  <c r="W2256" i="1"/>
  <c r="M2256" i="1"/>
  <c r="K2256" i="1"/>
  <c r="L2256" i="1" s="1"/>
  <c r="I2256" i="1"/>
  <c r="H2256" i="1"/>
  <c r="F2256" i="1"/>
  <c r="G2256" i="1" s="1"/>
  <c r="B2256" i="1"/>
  <c r="W2255" i="1"/>
  <c r="M2255" i="1"/>
  <c r="K2255" i="1"/>
  <c r="L2255" i="1" s="1"/>
  <c r="I2255" i="1"/>
  <c r="H2255" i="1"/>
  <c r="F2255" i="1"/>
  <c r="G2255" i="1" s="1"/>
  <c r="B2255" i="1"/>
  <c r="W2254" i="1"/>
  <c r="M2254" i="1"/>
  <c r="K2254" i="1"/>
  <c r="L2254" i="1" s="1"/>
  <c r="I2254" i="1"/>
  <c r="H2254" i="1"/>
  <c r="F2254" i="1"/>
  <c r="G2254" i="1" s="1"/>
  <c r="B2254" i="1"/>
  <c r="W2253" i="1"/>
  <c r="M2253" i="1"/>
  <c r="K2253" i="1"/>
  <c r="L2253" i="1" s="1"/>
  <c r="I2253" i="1"/>
  <c r="H2253" i="1"/>
  <c r="F2253" i="1"/>
  <c r="G2253" i="1" s="1"/>
  <c r="B2253" i="1"/>
  <c r="W2252" i="1"/>
  <c r="M2252" i="1"/>
  <c r="K2252" i="1"/>
  <c r="L2252" i="1" s="1"/>
  <c r="I2252" i="1"/>
  <c r="H2252" i="1"/>
  <c r="F2252" i="1"/>
  <c r="G2252" i="1" s="1"/>
  <c r="B2252" i="1"/>
  <c r="W2251" i="1"/>
  <c r="M2251" i="1"/>
  <c r="K2251" i="1"/>
  <c r="L2251" i="1" s="1"/>
  <c r="I2251" i="1"/>
  <c r="H2251" i="1"/>
  <c r="F2251" i="1"/>
  <c r="G2251" i="1" s="1"/>
  <c r="B2251" i="1"/>
  <c r="W2250" i="1"/>
  <c r="M2250" i="1"/>
  <c r="K2250" i="1"/>
  <c r="L2250" i="1" s="1"/>
  <c r="I2250" i="1"/>
  <c r="H2250" i="1"/>
  <c r="F2250" i="1"/>
  <c r="G2250" i="1" s="1"/>
  <c r="B2250" i="1"/>
  <c r="W2249" i="1"/>
  <c r="M2249" i="1"/>
  <c r="K2249" i="1"/>
  <c r="L2249" i="1" s="1"/>
  <c r="I2249" i="1"/>
  <c r="H2249" i="1"/>
  <c r="F2249" i="1"/>
  <c r="G2249" i="1" s="1"/>
  <c r="B2249" i="1"/>
  <c r="W2248" i="1"/>
  <c r="M2248" i="1"/>
  <c r="K2248" i="1"/>
  <c r="L2248" i="1" s="1"/>
  <c r="I2248" i="1"/>
  <c r="H2248" i="1"/>
  <c r="F2248" i="1"/>
  <c r="G2248" i="1" s="1"/>
  <c r="B2248" i="1"/>
  <c r="W2247" i="1"/>
  <c r="M2247" i="1"/>
  <c r="K2247" i="1"/>
  <c r="L2247" i="1" s="1"/>
  <c r="I2247" i="1"/>
  <c r="H2247" i="1"/>
  <c r="F2247" i="1"/>
  <c r="G2247" i="1" s="1"/>
  <c r="B2247" i="1"/>
  <c r="W2246" i="1"/>
  <c r="M2246" i="1"/>
  <c r="K2246" i="1"/>
  <c r="L2246" i="1" s="1"/>
  <c r="I2246" i="1"/>
  <c r="H2246" i="1"/>
  <c r="F2246" i="1"/>
  <c r="G2246" i="1" s="1"/>
  <c r="B2246" i="1"/>
  <c r="W2245" i="1"/>
  <c r="M2245" i="1"/>
  <c r="K2245" i="1"/>
  <c r="L2245" i="1" s="1"/>
  <c r="I2245" i="1"/>
  <c r="H2245" i="1"/>
  <c r="F2245" i="1"/>
  <c r="G2245" i="1" s="1"/>
  <c r="B2245" i="1"/>
  <c r="W2244" i="1"/>
  <c r="M2244" i="1"/>
  <c r="K2244" i="1"/>
  <c r="L2244" i="1" s="1"/>
  <c r="I2244" i="1"/>
  <c r="H2244" i="1"/>
  <c r="F2244" i="1"/>
  <c r="G2244" i="1" s="1"/>
  <c r="B2244" i="1"/>
  <c r="W2243" i="1"/>
  <c r="M2243" i="1"/>
  <c r="K2243" i="1"/>
  <c r="L2243" i="1" s="1"/>
  <c r="I2243" i="1"/>
  <c r="H2243" i="1"/>
  <c r="F2243" i="1"/>
  <c r="G2243" i="1" s="1"/>
  <c r="B2243" i="1"/>
  <c r="W2242" i="1"/>
  <c r="M2242" i="1"/>
  <c r="K2242" i="1"/>
  <c r="L2242" i="1" s="1"/>
  <c r="I2242" i="1"/>
  <c r="H2242" i="1"/>
  <c r="F2242" i="1"/>
  <c r="G2242" i="1" s="1"/>
  <c r="B2242" i="1"/>
  <c r="W2241" i="1"/>
  <c r="M2241" i="1"/>
  <c r="K2241" i="1"/>
  <c r="L2241" i="1" s="1"/>
  <c r="I2241" i="1"/>
  <c r="H2241" i="1"/>
  <c r="F2241" i="1"/>
  <c r="G2241" i="1" s="1"/>
  <c r="B2241" i="1"/>
  <c r="W2240" i="1"/>
  <c r="M2240" i="1"/>
  <c r="K2240" i="1"/>
  <c r="L2240" i="1" s="1"/>
  <c r="I2240" i="1"/>
  <c r="H2240" i="1"/>
  <c r="F2240" i="1"/>
  <c r="G2240" i="1" s="1"/>
  <c r="B2240" i="1"/>
  <c r="W2239" i="1"/>
  <c r="M2239" i="1"/>
  <c r="K2239" i="1"/>
  <c r="L2239" i="1" s="1"/>
  <c r="I2239" i="1"/>
  <c r="H2239" i="1"/>
  <c r="F2239" i="1"/>
  <c r="G2239" i="1" s="1"/>
  <c r="B2239" i="1"/>
  <c r="W2238" i="1"/>
  <c r="M2238" i="1"/>
  <c r="K2238" i="1"/>
  <c r="L2238" i="1" s="1"/>
  <c r="I2238" i="1"/>
  <c r="H2238" i="1"/>
  <c r="F2238" i="1"/>
  <c r="G2238" i="1" s="1"/>
  <c r="B2238" i="1"/>
  <c r="W2237" i="1"/>
  <c r="M2237" i="1"/>
  <c r="K2237" i="1"/>
  <c r="L2237" i="1" s="1"/>
  <c r="I2237" i="1"/>
  <c r="H2237" i="1"/>
  <c r="F2237" i="1"/>
  <c r="G2237" i="1" s="1"/>
  <c r="B2237" i="1"/>
  <c r="W2236" i="1"/>
  <c r="M2236" i="1"/>
  <c r="K2236" i="1"/>
  <c r="L2236" i="1" s="1"/>
  <c r="I2236" i="1"/>
  <c r="H2236" i="1"/>
  <c r="F2236" i="1"/>
  <c r="G2236" i="1" s="1"/>
  <c r="B2236" i="1"/>
  <c r="W2235" i="1"/>
  <c r="M2235" i="1"/>
  <c r="K2235" i="1"/>
  <c r="L2235" i="1" s="1"/>
  <c r="I2235" i="1"/>
  <c r="H2235" i="1"/>
  <c r="F2235" i="1"/>
  <c r="G2235" i="1" s="1"/>
  <c r="B2235" i="1"/>
  <c r="W2234" i="1"/>
  <c r="M2234" i="1"/>
  <c r="K2234" i="1"/>
  <c r="L2234" i="1" s="1"/>
  <c r="I2234" i="1"/>
  <c r="H2234" i="1"/>
  <c r="F2234" i="1"/>
  <c r="G2234" i="1" s="1"/>
  <c r="B2234" i="1"/>
  <c r="W2233" i="1"/>
  <c r="M2233" i="1"/>
  <c r="K2233" i="1"/>
  <c r="L2233" i="1" s="1"/>
  <c r="I2233" i="1"/>
  <c r="H2233" i="1"/>
  <c r="F2233" i="1"/>
  <c r="G2233" i="1" s="1"/>
  <c r="B2233" i="1"/>
  <c r="W2232" i="1"/>
  <c r="M2232" i="1"/>
  <c r="K2232" i="1"/>
  <c r="L2232" i="1" s="1"/>
  <c r="I2232" i="1"/>
  <c r="H2232" i="1"/>
  <c r="F2232" i="1"/>
  <c r="G2232" i="1" s="1"/>
  <c r="B2232" i="1"/>
  <c r="W2231" i="1"/>
  <c r="M2231" i="1"/>
  <c r="K2231" i="1"/>
  <c r="L2231" i="1" s="1"/>
  <c r="I2231" i="1"/>
  <c r="H2231" i="1"/>
  <c r="F2231" i="1"/>
  <c r="G2231" i="1" s="1"/>
  <c r="B2231" i="1"/>
  <c r="W2230" i="1"/>
  <c r="M2230" i="1"/>
  <c r="K2230" i="1"/>
  <c r="L2230" i="1" s="1"/>
  <c r="I2230" i="1"/>
  <c r="H2230" i="1"/>
  <c r="F2230" i="1"/>
  <c r="G2230" i="1" s="1"/>
  <c r="B2230" i="1"/>
  <c r="W2229" i="1"/>
  <c r="M2229" i="1"/>
  <c r="K2229" i="1"/>
  <c r="L2229" i="1" s="1"/>
  <c r="I2229" i="1"/>
  <c r="H2229" i="1"/>
  <c r="F2229" i="1"/>
  <c r="G2229" i="1" s="1"/>
  <c r="B2229" i="1"/>
  <c r="W2228" i="1"/>
  <c r="M2228" i="1"/>
  <c r="K2228" i="1"/>
  <c r="L2228" i="1" s="1"/>
  <c r="I2228" i="1"/>
  <c r="H2228" i="1"/>
  <c r="F2228" i="1"/>
  <c r="G2228" i="1" s="1"/>
  <c r="B2228" i="1"/>
  <c r="W2227" i="1"/>
  <c r="M2227" i="1"/>
  <c r="K2227" i="1"/>
  <c r="L2227" i="1" s="1"/>
  <c r="I2227" i="1"/>
  <c r="H2227" i="1"/>
  <c r="F2227" i="1"/>
  <c r="G2227" i="1" s="1"/>
  <c r="B2227" i="1"/>
  <c r="W2226" i="1"/>
  <c r="M2226" i="1"/>
  <c r="K2226" i="1"/>
  <c r="L2226" i="1" s="1"/>
  <c r="I2226" i="1"/>
  <c r="H2226" i="1"/>
  <c r="F2226" i="1"/>
  <c r="G2226" i="1" s="1"/>
  <c r="B2226" i="1"/>
  <c r="W2225" i="1"/>
  <c r="M2225" i="1"/>
  <c r="K2225" i="1"/>
  <c r="L2225" i="1" s="1"/>
  <c r="I2225" i="1"/>
  <c r="H2225" i="1"/>
  <c r="F2225" i="1"/>
  <c r="G2225" i="1" s="1"/>
  <c r="B2225" i="1"/>
  <c r="W2224" i="1"/>
  <c r="M2224" i="1"/>
  <c r="K2224" i="1"/>
  <c r="L2224" i="1" s="1"/>
  <c r="I2224" i="1"/>
  <c r="H2224" i="1"/>
  <c r="F2224" i="1"/>
  <c r="G2224" i="1" s="1"/>
  <c r="B2224" i="1"/>
  <c r="W2223" i="1"/>
  <c r="M2223" i="1"/>
  <c r="K2223" i="1"/>
  <c r="L2223" i="1" s="1"/>
  <c r="I2223" i="1"/>
  <c r="H2223" i="1"/>
  <c r="F2223" i="1"/>
  <c r="G2223" i="1" s="1"/>
  <c r="B2223" i="1"/>
  <c r="W2222" i="1"/>
  <c r="M2222" i="1"/>
  <c r="K2222" i="1"/>
  <c r="L2222" i="1" s="1"/>
  <c r="I2222" i="1"/>
  <c r="H2222" i="1"/>
  <c r="F2222" i="1"/>
  <c r="G2222" i="1" s="1"/>
  <c r="B2222" i="1"/>
  <c r="W2221" i="1"/>
  <c r="M2221" i="1"/>
  <c r="K2221" i="1"/>
  <c r="L2221" i="1" s="1"/>
  <c r="I2221" i="1"/>
  <c r="H2221" i="1"/>
  <c r="F2221" i="1"/>
  <c r="G2221" i="1" s="1"/>
  <c r="B2221" i="1"/>
  <c r="W2220" i="1"/>
  <c r="M2220" i="1"/>
  <c r="K2220" i="1"/>
  <c r="L2220" i="1" s="1"/>
  <c r="I2220" i="1"/>
  <c r="H2220" i="1"/>
  <c r="F2220" i="1"/>
  <c r="G2220" i="1" s="1"/>
  <c r="B2220" i="1"/>
  <c r="W2219" i="1"/>
  <c r="M2219" i="1"/>
  <c r="K2219" i="1"/>
  <c r="L2219" i="1" s="1"/>
  <c r="I2219" i="1"/>
  <c r="H2219" i="1"/>
  <c r="F2219" i="1"/>
  <c r="G2219" i="1" s="1"/>
  <c r="B2219" i="1"/>
  <c r="W2218" i="1"/>
  <c r="M2218" i="1"/>
  <c r="K2218" i="1"/>
  <c r="L2218" i="1" s="1"/>
  <c r="I2218" i="1"/>
  <c r="H2218" i="1"/>
  <c r="F2218" i="1"/>
  <c r="G2218" i="1" s="1"/>
  <c r="B2218" i="1"/>
  <c r="W2217" i="1"/>
  <c r="M2217" i="1"/>
  <c r="K2217" i="1"/>
  <c r="L2217" i="1" s="1"/>
  <c r="I2217" i="1"/>
  <c r="H2217" i="1"/>
  <c r="F2217" i="1"/>
  <c r="G2217" i="1" s="1"/>
  <c r="B2217" i="1"/>
  <c r="W2216" i="1"/>
  <c r="M2216" i="1"/>
  <c r="K2216" i="1"/>
  <c r="L2216" i="1" s="1"/>
  <c r="I2216" i="1"/>
  <c r="H2216" i="1"/>
  <c r="F2216" i="1"/>
  <c r="G2216" i="1" s="1"/>
  <c r="B2216" i="1"/>
  <c r="W2215" i="1"/>
  <c r="M2215" i="1"/>
  <c r="K2215" i="1"/>
  <c r="L2215" i="1" s="1"/>
  <c r="I2215" i="1"/>
  <c r="H2215" i="1"/>
  <c r="F2215" i="1"/>
  <c r="G2215" i="1" s="1"/>
  <c r="B2215" i="1"/>
  <c r="W2214" i="1"/>
  <c r="M2214" i="1"/>
  <c r="K2214" i="1"/>
  <c r="L2214" i="1" s="1"/>
  <c r="I2214" i="1"/>
  <c r="H2214" i="1"/>
  <c r="F2214" i="1"/>
  <c r="G2214" i="1" s="1"/>
  <c r="B2214" i="1"/>
  <c r="W2213" i="1"/>
  <c r="M2213" i="1"/>
  <c r="K2213" i="1"/>
  <c r="L2213" i="1" s="1"/>
  <c r="I2213" i="1"/>
  <c r="H2213" i="1"/>
  <c r="F2213" i="1"/>
  <c r="G2213" i="1" s="1"/>
  <c r="B2213" i="1"/>
  <c r="W2212" i="1"/>
  <c r="M2212" i="1"/>
  <c r="K2212" i="1"/>
  <c r="L2212" i="1" s="1"/>
  <c r="I2212" i="1"/>
  <c r="H2212" i="1"/>
  <c r="F2212" i="1"/>
  <c r="G2212" i="1" s="1"/>
  <c r="B2212" i="1"/>
  <c r="W2211" i="1"/>
  <c r="M2211" i="1"/>
  <c r="K2211" i="1"/>
  <c r="L2211" i="1" s="1"/>
  <c r="I2211" i="1"/>
  <c r="H2211" i="1"/>
  <c r="F2211" i="1"/>
  <c r="G2211" i="1" s="1"/>
  <c r="B2211" i="1"/>
  <c r="W2210" i="1"/>
  <c r="M2210" i="1"/>
  <c r="K2210" i="1"/>
  <c r="L2210" i="1" s="1"/>
  <c r="I2210" i="1"/>
  <c r="H2210" i="1"/>
  <c r="F2210" i="1"/>
  <c r="G2210" i="1" s="1"/>
  <c r="B2210" i="1"/>
  <c r="W2209" i="1"/>
  <c r="M2209" i="1"/>
  <c r="K2209" i="1"/>
  <c r="L2209" i="1" s="1"/>
  <c r="I2209" i="1"/>
  <c r="H2209" i="1"/>
  <c r="F2209" i="1"/>
  <c r="G2209" i="1" s="1"/>
  <c r="B2209" i="1"/>
  <c r="W2208" i="1"/>
  <c r="M2208" i="1"/>
  <c r="K2208" i="1"/>
  <c r="L2208" i="1" s="1"/>
  <c r="I2208" i="1"/>
  <c r="H2208" i="1"/>
  <c r="F2208" i="1"/>
  <c r="G2208" i="1" s="1"/>
  <c r="B2208" i="1"/>
  <c r="W2207" i="1"/>
  <c r="M2207" i="1"/>
  <c r="K2207" i="1"/>
  <c r="L2207" i="1" s="1"/>
  <c r="I2207" i="1"/>
  <c r="H2207" i="1"/>
  <c r="F2207" i="1"/>
  <c r="G2207" i="1" s="1"/>
  <c r="B2207" i="1"/>
  <c r="W2206" i="1"/>
  <c r="M2206" i="1"/>
  <c r="K2206" i="1"/>
  <c r="L2206" i="1" s="1"/>
  <c r="I2206" i="1"/>
  <c r="H2206" i="1"/>
  <c r="F2206" i="1"/>
  <c r="G2206" i="1" s="1"/>
  <c r="B2206" i="1"/>
  <c r="W2205" i="1"/>
  <c r="M2205" i="1"/>
  <c r="K2205" i="1"/>
  <c r="L2205" i="1" s="1"/>
  <c r="I2205" i="1"/>
  <c r="H2205" i="1"/>
  <c r="F2205" i="1"/>
  <c r="G2205" i="1" s="1"/>
  <c r="B2205" i="1"/>
  <c r="W2204" i="1"/>
  <c r="M2204" i="1"/>
  <c r="K2204" i="1"/>
  <c r="L2204" i="1" s="1"/>
  <c r="I2204" i="1"/>
  <c r="H2204" i="1"/>
  <c r="F2204" i="1"/>
  <c r="G2204" i="1" s="1"/>
  <c r="B2204" i="1"/>
  <c r="W2203" i="1"/>
  <c r="M2203" i="1"/>
  <c r="K2203" i="1"/>
  <c r="L2203" i="1" s="1"/>
  <c r="I2203" i="1"/>
  <c r="H2203" i="1"/>
  <c r="F2203" i="1"/>
  <c r="G2203" i="1" s="1"/>
  <c r="B2203" i="1"/>
  <c r="W2202" i="1"/>
  <c r="M2202" i="1"/>
  <c r="K2202" i="1"/>
  <c r="L2202" i="1" s="1"/>
  <c r="I2202" i="1"/>
  <c r="H2202" i="1"/>
  <c r="F2202" i="1"/>
  <c r="G2202" i="1" s="1"/>
  <c r="B2202" i="1"/>
  <c r="W2201" i="1"/>
  <c r="M2201" i="1"/>
  <c r="K2201" i="1"/>
  <c r="L2201" i="1" s="1"/>
  <c r="I2201" i="1"/>
  <c r="H2201" i="1"/>
  <c r="F2201" i="1"/>
  <c r="G2201" i="1" s="1"/>
  <c r="B2201" i="1"/>
  <c r="W2200" i="1"/>
  <c r="M2200" i="1"/>
  <c r="K2200" i="1"/>
  <c r="L2200" i="1" s="1"/>
  <c r="I2200" i="1"/>
  <c r="H2200" i="1"/>
  <c r="F2200" i="1"/>
  <c r="G2200" i="1" s="1"/>
  <c r="B2200" i="1"/>
  <c r="W2199" i="1"/>
  <c r="M2199" i="1"/>
  <c r="K2199" i="1"/>
  <c r="L2199" i="1" s="1"/>
  <c r="I2199" i="1"/>
  <c r="H2199" i="1"/>
  <c r="F2199" i="1"/>
  <c r="G2199" i="1" s="1"/>
  <c r="B2199" i="1"/>
  <c r="W2198" i="1"/>
  <c r="M2198" i="1"/>
  <c r="K2198" i="1"/>
  <c r="L2198" i="1" s="1"/>
  <c r="I2198" i="1"/>
  <c r="H2198" i="1"/>
  <c r="F2198" i="1"/>
  <c r="G2198" i="1" s="1"/>
  <c r="B2198" i="1"/>
  <c r="W2197" i="1"/>
  <c r="M2197" i="1"/>
  <c r="K2197" i="1"/>
  <c r="L2197" i="1" s="1"/>
  <c r="I2197" i="1"/>
  <c r="H2197" i="1"/>
  <c r="F2197" i="1"/>
  <c r="G2197" i="1" s="1"/>
  <c r="B2197" i="1"/>
  <c r="W2196" i="1"/>
  <c r="M2196" i="1"/>
  <c r="K2196" i="1"/>
  <c r="L2196" i="1" s="1"/>
  <c r="I2196" i="1"/>
  <c r="H2196" i="1"/>
  <c r="F2196" i="1"/>
  <c r="G2196" i="1" s="1"/>
  <c r="B2196" i="1"/>
  <c r="W2195" i="1"/>
  <c r="M2195" i="1"/>
  <c r="K2195" i="1"/>
  <c r="L2195" i="1" s="1"/>
  <c r="I2195" i="1"/>
  <c r="H2195" i="1"/>
  <c r="F2195" i="1"/>
  <c r="G2195" i="1" s="1"/>
  <c r="B2195" i="1"/>
  <c r="W2194" i="1"/>
  <c r="M2194" i="1"/>
  <c r="K2194" i="1"/>
  <c r="L2194" i="1" s="1"/>
  <c r="I2194" i="1"/>
  <c r="H2194" i="1"/>
  <c r="F2194" i="1"/>
  <c r="G2194" i="1" s="1"/>
  <c r="B2194" i="1"/>
  <c r="W2193" i="1"/>
  <c r="M2193" i="1"/>
  <c r="K2193" i="1"/>
  <c r="L2193" i="1" s="1"/>
  <c r="I2193" i="1"/>
  <c r="H2193" i="1"/>
  <c r="F2193" i="1"/>
  <c r="G2193" i="1" s="1"/>
  <c r="B2193" i="1"/>
  <c r="W2192" i="1"/>
  <c r="M2192" i="1"/>
  <c r="K2192" i="1"/>
  <c r="L2192" i="1" s="1"/>
  <c r="I2192" i="1"/>
  <c r="H2192" i="1"/>
  <c r="F2192" i="1"/>
  <c r="G2192" i="1" s="1"/>
  <c r="B2192" i="1"/>
  <c r="W2191" i="1"/>
  <c r="M2191" i="1"/>
  <c r="K2191" i="1"/>
  <c r="L2191" i="1" s="1"/>
  <c r="I2191" i="1"/>
  <c r="H2191" i="1"/>
  <c r="F2191" i="1"/>
  <c r="G2191" i="1" s="1"/>
  <c r="B2191" i="1"/>
  <c r="W2190" i="1"/>
  <c r="M2190" i="1"/>
  <c r="K2190" i="1"/>
  <c r="L2190" i="1" s="1"/>
  <c r="I2190" i="1"/>
  <c r="H2190" i="1"/>
  <c r="F2190" i="1"/>
  <c r="G2190" i="1" s="1"/>
  <c r="B2190" i="1"/>
  <c r="W2189" i="1"/>
  <c r="M2189" i="1"/>
  <c r="K2189" i="1"/>
  <c r="L2189" i="1" s="1"/>
  <c r="I2189" i="1"/>
  <c r="H2189" i="1"/>
  <c r="F2189" i="1"/>
  <c r="G2189" i="1" s="1"/>
  <c r="B2189" i="1"/>
  <c r="W2188" i="1"/>
  <c r="M2188" i="1"/>
  <c r="K2188" i="1"/>
  <c r="L2188" i="1" s="1"/>
  <c r="I2188" i="1"/>
  <c r="H2188" i="1"/>
  <c r="F2188" i="1"/>
  <c r="G2188" i="1" s="1"/>
  <c r="B2188" i="1"/>
  <c r="W2187" i="1"/>
  <c r="M2187" i="1"/>
  <c r="K2187" i="1"/>
  <c r="L2187" i="1" s="1"/>
  <c r="I2187" i="1"/>
  <c r="H2187" i="1"/>
  <c r="F2187" i="1"/>
  <c r="G2187" i="1" s="1"/>
  <c r="B2187" i="1"/>
  <c r="W2186" i="1"/>
  <c r="M2186" i="1"/>
  <c r="K2186" i="1"/>
  <c r="L2186" i="1" s="1"/>
  <c r="I2186" i="1"/>
  <c r="H2186" i="1"/>
  <c r="F2186" i="1"/>
  <c r="G2186" i="1" s="1"/>
  <c r="B2186" i="1"/>
  <c r="W2185" i="1"/>
  <c r="M2185" i="1"/>
  <c r="K2185" i="1"/>
  <c r="L2185" i="1" s="1"/>
  <c r="I2185" i="1"/>
  <c r="H2185" i="1"/>
  <c r="F2185" i="1"/>
  <c r="G2185" i="1" s="1"/>
  <c r="B2185" i="1"/>
  <c r="W2184" i="1"/>
  <c r="M2184" i="1"/>
  <c r="K2184" i="1"/>
  <c r="L2184" i="1" s="1"/>
  <c r="I2184" i="1"/>
  <c r="H2184" i="1"/>
  <c r="F2184" i="1"/>
  <c r="G2184" i="1" s="1"/>
  <c r="B2184" i="1"/>
  <c r="W2183" i="1"/>
  <c r="M2183" i="1"/>
  <c r="K2183" i="1"/>
  <c r="L2183" i="1" s="1"/>
  <c r="I2183" i="1"/>
  <c r="H2183" i="1"/>
  <c r="F2183" i="1"/>
  <c r="G2183" i="1" s="1"/>
  <c r="B2183" i="1"/>
  <c r="W2182" i="1"/>
  <c r="M2182" i="1"/>
  <c r="K2182" i="1"/>
  <c r="L2182" i="1" s="1"/>
  <c r="I2182" i="1"/>
  <c r="H2182" i="1"/>
  <c r="F2182" i="1"/>
  <c r="G2182" i="1" s="1"/>
  <c r="B2182" i="1"/>
  <c r="W2181" i="1"/>
  <c r="M2181" i="1"/>
  <c r="K2181" i="1"/>
  <c r="L2181" i="1" s="1"/>
  <c r="I2181" i="1"/>
  <c r="H2181" i="1"/>
  <c r="F2181" i="1"/>
  <c r="G2181" i="1" s="1"/>
  <c r="B2181" i="1"/>
  <c r="W2180" i="1"/>
  <c r="M2180" i="1"/>
  <c r="K2180" i="1"/>
  <c r="L2180" i="1" s="1"/>
  <c r="I2180" i="1"/>
  <c r="H2180" i="1"/>
  <c r="F2180" i="1"/>
  <c r="G2180" i="1" s="1"/>
  <c r="B2180" i="1"/>
  <c r="W2179" i="1"/>
  <c r="M2179" i="1"/>
  <c r="K2179" i="1"/>
  <c r="L2179" i="1" s="1"/>
  <c r="I2179" i="1"/>
  <c r="H2179" i="1"/>
  <c r="F2179" i="1"/>
  <c r="G2179" i="1" s="1"/>
  <c r="B2179" i="1"/>
  <c r="W2178" i="1"/>
  <c r="M2178" i="1"/>
  <c r="K2178" i="1"/>
  <c r="L2178" i="1" s="1"/>
  <c r="I2178" i="1"/>
  <c r="H2178" i="1"/>
  <c r="F2178" i="1"/>
  <c r="G2178" i="1" s="1"/>
  <c r="B2178" i="1"/>
  <c r="W2177" i="1"/>
  <c r="M2177" i="1"/>
  <c r="K2177" i="1"/>
  <c r="L2177" i="1" s="1"/>
  <c r="I2177" i="1"/>
  <c r="H2177" i="1"/>
  <c r="F2177" i="1"/>
  <c r="G2177" i="1" s="1"/>
  <c r="B2177" i="1"/>
  <c r="W2176" i="1"/>
  <c r="M2176" i="1"/>
  <c r="K2176" i="1"/>
  <c r="L2176" i="1" s="1"/>
  <c r="I2176" i="1"/>
  <c r="H2176" i="1"/>
  <c r="F2176" i="1"/>
  <c r="G2176" i="1" s="1"/>
  <c r="B2176" i="1"/>
  <c r="W2175" i="1"/>
  <c r="M2175" i="1"/>
  <c r="K2175" i="1"/>
  <c r="L2175" i="1" s="1"/>
  <c r="I2175" i="1"/>
  <c r="H2175" i="1"/>
  <c r="F2175" i="1"/>
  <c r="G2175" i="1" s="1"/>
  <c r="B2175" i="1"/>
  <c r="W2174" i="1"/>
  <c r="M2174" i="1"/>
  <c r="K2174" i="1"/>
  <c r="L2174" i="1" s="1"/>
  <c r="I2174" i="1"/>
  <c r="H2174" i="1"/>
  <c r="F2174" i="1"/>
  <c r="G2174" i="1" s="1"/>
  <c r="B2174" i="1"/>
  <c r="W2173" i="1"/>
  <c r="M2173" i="1"/>
  <c r="K2173" i="1"/>
  <c r="L2173" i="1" s="1"/>
  <c r="I2173" i="1"/>
  <c r="H2173" i="1"/>
  <c r="F2173" i="1"/>
  <c r="G2173" i="1" s="1"/>
  <c r="B2173" i="1"/>
  <c r="W2172" i="1"/>
  <c r="M2172" i="1"/>
  <c r="K2172" i="1"/>
  <c r="L2172" i="1" s="1"/>
  <c r="I2172" i="1"/>
  <c r="H2172" i="1"/>
  <c r="F2172" i="1"/>
  <c r="G2172" i="1" s="1"/>
  <c r="B2172" i="1"/>
  <c r="W2171" i="1"/>
  <c r="M2171" i="1"/>
  <c r="K2171" i="1"/>
  <c r="L2171" i="1" s="1"/>
  <c r="I2171" i="1"/>
  <c r="H2171" i="1"/>
  <c r="F2171" i="1"/>
  <c r="G2171" i="1" s="1"/>
  <c r="B2171" i="1"/>
  <c r="W2170" i="1"/>
  <c r="M2170" i="1"/>
  <c r="K2170" i="1"/>
  <c r="L2170" i="1" s="1"/>
  <c r="I2170" i="1"/>
  <c r="H2170" i="1"/>
  <c r="F2170" i="1"/>
  <c r="G2170" i="1" s="1"/>
  <c r="B2170" i="1"/>
  <c r="W2169" i="1"/>
  <c r="M2169" i="1"/>
  <c r="K2169" i="1"/>
  <c r="L2169" i="1" s="1"/>
  <c r="I2169" i="1"/>
  <c r="H2169" i="1"/>
  <c r="F2169" i="1"/>
  <c r="G2169" i="1" s="1"/>
  <c r="B2169" i="1"/>
  <c r="W2168" i="1"/>
  <c r="M2168" i="1"/>
  <c r="K2168" i="1"/>
  <c r="L2168" i="1" s="1"/>
  <c r="I2168" i="1"/>
  <c r="H2168" i="1"/>
  <c r="F2168" i="1"/>
  <c r="G2168" i="1" s="1"/>
  <c r="B2168" i="1"/>
  <c r="W2167" i="1"/>
  <c r="M2167" i="1"/>
  <c r="K2167" i="1"/>
  <c r="L2167" i="1" s="1"/>
  <c r="I2167" i="1"/>
  <c r="H2167" i="1"/>
  <c r="F2167" i="1"/>
  <c r="G2167" i="1" s="1"/>
  <c r="B2167" i="1"/>
  <c r="W2166" i="1"/>
  <c r="M2166" i="1"/>
  <c r="K2166" i="1"/>
  <c r="L2166" i="1" s="1"/>
  <c r="I2166" i="1"/>
  <c r="H2166" i="1"/>
  <c r="F2166" i="1"/>
  <c r="G2166" i="1" s="1"/>
  <c r="B2166" i="1"/>
  <c r="W2165" i="1"/>
  <c r="M2165" i="1"/>
  <c r="K2165" i="1"/>
  <c r="L2165" i="1" s="1"/>
  <c r="I2165" i="1"/>
  <c r="H2165" i="1"/>
  <c r="F2165" i="1"/>
  <c r="G2165" i="1" s="1"/>
  <c r="B2165" i="1"/>
  <c r="W2164" i="1"/>
  <c r="M2164" i="1"/>
  <c r="K2164" i="1"/>
  <c r="L2164" i="1" s="1"/>
  <c r="I2164" i="1"/>
  <c r="H2164" i="1"/>
  <c r="F2164" i="1"/>
  <c r="G2164" i="1" s="1"/>
  <c r="B2164" i="1"/>
  <c r="W2163" i="1"/>
  <c r="M2163" i="1"/>
  <c r="K2163" i="1"/>
  <c r="L2163" i="1" s="1"/>
  <c r="I2163" i="1"/>
  <c r="H2163" i="1"/>
  <c r="F2163" i="1"/>
  <c r="G2163" i="1" s="1"/>
  <c r="B2163" i="1"/>
  <c r="W2162" i="1"/>
  <c r="M2162" i="1"/>
  <c r="K2162" i="1"/>
  <c r="L2162" i="1" s="1"/>
  <c r="I2162" i="1"/>
  <c r="H2162" i="1"/>
  <c r="F2162" i="1"/>
  <c r="G2162" i="1" s="1"/>
  <c r="B2162" i="1"/>
  <c r="W2161" i="1"/>
  <c r="M2161" i="1"/>
  <c r="K2161" i="1"/>
  <c r="L2161" i="1" s="1"/>
  <c r="I2161" i="1"/>
  <c r="H2161" i="1"/>
  <c r="F2161" i="1"/>
  <c r="G2161" i="1" s="1"/>
  <c r="B2161" i="1"/>
  <c r="W2160" i="1"/>
  <c r="M2160" i="1"/>
  <c r="K2160" i="1"/>
  <c r="L2160" i="1" s="1"/>
  <c r="I2160" i="1"/>
  <c r="H2160" i="1"/>
  <c r="F2160" i="1"/>
  <c r="G2160" i="1" s="1"/>
  <c r="B2160" i="1"/>
  <c r="W2159" i="1"/>
  <c r="M2159" i="1"/>
  <c r="K2159" i="1"/>
  <c r="L2159" i="1" s="1"/>
  <c r="I2159" i="1"/>
  <c r="H2159" i="1"/>
  <c r="F2159" i="1"/>
  <c r="G2159" i="1" s="1"/>
  <c r="B2159" i="1"/>
  <c r="W2158" i="1"/>
  <c r="M2158" i="1"/>
  <c r="K2158" i="1"/>
  <c r="L2158" i="1" s="1"/>
  <c r="I2158" i="1"/>
  <c r="H2158" i="1"/>
  <c r="F2158" i="1"/>
  <c r="G2158" i="1" s="1"/>
  <c r="B2158" i="1"/>
  <c r="W2157" i="1"/>
  <c r="M2157" i="1"/>
  <c r="K2157" i="1"/>
  <c r="L2157" i="1" s="1"/>
  <c r="I2157" i="1"/>
  <c r="H2157" i="1"/>
  <c r="F2157" i="1"/>
  <c r="G2157" i="1" s="1"/>
  <c r="B2157" i="1"/>
  <c r="W2156" i="1"/>
  <c r="M2156" i="1"/>
  <c r="K2156" i="1"/>
  <c r="L2156" i="1" s="1"/>
  <c r="I2156" i="1"/>
  <c r="H2156" i="1"/>
  <c r="F2156" i="1"/>
  <c r="G2156" i="1" s="1"/>
  <c r="B2156" i="1"/>
  <c r="W2155" i="1"/>
  <c r="M2155" i="1"/>
  <c r="K2155" i="1"/>
  <c r="L2155" i="1" s="1"/>
  <c r="I2155" i="1"/>
  <c r="H2155" i="1"/>
  <c r="F2155" i="1"/>
  <c r="G2155" i="1" s="1"/>
  <c r="B2155" i="1"/>
  <c r="W2154" i="1"/>
  <c r="M2154" i="1"/>
  <c r="K2154" i="1"/>
  <c r="L2154" i="1" s="1"/>
  <c r="I2154" i="1"/>
  <c r="H2154" i="1"/>
  <c r="F2154" i="1"/>
  <c r="G2154" i="1" s="1"/>
  <c r="B2154" i="1"/>
  <c r="W2153" i="1"/>
  <c r="M2153" i="1"/>
  <c r="K2153" i="1"/>
  <c r="L2153" i="1" s="1"/>
  <c r="I2153" i="1"/>
  <c r="H2153" i="1"/>
  <c r="F2153" i="1"/>
  <c r="G2153" i="1" s="1"/>
  <c r="B2153" i="1"/>
  <c r="W2152" i="1"/>
  <c r="M2152" i="1"/>
  <c r="K2152" i="1"/>
  <c r="L2152" i="1" s="1"/>
  <c r="I2152" i="1"/>
  <c r="H2152" i="1"/>
  <c r="F2152" i="1"/>
  <c r="G2152" i="1" s="1"/>
  <c r="B2152" i="1"/>
  <c r="W2151" i="1"/>
  <c r="M2151" i="1"/>
  <c r="K2151" i="1"/>
  <c r="L2151" i="1" s="1"/>
  <c r="I2151" i="1"/>
  <c r="H2151" i="1"/>
  <c r="F2151" i="1"/>
  <c r="G2151" i="1" s="1"/>
  <c r="B2151" i="1"/>
  <c r="W2150" i="1"/>
  <c r="M2150" i="1"/>
  <c r="K2150" i="1"/>
  <c r="L2150" i="1" s="1"/>
  <c r="I2150" i="1"/>
  <c r="H2150" i="1"/>
  <c r="F2150" i="1"/>
  <c r="G2150" i="1" s="1"/>
  <c r="B2150" i="1"/>
  <c r="W2149" i="1"/>
  <c r="M2149" i="1"/>
  <c r="K2149" i="1"/>
  <c r="L2149" i="1" s="1"/>
  <c r="I2149" i="1"/>
  <c r="H2149" i="1"/>
  <c r="F2149" i="1"/>
  <c r="G2149" i="1" s="1"/>
  <c r="B2149" i="1"/>
  <c r="W2148" i="1"/>
  <c r="M2148" i="1"/>
  <c r="K2148" i="1"/>
  <c r="L2148" i="1" s="1"/>
  <c r="I2148" i="1"/>
  <c r="H2148" i="1"/>
  <c r="F2148" i="1"/>
  <c r="G2148" i="1" s="1"/>
  <c r="B2148" i="1"/>
  <c r="W2147" i="1"/>
  <c r="M2147" i="1"/>
  <c r="K2147" i="1"/>
  <c r="L2147" i="1" s="1"/>
  <c r="I2147" i="1"/>
  <c r="H2147" i="1"/>
  <c r="F2147" i="1"/>
  <c r="G2147" i="1" s="1"/>
  <c r="B2147" i="1"/>
  <c r="W2146" i="1"/>
  <c r="M2146" i="1"/>
  <c r="K2146" i="1"/>
  <c r="L2146" i="1" s="1"/>
  <c r="I2146" i="1"/>
  <c r="H2146" i="1"/>
  <c r="F2146" i="1"/>
  <c r="G2146" i="1" s="1"/>
  <c r="B2146" i="1"/>
  <c r="W2145" i="1"/>
  <c r="M2145" i="1"/>
  <c r="K2145" i="1"/>
  <c r="L2145" i="1" s="1"/>
  <c r="I2145" i="1"/>
  <c r="H2145" i="1"/>
  <c r="F2145" i="1"/>
  <c r="G2145" i="1" s="1"/>
  <c r="B2145" i="1"/>
  <c r="W2144" i="1"/>
  <c r="M2144" i="1"/>
  <c r="K2144" i="1"/>
  <c r="L2144" i="1" s="1"/>
  <c r="I2144" i="1"/>
  <c r="H2144" i="1"/>
  <c r="F2144" i="1"/>
  <c r="G2144" i="1" s="1"/>
  <c r="B2144" i="1"/>
  <c r="W2143" i="1"/>
  <c r="M2143" i="1"/>
  <c r="K2143" i="1"/>
  <c r="L2143" i="1" s="1"/>
  <c r="I2143" i="1"/>
  <c r="H2143" i="1"/>
  <c r="F2143" i="1"/>
  <c r="G2143" i="1" s="1"/>
  <c r="B2143" i="1"/>
  <c r="W2142" i="1"/>
  <c r="M2142" i="1"/>
  <c r="K2142" i="1"/>
  <c r="L2142" i="1" s="1"/>
  <c r="I2142" i="1"/>
  <c r="H2142" i="1"/>
  <c r="F2142" i="1"/>
  <c r="G2142" i="1" s="1"/>
  <c r="B2142" i="1"/>
  <c r="W2141" i="1"/>
  <c r="M2141" i="1"/>
  <c r="K2141" i="1"/>
  <c r="L2141" i="1" s="1"/>
  <c r="I2141" i="1"/>
  <c r="H2141" i="1"/>
  <c r="F2141" i="1"/>
  <c r="G2141" i="1" s="1"/>
  <c r="B2141" i="1"/>
  <c r="W2140" i="1"/>
  <c r="M2140" i="1"/>
  <c r="K2140" i="1"/>
  <c r="L2140" i="1" s="1"/>
  <c r="I2140" i="1"/>
  <c r="H2140" i="1"/>
  <c r="F2140" i="1"/>
  <c r="G2140" i="1" s="1"/>
  <c r="B2140" i="1"/>
  <c r="W2139" i="1"/>
  <c r="M2139" i="1"/>
  <c r="K2139" i="1"/>
  <c r="L2139" i="1" s="1"/>
  <c r="I2139" i="1"/>
  <c r="H2139" i="1"/>
  <c r="F2139" i="1"/>
  <c r="G2139" i="1" s="1"/>
  <c r="B2139" i="1"/>
  <c r="W2138" i="1"/>
  <c r="M2138" i="1"/>
  <c r="K2138" i="1"/>
  <c r="L2138" i="1" s="1"/>
  <c r="I2138" i="1"/>
  <c r="H2138" i="1"/>
  <c r="F2138" i="1"/>
  <c r="G2138" i="1" s="1"/>
  <c r="B2138" i="1"/>
  <c r="W2137" i="1"/>
  <c r="M2137" i="1"/>
  <c r="K2137" i="1"/>
  <c r="L2137" i="1" s="1"/>
  <c r="I2137" i="1"/>
  <c r="H2137" i="1"/>
  <c r="F2137" i="1"/>
  <c r="G2137" i="1" s="1"/>
  <c r="B2137" i="1"/>
  <c r="W2136" i="1"/>
  <c r="M2136" i="1"/>
  <c r="K2136" i="1"/>
  <c r="L2136" i="1" s="1"/>
  <c r="I2136" i="1"/>
  <c r="H2136" i="1"/>
  <c r="F2136" i="1"/>
  <c r="G2136" i="1" s="1"/>
  <c r="B2136" i="1"/>
  <c r="W2135" i="1"/>
  <c r="M2135" i="1"/>
  <c r="K2135" i="1"/>
  <c r="L2135" i="1" s="1"/>
  <c r="I2135" i="1"/>
  <c r="H2135" i="1"/>
  <c r="F2135" i="1"/>
  <c r="G2135" i="1" s="1"/>
  <c r="B2135" i="1"/>
  <c r="W2134" i="1"/>
  <c r="M2134" i="1"/>
  <c r="K2134" i="1"/>
  <c r="L2134" i="1" s="1"/>
  <c r="I2134" i="1"/>
  <c r="H2134" i="1"/>
  <c r="F2134" i="1"/>
  <c r="G2134" i="1" s="1"/>
  <c r="B2134" i="1"/>
  <c r="W2133" i="1"/>
  <c r="M2133" i="1"/>
  <c r="K2133" i="1"/>
  <c r="L2133" i="1" s="1"/>
  <c r="I2133" i="1"/>
  <c r="H2133" i="1"/>
  <c r="F2133" i="1"/>
  <c r="G2133" i="1" s="1"/>
  <c r="B2133" i="1"/>
  <c r="W2132" i="1"/>
  <c r="M2132" i="1"/>
  <c r="K2132" i="1"/>
  <c r="L2132" i="1" s="1"/>
  <c r="I2132" i="1"/>
  <c r="H2132" i="1"/>
  <c r="F2132" i="1"/>
  <c r="G2132" i="1" s="1"/>
  <c r="B2132" i="1"/>
  <c r="W2131" i="1"/>
  <c r="M2131" i="1"/>
  <c r="K2131" i="1"/>
  <c r="L2131" i="1" s="1"/>
  <c r="I2131" i="1"/>
  <c r="H2131" i="1"/>
  <c r="F2131" i="1"/>
  <c r="G2131" i="1" s="1"/>
  <c r="B2131" i="1"/>
  <c r="W2130" i="1"/>
  <c r="M2130" i="1"/>
  <c r="K2130" i="1"/>
  <c r="L2130" i="1" s="1"/>
  <c r="I2130" i="1"/>
  <c r="H2130" i="1"/>
  <c r="F2130" i="1"/>
  <c r="G2130" i="1" s="1"/>
  <c r="B2130" i="1"/>
  <c r="W2129" i="1"/>
  <c r="M2129" i="1"/>
  <c r="K2129" i="1"/>
  <c r="L2129" i="1" s="1"/>
  <c r="I2129" i="1"/>
  <c r="H2129" i="1"/>
  <c r="F2129" i="1"/>
  <c r="G2129" i="1" s="1"/>
  <c r="B2129" i="1"/>
  <c r="W2128" i="1"/>
  <c r="M2128" i="1"/>
  <c r="K2128" i="1"/>
  <c r="L2128" i="1" s="1"/>
  <c r="I2128" i="1"/>
  <c r="H2128" i="1"/>
  <c r="F2128" i="1"/>
  <c r="G2128" i="1" s="1"/>
  <c r="B2128" i="1"/>
  <c r="W2127" i="1"/>
  <c r="M2127" i="1"/>
  <c r="K2127" i="1"/>
  <c r="L2127" i="1" s="1"/>
  <c r="I2127" i="1"/>
  <c r="H2127" i="1"/>
  <c r="F2127" i="1"/>
  <c r="G2127" i="1" s="1"/>
  <c r="B2127" i="1"/>
  <c r="W2126" i="1"/>
  <c r="M2126" i="1"/>
  <c r="K2126" i="1"/>
  <c r="L2126" i="1" s="1"/>
  <c r="I2126" i="1"/>
  <c r="H2126" i="1"/>
  <c r="F2126" i="1"/>
  <c r="G2126" i="1" s="1"/>
  <c r="B2126" i="1"/>
  <c r="W2125" i="1"/>
  <c r="M2125" i="1"/>
  <c r="K2125" i="1"/>
  <c r="L2125" i="1" s="1"/>
  <c r="I2125" i="1"/>
  <c r="H2125" i="1"/>
  <c r="F2125" i="1"/>
  <c r="G2125" i="1" s="1"/>
  <c r="B2125" i="1"/>
  <c r="W2124" i="1"/>
  <c r="M2124" i="1"/>
  <c r="K2124" i="1"/>
  <c r="L2124" i="1" s="1"/>
  <c r="I2124" i="1"/>
  <c r="H2124" i="1"/>
  <c r="F2124" i="1"/>
  <c r="G2124" i="1" s="1"/>
  <c r="B2124" i="1"/>
  <c r="W2123" i="1"/>
  <c r="M2123" i="1"/>
  <c r="K2123" i="1"/>
  <c r="L2123" i="1" s="1"/>
  <c r="I2123" i="1"/>
  <c r="H2123" i="1"/>
  <c r="F2123" i="1"/>
  <c r="G2123" i="1" s="1"/>
  <c r="B2123" i="1"/>
  <c r="W2122" i="1"/>
  <c r="M2122" i="1"/>
  <c r="K2122" i="1"/>
  <c r="L2122" i="1" s="1"/>
  <c r="I2122" i="1"/>
  <c r="H2122" i="1"/>
  <c r="F2122" i="1"/>
  <c r="G2122" i="1" s="1"/>
  <c r="B2122" i="1"/>
  <c r="W2121" i="1"/>
  <c r="M2121" i="1"/>
  <c r="K2121" i="1"/>
  <c r="L2121" i="1" s="1"/>
  <c r="I2121" i="1"/>
  <c r="H2121" i="1"/>
  <c r="F2121" i="1"/>
  <c r="G2121" i="1" s="1"/>
  <c r="B2121" i="1"/>
  <c r="W2120" i="1"/>
  <c r="M2120" i="1"/>
  <c r="K2120" i="1"/>
  <c r="L2120" i="1" s="1"/>
  <c r="I2120" i="1"/>
  <c r="H2120" i="1"/>
  <c r="F2120" i="1"/>
  <c r="G2120" i="1" s="1"/>
  <c r="B2120" i="1"/>
  <c r="W2119" i="1"/>
  <c r="M2119" i="1"/>
  <c r="K2119" i="1"/>
  <c r="L2119" i="1" s="1"/>
  <c r="I2119" i="1"/>
  <c r="H2119" i="1"/>
  <c r="F2119" i="1"/>
  <c r="G2119" i="1" s="1"/>
  <c r="B2119" i="1"/>
  <c r="W2118" i="1"/>
  <c r="M2118" i="1"/>
  <c r="K2118" i="1"/>
  <c r="L2118" i="1" s="1"/>
  <c r="I2118" i="1"/>
  <c r="H2118" i="1"/>
  <c r="F2118" i="1"/>
  <c r="G2118" i="1" s="1"/>
  <c r="B2118" i="1"/>
  <c r="W2117" i="1"/>
  <c r="M2117" i="1"/>
  <c r="K2117" i="1"/>
  <c r="L2117" i="1" s="1"/>
  <c r="I2117" i="1"/>
  <c r="H2117" i="1"/>
  <c r="F2117" i="1"/>
  <c r="G2117" i="1" s="1"/>
  <c r="B2117" i="1"/>
  <c r="W2116" i="1"/>
  <c r="M2116" i="1"/>
  <c r="K2116" i="1"/>
  <c r="L2116" i="1" s="1"/>
  <c r="I2116" i="1"/>
  <c r="H2116" i="1"/>
  <c r="F2116" i="1"/>
  <c r="G2116" i="1" s="1"/>
  <c r="B2116" i="1"/>
  <c r="W2115" i="1"/>
  <c r="M2115" i="1"/>
  <c r="K2115" i="1"/>
  <c r="L2115" i="1" s="1"/>
  <c r="I2115" i="1"/>
  <c r="H2115" i="1"/>
  <c r="F2115" i="1"/>
  <c r="G2115" i="1" s="1"/>
  <c r="B2115" i="1"/>
  <c r="W2114" i="1"/>
  <c r="M2114" i="1"/>
  <c r="K2114" i="1"/>
  <c r="L2114" i="1" s="1"/>
  <c r="I2114" i="1"/>
  <c r="H2114" i="1"/>
  <c r="F2114" i="1"/>
  <c r="G2114" i="1" s="1"/>
  <c r="B2114" i="1"/>
  <c r="W2113" i="1"/>
  <c r="M2113" i="1"/>
  <c r="K2113" i="1"/>
  <c r="L2113" i="1" s="1"/>
  <c r="I2113" i="1"/>
  <c r="H2113" i="1"/>
  <c r="F2113" i="1"/>
  <c r="G2113" i="1" s="1"/>
  <c r="B2113" i="1"/>
  <c r="W2112" i="1"/>
  <c r="M2112" i="1"/>
  <c r="K2112" i="1"/>
  <c r="L2112" i="1" s="1"/>
  <c r="I2112" i="1"/>
  <c r="H2112" i="1"/>
  <c r="F2112" i="1"/>
  <c r="G2112" i="1" s="1"/>
  <c r="B2112" i="1"/>
  <c r="W2111" i="1"/>
  <c r="M2111" i="1"/>
  <c r="K2111" i="1"/>
  <c r="L2111" i="1" s="1"/>
  <c r="I2111" i="1"/>
  <c r="H2111" i="1"/>
  <c r="F2111" i="1"/>
  <c r="G2111" i="1" s="1"/>
  <c r="B2111" i="1"/>
  <c r="W2110" i="1"/>
  <c r="M2110" i="1"/>
  <c r="K2110" i="1"/>
  <c r="L2110" i="1" s="1"/>
  <c r="I2110" i="1"/>
  <c r="H2110" i="1"/>
  <c r="F2110" i="1"/>
  <c r="G2110" i="1" s="1"/>
  <c r="B2110" i="1"/>
  <c r="W2109" i="1"/>
  <c r="M2109" i="1"/>
  <c r="K2109" i="1"/>
  <c r="L2109" i="1" s="1"/>
  <c r="I2109" i="1"/>
  <c r="H2109" i="1"/>
  <c r="F2109" i="1"/>
  <c r="G2109" i="1" s="1"/>
  <c r="B2109" i="1"/>
  <c r="W2108" i="1"/>
  <c r="M2108" i="1"/>
  <c r="K2108" i="1"/>
  <c r="L2108" i="1" s="1"/>
  <c r="I2108" i="1"/>
  <c r="H2108" i="1"/>
  <c r="F2108" i="1"/>
  <c r="G2108" i="1" s="1"/>
  <c r="B2108" i="1"/>
  <c r="W2107" i="1"/>
  <c r="M2107" i="1"/>
  <c r="K2107" i="1"/>
  <c r="L2107" i="1" s="1"/>
  <c r="I2107" i="1"/>
  <c r="H2107" i="1"/>
  <c r="F2107" i="1"/>
  <c r="G2107" i="1" s="1"/>
  <c r="B2107" i="1"/>
  <c r="W2106" i="1"/>
  <c r="M2106" i="1"/>
  <c r="K2106" i="1"/>
  <c r="L2106" i="1" s="1"/>
  <c r="I2106" i="1"/>
  <c r="H2106" i="1"/>
  <c r="F2106" i="1"/>
  <c r="G2106" i="1" s="1"/>
  <c r="B2106" i="1"/>
  <c r="W2105" i="1"/>
  <c r="M2105" i="1"/>
  <c r="K2105" i="1"/>
  <c r="L2105" i="1" s="1"/>
  <c r="I2105" i="1"/>
  <c r="H2105" i="1"/>
  <c r="F2105" i="1"/>
  <c r="G2105" i="1" s="1"/>
  <c r="B2105" i="1"/>
  <c r="W2104" i="1"/>
  <c r="M2104" i="1"/>
  <c r="K2104" i="1"/>
  <c r="L2104" i="1" s="1"/>
  <c r="I2104" i="1"/>
  <c r="H2104" i="1"/>
  <c r="F2104" i="1"/>
  <c r="G2104" i="1" s="1"/>
  <c r="B2104" i="1"/>
  <c r="W2103" i="1"/>
  <c r="M2103" i="1"/>
  <c r="K2103" i="1"/>
  <c r="L2103" i="1" s="1"/>
  <c r="I2103" i="1"/>
  <c r="H2103" i="1"/>
  <c r="F2103" i="1"/>
  <c r="G2103" i="1" s="1"/>
  <c r="B2103" i="1"/>
  <c r="W2102" i="1"/>
  <c r="M2102" i="1"/>
  <c r="K2102" i="1"/>
  <c r="L2102" i="1" s="1"/>
  <c r="I2102" i="1"/>
  <c r="H2102" i="1"/>
  <c r="F2102" i="1"/>
  <c r="G2102" i="1" s="1"/>
  <c r="B2102" i="1"/>
  <c r="W2101" i="1"/>
  <c r="M2101" i="1"/>
  <c r="K2101" i="1"/>
  <c r="L2101" i="1" s="1"/>
  <c r="I2101" i="1"/>
  <c r="H2101" i="1"/>
  <c r="F2101" i="1"/>
  <c r="G2101" i="1" s="1"/>
  <c r="B2101" i="1"/>
  <c r="W2100" i="1"/>
  <c r="M2100" i="1"/>
  <c r="K2100" i="1"/>
  <c r="L2100" i="1" s="1"/>
  <c r="I2100" i="1"/>
  <c r="H2100" i="1"/>
  <c r="F2100" i="1"/>
  <c r="G2100" i="1" s="1"/>
  <c r="B2100" i="1"/>
  <c r="W2099" i="1"/>
  <c r="M2099" i="1"/>
  <c r="K2099" i="1"/>
  <c r="L2099" i="1" s="1"/>
  <c r="I2099" i="1"/>
  <c r="H2099" i="1"/>
  <c r="F2099" i="1"/>
  <c r="G2099" i="1" s="1"/>
  <c r="B2099" i="1"/>
  <c r="W2098" i="1"/>
  <c r="M2098" i="1"/>
  <c r="K2098" i="1"/>
  <c r="L2098" i="1" s="1"/>
  <c r="I2098" i="1"/>
  <c r="H2098" i="1"/>
  <c r="F2098" i="1"/>
  <c r="G2098" i="1" s="1"/>
  <c r="B2098" i="1"/>
  <c r="W2097" i="1"/>
  <c r="M2097" i="1"/>
  <c r="K2097" i="1"/>
  <c r="L2097" i="1" s="1"/>
  <c r="I2097" i="1"/>
  <c r="H2097" i="1"/>
  <c r="F2097" i="1"/>
  <c r="G2097" i="1" s="1"/>
  <c r="B2097" i="1"/>
  <c r="W2096" i="1"/>
  <c r="M2096" i="1"/>
  <c r="K2096" i="1"/>
  <c r="L2096" i="1" s="1"/>
  <c r="I2096" i="1"/>
  <c r="H2096" i="1"/>
  <c r="F2096" i="1"/>
  <c r="G2096" i="1" s="1"/>
  <c r="B2096" i="1"/>
  <c r="W2095" i="1"/>
  <c r="M2095" i="1"/>
  <c r="K2095" i="1"/>
  <c r="L2095" i="1" s="1"/>
  <c r="I2095" i="1"/>
  <c r="H2095" i="1"/>
  <c r="F2095" i="1"/>
  <c r="G2095" i="1" s="1"/>
  <c r="B2095" i="1"/>
  <c r="W2094" i="1"/>
  <c r="M2094" i="1"/>
  <c r="K2094" i="1"/>
  <c r="L2094" i="1" s="1"/>
  <c r="I2094" i="1"/>
  <c r="H2094" i="1"/>
  <c r="F2094" i="1"/>
  <c r="G2094" i="1" s="1"/>
  <c r="B2094" i="1"/>
  <c r="W2093" i="1"/>
  <c r="M2093" i="1"/>
  <c r="K2093" i="1"/>
  <c r="L2093" i="1" s="1"/>
  <c r="I2093" i="1"/>
  <c r="H2093" i="1"/>
  <c r="F2093" i="1"/>
  <c r="G2093" i="1" s="1"/>
  <c r="B2093" i="1"/>
  <c r="W2092" i="1"/>
  <c r="M2092" i="1"/>
  <c r="K2092" i="1"/>
  <c r="L2092" i="1" s="1"/>
  <c r="I2092" i="1"/>
  <c r="H2092" i="1"/>
  <c r="F2092" i="1"/>
  <c r="G2092" i="1" s="1"/>
  <c r="B2092" i="1"/>
  <c r="W2091" i="1"/>
  <c r="M2091" i="1"/>
  <c r="K2091" i="1"/>
  <c r="L2091" i="1" s="1"/>
  <c r="I2091" i="1"/>
  <c r="H2091" i="1"/>
  <c r="F2091" i="1"/>
  <c r="G2091" i="1" s="1"/>
  <c r="B2091" i="1"/>
  <c r="W2090" i="1"/>
  <c r="M2090" i="1"/>
  <c r="K2090" i="1"/>
  <c r="L2090" i="1" s="1"/>
  <c r="I2090" i="1"/>
  <c r="H2090" i="1"/>
  <c r="F2090" i="1"/>
  <c r="G2090" i="1" s="1"/>
  <c r="B2090" i="1"/>
  <c r="W2089" i="1"/>
  <c r="M2089" i="1"/>
  <c r="K2089" i="1"/>
  <c r="L2089" i="1" s="1"/>
  <c r="I2089" i="1"/>
  <c r="H2089" i="1"/>
  <c r="F2089" i="1"/>
  <c r="G2089" i="1" s="1"/>
  <c r="B2089" i="1"/>
  <c r="W2088" i="1"/>
  <c r="M2088" i="1"/>
  <c r="K2088" i="1"/>
  <c r="L2088" i="1" s="1"/>
  <c r="I2088" i="1"/>
  <c r="H2088" i="1"/>
  <c r="F2088" i="1"/>
  <c r="G2088" i="1" s="1"/>
  <c r="B2088" i="1"/>
  <c r="W2087" i="1"/>
  <c r="M2087" i="1"/>
  <c r="K2087" i="1"/>
  <c r="L2087" i="1" s="1"/>
  <c r="I2087" i="1"/>
  <c r="H2087" i="1"/>
  <c r="F2087" i="1"/>
  <c r="G2087" i="1" s="1"/>
  <c r="B2087" i="1"/>
  <c r="W2086" i="1"/>
  <c r="M2086" i="1"/>
  <c r="K2086" i="1"/>
  <c r="L2086" i="1" s="1"/>
  <c r="I2086" i="1"/>
  <c r="H2086" i="1"/>
  <c r="F2086" i="1"/>
  <c r="G2086" i="1" s="1"/>
  <c r="B2086" i="1"/>
  <c r="W2085" i="1"/>
  <c r="M2085" i="1"/>
  <c r="K2085" i="1"/>
  <c r="L2085" i="1" s="1"/>
  <c r="I2085" i="1"/>
  <c r="H2085" i="1"/>
  <c r="F2085" i="1"/>
  <c r="G2085" i="1" s="1"/>
  <c r="B2085" i="1"/>
  <c r="W2084" i="1"/>
  <c r="M2084" i="1"/>
  <c r="K2084" i="1"/>
  <c r="L2084" i="1" s="1"/>
  <c r="I2084" i="1"/>
  <c r="H2084" i="1"/>
  <c r="F2084" i="1"/>
  <c r="G2084" i="1" s="1"/>
  <c r="B2084" i="1"/>
  <c r="W2083" i="1"/>
  <c r="M2083" i="1"/>
  <c r="K2083" i="1"/>
  <c r="L2083" i="1" s="1"/>
  <c r="I2083" i="1"/>
  <c r="H2083" i="1"/>
  <c r="F2083" i="1"/>
  <c r="G2083" i="1" s="1"/>
  <c r="B2083" i="1"/>
  <c r="W2082" i="1"/>
  <c r="M2082" i="1"/>
  <c r="K2082" i="1"/>
  <c r="L2082" i="1" s="1"/>
  <c r="I2082" i="1"/>
  <c r="H2082" i="1"/>
  <c r="F2082" i="1"/>
  <c r="G2082" i="1" s="1"/>
  <c r="B2082" i="1"/>
  <c r="W2081" i="1"/>
  <c r="M2081" i="1"/>
  <c r="K2081" i="1"/>
  <c r="L2081" i="1" s="1"/>
  <c r="I2081" i="1"/>
  <c r="H2081" i="1"/>
  <c r="F2081" i="1"/>
  <c r="G2081" i="1" s="1"/>
  <c r="B2081" i="1"/>
  <c r="W2080" i="1"/>
  <c r="M2080" i="1"/>
  <c r="K2080" i="1"/>
  <c r="L2080" i="1" s="1"/>
  <c r="I2080" i="1"/>
  <c r="H2080" i="1"/>
  <c r="F2080" i="1"/>
  <c r="G2080" i="1" s="1"/>
  <c r="B2080" i="1"/>
  <c r="W2079" i="1"/>
  <c r="M2079" i="1"/>
  <c r="K2079" i="1"/>
  <c r="L2079" i="1" s="1"/>
  <c r="I2079" i="1"/>
  <c r="H2079" i="1"/>
  <c r="F2079" i="1"/>
  <c r="G2079" i="1" s="1"/>
  <c r="B2079" i="1"/>
  <c r="W2078" i="1"/>
  <c r="M2078" i="1"/>
  <c r="K2078" i="1"/>
  <c r="L2078" i="1" s="1"/>
  <c r="I2078" i="1"/>
  <c r="H2078" i="1"/>
  <c r="F2078" i="1"/>
  <c r="G2078" i="1" s="1"/>
  <c r="B2078" i="1"/>
  <c r="W2077" i="1"/>
  <c r="M2077" i="1"/>
  <c r="K2077" i="1"/>
  <c r="L2077" i="1" s="1"/>
  <c r="I2077" i="1"/>
  <c r="H2077" i="1"/>
  <c r="F2077" i="1"/>
  <c r="G2077" i="1" s="1"/>
  <c r="B2077" i="1"/>
  <c r="W2076" i="1"/>
  <c r="M2076" i="1"/>
  <c r="K2076" i="1"/>
  <c r="L2076" i="1" s="1"/>
  <c r="I2076" i="1"/>
  <c r="H2076" i="1"/>
  <c r="F2076" i="1"/>
  <c r="G2076" i="1" s="1"/>
  <c r="B2076" i="1"/>
  <c r="W2075" i="1"/>
  <c r="M2075" i="1"/>
  <c r="K2075" i="1"/>
  <c r="L2075" i="1" s="1"/>
  <c r="I2075" i="1"/>
  <c r="H2075" i="1"/>
  <c r="F2075" i="1"/>
  <c r="G2075" i="1" s="1"/>
  <c r="B2075" i="1"/>
  <c r="W2074" i="1"/>
  <c r="M2074" i="1"/>
  <c r="K2074" i="1"/>
  <c r="L2074" i="1" s="1"/>
  <c r="I2074" i="1"/>
  <c r="H2074" i="1"/>
  <c r="F2074" i="1"/>
  <c r="G2074" i="1" s="1"/>
  <c r="B2074" i="1"/>
  <c r="W2073" i="1"/>
  <c r="M2073" i="1"/>
  <c r="K2073" i="1"/>
  <c r="L2073" i="1" s="1"/>
  <c r="I2073" i="1"/>
  <c r="H2073" i="1"/>
  <c r="F2073" i="1"/>
  <c r="G2073" i="1" s="1"/>
  <c r="B2073" i="1"/>
  <c r="W2072" i="1"/>
  <c r="M2072" i="1"/>
  <c r="K2072" i="1"/>
  <c r="L2072" i="1" s="1"/>
  <c r="I2072" i="1"/>
  <c r="H2072" i="1"/>
  <c r="F2072" i="1"/>
  <c r="G2072" i="1" s="1"/>
  <c r="B2072" i="1"/>
  <c r="W2071" i="1"/>
  <c r="M2071" i="1"/>
  <c r="K2071" i="1"/>
  <c r="L2071" i="1" s="1"/>
  <c r="I2071" i="1"/>
  <c r="H2071" i="1"/>
  <c r="F2071" i="1"/>
  <c r="G2071" i="1" s="1"/>
  <c r="B2071" i="1"/>
  <c r="W2070" i="1"/>
  <c r="M2070" i="1"/>
  <c r="K2070" i="1"/>
  <c r="L2070" i="1" s="1"/>
  <c r="I2070" i="1"/>
  <c r="H2070" i="1"/>
  <c r="F2070" i="1"/>
  <c r="G2070" i="1" s="1"/>
  <c r="B2070" i="1"/>
  <c r="W2069" i="1"/>
  <c r="M2069" i="1"/>
  <c r="K2069" i="1"/>
  <c r="L2069" i="1" s="1"/>
  <c r="I2069" i="1"/>
  <c r="H2069" i="1"/>
  <c r="F2069" i="1"/>
  <c r="G2069" i="1" s="1"/>
  <c r="B2069" i="1"/>
  <c r="W2068" i="1"/>
  <c r="M2068" i="1"/>
  <c r="K2068" i="1"/>
  <c r="L2068" i="1" s="1"/>
  <c r="I2068" i="1"/>
  <c r="H2068" i="1"/>
  <c r="F2068" i="1"/>
  <c r="G2068" i="1" s="1"/>
  <c r="B2068" i="1"/>
  <c r="W2067" i="1"/>
  <c r="M2067" i="1"/>
  <c r="K2067" i="1"/>
  <c r="L2067" i="1" s="1"/>
  <c r="I2067" i="1"/>
  <c r="H2067" i="1"/>
  <c r="F2067" i="1"/>
  <c r="G2067" i="1" s="1"/>
  <c r="B2067" i="1"/>
  <c r="W2066" i="1"/>
  <c r="M2066" i="1"/>
  <c r="K2066" i="1"/>
  <c r="L2066" i="1" s="1"/>
  <c r="I2066" i="1"/>
  <c r="H2066" i="1"/>
  <c r="F2066" i="1"/>
  <c r="G2066" i="1" s="1"/>
  <c r="B2066" i="1"/>
  <c r="W2065" i="1"/>
  <c r="M2065" i="1"/>
  <c r="K2065" i="1"/>
  <c r="L2065" i="1" s="1"/>
  <c r="I2065" i="1"/>
  <c r="H2065" i="1"/>
  <c r="F2065" i="1"/>
  <c r="G2065" i="1" s="1"/>
  <c r="B2065" i="1"/>
  <c r="W2064" i="1"/>
  <c r="M2064" i="1"/>
  <c r="K2064" i="1"/>
  <c r="L2064" i="1" s="1"/>
  <c r="I2064" i="1"/>
  <c r="H2064" i="1"/>
  <c r="F2064" i="1"/>
  <c r="G2064" i="1" s="1"/>
  <c r="B2064" i="1"/>
  <c r="W2063" i="1"/>
  <c r="M2063" i="1"/>
  <c r="K2063" i="1"/>
  <c r="L2063" i="1" s="1"/>
  <c r="I2063" i="1"/>
  <c r="H2063" i="1"/>
  <c r="F2063" i="1"/>
  <c r="G2063" i="1" s="1"/>
  <c r="B2063" i="1"/>
  <c r="W2062" i="1"/>
  <c r="M2062" i="1"/>
  <c r="K2062" i="1"/>
  <c r="L2062" i="1" s="1"/>
  <c r="I2062" i="1"/>
  <c r="H2062" i="1"/>
  <c r="F2062" i="1"/>
  <c r="G2062" i="1" s="1"/>
  <c r="B2062" i="1"/>
  <c r="W2061" i="1"/>
  <c r="M2061" i="1"/>
  <c r="K2061" i="1"/>
  <c r="L2061" i="1" s="1"/>
  <c r="I2061" i="1"/>
  <c r="H2061" i="1"/>
  <c r="F2061" i="1"/>
  <c r="G2061" i="1" s="1"/>
  <c r="B2061" i="1"/>
  <c r="W2060" i="1"/>
  <c r="M2060" i="1"/>
  <c r="K2060" i="1"/>
  <c r="L2060" i="1" s="1"/>
  <c r="I2060" i="1"/>
  <c r="H2060" i="1"/>
  <c r="F2060" i="1"/>
  <c r="G2060" i="1" s="1"/>
  <c r="B2060" i="1"/>
  <c r="W2059" i="1"/>
  <c r="M2059" i="1"/>
  <c r="K2059" i="1"/>
  <c r="L2059" i="1" s="1"/>
  <c r="I2059" i="1"/>
  <c r="H2059" i="1"/>
  <c r="F2059" i="1"/>
  <c r="G2059" i="1" s="1"/>
  <c r="B2059" i="1"/>
  <c r="W2058" i="1"/>
  <c r="M2058" i="1"/>
  <c r="K2058" i="1"/>
  <c r="L2058" i="1" s="1"/>
  <c r="I2058" i="1"/>
  <c r="H2058" i="1"/>
  <c r="F2058" i="1"/>
  <c r="G2058" i="1" s="1"/>
  <c r="B2058" i="1"/>
  <c r="W2057" i="1"/>
  <c r="M2057" i="1"/>
  <c r="K2057" i="1"/>
  <c r="L2057" i="1" s="1"/>
  <c r="I2057" i="1"/>
  <c r="H2057" i="1"/>
  <c r="F2057" i="1"/>
  <c r="G2057" i="1" s="1"/>
  <c r="B2057" i="1"/>
  <c r="W2056" i="1"/>
  <c r="M2056" i="1"/>
  <c r="K2056" i="1"/>
  <c r="L2056" i="1" s="1"/>
  <c r="I2056" i="1"/>
  <c r="H2056" i="1"/>
  <c r="F2056" i="1"/>
  <c r="G2056" i="1" s="1"/>
  <c r="B2056" i="1"/>
  <c r="W2055" i="1"/>
  <c r="M2055" i="1"/>
  <c r="K2055" i="1"/>
  <c r="L2055" i="1" s="1"/>
  <c r="I2055" i="1"/>
  <c r="H2055" i="1"/>
  <c r="F2055" i="1"/>
  <c r="G2055" i="1" s="1"/>
  <c r="B2055" i="1"/>
  <c r="W2054" i="1"/>
  <c r="M2054" i="1"/>
  <c r="K2054" i="1"/>
  <c r="L2054" i="1" s="1"/>
  <c r="I2054" i="1"/>
  <c r="H2054" i="1"/>
  <c r="F2054" i="1"/>
  <c r="G2054" i="1" s="1"/>
  <c r="B2054" i="1"/>
  <c r="W2053" i="1"/>
  <c r="M2053" i="1"/>
  <c r="K2053" i="1"/>
  <c r="L2053" i="1" s="1"/>
  <c r="I2053" i="1"/>
  <c r="H2053" i="1"/>
  <c r="F2053" i="1"/>
  <c r="G2053" i="1" s="1"/>
  <c r="B2053" i="1"/>
  <c r="W2052" i="1"/>
  <c r="M2052" i="1"/>
  <c r="K2052" i="1"/>
  <c r="L2052" i="1" s="1"/>
  <c r="I2052" i="1"/>
  <c r="H2052" i="1"/>
  <c r="F2052" i="1"/>
  <c r="G2052" i="1" s="1"/>
  <c r="B2052" i="1"/>
  <c r="W2051" i="1"/>
  <c r="M2051" i="1"/>
  <c r="K2051" i="1"/>
  <c r="L2051" i="1" s="1"/>
  <c r="I2051" i="1"/>
  <c r="H2051" i="1"/>
  <c r="F2051" i="1"/>
  <c r="G2051" i="1" s="1"/>
  <c r="B2051" i="1"/>
  <c r="W2050" i="1"/>
  <c r="M2050" i="1"/>
  <c r="K2050" i="1"/>
  <c r="L2050" i="1" s="1"/>
  <c r="I2050" i="1"/>
  <c r="H2050" i="1"/>
  <c r="F2050" i="1"/>
  <c r="G2050" i="1" s="1"/>
  <c r="B2050" i="1"/>
  <c r="W2049" i="1"/>
  <c r="M2049" i="1"/>
  <c r="K2049" i="1"/>
  <c r="L2049" i="1" s="1"/>
  <c r="I2049" i="1"/>
  <c r="H2049" i="1"/>
  <c r="F2049" i="1"/>
  <c r="G2049" i="1" s="1"/>
  <c r="B2049" i="1"/>
  <c r="W2048" i="1"/>
  <c r="M2048" i="1"/>
  <c r="K2048" i="1"/>
  <c r="L2048" i="1" s="1"/>
  <c r="I2048" i="1"/>
  <c r="H2048" i="1"/>
  <c r="F2048" i="1"/>
  <c r="G2048" i="1" s="1"/>
  <c r="B2048" i="1"/>
  <c r="W2047" i="1"/>
  <c r="M2047" i="1"/>
  <c r="K2047" i="1"/>
  <c r="L2047" i="1" s="1"/>
  <c r="I2047" i="1"/>
  <c r="H2047" i="1"/>
  <c r="F2047" i="1"/>
  <c r="G2047" i="1" s="1"/>
  <c r="B2047" i="1"/>
  <c r="W2046" i="1"/>
  <c r="M2046" i="1"/>
  <c r="K2046" i="1"/>
  <c r="L2046" i="1" s="1"/>
  <c r="I2046" i="1"/>
  <c r="H2046" i="1"/>
  <c r="F2046" i="1"/>
  <c r="G2046" i="1" s="1"/>
  <c r="B2046" i="1"/>
  <c r="W2045" i="1"/>
  <c r="M2045" i="1"/>
  <c r="K2045" i="1"/>
  <c r="L2045" i="1" s="1"/>
  <c r="I2045" i="1"/>
  <c r="H2045" i="1"/>
  <c r="F2045" i="1"/>
  <c r="G2045" i="1" s="1"/>
  <c r="B2045" i="1"/>
  <c r="W2044" i="1"/>
  <c r="M2044" i="1"/>
  <c r="K2044" i="1"/>
  <c r="L2044" i="1" s="1"/>
  <c r="I2044" i="1"/>
  <c r="H2044" i="1"/>
  <c r="F2044" i="1"/>
  <c r="G2044" i="1" s="1"/>
  <c r="B2044" i="1"/>
  <c r="W2043" i="1"/>
  <c r="M2043" i="1"/>
  <c r="K2043" i="1"/>
  <c r="L2043" i="1" s="1"/>
  <c r="I2043" i="1"/>
  <c r="H2043" i="1"/>
  <c r="F2043" i="1"/>
  <c r="G2043" i="1" s="1"/>
  <c r="B2043" i="1"/>
  <c r="W2042" i="1"/>
  <c r="M2042" i="1"/>
  <c r="K2042" i="1"/>
  <c r="L2042" i="1" s="1"/>
  <c r="I2042" i="1"/>
  <c r="H2042" i="1"/>
  <c r="F2042" i="1"/>
  <c r="G2042" i="1" s="1"/>
  <c r="B2042" i="1"/>
  <c r="W2041" i="1"/>
  <c r="M2041" i="1"/>
  <c r="K2041" i="1"/>
  <c r="L2041" i="1" s="1"/>
  <c r="I2041" i="1"/>
  <c r="H2041" i="1"/>
  <c r="F2041" i="1"/>
  <c r="G2041" i="1" s="1"/>
  <c r="B2041" i="1"/>
  <c r="W2040" i="1"/>
  <c r="M2040" i="1"/>
  <c r="K2040" i="1"/>
  <c r="L2040" i="1" s="1"/>
  <c r="I2040" i="1"/>
  <c r="H2040" i="1"/>
  <c r="F2040" i="1"/>
  <c r="G2040" i="1" s="1"/>
  <c r="B2040" i="1"/>
  <c r="W2039" i="1"/>
  <c r="M2039" i="1"/>
  <c r="K2039" i="1"/>
  <c r="L2039" i="1" s="1"/>
  <c r="I2039" i="1"/>
  <c r="H2039" i="1"/>
  <c r="F2039" i="1"/>
  <c r="G2039" i="1" s="1"/>
  <c r="B2039" i="1"/>
  <c r="W2038" i="1"/>
  <c r="M2038" i="1"/>
  <c r="K2038" i="1"/>
  <c r="L2038" i="1" s="1"/>
  <c r="I2038" i="1"/>
  <c r="H2038" i="1"/>
  <c r="F2038" i="1"/>
  <c r="G2038" i="1" s="1"/>
  <c r="B2038" i="1"/>
  <c r="W2037" i="1"/>
  <c r="M2037" i="1"/>
  <c r="K2037" i="1"/>
  <c r="L2037" i="1" s="1"/>
  <c r="I2037" i="1"/>
  <c r="H2037" i="1"/>
  <c r="F2037" i="1"/>
  <c r="G2037" i="1" s="1"/>
  <c r="B2037" i="1"/>
  <c r="W2036" i="1"/>
  <c r="M2036" i="1"/>
  <c r="K2036" i="1"/>
  <c r="L2036" i="1" s="1"/>
  <c r="I2036" i="1"/>
  <c r="H2036" i="1"/>
  <c r="F2036" i="1"/>
  <c r="G2036" i="1" s="1"/>
  <c r="B2036" i="1"/>
  <c r="W2035" i="1"/>
  <c r="M2035" i="1"/>
  <c r="K2035" i="1"/>
  <c r="L2035" i="1" s="1"/>
  <c r="I2035" i="1"/>
  <c r="H2035" i="1"/>
  <c r="F2035" i="1"/>
  <c r="G2035" i="1" s="1"/>
  <c r="B2035" i="1"/>
  <c r="W2034" i="1"/>
  <c r="M2034" i="1"/>
  <c r="K2034" i="1"/>
  <c r="L2034" i="1" s="1"/>
  <c r="I2034" i="1"/>
  <c r="H2034" i="1"/>
  <c r="F2034" i="1"/>
  <c r="G2034" i="1" s="1"/>
  <c r="B2034" i="1"/>
  <c r="W2033" i="1"/>
  <c r="M2033" i="1"/>
  <c r="K2033" i="1"/>
  <c r="L2033" i="1" s="1"/>
  <c r="I2033" i="1"/>
  <c r="H2033" i="1"/>
  <c r="F2033" i="1"/>
  <c r="G2033" i="1" s="1"/>
  <c r="B2033" i="1"/>
  <c r="W2032" i="1"/>
  <c r="M2032" i="1"/>
  <c r="K2032" i="1"/>
  <c r="L2032" i="1" s="1"/>
  <c r="I2032" i="1"/>
  <c r="H2032" i="1"/>
  <c r="F2032" i="1"/>
  <c r="G2032" i="1" s="1"/>
  <c r="B2032" i="1"/>
  <c r="W2031" i="1"/>
  <c r="M2031" i="1"/>
  <c r="K2031" i="1"/>
  <c r="L2031" i="1" s="1"/>
  <c r="I2031" i="1"/>
  <c r="H2031" i="1"/>
  <c r="F2031" i="1"/>
  <c r="G2031" i="1" s="1"/>
  <c r="B2031" i="1"/>
  <c r="W2030" i="1"/>
  <c r="M2030" i="1"/>
  <c r="K2030" i="1"/>
  <c r="L2030" i="1" s="1"/>
  <c r="I2030" i="1"/>
  <c r="H2030" i="1"/>
  <c r="F2030" i="1"/>
  <c r="G2030" i="1" s="1"/>
  <c r="B2030" i="1"/>
  <c r="W2029" i="1"/>
  <c r="M2029" i="1"/>
  <c r="K2029" i="1"/>
  <c r="L2029" i="1" s="1"/>
  <c r="I2029" i="1"/>
  <c r="H2029" i="1"/>
  <c r="F2029" i="1"/>
  <c r="G2029" i="1" s="1"/>
  <c r="B2029" i="1"/>
  <c r="W2028" i="1"/>
  <c r="M2028" i="1"/>
  <c r="K2028" i="1"/>
  <c r="L2028" i="1" s="1"/>
  <c r="I2028" i="1"/>
  <c r="H2028" i="1"/>
  <c r="F2028" i="1"/>
  <c r="G2028" i="1" s="1"/>
  <c r="B2028" i="1"/>
  <c r="W2027" i="1"/>
  <c r="M2027" i="1"/>
  <c r="K2027" i="1"/>
  <c r="L2027" i="1" s="1"/>
  <c r="I2027" i="1"/>
  <c r="H2027" i="1"/>
  <c r="F2027" i="1"/>
  <c r="G2027" i="1" s="1"/>
  <c r="B2027" i="1"/>
  <c r="W2026" i="1"/>
  <c r="M2026" i="1"/>
  <c r="K2026" i="1"/>
  <c r="L2026" i="1" s="1"/>
  <c r="I2026" i="1"/>
  <c r="H2026" i="1"/>
  <c r="F2026" i="1"/>
  <c r="G2026" i="1" s="1"/>
  <c r="B2026" i="1"/>
  <c r="W2025" i="1"/>
  <c r="M2025" i="1"/>
  <c r="K2025" i="1"/>
  <c r="L2025" i="1" s="1"/>
  <c r="I2025" i="1"/>
  <c r="H2025" i="1"/>
  <c r="F2025" i="1"/>
  <c r="G2025" i="1" s="1"/>
  <c r="B2025" i="1"/>
  <c r="W2024" i="1"/>
  <c r="M2024" i="1"/>
  <c r="K2024" i="1"/>
  <c r="L2024" i="1" s="1"/>
  <c r="I2024" i="1"/>
  <c r="H2024" i="1"/>
  <c r="F2024" i="1"/>
  <c r="G2024" i="1" s="1"/>
  <c r="B2024" i="1"/>
  <c r="W2023" i="1"/>
  <c r="M2023" i="1"/>
  <c r="K2023" i="1"/>
  <c r="L2023" i="1" s="1"/>
  <c r="I2023" i="1"/>
  <c r="H2023" i="1"/>
  <c r="F2023" i="1"/>
  <c r="G2023" i="1" s="1"/>
  <c r="B2023" i="1"/>
  <c r="W2022" i="1"/>
  <c r="M2022" i="1"/>
  <c r="K2022" i="1"/>
  <c r="L2022" i="1" s="1"/>
  <c r="I2022" i="1"/>
  <c r="H2022" i="1"/>
  <c r="F2022" i="1"/>
  <c r="G2022" i="1" s="1"/>
  <c r="B2022" i="1"/>
  <c r="W2021" i="1"/>
  <c r="M2021" i="1"/>
  <c r="K2021" i="1"/>
  <c r="L2021" i="1" s="1"/>
  <c r="I2021" i="1"/>
  <c r="H2021" i="1"/>
  <c r="F2021" i="1"/>
  <c r="G2021" i="1" s="1"/>
  <c r="B2021" i="1"/>
  <c r="W2020" i="1"/>
  <c r="M2020" i="1"/>
  <c r="K2020" i="1"/>
  <c r="L2020" i="1" s="1"/>
  <c r="I2020" i="1"/>
  <c r="H2020" i="1"/>
  <c r="F2020" i="1"/>
  <c r="G2020" i="1" s="1"/>
  <c r="B2020" i="1"/>
  <c r="W2019" i="1"/>
  <c r="M2019" i="1"/>
  <c r="K2019" i="1"/>
  <c r="L2019" i="1" s="1"/>
  <c r="I2019" i="1"/>
  <c r="H2019" i="1"/>
  <c r="F2019" i="1"/>
  <c r="G2019" i="1" s="1"/>
  <c r="B2019" i="1"/>
  <c r="W2018" i="1"/>
  <c r="M2018" i="1"/>
  <c r="K2018" i="1"/>
  <c r="L2018" i="1" s="1"/>
  <c r="I2018" i="1"/>
  <c r="H2018" i="1"/>
  <c r="F2018" i="1"/>
  <c r="G2018" i="1" s="1"/>
  <c r="B2018" i="1"/>
  <c r="W2017" i="1"/>
  <c r="M2017" i="1"/>
  <c r="K2017" i="1"/>
  <c r="L2017" i="1" s="1"/>
  <c r="I2017" i="1"/>
  <c r="H2017" i="1"/>
  <c r="F2017" i="1"/>
  <c r="G2017" i="1" s="1"/>
  <c r="B2017" i="1"/>
  <c r="W2016" i="1"/>
  <c r="M2016" i="1"/>
  <c r="K2016" i="1"/>
  <c r="L2016" i="1" s="1"/>
  <c r="I2016" i="1"/>
  <c r="H2016" i="1"/>
  <c r="F2016" i="1"/>
  <c r="G2016" i="1" s="1"/>
  <c r="B2016" i="1"/>
  <c r="W2015" i="1"/>
  <c r="M2015" i="1"/>
  <c r="K2015" i="1"/>
  <c r="L2015" i="1" s="1"/>
  <c r="I2015" i="1"/>
  <c r="H2015" i="1"/>
  <c r="F2015" i="1"/>
  <c r="G2015" i="1" s="1"/>
  <c r="B2015" i="1"/>
  <c r="W2014" i="1"/>
  <c r="M2014" i="1"/>
  <c r="K2014" i="1"/>
  <c r="L2014" i="1" s="1"/>
  <c r="I2014" i="1"/>
  <c r="H2014" i="1"/>
  <c r="F2014" i="1"/>
  <c r="G2014" i="1" s="1"/>
  <c r="B2014" i="1"/>
  <c r="W2013" i="1"/>
  <c r="M2013" i="1"/>
  <c r="K2013" i="1"/>
  <c r="L2013" i="1" s="1"/>
  <c r="I2013" i="1"/>
  <c r="H2013" i="1"/>
  <c r="F2013" i="1"/>
  <c r="G2013" i="1" s="1"/>
  <c r="B2013" i="1"/>
  <c r="W2012" i="1"/>
  <c r="M2012" i="1"/>
  <c r="K2012" i="1"/>
  <c r="L2012" i="1" s="1"/>
  <c r="I2012" i="1"/>
  <c r="H2012" i="1"/>
  <c r="F2012" i="1"/>
  <c r="G2012" i="1" s="1"/>
  <c r="B2012" i="1"/>
  <c r="W2011" i="1"/>
  <c r="M2011" i="1"/>
  <c r="K2011" i="1"/>
  <c r="L2011" i="1" s="1"/>
  <c r="I2011" i="1"/>
  <c r="H2011" i="1"/>
  <c r="F2011" i="1"/>
  <c r="G2011" i="1" s="1"/>
  <c r="B2011" i="1"/>
  <c r="W2010" i="1"/>
  <c r="M2010" i="1"/>
  <c r="K2010" i="1"/>
  <c r="L2010" i="1" s="1"/>
  <c r="I2010" i="1"/>
  <c r="H2010" i="1"/>
  <c r="F2010" i="1"/>
  <c r="G2010" i="1" s="1"/>
  <c r="B2010" i="1"/>
  <c r="W2009" i="1"/>
  <c r="M2009" i="1"/>
  <c r="K2009" i="1"/>
  <c r="L2009" i="1" s="1"/>
  <c r="I2009" i="1"/>
  <c r="H2009" i="1"/>
  <c r="F2009" i="1"/>
  <c r="G2009" i="1" s="1"/>
  <c r="B2009" i="1"/>
  <c r="W2008" i="1"/>
  <c r="M2008" i="1"/>
  <c r="K2008" i="1"/>
  <c r="L2008" i="1" s="1"/>
  <c r="I2008" i="1"/>
  <c r="H2008" i="1"/>
  <c r="F2008" i="1"/>
  <c r="G2008" i="1" s="1"/>
  <c r="B2008" i="1"/>
  <c r="W2007" i="1"/>
  <c r="M2007" i="1"/>
  <c r="K2007" i="1"/>
  <c r="L2007" i="1" s="1"/>
  <c r="I2007" i="1"/>
  <c r="H2007" i="1"/>
  <c r="F2007" i="1"/>
  <c r="G2007" i="1" s="1"/>
  <c r="B2007" i="1"/>
  <c r="W2006" i="1"/>
  <c r="M2006" i="1"/>
  <c r="K2006" i="1"/>
  <c r="L2006" i="1" s="1"/>
  <c r="I2006" i="1"/>
  <c r="H2006" i="1"/>
  <c r="F2006" i="1"/>
  <c r="G2006" i="1" s="1"/>
  <c r="B2006" i="1"/>
  <c r="W2005" i="1"/>
  <c r="M2005" i="1"/>
  <c r="K2005" i="1"/>
  <c r="L2005" i="1" s="1"/>
  <c r="I2005" i="1"/>
  <c r="H2005" i="1"/>
  <c r="F2005" i="1"/>
  <c r="G2005" i="1" s="1"/>
  <c r="B2005" i="1"/>
  <c r="W2004" i="1"/>
  <c r="M2004" i="1"/>
  <c r="K2004" i="1"/>
  <c r="L2004" i="1" s="1"/>
  <c r="I2004" i="1"/>
  <c r="H2004" i="1"/>
  <c r="F2004" i="1"/>
  <c r="G2004" i="1" s="1"/>
  <c r="B2004" i="1"/>
  <c r="W2003" i="1"/>
  <c r="M2003" i="1"/>
  <c r="K2003" i="1"/>
  <c r="L2003" i="1" s="1"/>
  <c r="I2003" i="1"/>
  <c r="H2003" i="1"/>
  <c r="F2003" i="1"/>
  <c r="G2003" i="1" s="1"/>
  <c r="B2003" i="1"/>
  <c r="W2002" i="1"/>
  <c r="M2002" i="1"/>
  <c r="K2002" i="1"/>
  <c r="L2002" i="1" s="1"/>
  <c r="I2002" i="1"/>
  <c r="H2002" i="1"/>
  <c r="F2002" i="1"/>
  <c r="G2002" i="1" s="1"/>
  <c r="B2002" i="1"/>
  <c r="W2001" i="1"/>
  <c r="M2001" i="1"/>
  <c r="K2001" i="1"/>
  <c r="L2001" i="1" s="1"/>
  <c r="I2001" i="1"/>
  <c r="H2001" i="1"/>
  <c r="F2001" i="1"/>
  <c r="G2001" i="1" s="1"/>
  <c r="B2001" i="1"/>
  <c r="W2000" i="1"/>
  <c r="M2000" i="1"/>
  <c r="K2000" i="1"/>
  <c r="L2000" i="1" s="1"/>
  <c r="I2000" i="1"/>
  <c r="H2000" i="1"/>
  <c r="F2000" i="1"/>
  <c r="G2000" i="1" s="1"/>
  <c r="B2000" i="1"/>
  <c r="W1999" i="1"/>
  <c r="M1999" i="1"/>
  <c r="K1999" i="1"/>
  <c r="L1999" i="1" s="1"/>
  <c r="I1999" i="1"/>
  <c r="H1999" i="1"/>
  <c r="F1999" i="1"/>
  <c r="G1999" i="1" s="1"/>
  <c r="B1999" i="1"/>
  <c r="W1998" i="1"/>
  <c r="M1998" i="1"/>
  <c r="K1998" i="1"/>
  <c r="L1998" i="1" s="1"/>
  <c r="I1998" i="1"/>
  <c r="H1998" i="1"/>
  <c r="F1998" i="1"/>
  <c r="G1998" i="1" s="1"/>
  <c r="B1998" i="1"/>
  <c r="W1997" i="1"/>
  <c r="M1997" i="1"/>
  <c r="K1997" i="1"/>
  <c r="L1997" i="1" s="1"/>
  <c r="I1997" i="1"/>
  <c r="H1997" i="1"/>
  <c r="F1997" i="1"/>
  <c r="G1997" i="1" s="1"/>
  <c r="B1997" i="1"/>
  <c r="W1996" i="1"/>
  <c r="M1996" i="1"/>
  <c r="K1996" i="1"/>
  <c r="L1996" i="1" s="1"/>
  <c r="I1996" i="1"/>
  <c r="H1996" i="1"/>
  <c r="F1996" i="1"/>
  <c r="G1996" i="1" s="1"/>
  <c r="B1996" i="1"/>
  <c r="W1995" i="1"/>
  <c r="M1995" i="1"/>
  <c r="K1995" i="1"/>
  <c r="L1995" i="1" s="1"/>
  <c r="I1995" i="1"/>
  <c r="H1995" i="1"/>
  <c r="F1995" i="1"/>
  <c r="G1995" i="1" s="1"/>
  <c r="B1995" i="1"/>
  <c r="W1994" i="1"/>
  <c r="M1994" i="1"/>
  <c r="K1994" i="1"/>
  <c r="L1994" i="1" s="1"/>
  <c r="I1994" i="1"/>
  <c r="H1994" i="1"/>
  <c r="F1994" i="1"/>
  <c r="G1994" i="1" s="1"/>
  <c r="B1994" i="1"/>
  <c r="W1993" i="1"/>
  <c r="M1993" i="1"/>
  <c r="K1993" i="1"/>
  <c r="L1993" i="1" s="1"/>
  <c r="I1993" i="1"/>
  <c r="H1993" i="1"/>
  <c r="F1993" i="1"/>
  <c r="G1993" i="1" s="1"/>
  <c r="B1993" i="1"/>
  <c r="W1992" i="1"/>
  <c r="M1992" i="1"/>
  <c r="K1992" i="1"/>
  <c r="L1992" i="1" s="1"/>
  <c r="I1992" i="1"/>
  <c r="H1992" i="1"/>
  <c r="F1992" i="1"/>
  <c r="G1992" i="1" s="1"/>
  <c r="B1992" i="1"/>
  <c r="W1991" i="1"/>
  <c r="M1991" i="1"/>
  <c r="K1991" i="1"/>
  <c r="L1991" i="1" s="1"/>
  <c r="I1991" i="1"/>
  <c r="H1991" i="1"/>
  <c r="F1991" i="1"/>
  <c r="G1991" i="1" s="1"/>
  <c r="B1991" i="1"/>
  <c r="W1990" i="1"/>
  <c r="M1990" i="1"/>
  <c r="K1990" i="1"/>
  <c r="L1990" i="1" s="1"/>
  <c r="I1990" i="1"/>
  <c r="H1990" i="1"/>
  <c r="F1990" i="1"/>
  <c r="G1990" i="1" s="1"/>
  <c r="B1990" i="1"/>
  <c r="W1989" i="1"/>
  <c r="M1989" i="1"/>
  <c r="K1989" i="1"/>
  <c r="L1989" i="1" s="1"/>
  <c r="I1989" i="1"/>
  <c r="H1989" i="1"/>
  <c r="F1989" i="1"/>
  <c r="G1989" i="1" s="1"/>
  <c r="B1989" i="1"/>
  <c r="W1988" i="1"/>
  <c r="M1988" i="1"/>
  <c r="K1988" i="1"/>
  <c r="L1988" i="1" s="1"/>
  <c r="I1988" i="1"/>
  <c r="H1988" i="1"/>
  <c r="F1988" i="1"/>
  <c r="G1988" i="1" s="1"/>
  <c r="B1988" i="1"/>
  <c r="W1987" i="1"/>
  <c r="M1987" i="1"/>
  <c r="K1987" i="1"/>
  <c r="L1987" i="1" s="1"/>
  <c r="I1987" i="1"/>
  <c r="H1987" i="1"/>
  <c r="F1987" i="1"/>
  <c r="G1987" i="1" s="1"/>
  <c r="B1987" i="1"/>
  <c r="W1986" i="1"/>
  <c r="M1986" i="1"/>
  <c r="K1986" i="1"/>
  <c r="L1986" i="1" s="1"/>
  <c r="I1986" i="1"/>
  <c r="H1986" i="1"/>
  <c r="F1986" i="1"/>
  <c r="G1986" i="1" s="1"/>
  <c r="B1986" i="1"/>
  <c r="W1985" i="1"/>
  <c r="M1985" i="1"/>
  <c r="K1985" i="1"/>
  <c r="L1985" i="1" s="1"/>
  <c r="I1985" i="1"/>
  <c r="H1985" i="1"/>
  <c r="F1985" i="1"/>
  <c r="G1985" i="1" s="1"/>
  <c r="B1985" i="1"/>
  <c r="W1984" i="1"/>
  <c r="M1984" i="1"/>
  <c r="K1984" i="1"/>
  <c r="L1984" i="1" s="1"/>
  <c r="I1984" i="1"/>
  <c r="H1984" i="1"/>
  <c r="F1984" i="1"/>
  <c r="G1984" i="1" s="1"/>
  <c r="B1984" i="1"/>
  <c r="W1983" i="1"/>
  <c r="M1983" i="1"/>
  <c r="K1983" i="1"/>
  <c r="L1983" i="1" s="1"/>
  <c r="I1983" i="1"/>
  <c r="H1983" i="1"/>
  <c r="F1983" i="1"/>
  <c r="G1983" i="1" s="1"/>
  <c r="B1983" i="1"/>
  <c r="W1982" i="1"/>
  <c r="M1982" i="1"/>
  <c r="K1982" i="1"/>
  <c r="L1982" i="1" s="1"/>
  <c r="I1982" i="1"/>
  <c r="H1982" i="1"/>
  <c r="F1982" i="1"/>
  <c r="G1982" i="1" s="1"/>
  <c r="B1982" i="1"/>
  <c r="W1981" i="1"/>
  <c r="M1981" i="1"/>
  <c r="K1981" i="1"/>
  <c r="L1981" i="1" s="1"/>
  <c r="I1981" i="1"/>
  <c r="H1981" i="1"/>
  <c r="F1981" i="1"/>
  <c r="G1981" i="1" s="1"/>
  <c r="B1981" i="1"/>
  <c r="W1980" i="1"/>
  <c r="M1980" i="1"/>
  <c r="K1980" i="1"/>
  <c r="L1980" i="1" s="1"/>
  <c r="I1980" i="1"/>
  <c r="H1980" i="1"/>
  <c r="F1980" i="1"/>
  <c r="G1980" i="1" s="1"/>
  <c r="B1980" i="1"/>
  <c r="W1979" i="1"/>
  <c r="M1979" i="1"/>
  <c r="K1979" i="1"/>
  <c r="L1979" i="1" s="1"/>
  <c r="I1979" i="1"/>
  <c r="H1979" i="1"/>
  <c r="F1979" i="1"/>
  <c r="G1979" i="1" s="1"/>
  <c r="B1979" i="1"/>
  <c r="W1978" i="1"/>
  <c r="M1978" i="1"/>
  <c r="K1978" i="1"/>
  <c r="L1978" i="1" s="1"/>
  <c r="I1978" i="1"/>
  <c r="H1978" i="1"/>
  <c r="F1978" i="1"/>
  <c r="G1978" i="1" s="1"/>
  <c r="B1978" i="1"/>
  <c r="W1977" i="1"/>
  <c r="M1977" i="1"/>
  <c r="K1977" i="1"/>
  <c r="L1977" i="1" s="1"/>
  <c r="I1977" i="1"/>
  <c r="H1977" i="1"/>
  <c r="F1977" i="1"/>
  <c r="G1977" i="1" s="1"/>
  <c r="B1977" i="1"/>
  <c r="W1976" i="1"/>
  <c r="M1976" i="1"/>
  <c r="K1976" i="1"/>
  <c r="L1976" i="1" s="1"/>
  <c r="I1976" i="1"/>
  <c r="H1976" i="1"/>
  <c r="F1976" i="1"/>
  <c r="G1976" i="1" s="1"/>
  <c r="B1976" i="1"/>
  <c r="W1975" i="1"/>
  <c r="M1975" i="1"/>
  <c r="K1975" i="1"/>
  <c r="L1975" i="1" s="1"/>
  <c r="I1975" i="1"/>
  <c r="H1975" i="1"/>
  <c r="F1975" i="1"/>
  <c r="G1975" i="1" s="1"/>
  <c r="B1975" i="1"/>
  <c r="W1974" i="1"/>
  <c r="M1974" i="1"/>
  <c r="K1974" i="1"/>
  <c r="L1974" i="1" s="1"/>
  <c r="I1974" i="1"/>
  <c r="H1974" i="1"/>
  <c r="F1974" i="1"/>
  <c r="G1974" i="1" s="1"/>
  <c r="B1974" i="1"/>
  <c r="W1973" i="1"/>
  <c r="M1973" i="1"/>
  <c r="K1973" i="1"/>
  <c r="L1973" i="1" s="1"/>
  <c r="I1973" i="1"/>
  <c r="H1973" i="1"/>
  <c r="F1973" i="1"/>
  <c r="G1973" i="1" s="1"/>
  <c r="B1973" i="1"/>
  <c r="W1972" i="1"/>
  <c r="M1972" i="1"/>
  <c r="K1972" i="1"/>
  <c r="L1972" i="1" s="1"/>
  <c r="I1972" i="1"/>
  <c r="H1972" i="1"/>
  <c r="F1972" i="1"/>
  <c r="G1972" i="1" s="1"/>
  <c r="B1972" i="1"/>
  <c r="W1971" i="1"/>
  <c r="M1971" i="1"/>
  <c r="K1971" i="1"/>
  <c r="L1971" i="1" s="1"/>
  <c r="I1971" i="1"/>
  <c r="H1971" i="1"/>
  <c r="F1971" i="1"/>
  <c r="G1971" i="1" s="1"/>
  <c r="B1971" i="1"/>
  <c r="W1970" i="1"/>
  <c r="M1970" i="1"/>
  <c r="K1970" i="1"/>
  <c r="L1970" i="1" s="1"/>
  <c r="I1970" i="1"/>
  <c r="H1970" i="1"/>
  <c r="F1970" i="1"/>
  <c r="G1970" i="1" s="1"/>
  <c r="B1970" i="1"/>
  <c r="W1969" i="1"/>
  <c r="M1969" i="1"/>
  <c r="K1969" i="1"/>
  <c r="L1969" i="1" s="1"/>
  <c r="I1969" i="1"/>
  <c r="H1969" i="1"/>
  <c r="F1969" i="1"/>
  <c r="G1969" i="1" s="1"/>
  <c r="B1969" i="1"/>
  <c r="W1968" i="1"/>
  <c r="M1968" i="1"/>
  <c r="K1968" i="1"/>
  <c r="L1968" i="1" s="1"/>
  <c r="I1968" i="1"/>
  <c r="H1968" i="1"/>
  <c r="F1968" i="1"/>
  <c r="G1968" i="1" s="1"/>
  <c r="B1968" i="1"/>
  <c r="W1967" i="1"/>
  <c r="M1967" i="1"/>
  <c r="K1967" i="1"/>
  <c r="L1967" i="1" s="1"/>
  <c r="I1967" i="1"/>
  <c r="H1967" i="1"/>
  <c r="F1967" i="1"/>
  <c r="G1967" i="1" s="1"/>
  <c r="B1967" i="1"/>
  <c r="W1966" i="1"/>
  <c r="M1966" i="1"/>
  <c r="K1966" i="1"/>
  <c r="L1966" i="1" s="1"/>
  <c r="I1966" i="1"/>
  <c r="H1966" i="1"/>
  <c r="F1966" i="1"/>
  <c r="G1966" i="1" s="1"/>
  <c r="B1966" i="1"/>
  <c r="W1965" i="1"/>
  <c r="M1965" i="1"/>
  <c r="K1965" i="1"/>
  <c r="L1965" i="1" s="1"/>
  <c r="I1965" i="1"/>
  <c r="H1965" i="1"/>
  <c r="F1965" i="1"/>
  <c r="G1965" i="1" s="1"/>
  <c r="B1965" i="1"/>
  <c r="W1964" i="1"/>
  <c r="M1964" i="1"/>
  <c r="K1964" i="1"/>
  <c r="L1964" i="1" s="1"/>
  <c r="I1964" i="1"/>
  <c r="H1964" i="1"/>
  <c r="F1964" i="1"/>
  <c r="G1964" i="1" s="1"/>
  <c r="B1964" i="1"/>
  <c r="W1963" i="1"/>
  <c r="M1963" i="1"/>
  <c r="K1963" i="1"/>
  <c r="L1963" i="1" s="1"/>
  <c r="I1963" i="1"/>
  <c r="H1963" i="1"/>
  <c r="F1963" i="1"/>
  <c r="G1963" i="1" s="1"/>
  <c r="B1963" i="1"/>
  <c r="W1962" i="1"/>
  <c r="M1962" i="1"/>
  <c r="K1962" i="1"/>
  <c r="L1962" i="1" s="1"/>
  <c r="I1962" i="1"/>
  <c r="H1962" i="1"/>
  <c r="F1962" i="1"/>
  <c r="G1962" i="1" s="1"/>
  <c r="B1962" i="1"/>
  <c r="W1961" i="1"/>
  <c r="M1961" i="1"/>
  <c r="K1961" i="1"/>
  <c r="L1961" i="1" s="1"/>
  <c r="I1961" i="1"/>
  <c r="H1961" i="1"/>
  <c r="F1961" i="1"/>
  <c r="G1961" i="1" s="1"/>
  <c r="B1961" i="1"/>
  <c r="W1960" i="1"/>
  <c r="M1960" i="1"/>
  <c r="K1960" i="1"/>
  <c r="L1960" i="1" s="1"/>
  <c r="I1960" i="1"/>
  <c r="H1960" i="1"/>
  <c r="F1960" i="1"/>
  <c r="G1960" i="1" s="1"/>
  <c r="B1960" i="1"/>
  <c r="W1959" i="1"/>
  <c r="M1959" i="1"/>
  <c r="K1959" i="1"/>
  <c r="L1959" i="1" s="1"/>
  <c r="I1959" i="1"/>
  <c r="H1959" i="1"/>
  <c r="F1959" i="1"/>
  <c r="G1959" i="1" s="1"/>
  <c r="B1959" i="1"/>
  <c r="W1958" i="1"/>
  <c r="M1958" i="1"/>
  <c r="K1958" i="1"/>
  <c r="L1958" i="1" s="1"/>
  <c r="I1958" i="1"/>
  <c r="H1958" i="1"/>
  <c r="F1958" i="1"/>
  <c r="G1958" i="1" s="1"/>
  <c r="B1958" i="1"/>
  <c r="W1957" i="1"/>
  <c r="M1957" i="1"/>
  <c r="K1957" i="1"/>
  <c r="L1957" i="1" s="1"/>
  <c r="I1957" i="1"/>
  <c r="H1957" i="1"/>
  <c r="F1957" i="1"/>
  <c r="G1957" i="1" s="1"/>
  <c r="B1957" i="1"/>
  <c r="W1956" i="1"/>
  <c r="M1956" i="1"/>
  <c r="K1956" i="1"/>
  <c r="L1956" i="1" s="1"/>
  <c r="I1956" i="1"/>
  <c r="H1956" i="1"/>
  <c r="F1956" i="1"/>
  <c r="G1956" i="1" s="1"/>
  <c r="B1956" i="1"/>
  <c r="W1955" i="1"/>
  <c r="M1955" i="1"/>
  <c r="K1955" i="1"/>
  <c r="L1955" i="1" s="1"/>
  <c r="I1955" i="1"/>
  <c r="H1955" i="1"/>
  <c r="F1955" i="1"/>
  <c r="G1955" i="1" s="1"/>
  <c r="B1955" i="1"/>
  <c r="W1954" i="1"/>
  <c r="M1954" i="1"/>
  <c r="K1954" i="1"/>
  <c r="L1954" i="1" s="1"/>
  <c r="I1954" i="1"/>
  <c r="H1954" i="1"/>
  <c r="F1954" i="1"/>
  <c r="G1954" i="1" s="1"/>
  <c r="B1954" i="1"/>
  <c r="W1953" i="1"/>
  <c r="M1953" i="1"/>
  <c r="K1953" i="1"/>
  <c r="L1953" i="1" s="1"/>
  <c r="I1953" i="1"/>
  <c r="H1953" i="1"/>
  <c r="F1953" i="1"/>
  <c r="G1953" i="1" s="1"/>
  <c r="B1953" i="1"/>
  <c r="W1952" i="1"/>
  <c r="M1952" i="1"/>
  <c r="K1952" i="1"/>
  <c r="L1952" i="1" s="1"/>
  <c r="I1952" i="1"/>
  <c r="H1952" i="1"/>
  <c r="F1952" i="1"/>
  <c r="G1952" i="1" s="1"/>
  <c r="B1952" i="1"/>
  <c r="W1951" i="1"/>
  <c r="M1951" i="1"/>
  <c r="K1951" i="1"/>
  <c r="L1951" i="1" s="1"/>
  <c r="I1951" i="1"/>
  <c r="H1951" i="1"/>
  <c r="F1951" i="1"/>
  <c r="G1951" i="1" s="1"/>
  <c r="B1951" i="1"/>
  <c r="W1950" i="1"/>
  <c r="M1950" i="1"/>
  <c r="K1950" i="1"/>
  <c r="L1950" i="1" s="1"/>
  <c r="I1950" i="1"/>
  <c r="H1950" i="1"/>
  <c r="F1950" i="1"/>
  <c r="G1950" i="1" s="1"/>
  <c r="B1950" i="1"/>
  <c r="W1949" i="1"/>
  <c r="M1949" i="1"/>
  <c r="K1949" i="1"/>
  <c r="L1949" i="1" s="1"/>
  <c r="I1949" i="1"/>
  <c r="H1949" i="1"/>
  <c r="F1949" i="1"/>
  <c r="G1949" i="1" s="1"/>
  <c r="B1949" i="1"/>
  <c r="W1948" i="1"/>
  <c r="M1948" i="1"/>
  <c r="K1948" i="1"/>
  <c r="L1948" i="1" s="1"/>
  <c r="I1948" i="1"/>
  <c r="H1948" i="1"/>
  <c r="F1948" i="1"/>
  <c r="G1948" i="1" s="1"/>
  <c r="B1948" i="1"/>
  <c r="W1947" i="1"/>
  <c r="M1947" i="1"/>
  <c r="K1947" i="1"/>
  <c r="L1947" i="1" s="1"/>
  <c r="I1947" i="1"/>
  <c r="H1947" i="1"/>
  <c r="F1947" i="1"/>
  <c r="G1947" i="1" s="1"/>
  <c r="B1947" i="1"/>
  <c r="W1946" i="1"/>
  <c r="M1946" i="1"/>
  <c r="K1946" i="1"/>
  <c r="L1946" i="1" s="1"/>
  <c r="I1946" i="1"/>
  <c r="H1946" i="1"/>
  <c r="F1946" i="1"/>
  <c r="G1946" i="1" s="1"/>
  <c r="B1946" i="1"/>
  <c r="W1945" i="1"/>
  <c r="M1945" i="1"/>
  <c r="K1945" i="1"/>
  <c r="L1945" i="1" s="1"/>
  <c r="I1945" i="1"/>
  <c r="H1945" i="1"/>
  <c r="F1945" i="1"/>
  <c r="G1945" i="1" s="1"/>
  <c r="B1945" i="1"/>
  <c r="W1944" i="1"/>
  <c r="M1944" i="1"/>
  <c r="K1944" i="1"/>
  <c r="L1944" i="1" s="1"/>
  <c r="I1944" i="1"/>
  <c r="H1944" i="1"/>
  <c r="F1944" i="1"/>
  <c r="G1944" i="1" s="1"/>
  <c r="B1944" i="1"/>
  <c r="W1943" i="1"/>
  <c r="N1943" i="1"/>
  <c r="M1943" i="1"/>
  <c r="K1943" i="1"/>
  <c r="L1943" i="1" s="1"/>
  <c r="H1943" i="1"/>
  <c r="F1943" i="1"/>
  <c r="G1943" i="1" s="1"/>
  <c r="B1943" i="1"/>
  <c r="W1942" i="1"/>
  <c r="M1942" i="1"/>
  <c r="K1942" i="1"/>
  <c r="L1942" i="1" s="1"/>
  <c r="H1942" i="1"/>
  <c r="F1942" i="1"/>
  <c r="G1942" i="1" s="1"/>
  <c r="B1942" i="1"/>
  <c r="W1941" i="1"/>
  <c r="M1941" i="1"/>
  <c r="K1941" i="1"/>
  <c r="L1941" i="1" s="1"/>
  <c r="H1941" i="1"/>
  <c r="F1941" i="1"/>
  <c r="G1941" i="1" s="1"/>
  <c r="B1941" i="1"/>
  <c r="W1940" i="1"/>
  <c r="M1940" i="1"/>
  <c r="K1940" i="1"/>
  <c r="L1940" i="1" s="1"/>
  <c r="I1940" i="1"/>
  <c r="H1940" i="1"/>
  <c r="F1940" i="1"/>
  <c r="G1940" i="1" s="1"/>
  <c r="B1940" i="1"/>
  <c r="W1939" i="1"/>
  <c r="M1939" i="1"/>
  <c r="K1939" i="1"/>
  <c r="L1939" i="1" s="1"/>
  <c r="I1939" i="1"/>
  <c r="H1939" i="1"/>
  <c r="F1939" i="1"/>
  <c r="G1939" i="1" s="1"/>
  <c r="B1939" i="1"/>
  <c r="W1938" i="1"/>
  <c r="M1938" i="1"/>
  <c r="K1938" i="1"/>
  <c r="L1938" i="1" s="1"/>
  <c r="I1938" i="1"/>
  <c r="H1938" i="1"/>
  <c r="F1938" i="1"/>
  <c r="G1938" i="1" s="1"/>
  <c r="B1938" i="1"/>
  <c r="W1937" i="1"/>
  <c r="M1937" i="1"/>
  <c r="K1937" i="1"/>
  <c r="L1937" i="1" s="1"/>
  <c r="I1937" i="1"/>
  <c r="H1937" i="1"/>
  <c r="F1937" i="1"/>
  <c r="G1937" i="1" s="1"/>
  <c r="B1937" i="1"/>
  <c r="W1936" i="1"/>
  <c r="M1936" i="1"/>
  <c r="K1936" i="1"/>
  <c r="L1936" i="1" s="1"/>
  <c r="I1936" i="1"/>
  <c r="H1936" i="1"/>
  <c r="F1936" i="1"/>
  <c r="G1936" i="1" s="1"/>
  <c r="B1936" i="1"/>
  <c r="W1935" i="1"/>
  <c r="M1935" i="1"/>
  <c r="K1935" i="1"/>
  <c r="L1935" i="1" s="1"/>
  <c r="I1935" i="1"/>
  <c r="H1935" i="1"/>
  <c r="F1935" i="1"/>
  <c r="G1935" i="1" s="1"/>
  <c r="B1935" i="1"/>
  <c r="W1934" i="1"/>
  <c r="M1934" i="1"/>
  <c r="K1934" i="1"/>
  <c r="L1934" i="1" s="1"/>
  <c r="I1934" i="1"/>
  <c r="H1934" i="1"/>
  <c r="F1934" i="1"/>
  <c r="G1934" i="1" s="1"/>
  <c r="B1934" i="1"/>
  <c r="W1933" i="1"/>
  <c r="M1933" i="1"/>
  <c r="K1933" i="1"/>
  <c r="L1933" i="1" s="1"/>
  <c r="I1933" i="1"/>
  <c r="H1933" i="1"/>
  <c r="F1933" i="1"/>
  <c r="G1933" i="1" s="1"/>
  <c r="B1933" i="1"/>
  <c r="W1932" i="1"/>
  <c r="M1932" i="1"/>
  <c r="K1932" i="1"/>
  <c r="L1932" i="1" s="1"/>
  <c r="I1932" i="1"/>
  <c r="H1932" i="1"/>
  <c r="F1932" i="1"/>
  <c r="G1932" i="1" s="1"/>
  <c r="B1932" i="1"/>
  <c r="W1931" i="1"/>
  <c r="M1931" i="1"/>
  <c r="K1931" i="1"/>
  <c r="L1931" i="1" s="1"/>
  <c r="I1931" i="1"/>
  <c r="H1931" i="1"/>
  <c r="F1931" i="1"/>
  <c r="G1931" i="1" s="1"/>
  <c r="B1931" i="1"/>
  <c r="W1930" i="1"/>
  <c r="M1930" i="1"/>
  <c r="K1930" i="1"/>
  <c r="L1930" i="1" s="1"/>
  <c r="I1930" i="1"/>
  <c r="H1930" i="1"/>
  <c r="F1930" i="1"/>
  <c r="G1930" i="1" s="1"/>
  <c r="B1930" i="1"/>
  <c r="W1929" i="1"/>
  <c r="M1929" i="1"/>
  <c r="K1929" i="1"/>
  <c r="L1929" i="1" s="1"/>
  <c r="I1929" i="1"/>
  <c r="H1929" i="1"/>
  <c r="F1929" i="1"/>
  <c r="G1929" i="1" s="1"/>
  <c r="B1929" i="1"/>
  <c r="W1928" i="1"/>
  <c r="M1928" i="1"/>
  <c r="K1928" i="1"/>
  <c r="L1928" i="1" s="1"/>
  <c r="I1928" i="1"/>
  <c r="H1928" i="1"/>
  <c r="F1928" i="1"/>
  <c r="G1928" i="1" s="1"/>
  <c r="B1928" i="1"/>
  <c r="W1927" i="1"/>
  <c r="M1927" i="1"/>
  <c r="K1927" i="1"/>
  <c r="L1927" i="1" s="1"/>
  <c r="I1927" i="1"/>
  <c r="H1927" i="1"/>
  <c r="F1927" i="1"/>
  <c r="G1927" i="1" s="1"/>
  <c r="B1927" i="1"/>
  <c r="W1926" i="1"/>
  <c r="M1926" i="1"/>
  <c r="K1926" i="1"/>
  <c r="L1926" i="1" s="1"/>
  <c r="I1926" i="1"/>
  <c r="H1926" i="1"/>
  <c r="F1926" i="1"/>
  <c r="G1926" i="1" s="1"/>
  <c r="B1926" i="1"/>
  <c r="W1925" i="1"/>
  <c r="M1925" i="1"/>
  <c r="K1925" i="1"/>
  <c r="L1925" i="1" s="1"/>
  <c r="I1925" i="1"/>
  <c r="H1925" i="1"/>
  <c r="F1925" i="1"/>
  <c r="G1925" i="1" s="1"/>
  <c r="B1925" i="1"/>
  <c r="W1924" i="1"/>
  <c r="M1924" i="1"/>
  <c r="K1924" i="1"/>
  <c r="L1924" i="1" s="1"/>
  <c r="I1924" i="1"/>
  <c r="H1924" i="1"/>
  <c r="F1924" i="1"/>
  <c r="G1924" i="1" s="1"/>
  <c r="B1924" i="1"/>
  <c r="W1923" i="1"/>
  <c r="M1923" i="1"/>
  <c r="K1923" i="1"/>
  <c r="L1923" i="1" s="1"/>
  <c r="I1923" i="1"/>
  <c r="H1923" i="1"/>
  <c r="F1923" i="1"/>
  <c r="G1923" i="1" s="1"/>
  <c r="B1923" i="1"/>
  <c r="W1922" i="1"/>
  <c r="M1922" i="1"/>
  <c r="K1922" i="1"/>
  <c r="L1922" i="1" s="1"/>
  <c r="I1922" i="1"/>
  <c r="H1922" i="1"/>
  <c r="F1922" i="1"/>
  <c r="G1922" i="1" s="1"/>
  <c r="B1922" i="1"/>
  <c r="W1921" i="1"/>
  <c r="M1921" i="1"/>
  <c r="K1921" i="1"/>
  <c r="L1921" i="1" s="1"/>
  <c r="I1921" i="1"/>
  <c r="H1921" i="1"/>
  <c r="F1921" i="1"/>
  <c r="G1921" i="1" s="1"/>
  <c r="B1921" i="1"/>
  <c r="W1920" i="1"/>
  <c r="M1920" i="1"/>
  <c r="K1920" i="1"/>
  <c r="L1920" i="1" s="1"/>
  <c r="I1920" i="1"/>
  <c r="H1920" i="1"/>
  <c r="F1920" i="1"/>
  <c r="G1920" i="1" s="1"/>
  <c r="B1920" i="1"/>
  <c r="W1919" i="1"/>
  <c r="M1919" i="1"/>
  <c r="K1919" i="1"/>
  <c r="L1919" i="1" s="1"/>
  <c r="I1919" i="1"/>
  <c r="H1919" i="1"/>
  <c r="F1919" i="1"/>
  <c r="G1919" i="1" s="1"/>
  <c r="B1919" i="1"/>
  <c r="W1918" i="1"/>
  <c r="M1918" i="1"/>
  <c r="K1918" i="1"/>
  <c r="L1918" i="1" s="1"/>
  <c r="I1918" i="1"/>
  <c r="H1918" i="1"/>
  <c r="F1918" i="1"/>
  <c r="G1918" i="1" s="1"/>
  <c r="B1918" i="1"/>
  <c r="W1917" i="1"/>
  <c r="M1917" i="1"/>
  <c r="K1917" i="1"/>
  <c r="L1917" i="1" s="1"/>
  <c r="I1917" i="1"/>
  <c r="H1917" i="1"/>
  <c r="F1917" i="1"/>
  <c r="G1917" i="1" s="1"/>
  <c r="B1917" i="1"/>
  <c r="W1916" i="1"/>
  <c r="M1916" i="1"/>
  <c r="K1916" i="1"/>
  <c r="L1916" i="1" s="1"/>
  <c r="I1916" i="1"/>
  <c r="H1916" i="1"/>
  <c r="F1916" i="1"/>
  <c r="G1916" i="1" s="1"/>
  <c r="B1916" i="1"/>
  <c r="W1915" i="1"/>
  <c r="M1915" i="1"/>
  <c r="K1915" i="1"/>
  <c r="L1915" i="1" s="1"/>
  <c r="I1915" i="1"/>
  <c r="H1915" i="1"/>
  <c r="F1915" i="1"/>
  <c r="G1915" i="1" s="1"/>
  <c r="B1915" i="1"/>
  <c r="W1914" i="1"/>
  <c r="M1914" i="1"/>
  <c r="K1914" i="1"/>
  <c r="L1914" i="1" s="1"/>
  <c r="I1914" i="1"/>
  <c r="H1914" i="1"/>
  <c r="F1914" i="1"/>
  <c r="G1914" i="1" s="1"/>
  <c r="B1914" i="1"/>
  <c r="W1913" i="1"/>
  <c r="M1913" i="1"/>
  <c r="K1913" i="1"/>
  <c r="L1913" i="1" s="1"/>
  <c r="I1913" i="1"/>
  <c r="H1913" i="1"/>
  <c r="F1913" i="1"/>
  <c r="G1913" i="1" s="1"/>
  <c r="B1913" i="1"/>
  <c r="W1912" i="1"/>
  <c r="M1912" i="1"/>
  <c r="K1912" i="1"/>
  <c r="L1912" i="1" s="1"/>
  <c r="I1912" i="1"/>
  <c r="H1912" i="1"/>
  <c r="F1912" i="1"/>
  <c r="G1912" i="1" s="1"/>
  <c r="B1912" i="1"/>
  <c r="W1911" i="1"/>
  <c r="M1911" i="1"/>
  <c r="K1911" i="1"/>
  <c r="L1911" i="1" s="1"/>
  <c r="I1911" i="1"/>
  <c r="H1911" i="1"/>
  <c r="F1911" i="1"/>
  <c r="G1911" i="1" s="1"/>
  <c r="B1911" i="1"/>
  <c r="W1910" i="1"/>
  <c r="M1910" i="1"/>
  <c r="K1910" i="1"/>
  <c r="L1910" i="1" s="1"/>
  <c r="I1910" i="1"/>
  <c r="H1910" i="1"/>
  <c r="F1910" i="1"/>
  <c r="G1910" i="1" s="1"/>
  <c r="B1910" i="1"/>
  <c r="W1909" i="1"/>
  <c r="M1909" i="1"/>
  <c r="K1909" i="1"/>
  <c r="L1909" i="1" s="1"/>
  <c r="I1909" i="1"/>
  <c r="H1909" i="1"/>
  <c r="F1909" i="1"/>
  <c r="G1909" i="1" s="1"/>
  <c r="B1909" i="1"/>
  <c r="W1908" i="1"/>
  <c r="M1908" i="1"/>
  <c r="K1908" i="1"/>
  <c r="L1908" i="1" s="1"/>
  <c r="I1908" i="1"/>
  <c r="H1908" i="1"/>
  <c r="F1908" i="1"/>
  <c r="G1908" i="1" s="1"/>
  <c r="B1908" i="1"/>
  <c r="W1907" i="1"/>
  <c r="M1907" i="1"/>
  <c r="K1907" i="1"/>
  <c r="L1907" i="1" s="1"/>
  <c r="I1907" i="1"/>
  <c r="H1907" i="1"/>
  <c r="F1907" i="1"/>
  <c r="G1907" i="1" s="1"/>
  <c r="B1907" i="1"/>
  <c r="W1906" i="1"/>
  <c r="M1906" i="1"/>
  <c r="K1906" i="1"/>
  <c r="L1906" i="1" s="1"/>
  <c r="I1906" i="1"/>
  <c r="H1906" i="1"/>
  <c r="F1906" i="1"/>
  <c r="G1906" i="1" s="1"/>
  <c r="B1906" i="1"/>
  <c r="W1905" i="1"/>
  <c r="M1905" i="1"/>
  <c r="K1905" i="1"/>
  <c r="L1905" i="1" s="1"/>
  <c r="I1905" i="1"/>
  <c r="H1905" i="1"/>
  <c r="F1905" i="1"/>
  <c r="G1905" i="1" s="1"/>
  <c r="B1905" i="1"/>
  <c r="W1904" i="1"/>
  <c r="M1904" i="1"/>
  <c r="K1904" i="1"/>
  <c r="L1904" i="1" s="1"/>
  <c r="I1904" i="1"/>
  <c r="H1904" i="1"/>
  <c r="F1904" i="1"/>
  <c r="G1904" i="1" s="1"/>
  <c r="B1904" i="1"/>
  <c r="W1903" i="1"/>
  <c r="M1903" i="1"/>
  <c r="K1903" i="1"/>
  <c r="L1903" i="1" s="1"/>
  <c r="I1903" i="1"/>
  <c r="H1903" i="1"/>
  <c r="F1903" i="1"/>
  <c r="G1903" i="1" s="1"/>
  <c r="B1903" i="1"/>
  <c r="W1902" i="1"/>
  <c r="M1902" i="1"/>
  <c r="K1902" i="1"/>
  <c r="L1902" i="1" s="1"/>
  <c r="I1902" i="1"/>
  <c r="H1902" i="1"/>
  <c r="F1902" i="1"/>
  <c r="G1902" i="1" s="1"/>
  <c r="B1902" i="1"/>
  <c r="W1901" i="1"/>
  <c r="M1901" i="1"/>
  <c r="K1901" i="1"/>
  <c r="L1901" i="1" s="1"/>
  <c r="I1901" i="1"/>
  <c r="H1901" i="1"/>
  <c r="F1901" i="1"/>
  <c r="G1901" i="1" s="1"/>
  <c r="B1901" i="1"/>
  <c r="W1900" i="1"/>
  <c r="M1900" i="1"/>
  <c r="K1900" i="1"/>
  <c r="L1900" i="1" s="1"/>
  <c r="I1900" i="1"/>
  <c r="H1900" i="1"/>
  <c r="F1900" i="1"/>
  <c r="G1900" i="1" s="1"/>
  <c r="B1900" i="1"/>
  <c r="W1899" i="1"/>
  <c r="N1899" i="1"/>
  <c r="M1899" i="1"/>
  <c r="K1899" i="1"/>
  <c r="L1899" i="1" s="1"/>
  <c r="I1899" i="1"/>
  <c r="H1899" i="1"/>
  <c r="F1899" i="1"/>
  <c r="G1899" i="1" s="1"/>
  <c r="B1899" i="1"/>
  <c r="W1898" i="1"/>
  <c r="M1898" i="1"/>
  <c r="K1898" i="1"/>
  <c r="L1898" i="1" s="1"/>
  <c r="I1898" i="1"/>
  <c r="H1898" i="1"/>
  <c r="F1898" i="1"/>
  <c r="G1898" i="1" s="1"/>
  <c r="B1898" i="1"/>
  <c r="W1897" i="1"/>
  <c r="M1897" i="1"/>
  <c r="K1897" i="1"/>
  <c r="L1897" i="1" s="1"/>
  <c r="I1897" i="1"/>
  <c r="H1897" i="1"/>
  <c r="F1897" i="1"/>
  <c r="G1897" i="1" s="1"/>
  <c r="B1897" i="1"/>
  <c r="W1896" i="1"/>
  <c r="M1896" i="1"/>
  <c r="K1896" i="1"/>
  <c r="L1896" i="1" s="1"/>
  <c r="I1896" i="1"/>
  <c r="H1896" i="1"/>
  <c r="F1896" i="1"/>
  <c r="G1896" i="1" s="1"/>
  <c r="B1896" i="1"/>
  <c r="W1895" i="1"/>
  <c r="M1895" i="1"/>
  <c r="K1895" i="1"/>
  <c r="L1895" i="1" s="1"/>
  <c r="I1895" i="1"/>
  <c r="H1895" i="1"/>
  <c r="F1895" i="1"/>
  <c r="G1895" i="1" s="1"/>
  <c r="B1895" i="1"/>
  <c r="W1894" i="1"/>
  <c r="M1894" i="1"/>
  <c r="K1894" i="1"/>
  <c r="L1894" i="1" s="1"/>
  <c r="I1894" i="1"/>
  <c r="H1894" i="1"/>
  <c r="F1894" i="1"/>
  <c r="G1894" i="1" s="1"/>
  <c r="B1894" i="1"/>
  <c r="W1893" i="1"/>
  <c r="M1893" i="1"/>
  <c r="K1893" i="1"/>
  <c r="L1893" i="1" s="1"/>
  <c r="I1893" i="1"/>
  <c r="H1893" i="1"/>
  <c r="F1893" i="1"/>
  <c r="G1893" i="1" s="1"/>
  <c r="B1893" i="1"/>
  <c r="W1892" i="1"/>
  <c r="M1892" i="1"/>
  <c r="K1892" i="1"/>
  <c r="L1892" i="1" s="1"/>
  <c r="I1892" i="1"/>
  <c r="H1892" i="1"/>
  <c r="F1892" i="1"/>
  <c r="G1892" i="1" s="1"/>
  <c r="B1892" i="1"/>
  <c r="W1891" i="1"/>
  <c r="N1891" i="1"/>
  <c r="M1891" i="1"/>
  <c r="K1891" i="1"/>
  <c r="L1891" i="1" s="1"/>
  <c r="I1891" i="1"/>
  <c r="H1891" i="1"/>
  <c r="F1891" i="1"/>
  <c r="G1891" i="1" s="1"/>
  <c r="B1891" i="1"/>
  <c r="W1890" i="1"/>
  <c r="M1890" i="1"/>
  <c r="K1890" i="1"/>
  <c r="L1890" i="1" s="1"/>
  <c r="I1890" i="1"/>
  <c r="H1890" i="1"/>
  <c r="F1890" i="1"/>
  <c r="G1890" i="1" s="1"/>
  <c r="B1890" i="1"/>
  <c r="W1889" i="1"/>
  <c r="M1889" i="1"/>
  <c r="K1889" i="1"/>
  <c r="L1889" i="1" s="1"/>
  <c r="I1889" i="1"/>
  <c r="H1889" i="1"/>
  <c r="F1889" i="1"/>
  <c r="G1889" i="1" s="1"/>
  <c r="B1889" i="1"/>
  <c r="W1888" i="1"/>
  <c r="M1888" i="1"/>
  <c r="K1888" i="1"/>
  <c r="L1888" i="1" s="1"/>
  <c r="I1888" i="1"/>
  <c r="H1888" i="1"/>
  <c r="F1888" i="1"/>
  <c r="G1888" i="1" s="1"/>
  <c r="B1888" i="1"/>
  <c r="W1887" i="1"/>
  <c r="M1887" i="1"/>
  <c r="K1887" i="1"/>
  <c r="L1887" i="1" s="1"/>
  <c r="I1887" i="1"/>
  <c r="H1887" i="1"/>
  <c r="F1887" i="1"/>
  <c r="G1887" i="1" s="1"/>
  <c r="B1887" i="1"/>
  <c r="W1886" i="1"/>
  <c r="M1886" i="1"/>
  <c r="K1886" i="1"/>
  <c r="L1886" i="1" s="1"/>
  <c r="I1886" i="1"/>
  <c r="H1886" i="1"/>
  <c r="F1886" i="1"/>
  <c r="G1886" i="1" s="1"/>
  <c r="B1886" i="1"/>
  <c r="W1885" i="1"/>
  <c r="M1885" i="1"/>
  <c r="K1885" i="1"/>
  <c r="L1885" i="1" s="1"/>
  <c r="I1885" i="1"/>
  <c r="H1885" i="1"/>
  <c r="F1885" i="1"/>
  <c r="G1885" i="1" s="1"/>
  <c r="B1885" i="1"/>
  <c r="W1884" i="1"/>
  <c r="M1884" i="1"/>
  <c r="K1884" i="1"/>
  <c r="L1884" i="1" s="1"/>
  <c r="I1884" i="1"/>
  <c r="H1884" i="1"/>
  <c r="F1884" i="1"/>
  <c r="G1884" i="1" s="1"/>
  <c r="B1884" i="1"/>
  <c r="W1883" i="1"/>
  <c r="M1883" i="1"/>
  <c r="K1883" i="1"/>
  <c r="L1883" i="1" s="1"/>
  <c r="I1883" i="1"/>
  <c r="H1883" i="1"/>
  <c r="F1883" i="1"/>
  <c r="G1883" i="1" s="1"/>
  <c r="B1883" i="1"/>
  <c r="W1882" i="1"/>
  <c r="M1882" i="1"/>
  <c r="K1882" i="1"/>
  <c r="L1882" i="1" s="1"/>
  <c r="I1882" i="1"/>
  <c r="H1882" i="1"/>
  <c r="F1882" i="1"/>
  <c r="G1882" i="1" s="1"/>
  <c r="B1882" i="1"/>
  <c r="W1881" i="1"/>
  <c r="M1881" i="1"/>
  <c r="K1881" i="1"/>
  <c r="L1881" i="1" s="1"/>
  <c r="I1881" i="1"/>
  <c r="H1881" i="1"/>
  <c r="F1881" i="1"/>
  <c r="G1881" i="1" s="1"/>
  <c r="B1881" i="1"/>
  <c r="W1880" i="1"/>
  <c r="M1880" i="1"/>
  <c r="K1880" i="1"/>
  <c r="L1880" i="1" s="1"/>
  <c r="I1880" i="1"/>
  <c r="H1880" i="1"/>
  <c r="F1880" i="1"/>
  <c r="G1880" i="1" s="1"/>
  <c r="B1880" i="1"/>
  <c r="W1879" i="1"/>
  <c r="M1879" i="1"/>
  <c r="K1879" i="1"/>
  <c r="L1879" i="1" s="1"/>
  <c r="I1879" i="1"/>
  <c r="H1879" i="1"/>
  <c r="F1879" i="1"/>
  <c r="G1879" i="1" s="1"/>
  <c r="B1879" i="1"/>
  <c r="W1878" i="1"/>
  <c r="M1878" i="1"/>
  <c r="K1878" i="1"/>
  <c r="L1878" i="1" s="1"/>
  <c r="I1878" i="1"/>
  <c r="H1878" i="1"/>
  <c r="F1878" i="1"/>
  <c r="G1878" i="1" s="1"/>
  <c r="B1878" i="1"/>
  <c r="W1877" i="1"/>
  <c r="M1877" i="1"/>
  <c r="K1877" i="1"/>
  <c r="L1877" i="1" s="1"/>
  <c r="I1877" i="1"/>
  <c r="H1877" i="1"/>
  <c r="F1877" i="1"/>
  <c r="G1877" i="1" s="1"/>
  <c r="B1877" i="1"/>
  <c r="W1876" i="1"/>
  <c r="M1876" i="1"/>
  <c r="K1876" i="1"/>
  <c r="L1876" i="1" s="1"/>
  <c r="I1876" i="1"/>
  <c r="H1876" i="1"/>
  <c r="F1876" i="1"/>
  <c r="G1876" i="1" s="1"/>
  <c r="B1876" i="1"/>
  <c r="W1875" i="1"/>
  <c r="N1875" i="1"/>
  <c r="M1875" i="1"/>
  <c r="K1875" i="1"/>
  <c r="L1875" i="1" s="1"/>
  <c r="I1875" i="1"/>
  <c r="H1875" i="1"/>
  <c r="F1875" i="1"/>
  <c r="G1875" i="1" s="1"/>
  <c r="B1875" i="1"/>
  <c r="W1874" i="1"/>
  <c r="M1874" i="1"/>
  <c r="K1874" i="1"/>
  <c r="L1874" i="1" s="1"/>
  <c r="I1874" i="1"/>
  <c r="H1874" i="1"/>
  <c r="F1874" i="1"/>
  <c r="G1874" i="1" s="1"/>
  <c r="B1874" i="1"/>
  <c r="W1873" i="1"/>
  <c r="M1873" i="1"/>
  <c r="K1873" i="1"/>
  <c r="L1873" i="1" s="1"/>
  <c r="I1873" i="1"/>
  <c r="H1873" i="1"/>
  <c r="F1873" i="1"/>
  <c r="G1873" i="1" s="1"/>
  <c r="B1873" i="1"/>
  <c r="W1872" i="1"/>
  <c r="M1872" i="1"/>
  <c r="K1872" i="1"/>
  <c r="L1872" i="1" s="1"/>
  <c r="I1872" i="1"/>
  <c r="H1872" i="1"/>
  <c r="F1872" i="1"/>
  <c r="G1872" i="1" s="1"/>
  <c r="B1872" i="1"/>
  <c r="W1871" i="1"/>
  <c r="M1871" i="1"/>
  <c r="K1871" i="1"/>
  <c r="L1871" i="1" s="1"/>
  <c r="I1871" i="1"/>
  <c r="H1871" i="1"/>
  <c r="F1871" i="1"/>
  <c r="G1871" i="1" s="1"/>
  <c r="B1871" i="1"/>
  <c r="W1870" i="1"/>
  <c r="M1870" i="1"/>
  <c r="K1870" i="1"/>
  <c r="L1870" i="1" s="1"/>
  <c r="I1870" i="1"/>
  <c r="H1870" i="1"/>
  <c r="F1870" i="1"/>
  <c r="G1870" i="1" s="1"/>
  <c r="B1870" i="1"/>
  <c r="W1869" i="1"/>
  <c r="M1869" i="1"/>
  <c r="K1869" i="1"/>
  <c r="L1869" i="1" s="1"/>
  <c r="I1869" i="1"/>
  <c r="H1869" i="1"/>
  <c r="F1869" i="1"/>
  <c r="G1869" i="1" s="1"/>
  <c r="B1869" i="1"/>
  <c r="W1868" i="1"/>
  <c r="M1868" i="1"/>
  <c r="K1868" i="1"/>
  <c r="L1868" i="1" s="1"/>
  <c r="I1868" i="1"/>
  <c r="H1868" i="1"/>
  <c r="F1868" i="1"/>
  <c r="G1868" i="1" s="1"/>
  <c r="B1868" i="1"/>
  <c r="W1867" i="1"/>
  <c r="N1867" i="1"/>
  <c r="M1867" i="1"/>
  <c r="K1867" i="1"/>
  <c r="L1867" i="1" s="1"/>
  <c r="I1867" i="1"/>
  <c r="H1867" i="1"/>
  <c r="F1867" i="1"/>
  <c r="G1867" i="1" s="1"/>
  <c r="B1867" i="1"/>
  <c r="W1866" i="1"/>
  <c r="M1866" i="1"/>
  <c r="K1866" i="1"/>
  <c r="L1866" i="1" s="1"/>
  <c r="I1866" i="1"/>
  <c r="H1866" i="1"/>
  <c r="F1866" i="1"/>
  <c r="G1866" i="1" s="1"/>
  <c r="B1866" i="1"/>
  <c r="W1865" i="1"/>
  <c r="M1865" i="1"/>
  <c r="K1865" i="1"/>
  <c r="L1865" i="1" s="1"/>
  <c r="I1865" i="1"/>
  <c r="H1865" i="1"/>
  <c r="F1865" i="1"/>
  <c r="G1865" i="1" s="1"/>
  <c r="B1865" i="1"/>
  <c r="W1864" i="1"/>
  <c r="M1864" i="1"/>
  <c r="K1864" i="1"/>
  <c r="L1864" i="1" s="1"/>
  <c r="I1864" i="1"/>
  <c r="H1864" i="1"/>
  <c r="F1864" i="1"/>
  <c r="G1864" i="1" s="1"/>
  <c r="B1864" i="1"/>
  <c r="W1863" i="1"/>
  <c r="M1863" i="1"/>
  <c r="K1863" i="1"/>
  <c r="L1863" i="1" s="1"/>
  <c r="I1863" i="1"/>
  <c r="H1863" i="1"/>
  <c r="F1863" i="1"/>
  <c r="G1863" i="1" s="1"/>
  <c r="B1863" i="1"/>
  <c r="W1862" i="1"/>
  <c r="M1862" i="1"/>
  <c r="K1862" i="1"/>
  <c r="L1862" i="1" s="1"/>
  <c r="I1862" i="1"/>
  <c r="H1862" i="1"/>
  <c r="F1862" i="1"/>
  <c r="G1862" i="1" s="1"/>
  <c r="B1862" i="1"/>
  <c r="W1861" i="1"/>
  <c r="M1861" i="1"/>
  <c r="K1861" i="1"/>
  <c r="L1861" i="1" s="1"/>
  <c r="I1861" i="1"/>
  <c r="H1861" i="1"/>
  <c r="F1861" i="1"/>
  <c r="G1861" i="1" s="1"/>
  <c r="B1861" i="1"/>
  <c r="W1860" i="1"/>
  <c r="M1860" i="1"/>
  <c r="K1860" i="1"/>
  <c r="L1860" i="1" s="1"/>
  <c r="I1860" i="1"/>
  <c r="H1860" i="1"/>
  <c r="F1860" i="1"/>
  <c r="G1860" i="1" s="1"/>
  <c r="B1860" i="1"/>
  <c r="W1859" i="1"/>
  <c r="N1859" i="1"/>
  <c r="M1859" i="1"/>
  <c r="K1859" i="1"/>
  <c r="L1859" i="1" s="1"/>
  <c r="I1859" i="1"/>
  <c r="H1859" i="1"/>
  <c r="F1859" i="1"/>
  <c r="G1859" i="1" s="1"/>
  <c r="B1859" i="1"/>
  <c r="W1858" i="1"/>
  <c r="M1858" i="1"/>
  <c r="K1858" i="1"/>
  <c r="L1858" i="1" s="1"/>
  <c r="I1858" i="1"/>
  <c r="H1858" i="1"/>
  <c r="F1858" i="1"/>
  <c r="G1858" i="1" s="1"/>
  <c r="B1858" i="1"/>
  <c r="W1857" i="1"/>
  <c r="M1857" i="1"/>
  <c r="K1857" i="1"/>
  <c r="L1857" i="1" s="1"/>
  <c r="I1857" i="1"/>
  <c r="H1857" i="1"/>
  <c r="F1857" i="1"/>
  <c r="G1857" i="1" s="1"/>
  <c r="B1857" i="1"/>
  <c r="W1856" i="1"/>
  <c r="M1856" i="1"/>
  <c r="K1856" i="1"/>
  <c r="L1856" i="1" s="1"/>
  <c r="I1856" i="1"/>
  <c r="H1856" i="1"/>
  <c r="F1856" i="1"/>
  <c r="G1856" i="1" s="1"/>
  <c r="B1856" i="1"/>
  <c r="W1855" i="1"/>
  <c r="M1855" i="1"/>
  <c r="K1855" i="1"/>
  <c r="L1855" i="1" s="1"/>
  <c r="I1855" i="1"/>
  <c r="H1855" i="1"/>
  <c r="F1855" i="1"/>
  <c r="G1855" i="1" s="1"/>
  <c r="B1855" i="1"/>
  <c r="W1854" i="1"/>
  <c r="M1854" i="1"/>
  <c r="K1854" i="1"/>
  <c r="L1854" i="1" s="1"/>
  <c r="I1854" i="1"/>
  <c r="H1854" i="1"/>
  <c r="F1854" i="1"/>
  <c r="G1854" i="1" s="1"/>
  <c r="B1854" i="1"/>
  <c r="W1853" i="1"/>
  <c r="M1853" i="1"/>
  <c r="K1853" i="1"/>
  <c r="L1853" i="1" s="1"/>
  <c r="I1853" i="1"/>
  <c r="H1853" i="1"/>
  <c r="F1853" i="1"/>
  <c r="G1853" i="1" s="1"/>
  <c r="B1853" i="1"/>
  <c r="W1852" i="1"/>
  <c r="M1852" i="1"/>
  <c r="K1852" i="1"/>
  <c r="L1852" i="1" s="1"/>
  <c r="I1852" i="1"/>
  <c r="H1852" i="1"/>
  <c r="F1852" i="1"/>
  <c r="G1852" i="1" s="1"/>
  <c r="B1852" i="1"/>
  <c r="W1851" i="1"/>
  <c r="N1851" i="1"/>
  <c r="M1851" i="1"/>
  <c r="K1851" i="1"/>
  <c r="L1851" i="1" s="1"/>
  <c r="I1851" i="1"/>
  <c r="H1851" i="1"/>
  <c r="F1851" i="1"/>
  <c r="G1851" i="1" s="1"/>
  <c r="B1851" i="1"/>
  <c r="W1850" i="1"/>
  <c r="M1850" i="1"/>
  <c r="K1850" i="1"/>
  <c r="L1850" i="1" s="1"/>
  <c r="I1850" i="1"/>
  <c r="H1850" i="1"/>
  <c r="F1850" i="1"/>
  <c r="G1850" i="1" s="1"/>
  <c r="B1850" i="1"/>
  <c r="W1849" i="1"/>
  <c r="M1849" i="1"/>
  <c r="K1849" i="1"/>
  <c r="L1849" i="1" s="1"/>
  <c r="I1849" i="1"/>
  <c r="H1849" i="1"/>
  <c r="F1849" i="1"/>
  <c r="G1849" i="1" s="1"/>
  <c r="B1849" i="1"/>
  <c r="W1848" i="1"/>
  <c r="M1848" i="1"/>
  <c r="K1848" i="1"/>
  <c r="L1848" i="1" s="1"/>
  <c r="I1848" i="1"/>
  <c r="H1848" i="1"/>
  <c r="F1848" i="1"/>
  <c r="G1848" i="1" s="1"/>
  <c r="B1848" i="1"/>
  <c r="W1847" i="1"/>
  <c r="M1847" i="1"/>
  <c r="K1847" i="1"/>
  <c r="L1847" i="1" s="1"/>
  <c r="I1847" i="1"/>
  <c r="H1847" i="1"/>
  <c r="F1847" i="1"/>
  <c r="G1847" i="1" s="1"/>
  <c r="B1847" i="1"/>
  <c r="W1846" i="1"/>
  <c r="M1846" i="1"/>
  <c r="K1846" i="1"/>
  <c r="L1846" i="1" s="1"/>
  <c r="I1846" i="1"/>
  <c r="H1846" i="1"/>
  <c r="F1846" i="1"/>
  <c r="G1846" i="1" s="1"/>
  <c r="B1846" i="1"/>
  <c r="W1845" i="1"/>
  <c r="M1845" i="1"/>
  <c r="K1845" i="1"/>
  <c r="L1845" i="1" s="1"/>
  <c r="I1845" i="1"/>
  <c r="H1845" i="1"/>
  <c r="F1845" i="1"/>
  <c r="G1845" i="1" s="1"/>
  <c r="B1845" i="1"/>
  <c r="W1844" i="1"/>
  <c r="M1844" i="1"/>
  <c r="K1844" i="1"/>
  <c r="L1844" i="1" s="1"/>
  <c r="I1844" i="1"/>
  <c r="H1844" i="1"/>
  <c r="F1844" i="1"/>
  <c r="G1844" i="1" s="1"/>
  <c r="B1844" i="1"/>
  <c r="W1843" i="1"/>
  <c r="N1843" i="1"/>
  <c r="M1843" i="1"/>
  <c r="K1843" i="1"/>
  <c r="L1843" i="1" s="1"/>
  <c r="I1843" i="1"/>
  <c r="H1843" i="1"/>
  <c r="F1843" i="1"/>
  <c r="G1843" i="1" s="1"/>
  <c r="B1843" i="1"/>
  <c r="W1842" i="1"/>
  <c r="M1842" i="1"/>
  <c r="K1842" i="1"/>
  <c r="L1842" i="1" s="1"/>
  <c r="I1842" i="1"/>
  <c r="H1842" i="1"/>
  <c r="F1842" i="1"/>
  <c r="G1842" i="1" s="1"/>
  <c r="B1842" i="1"/>
  <c r="W1841" i="1"/>
  <c r="M1841" i="1"/>
  <c r="K1841" i="1"/>
  <c r="L1841" i="1" s="1"/>
  <c r="I1841" i="1"/>
  <c r="H1841" i="1"/>
  <c r="F1841" i="1"/>
  <c r="G1841" i="1" s="1"/>
  <c r="B1841" i="1"/>
  <c r="W1840" i="1"/>
  <c r="M1840" i="1"/>
  <c r="K1840" i="1"/>
  <c r="L1840" i="1" s="1"/>
  <c r="I1840" i="1"/>
  <c r="H1840" i="1"/>
  <c r="F1840" i="1"/>
  <c r="G1840" i="1" s="1"/>
  <c r="B1840" i="1"/>
  <c r="W1839" i="1"/>
  <c r="M1839" i="1"/>
  <c r="K1839" i="1"/>
  <c r="L1839" i="1" s="1"/>
  <c r="I1839" i="1"/>
  <c r="H1839" i="1"/>
  <c r="F1839" i="1"/>
  <c r="G1839" i="1" s="1"/>
  <c r="B1839" i="1"/>
  <c r="W1838" i="1"/>
  <c r="M1838" i="1"/>
  <c r="K1838" i="1"/>
  <c r="L1838" i="1" s="1"/>
  <c r="I1838" i="1"/>
  <c r="H1838" i="1"/>
  <c r="F1838" i="1"/>
  <c r="G1838" i="1" s="1"/>
  <c r="B1838" i="1"/>
  <c r="W1837" i="1"/>
  <c r="M1837" i="1"/>
  <c r="K1837" i="1"/>
  <c r="L1837" i="1" s="1"/>
  <c r="I1837" i="1"/>
  <c r="H1837" i="1"/>
  <c r="F1837" i="1"/>
  <c r="G1837" i="1" s="1"/>
  <c r="B1837" i="1"/>
  <c r="W1836" i="1"/>
  <c r="M1836" i="1"/>
  <c r="K1836" i="1"/>
  <c r="L1836" i="1" s="1"/>
  <c r="I1836" i="1"/>
  <c r="H1836" i="1"/>
  <c r="F1836" i="1"/>
  <c r="G1836" i="1" s="1"/>
  <c r="B1836" i="1"/>
  <c r="W1835" i="1"/>
  <c r="N1835" i="1"/>
  <c r="M1835" i="1"/>
  <c r="K1835" i="1"/>
  <c r="L1835" i="1" s="1"/>
  <c r="I1835" i="1"/>
  <c r="H1835" i="1"/>
  <c r="F1835" i="1"/>
  <c r="G1835" i="1" s="1"/>
  <c r="B1835" i="1"/>
  <c r="W1834" i="1"/>
  <c r="M1834" i="1"/>
  <c r="K1834" i="1"/>
  <c r="L1834" i="1" s="1"/>
  <c r="I1834" i="1"/>
  <c r="H1834" i="1"/>
  <c r="F1834" i="1"/>
  <c r="G1834" i="1" s="1"/>
  <c r="B1834" i="1"/>
  <c r="W1833" i="1"/>
  <c r="M1833" i="1"/>
  <c r="K1833" i="1"/>
  <c r="L1833" i="1" s="1"/>
  <c r="I1833" i="1"/>
  <c r="H1833" i="1"/>
  <c r="F1833" i="1"/>
  <c r="G1833" i="1" s="1"/>
  <c r="B1833" i="1"/>
  <c r="W1832" i="1"/>
  <c r="M1832" i="1"/>
  <c r="K1832" i="1"/>
  <c r="L1832" i="1" s="1"/>
  <c r="I1832" i="1"/>
  <c r="H1832" i="1"/>
  <c r="F1832" i="1"/>
  <c r="G1832" i="1" s="1"/>
  <c r="B1832" i="1"/>
  <c r="W1831" i="1"/>
  <c r="M1831" i="1"/>
  <c r="K1831" i="1"/>
  <c r="L1831" i="1" s="1"/>
  <c r="I1831" i="1"/>
  <c r="H1831" i="1"/>
  <c r="F1831" i="1"/>
  <c r="G1831" i="1" s="1"/>
  <c r="B1831" i="1"/>
  <c r="W1830" i="1"/>
  <c r="M1830" i="1"/>
  <c r="K1830" i="1"/>
  <c r="L1830" i="1" s="1"/>
  <c r="I1830" i="1"/>
  <c r="H1830" i="1"/>
  <c r="F1830" i="1"/>
  <c r="G1830" i="1" s="1"/>
  <c r="B1830" i="1"/>
  <c r="W1829" i="1"/>
  <c r="M1829" i="1"/>
  <c r="K1829" i="1"/>
  <c r="L1829" i="1" s="1"/>
  <c r="I1829" i="1"/>
  <c r="H1829" i="1"/>
  <c r="F1829" i="1"/>
  <c r="G1829" i="1" s="1"/>
  <c r="B1829" i="1"/>
  <c r="W1828" i="1"/>
  <c r="M1828" i="1"/>
  <c r="K1828" i="1"/>
  <c r="L1828" i="1" s="1"/>
  <c r="I1828" i="1"/>
  <c r="H1828" i="1"/>
  <c r="F1828" i="1"/>
  <c r="G1828" i="1" s="1"/>
  <c r="B1828" i="1"/>
  <c r="W1827" i="1"/>
  <c r="M1827" i="1"/>
  <c r="K1827" i="1"/>
  <c r="L1827" i="1" s="1"/>
  <c r="I1827" i="1"/>
  <c r="H1827" i="1"/>
  <c r="F1827" i="1"/>
  <c r="G1827" i="1" s="1"/>
  <c r="B1827" i="1"/>
  <c r="W1826" i="1"/>
  <c r="M1826" i="1"/>
  <c r="K1826" i="1"/>
  <c r="L1826" i="1" s="1"/>
  <c r="I1826" i="1"/>
  <c r="H1826" i="1"/>
  <c r="F1826" i="1"/>
  <c r="G1826" i="1" s="1"/>
  <c r="B1826" i="1"/>
  <c r="W1825" i="1"/>
  <c r="M1825" i="1"/>
  <c r="K1825" i="1"/>
  <c r="L1825" i="1" s="1"/>
  <c r="I1825" i="1"/>
  <c r="H1825" i="1"/>
  <c r="F1825" i="1"/>
  <c r="G1825" i="1" s="1"/>
  <c r="B1825" i="1"/>
  <c r="W1824" i="1"/>
  <c r="M1824" i="1"/>
  <c r="K1824" i="1"/>
  <c r="L1824" i="1" s="1"/>
  <c r="I1824" i="1"/>
  <c r="H1824" i="1"/>
  <c r="F1824" i="1"/>
  <c r="G1824" i="1" s="1"/>
  <c r="B1824" i="1"/>
  <c r="W1823" i="1"/>
  <c r="M1823" i="1"/>
  <c r="K1823" i="1"/>
  <c r="L1823" i="1" s="1"/>
  <c r="I1823" i="1"/>
  <c r="H1823" i="1"/>
  <c r="F1823" i="1"/>
  <c r="G1823" i="1" s="1"/>
  <c r="B1823" i="1"/>
  <c r="W1822" i="1"/>
  <c r="M1822" i="1"/>
  <c r="K1822" i="1"/>
  <c r="L1822" i="1" s="1"/>
  <c r="I1822" i="1"/>
  <c r="H1822" i="1"/>
  <c r="F1822" i="1"/>
  <c r="G1822" i="1" s="1"/>
  <c r="B1822" i="1"/>
  <c r="W1821" i="1"/>
  <c r="M1821" i="1"/>
  <c r="K1821" i="1"/>
  <c r="L1821" i="1" s="1"/>
  <c r="I1821" i="1"/>
  <c r="H1821" i="1"/>
  <c r="F1821" i="1"/>
  <c r="G1821" i="1" s="1"/>
  <c r="B1821" i="1"/>
  <c r="W1820" i="1"/>
  <c r="M1820" i="1"/>
  <c r="K1820" i="1"/>
  <c r="L1820" i="1" s="1"/>
  <c r="I1820" i="1"/>
  <c r="H1820" i="1"/>
  <c r="F1820" i="1"/>
  <c r="G1820" i="1" s="1"/>
  <c r="B1820" i="1"/>
  <c r="W1819" i="1"/>
  <c r="M1819" i="1"/>
  <c r="K1819" i="1"/>
  <c r="L1819" i="1" s="1"/>
  <c r="I1819" i="1"/>
  <c r="H1819" i="1"/>
  <c r="F1819" i="1"/>
  <c r="G1819" i="1" s="1"/>
  <c r="B1819" i="1"/>
  <c r="W1818" i="1"/>
  <c r="M1818" i="1"/>
  <c r="K1818" i="1"/>
  <c r="L1818" i="1" s="1"/>
  <c r="I1818" i="1"/>
  <c r="H1818" i="1"/>
  <c r="F1818" i="1"/>
  <c r="G1818" i="1" s="1"/>
  <c r="B1818" i="1"/>
  <c r="W1817" i="1"/>
  <c r="M1817" i="1"/>
  <c r="K1817" i="1"/>
  <c r="L1817" i="1" s="1"/>
  <c r="I1817" i="1"/>
  <c r="H1817" i="1"/>
  <c r="F1817" i="1"/>
  <c r="G1817" i="1" s="1"/>
  <c r="B1817" i="1"/>
  <c r="W1816" i="1"/>
  <c r="M1816" i="1"/>
  <c r="K1816" i="1"/>
  <c r="L1816" i="1" s="1"/>
  <c r="I1816" i="1"/>
  <c r="H1816" i="1"/>
  <c r="F1816" i="1"/>
  <c r="G1816" i="1" s="1"/>
  <c r="B1816" i="1"/>
  <c r="W1815" i="1"/>
  <c r="M1815" i="1"/>
  <c r="K1815" i="1"/>
  <c r="L1815" i="1" s="1"/>
  <c r="I1815" i="1"/>
  <c r="H1815" i="1"/>
  <c r="F1815" i="1"/>
  <c r="G1815" i="1" s="1"/>
  <c r="B1815" i="1"/>
  <c r="W1814" i="1"/>
  <c r="M1814" i="1"/>
  <c r="K1814" i="1"/>
  <c r="L1814" i="1" s="1"/>
  <c r="I1814" i="1"/>
  <c r="H1814" i="1"/>
  <c r="F1814" i="1"/>
  <c r="G1814" i="1" s="1"/>
  <c r="B1814" i="1"/>
  <c r="W1813" i="1"/>
  <c r="M1813" i="1"/>
  <c r="K1813" i="1"/>
  <c r="L1813" i="1" s="1"/>
  <c r="I1813" i="1"/>
  <c r="H1813" i="1"/>
  <c r="F1813" i="1"/>
  <c r="G1813" i="1" s="1"/>
  <c r="B1813" i="1"/>
  <c r="W1812" i="1"/>
  <c r="M1812" i="1"/>
  <c r="K1812" i="1"/>
  <c r="L1812" i="1" s="1"/>
  <c r="I1812" i="1"/>
  <c r="H1812" i="1"/>
  <c r="F1812" i="1"/>
  <c r="G1812" i="1" s="1"/>
  <c r="B1812" i="1"/>
  <c r="W1811" i="1"/>
  <c r="M1811" i="1"/>
  <c r="K1811" i="1"/>
  <c r="L1811" i="1" s="1"/>
  <c r="I1811" i="1"/>
  <c r="H1811" i="1"/>
  <c r="F1811" i="1"/>
  <c r="G1811" i="1" s="1"/>
  <c r="B1811" i="1"/>
  <c r="W1810" i="1"/>
  <c r="M1810" i="1"/>
  <c r="K1810" i="1"/>
  <c r="L1810" i="1" s="1"/>
  <c r="I1810" i="1"/>
  <c r="H1810" i="1"/>
  <c r="F1810" i="1"/>
  <c r="G1810" i="1" s="1"/>
  <c r="B1810" i="1"/>
  <c r="W1809" i="1"/>
  <c r="M1809" i="1"/>
  <c r="K1809" i="1"/>
  <c r="L1809" i="1" s="1"/>
  <c r="I1809" i="1"/>
  <c r="H1809" i="1"/>
  <c r="F1809" i="1"/>
  <c r="G1809" i="1" s="1"/>
  <c r="B1809" i="1"/>
  <c r="W1808" i="1"/>
  <c r="M1808" i="1"/>
  <c r="K1808" i="1"/>
  <c r="L1808" i="1" s="1"/>
  <c r="I1808" i="1"/>
  <c r="H1808" i="1"/>
  <c r="F1808" i="1"/>
  <c r="G1808" i="1" s="1"/>
  <c r="B1808" i="1"/>
  <c r="W1807" i="1"/>
  <c r="M1807" i="1"/>
  <c r="K1807" i="1"/>
  <c r="L1807" i="1" s="1"/>
  <c r="I1807" i="1"/>
  <c r="H1807" i="1"/>
  <c r="F1807" i="1"/>
  <c r="G1807" i="1" s="1"/>
  <c r="B1807" i="1"/>
  <c r="W1806" i="1"/>
  <c r="M1806" i="1"/>
  <c r="K1806" i="1"/>
  <c r="L1806" i="1" s="1"/>
  <c r="I1806" i="1"/>
  <c r="H1806" i="1"/>
  <c r="F1806" i="1"/>
  <c r="G1806" i="1" s="1"/>
  <c r="B1806" i="1"/>
  <c r="W1805" i="1"/>
  <c r="M1805" i="1"/>
  <c r="K1805" i="1"/>
  <c r="L1805" i="1" s="1"/>
  <c r="I1805" i="1"/>
  <c r="H1805" i="1"/>
  <c r="F1805" i="1"/>
  <c r="G1805" i="1" s="1"/>
  <c r="B1805" i="1"/>
  <c r="W1804" i="1"/>
  <c r="M1804" i="1"/>
  <c r="K1804" i="1"/>
  <c r="L1804" i="1" s="1"/>
  <c r="I1804" i="1"/>
  <c r="H1804" i="1"/>
  <c r="F1804" i="1"/>
  <c r="G1804" i="1" s="1"/>
  <c r="B1804" i="1"/>
  <c r="W1803" i="1"/>
  <c r="M1803" i="1"/>
  <c r="K1803" i="1"/>
  <c r="L1803" i="1" s="1"/>
  <c r="I1803" i="1"/>
  <c r="H1803" i="1"/>
  <c r="F1803" i="1"/>
  <c r="G1803" i="1" s="1"/>
  <c r="B1803" i="1"/>
  <c r="W1802" i="1"/>
  <c r="M1802" i="1"/>
  <c r="K1802" i="1"/>
  <c r="L1802" i="1" s="1"/>
  <c r="I1802" i="1"/>
  <c r="H1802" i="1"/>
  <c r="F1802" i="1"/>
  <c r="G1802" i="1" s="1"/>
  <c r="B1802" i="1"/>
  <c r="W1801" i="1"/>
  <c r="M1801" i="1"/>
  <c r="K1801" i="1"/>
  <c r="L1801" i="1" s="1"/>
  <c r="I1801" i="1"/>
  <c r="H1801" i="1"/>
  <c r="F1801" i="1"/>
  <c r="G1801" i="1" s="1"/>
  <c r="B1801" i="1"/>
  <c r="W1800" i="1"/>
  <c r="M1800" i="1"/>
  <c r="K1800" i="1"/>
  <c r="L1800" i="1" s="1"/>
  <c r="I1800" i="1"/>
  <c r="H1800" i="1"/>
  <c r="F1800" i="1"/>
  <c r="G1800" i="1" s="1"/>
  <c r="B1800" i="1"/>
  <c r="W1799" i="1"/>
  <c r="M1799" i="1"/>
  <c r="K1799" i="1"/>
  <c r="L1799" i="1" s="1"/>
  <c r="I1799" i="1"/>
  <c r="H1799" i="1"/>
  <c r="F1799" i="1"/>
  <c r="G1799" i="1" s="1"/>
  <c r="B1799" i="1"/>
  <c r="W1798" i="1"/>
  <c r="M1798" i="1"/>
  <c r="K1798" i="1"/>
  <c r="L1798" i="1" s="1"/>
  <c r="I1798" i="1"/>
  <c r="H1798" i="1"/>
  <c r="F1798" i="1"/>
  <c r="G1798" i="1" s="1"/>
  <c r="B1798" i="1"/>
  <c r="W1797" i="1"/>
  <c r="M1797" i="1"/>
  <c r="K1797" i="1"/>
  <c r="L1797" i="1" s="1"/>
  <c r="I1797" i="1"/>
  <c r="H1797" i="1"/>
  <c r="F1797" i="1"/>
  <c r="G1797" i="1" s="1"/>
  <c r="B1797" i="1"/>
  <c r="W1796" i="1"/>
  <c r="M1796" i="1"/>
  <c r="K1796" i="1"/>
  <c r="L1796" i="1" s="1"/>
  <c r="I1796" i="1"/>
  <c r="H1796" i="1"/>
  <c r="F1796" i="1"/>
  <c r="G1796" i="1" s="1"/>
  <c r="B1796" i="1"/>
  <c r="W1795" i="1"/>
  <c r="M1795" i="1"/>
  <c r="K1795" i="1"/>
  <c r="L1795" i="1" s="1"/>
  <c r="I1795" i="1"/>
  <c r="H1795" i="1"/>
  <c r="F1795" i="1"/>
  <c r="G1795" i="1" s="1"/>
  <c r="B1795" i="1"/>
  <c r="W1794" i="1"/>
  <c r="M1794" i="1"/>
  <c r="K1794" i="1"/>
  <c r="L1794" i="1" s="1"/>
  <c r="I1794" i="1"/>
  <c r="H1794" i="1"/>
  <c r="F1794" i="1"/>
  <c r="G1794" i="1" s="1"/>
  <c r="B1794" i="1"/>
  <c r="W1793" i="1"/>
  <c r="M1793" i="1"/>
  <c r="K1793" i="1"/>
  <c r="L1793" i="1" s="1"/>
  <c r="I1793" i="1"/>
  <c r="H1793" i="1"/>
  <c r="F1793" i="1"/>
  <c r="G1793" i="1" s="1"/>
  <c r="B1793" i="1"/>
  <c r="W1792" i="1"/>
  <c r="M1792" i="1"/>
  <c r="K1792" i="1"/>
  <c r="L1792" i="1" s="1"/>
  <c r="I1792" i="1"/>
  <c r="H1792" i="1"/>
  <c r="F1792" i="1"/>
  <c r="G1792" i="1" s="1"/>
  <c r="B1792" i="1"/>
  <c r="W1791" i="1"/>
  <c r="M1791" i="1"/>
  <c r="K1791" i="1"/>
  <c r="L1791" i="1" s="1"/>
  <c r="I1791" i="1"/>
  <c r="H1791" i="1"/>
  <c r="F1791" i="1"/>
  <c r="G1791" i="1" s="1"/>
  <c r="B1791" i="1"/>
  <c r="W1790" i="1"/>
  <c r="M1790" i="1"/>
  <c r="K1790" i="1"/>
  <c r="L1790" i="1" s="1"/>
  <c r="I1790" i="1"/>
  <c r="H1790" i="1"/>
  <c r="F1790" i="1"/>
  <c r="G1790" i="1" s="1"/>
  <c r="B1790" i="1"/>
  <c r="W1789" i="1"/>
  <c r="M1789" i="1"/>
  <c r="K1789" i="1"/>
  <c r="L1789" i="1" s="1"/>
  <c r="I1789" i="1"/>
  <c r="H1789" i="1"/>
  <c r="F1789" i="1"/>
  <c r="G1789" i="1" s="1"/>
  <c r="B1789" i="1"/>
  <c r="W1788" i="1"/>
  <c r="M1788" i="1"/>
  <c r="K1788" i="1"/>
  <c r="L1788" i="1" s="1"/>
  <c r="I1788" i="1"/>
  <c r="H1788" i="1"/>
  <c r="F1788" i="1"/>
  <c r="G1788" i="1" s="1"/>
  <c r="B1788" i="1"/>
  <c r="W1787" i="1"/>
  <c r="M1787" i="1"/>
  <c r="K1787" i="1"/>
  <c r="L1787" i="1" s="1"/>
  <c r="I1787" i="1"/>
  <c r="H1787" i="1"/>
  <c r="F1787" i="1"/>
  <c r="G1787" i="1" s="1"/>
  <c r="B1787" i="1"/>
  <c r="W1786" i="1"/>
  <c r="M1786" i="1"/>
  <c r="K1786" i="1"/>
  <c r="L1786" i="1" s="1"/>
  <c r="I1786" i="1"/>
  <c r="H1786" i="1"/>
  <c r="F1786" i="1"/>
  <c r="G1786" i="1" s="1"/>
  <c r="B1786" i="1"/>
  <c r="W1785" i="1"/>
  <c r="M1785" i="1"/>
  <c r="K1785" i="1"/>
  <c r="L1785" i="1" s="1"/>
  <c r="I1785" i="1"/>
  <c r="H1785" i="1"/>
  <c r="F1785" i="1"/>
  <c r="G1785" i="1" s="1"/>
  <c r="B1785" i="1"/>
  <c r="W1784" i="1"/>
  <c r="M1784" i="1"/>
  <c r="K1784" i="1"/>
  <c r="L1784" i="1" s="1"/>
  <c r="I1784" i="1"/>
  <c r="H1784" i="1"/>
  <c r="F1784" i="1"/>
  <c r="G1784" i="1" s="1"/>
  <c r="B1784" i="1"/>
  <c r="W1783" i="1"/>
  <c r="M1783" i="1"/>
  <c r="K1783" i="1"/>
  <c r="L1783" i="1" s="1"/>
  <c r="I1783" i="1"/>
  <c r="H1783" i="1"/>
  <c r="F1783" i="1"/>
  <c r="G1783" i="1" s="1"/>
  <c r="B1783" i="1"/>
  <c r="W1782" i="1"/>
  <c r="M1782" i="1"/>
  <c r="K1782" i="1"/>
  <c r="L1782" i="1" s="1"/>
  <c r="I1782" i="1"/>
  <c r="H1782" i="1"/>
  <c r="F1782" i="1"/>
  <c r="G1782" i="1" s="1"/>
  <c r="B1782" i="1"/>
  <c r="W1781" i="1"/>
  <c r="M1781" i="1"/>
  <c r="K1781" i="1"/>
  <c r="L1781" i="1" s="1"/>
  <c r="I1781" i="1"/>
  <c r="H1781" i="1"/>
  <c r="F1781" i="1"/>
  <c r="G1781" i="1" s="1"/>
  <c r="B1781" i="1"/>
  <c r="W1780" i="1"/>
  <c r="M1780" i="1"/>
  <c r="K1780" i="1"/>
  <c r="L1780" i="1" s="1"/>
  <c r="I1780" i="1"/>
  <c r="H1780" i="1"/>
  <c r="F1780" i="1"/>
  <c r="G1780" i="1" s="1"/>
  <c r="B1780" i="1"/>
  <c r="W1779" i="1"/>
  <c r="M1779" i="1"/>
  <c r="K1779" i="1"/>
  <c r="L1779" i="1" s="1"/>
  <c r="I1779" i="1"/>
  <c r="H1779" i="1"/>
  <c r="F1779" i="1"/>
  <c r="G1779" i="1" s="1"/>
  <c r="B1779" i="1"/>
  <c r="W1778" i="1"/>
  <c r="M1778" i="1"/>
  <c r="K1778" i="1"/>
  <c r="L1778" i="1" s="1"/>
  <c r="I1778" i="1"/>
  <c r="H1778" i="1"/>
  <c r="F1778" i="1"/>
  <c r="G1778" i="1" s="1"/>
  <c r="B1778" i="1"/>
  <c r="W1777" i="1"/>
  <c r="M1777" i="1"/>
  <c r="K1777" i="1"/>
  <c r="L1777" i="1" s="1"/>
  <c r="I1777" i="1"/>
  <c r="H1777" i="1"/>
  <c r="F1777" i="1"/>
  <c r="G1777" i="1" s="1"/>
  <c r="B1777" i="1"/>
  <c r="W1776" i="1"/>
  <c r="M1776" i="1"/>
  <c r="K1776" i="1"/>
  <c r="L1776" i="1" s="1"/>
  <c r="I1776" i="1"/>
  <c r="H1776" i="1"/>
  <c r="F1776" i="1"/>
  <c r="G1776" i="1" s="1"/>
  <c r="B1776" i="1"/>
  <c r="W1775" i="1"/>
  <c r="M1775" i="1"/>
  <c r="K1775" i="1"/>
  <c r="L1775" i="1" s="1"/>
  <c r="I1775" i="1"/>
  <c r="H1775" i="1"/>
  <c r="F1775" i="1"/>
  <c r="G1775" i="1" s="1"/>
  <c r="B1775" i="1"/>
  <c r="W1774" i="1"/>
  <c r="M1774" i="1"/>
  <c r="K1774" i="1"/>
  <c r="L1774" i="1" s="1"/>
  <c r="I1774" i="1"/>
  <c r="H1774" i="1"/>
  <c r="F1774" i="1"/>
  <c r="G1774" i="1" s="1"/>
  <c r="B1774" i="1"/>
  <c r="W1773" i="1"/>
  <c r="M1773" i="1"/>
  <c r="K1773" i="1"/>
  <c r="L1773" i="1" s="1"/>
  <c r="I1773" i="1"/>
  <c r="H1773" i="1"/>
  <c r="F1773" i="1"/>
  <c r="G1773" i="1" s="1"/>
  <c r="B1773" i="1"/>
  <c r="W1772" i="1"/>
  <c r="M1772" i="1"/>
  <c r="K1772" i="1"/>
  <c r="L1772" i="1" s="1"/>
  <c r="I1772" i="1"/>
  <c r="H1772" i="1"/>
  <c r="F1772" i="1"/>
  <c r="G1772" i="1" s="1"/>
  <c r="B1772" i="1"/>
  <c r="W1771" i="1"/>
  <c r="M1771" i="1"/>
  <c r="K1771" i="1"/>
  <c r="L1771" i="1" s="1"/>
  <c r="I1771" i="1"/>
  <c r="H1771" i="1"/>
  <c r="F1771" i="1"/>
  <c r="G1771" i="1" s="1"/>
  <c r="B1771" i="1"/>
  <c r="W1770" i="1"/>
  <c r="M1770" i="1"/>
  <c r="K1770" i="1"/>
  <c r="L1770" i="1" s="1"/>
  <c r="I1770" i="1"/>
  <c r="H1770" i="1"/>
  <c r="F1770" i="1"/>
  <c r="G1770" i="1" s="1"/>
  <c r="B1770" i="1"/>
  <c r="W1769" i="1"/>
  <c r="M1769" i="1"/>
  <c r="K1769" i="1"/>
  <c r="L1769" i="1" s="1"/>
  <c r="I1769" i="1"/>
  <c r="H1769" i="1"/>
  <c r="F1769" i="1"/>
  <c r="G1769" i="1" s="1"/>
  <c r="B1769" i="1"/>
  <c r="W1768" i="1"/>
  <c r="M1768" i="1"/>
  <c r="K1768" i="1"/>
  <c r="L1768" i="1" s="1"/>
  <c r="I1768" i="1"/>
  <c r="H1768" i="1"/>
  <c r="F1768" i="1"/>
  <c r="G1768" i="1" s="1"/>
  <c r="B1768" i="1"/>
  <c r="W1767" i="1"/>
  <c r="M1767" i="1"/>
  <c r="K1767" i="1"/>
  <c r="L1767" i="1" s="1"/>
  <c r="I1767" i="1"/>
  <c r="H1767" i="1"/>
  <c r="F1767" i="1"/>
  <c r="G1767" i="1" s="1"/>
  <c r="B1767" i="1"/>
  <c r="W1766" i="1"/>
  <c r="M1766" i="1"/>
  <c r="K1766" i="1"/>
  <c r="L1766" i="1" s="1"/>
  <c r="I1766" i="1"/>
  <c r="H1766" i="1"/>
  <c r="F1766" i="1"/>
  <c r="G1766" i="1" s="1"/>
  <c r="B1766" i="1"/>
  <c r="W1765" i="1"/>
  <c r="M1765" i="1"/>
  <c r="K1765" i="1"/>
  <c r="L1765" i="1" s="1"/>
  <c r="I1765" i="1"/>
  <c r="H1765" i="1"/>
  <c r="F1765" i="1"/>
  <c r="G1765" i="1" s="1"/>
  <c r="B1765" i="1"/>
  <c r="W1764" i="1"/>
  <c r="N1764" i="1"/>
  <c r="M1764" i="1"/>
  <c r="K1764" i="1"/>
  <c r="L1764" i="1" s="1"/>
  <c r="I1764" i="1"/>
  <c r="H1764" i="1"/>
  <c r="F1764" i="1"/>
  <c r="G1764" i="1" s="1"/>
  <c r="B1764" i="1"/>
  <c r="W1763" i="1"/>
  <c r="M1763" i="1"/>
  <c r="K1763" i="1"/>
  <c r="L1763" i="1" s="1"/>
  <c r="I1763" i="1"/>
  <c r="H1763" i="1"/>
  <c r="F1763" i="1"/>
  <c r="G1763" i="1" s="1"/>
  <c r="B1763" i="1"/>
  <c r="W1762" i="1"/>
  <c r="M1762" i="1"/>
  <c r="K1762" i="1"/>
  <c r="L1762" i="1" s="1"/>
  <c r="I1762" i="1"/>
  <c r="H1762" i="1"/>
  <c r="F1762" i="1"/>
  <c r="G1762" i="1" s="1"/>
  <c r="B1762" i="1"/>
  <c r="W1761" i="1"/>
  <c r="M1761" i="1"/>
  <c r="K1761" i="1"/>
  <c r="L1761" i="1" s="1"/>
  <c r="I1761" i="1"/>
  <c r="H1761" i="1"/>
  <c r="F1761" i="1"/>
  <c r="G1761" i="1" s="1"/>
  <c r="B1761" i="1"/>
  <c r="W1760" i="1"/>
  <c r="M1760" i="1"/>
  <c r="K1760" i="1"/>
  <c r="L1760" i="1" s="1"/>
  <c r="I1760" i="1"/>
  <c r="H1760" i="1"/>
  <c r="F1760" i="1"/>
  <c r="G1760" i="1" s="1"/>
  <c r="B1760" i="1"/>
  <c r="W1759" i="1"/>
  <c r="M1759" i="1"/>
  <c r="K1759" i="1"/>
  <c r="L1759" i="1" s="1"/>
  <c r="I1759" i="1"/>
  <c r="H1759" i="1"/>
  <c r="F1759" i="1"/>
  <c r="G1759" i="1" s="1"/>
  <c r="B1759" i="1"/>
  <c r="W1758" i="1"/>
  <c r="M1758" i="1"/>
  <c r="K1758" i="1"/>
  <c r="L1758" i="1" s="1"/>
  <c r="I1758" i="1"/>
  <c r="H1758" i="1"/>
  <c r="F1758" i="1"/>
  <c r="G1758" i="1" s="1"/>
  <c r="B1758" i="1"/>
  <c r="W1757" i="1"/>
  <c r="M1757" i="1"/>
  <c r="K1757" i="1"/>
  <c r="L1757" i="1" s="1"/>
  <c r="I1757" i="1"/>
  <c r="H1757" i="1"/>
  <c r="F1757" i="1"/>
  <c r="G1757" i="1" s="1"/>
  <c r="B1757" i="1"/>
  <c r="W1756" i="1"/>
  <c r="M1756" i="1"/>
  <c r="K1756" i="1"/>
  <c r="L1756" i="1" s="1"/>
  <c r="I1756" i="1"/>
  <c r="H1756" i="1"/>
  <c r="F1756" i="1"/>
  <c r="G1756" i="1" s="1"/>
  <c r="B1756" i="1"/>
  <c r="W1755" i="1"/>
  <c r="M1755" i="1"/>
  <c r="K1755" i="1"/>
  <c r="L1755" i="1" s="1"/>
  <c r="I1755" i="1"/>
  <c r="H1755" i="1"/>
  <c r="F1755" i="1"/>
  <c r="G1755" i="1" s="1"/>
  <c r="B1755" i="1"/>
  <c r="W1754" i="1"/>
  <c r="M1754" i="1"/>
  <c r="K1754" i="1"/>
  <c r="L1754" i="1" s="1"/>
  <c r="I1754" i="1"/>
  <c r="H1754" i="1"/>
  <c r="F1754" i="1"/>
  <c r="G1754" i="1" s="1"/>
  <c r="B1754" i="1"/>
  <c r="W1753" i="1"/>
  <c r="M1753" i="1"/>
  <c r="K1753" i="1"/>
  <c r="L1753" i="1" s="1"/>
  <c r="I1753" i="1"/>
  <c r="H1753" i="1"/>
  <c r="F1753" i="1"/>
  <c r="G1753" i="1" s="1"/>
  <c r="B1753" i="1"/>
  <c r="W1752" i="1"/>
  <c r="M1752" i="1"/>
  <c r="K1752" i="1"/>
  <c r="L1752" i="1" s="1"/>
  <c r="I1752" i="1"/>
  <c r="H1752" i="1"/>
  <c r="F1752" i="1"/>
  <c r="G1752" i="1" s="1"/>
  <c r="B1752" i="1"/>
  <c r="W1751" i="1"/>
  <c r="M1751" i="1"/>
  <c r="K1751" i="1"/>
  <c r="L1751" i="1" s="1"/>
  <c r="I1751" i="1"/>
  <c r="H1751" i="1"/>
  <c r="F1751" i="1"/>
  <c r="G1751" i="1" s="1"/>
  <c r="B1751" i="1"/>
  <c r="W1750" i="1"/>
  <c r="M1750" i="1"/>
  <c r="K1750" i="1"/>
  <c r="L1750" i="1" s="1"/>
  <c r="I1750" i="1"/>
  <c r="H1750" i="1"/>
  <c r="F1750" i="1"/>
  <c r="G1750" i="1" s="1"/>
  <c r="B1750" i="1"/>
  <c r="W1749" i="1"/>
  <c r="M1749" i="1"/>
  <c r="K1749" i="1"/>
  <c r="L1749" i="1" s="1"/>
  <c r="I1749" i="1"/>
  <c r="H1749" i="1"/>
  <c r="F1749" i="1"/>
  <c r="G1749" i="1" s="1"/>
  <c r="B1749" i="1"/>
  <c r="W1748" i="1"/>
  <c r="M1748" i="1"/>
  <c r="K1748" i="1"/>
  <c r="L1748" i="1" s="1"/>
  <c r="I1748" i="1"/>
  <c r="H1748" i="1"/>
  <c r="F1748" i="1"/>
  <c r="G1748" i="1" s="1"/>
  <c r="B1748" i="1"/>
  <c r="W1747" i="1"/>
  <c r="M1747" i="1"/>
  <c r="K1747" i="1"/>
  <c r="L1747" i="1" s="1"/>
  <c r="I1747" i="1"/>
  <c r="H1747" i="1"/>
  <c r="F1747" i="1"/>
  <c r="G1747" i="1" s="1"/>
  <c r="B1747" i="1"/>
  <c r="W1746" i="1"/>
  <c r="M1746" i="1"/>
  <c r="K1746" i="1"/>
  <c r="L1746" i="1" s="1"/>
  <c r="I1746" i="1"/>
  <c r="H1746" i="1"/>
  <c r="F1746" i="1"/>
  <c r="G1746" i="1" s="1"/>
  <c r="B1746" i="1"/>
  <c r="W1745" i="1"/>
  <c r="M1745" i="1"/>
  <c r="K1745" i="1"/>
  <c r="L1745" i="1" s="1"/>
  <c r="I1745" i="1"/>
  <c r="H1745" i="1"/>
  <c r="F1745" i="1"/>
  <c r="G1745" i="1" s="1"/>
  <c r="B1745" i="1"/>
  <c r="W1744" i="1"/>
  <c r="M1744" i="1"/>
  <c r="K1744" i="1"/>
  <c r="L1744" i="1" s="1"/>
  <c r="I1744" i="1"/>
  <c r="H1744" i="1"/>
  <c r="F1744" i="1"/>
  <c r="G1744" i="1" s="1"/>
  <c r="B1744" i="1"/>
  <c r="W1743" i="1"/>
  <c r="M1743" i="1"/>
  <c r="K1743" i="1"/>
  <c r="L1743" i="1" s="1"/>
  <c r="I1743" i="1"/>
  <c r="H1743" i="1"/>
  <c r="F1743" i="1"/>
  <c r="G1743" i="1" s="1"/>
  <c r="B1743" i="1"/>
  <c r="W1742" i="1"/>
  <c r="M1742" i="1"/>
  <c r="K1742" i="1"/>
  <c r="L1742" i="1" s="1"/>
  <c r="I1742" i="1"/>
  <c r="H1742" i="1"/>
  <c r="F1742" i="1"/>
  <c r="G1742" i="1" s="1"/>
  <c r="B1742" i="1"/>
  <c r="W1741" i="1"/>
  <c r="M1741" i="1"/>
  <c r="K1741" i="1"/>
  <c r="L1741" i="1" s="1"/>
  <c r="I1741" i="1"/>
  <c r="H1741" i="1"/>
  <c r="F1741" i="1"/>
  <c r="G1741" i="1" s="1"/>
  <c r="B1741" i="1"/>
  <c r="W1740" i="1"/>
  <c r="M1740" i="1"/>
  <c r="K1740" i="1"/>
  <c r="L1740" i="1" s="1"/>
  <c r="I1740" i="1"/>
  <c r="H1740" i="1"/>
  <c r="F1740" i="1"/>
  <c r="G1740" i="1" s="1"/>
  <c r="B1740" i="1"/>
  <c r="W1739" i="1"/>
  <c r="M1739" i="1"/>
  <c r="K1739" i="1"/>
  <c r="L1739" i="1" s="1"/>
  <c r="I1739" i="1"/>
  <c r="H1739" i="1"/>
  <c r="F1739" i="1"/>
  <c r="G1739" i="1" s="1"/>
  <c r="B1739" i="1"/>
  <c r="W1738" i="1"/>
  <c r="M1738" i="1"/>
  <c r="K1738" i="1"/>
  <c r="L1738" i="1" s="1"/>
  <c r="I1738" i="1"/>
  <c r="H1738" i="1"/>
  <c r="F1738" i="1"/>
  <c r="G1738" i="1" s="1"/>
  <c r="B1738" i="1"/>
  <c r="W1737" i="1"/>
  <c r="M1737" i="1"/>
  <c r="K1737" i="1"/>
  <c r="L1737" i="1" s="1"/>
  <c r="I1737" i="1"/>
  <c r="H1737" i="1"/>
  <c r="F1737" i="1"/>
  <c r="G1737" i="1" s="1"/>
  <c r="B1737" i="1"/>
  <c r="W1736" i="1"/>
  <c r="M1736" i="1"/>
  <c r="K1736" i="1"/>
  <c r="L1736" i="1" s="1"/>
  <c r="I1736" i="1"/>
  <c r="H1736" i="1"/>
  <c r="F1736" i="1"/>
  <c r="G1736" i="1" s="1"/>
  <c r="B1736" i="1"/>
  <c r="W1735" i="1"/>
  <c r="M1735" i="1"/>
  <c r="K1735" i="1"/>
  <c r="L1735" i="1" s="1"/>
  <c r="I1735" i="1"/>
  <c r="H1735" i="1"/>
  <c r="F1735" i="1"/>
  <c r="G1735" i="1" s="1"/>
  <c r="B1735" i="1"/>
  <c r="W1734" i="1"/>
  <c r="M1734" i="1"/>
  <c r="K1734" i="1"/>
  <c r="L1734" i="1" s="1"/>
  <c r="I1734" i="1"/>
  <c r="H1734" i="1"/>
  <c r="F1734" i="1"/>
  <c r="G1734" i="1" s="1"/>
  <c r="B1734" i="1"/>
  <c r="W1733" i="1"/>
  <c r="M1733" i="1"/>
  <c r="K1733" i="1"/>
  <c r="L1733" i="1" s="1"/>
  <c r="I1733" i="1"/>
  <c r="H1733" i="1"/>
  <c r="F1733" i="1"/>
  <c r="G1733" i="1" s="1"/>
  <c r="B1733" i="1"/>
  <c r="W1732" i="1"/>
  <c r="M1732" i="1"/>
  <c r="K1732" i="1"/>
  <c r="L1732" i="1" s="1"/>
  <c r="I1732" i="1"/>
  <c r="H1732" i="1"/>
  <c r="F1732" i="1"/>
  <c r="G1732" i="1" s="1"/>
  <c r="B1732" i="1"/>
  <c r="W1731" i="1"/>
  <c r="M1731" i="1"/>
  <c r="K1731" i="1"/>
  <c r="L1731" i="1" s="1"/>
  <c r="I1731" i="1"/>
  <c r="H1731" i="1"/>
  <c r="F1731" i="1"/>
  <c r="G1731" i="1" s="1"/>
  <c r="B1731" i="1"/>
  <c r="W1730" i="1"/>
  <c r="M1730" i="1"/>
  <c r="K1730" i="1"/>
  <c r="L1730" i="1" s="1"/>
  <c r="I1730" i="1"/>
  <c r="H1730" i="1"/>
  <c r="F1730" i="1"/>
  <c r="G1730" i="1" s="1"/>
  <c r="B1730" i="1"/>
  <c r="W1729" i="1"/>
  <c r="M1729" i="1"/>
  <c r="K1729" i="1"/>
  <c r="L1729" i="1" s="1"/>
  <c r="I1729" i="1"/>
  <c r="H1729" i="1"/>
  <c r="F1729" i="1"/>
  <c r="G1729" i="1" s="1"/>
  <c r="B1729" i="1"/>
  <c r="W1728" i="1"/>
  <c r="M1728" i="1"/>
  <c r="K1728" i="1"/>
  <c r="L1728" i="1" s="1"/>
  <c r="I1728" i="1"/>
  <c r="H1728" i="1"/>
  <c r="F1728" i="1"/>
  <c r="G1728" i="1" s="1"/>
  <c r="B1728" i="1"/>
  <c r="W1727" i="1"/>
  <c r="M1727" i="1"/>
  <c r="K1727" i="1"/>
  <c r="L1727" i="1" s="1"/>
  <c r="I1727" i="1"/>
  <c r="H1727" i="1"/>
  <c r="F1727" i="1"/>
  <c r="G1727" i="1" s="1"/>
  <c r="B1727" i="1"/>
  <c r="W1726" i="1"/>
  <c r="M1726" i="1"/>
  <c r="K1726" i="1"/>
  <c r="L1726" i="1" s="1"/>
  <c r="I1726" i="1"/>
  <c r="H1726" i="1"/>
  <c r="F1726" i="1"/>
  <c r="G1726" i="1" s="1"/>
  <c r="B1726" i="1"/>
  <c r="W1725" i="1"/>
  <c r="M1725" i="1"/>
  <c r="K1725" i="1"/>
  <c r="L1725" i="1" s="1"/>
  <c r="I1725" i="1"/>
  <c r="H1725" i="1"/>
  <c r="F1725" i="1"/>
  <c r="G1725" i="1" s="1"/>
  <c r="B1725" i="1"/>
  <c r="W1724" i="1"/>
  <c r="M1724" i="1"/>
  <c r="K1724" i="1"/>
  <c r="L1724" i="1" s="1"/>
  <c r="I1724" i="1"/>
  <c r="H1724" i="1"/>
  <c r="F1724" i="1"/>
  <c r="G1724" i="1" s="1"/>
  <c r="B1724" i="1"/>
  <c r="W1723" i="1"/>
  <c r="M1723" i="1"/>
  <c r="K1723" i="1"/>
  <c r="L1723" i="1" s="1"/>
  <c r="I1723" i="1"/>
  <c r="H1723" i="1"/>
  <c r="F1723" i="1"/>
  <c r="G1723" i="1" s="1"/>
  <c r="B1723" i="1"/>
  <c r="W1722" i="1"/>
  <c r="M1722" i="1"/>
  <c r="K1722" i="1"/>
  <c r="L1722" i="1" s="1"/>
  <c r="I1722" i="1"/>
  <c r="H1722" i="1"/>
  <c r="F1722" i="1"/>
  <c r="G1722" i="1" s="1"/>
  <c r="B1722" i="1"/>
  <c r="W1721" i="1"/>
  <c r="M1721" i="1"/>
  <c r="K1721" i="1"/>
  <c r="L1721" i="1" s="1"/>
  <c r="I1721" i="1"/>
  <c r="H1721" i="1"/>
  <c r="F1721" i="1"/>
  <c r="G1721" i="1" s="1"/>
  <c r="B1721" i="1"/>
  <c r="W1720" i="1"/>
  <c r="M1720" i="1"/>
  <c r="K1720" i="1"/>
  <c r="L1720" i="1" s="1"/>
  <c r="I1720" i="1"/>
  <c r="H1720" i="1"/>
  <c r="F1720" i="1"/>
  <c r="G1720" i="1" s="1"/>
  <c r="B1720" i="1"/>
  <c r="W1719" i="1"/>
  <c r="M1719" i="1"/>
  <c r="K1719" i="1"/>
  <c r="L1719" i="1" s="1"/>
  <c r="I1719" i="1"/>
  <c r="H1719" i="1"/>
  <c r="F1719" i="1"/>
  <c r="G1719" i="1" s="1"/>
  <c r="B1719" i="1"/>
  <c r="W1718" i="1"/>
  <c r="M1718" i="1"/>
  <c r="K1718" i="1"/>
  <c r="L1718" i="1" s="1"/>
  <c r="I1718" i="1"/>
  <c r="H1718" i="1"/>
  <c r="F1718" i="1"/>
  <c r="G1718" i="1" s="1"/>
  <c r="B1718" i="1"/>
  <c r="W1717" i="1"/>
  <c r="M1717" i="1"/>
  <c r="K1717" i="1"/>
  <c r="L1717" i="1" s="1"/>
  <c r="I1717" i="1"/>
  <c r="H1717" i="1"/>
  <c r="F1717" i="1"/>
  <c r="G1717" i="1" s="1"/>
  <c r="B1717" i="1"/>
  <c r="W1716" i="1"/>
  <c r="M1716" i="1"/>
  <c r="K1716" i="1"/>
  <c r="L1716" i="1" s="1"/>
  <c r="I1716" i="1"/>
  <c r="H1716" i="1"/>
  <c r="F1716" i="1"/>
  <c r="G1716" i="1" s="1"/>
  <c r="B1716" i="1"/>
  <c r="W1715" i="1"/>
  <c r="M1715" i="1"/>
  <c r="K1715" i="1"/>
  <c r="L1715" i="1" s="1"/>
  <c r="I1715" i="1"/>
  <c r="H1715" i="1"/>
  <c r="F1715" i="1"/>
  <c r="G1715" i="1" s="1"/>
  <c r="B1715" i="1"/>
  <c r="W1714" i="1"/>
  <c r="M1714" i="1"/>
  <c r="K1714" i="1"/>
  <c r="L1714" i="1" s="1"/>
  <c r="I1714" i="1"/>
  <c r="H1714" i="1"/>
  <c r="F1714" i="1"/>
  <c r="G1714" i="1" s="1"/>
  <c r="B1714" i="1"/>
  <c r="W1713" i="1"/>
  <c r="M1713" i="1"/>
  <c r="K1713" i="1"/>
  <c r="L1713" i="1" s="1"/>
  <c r="I1713" i="1"/>
  <c r="H1713" i="1"/>
  <c r="F1713" i="1"/>
  <c r="G1713" i="1" s="1"/>
  <c r="B1713" i="1"/>
  <c r="W1712" i="1"/>
  <c r="M1712" i="1"/>
  <c r="K1712" i="1"/>
  <c r="L1712" i="1" s="1"/>
  <c r="I1712" i="1"/>
  <c r="H1712" i="1"/>
  <c r="F1712" i="1"/>
  <c r="G1712" i="1" s="1"/>
  <c r="B1712" i="1"/>
  <c r="W1711" i="1"/>
  <c r="M1711" i="1"/>
  <c r="K1711" i="1"/>
  <c r="L1711" i="1" s="1"/>
  <c r="I1711" i="1"/>
  <c r="H1711" i="1"/>
  <c r="F1711" i="1"/>
  <c r="G1711" i="1" s="1"/>
  <c r="B1711" i="1"/>
  <c r="W1710" i="1"/>
  <c r="M1710" i="1"/>
  <c r="K1710" i="1"/>
  <c r="L1710" i="1" s="1"/>
  <c r="I1710" i="1"/>
  <c r="H1710" i="1"/>
  <c r="F1710" i="1"/>
  <c r="G1710" i="1" s="1"/>
  <c r="B1710" i="1"/>
  <c r="W1709" i="1"/>
  <c r="M1709" i="1"/>
  <c r="K1709" i="1"/>
  <c r="L1709" i="1" s="1"/>
  <c r="I1709" i="1"/>
  <c r="H1709" i="1"/>
  <c r="F1709" i="1"/>
  <c r="G1709" i="1" s="1"/>
  <c r="B1709" i="1"/>
  <c r="W1708" i="1"/>
  <c r="M1708" i="1"/>
  <c r="K1708" i="1"/>
  <c r="L1708" i="1" s="1"/>
  <c r="I1708" i="1"/>
  <c r="H1708" i="1"/>
  <c r="F1708" i="1"/>
  <c r="G1708" i="1" s="1"/>
  <c r="B1708" i="1"/>
  <c r="W1707" i="1"/>
  <c r="M1707" i="1"/>
  <c r="K1707" i="1"/>
  <c r="L1707" i="1" s="1"/>
  <c r="I1707" i="1"/>
  <c r="H1707" i="1"/>
  <c r="F1707" i="1"/>
  <c r="G1707" i="1" s="1"/>
  <c r="B1707" i="1"/>
  <c r="W1706" i="1"/>
  <c r="M1706" i="1"/>
  <c r="K1706" i="1"/>
  <c r="L1706" i="1" s="1"/>
  <c r="I1706" i="1"/>
  <c r="H1706" i="1"/>
  <c r="F1706" i="1"/>
  <c r="G1706" i="1" s="1"/>
  <c r="B1706" i="1"/>
  <c r="W1705" i="1"/>
  <c r="M1705" i="1"/>
  <c r="K1705" i="1"/>
  <c r="L1705" i="1" s="1"/>
  <c r="I1705" i="1"/>
  <c r="H1705" i="1"/>
  <c r="F1705" i="1"/>
  <c r="G1705" i="1" s="1"/>
  <c r="B1705" i="1"/>
  <c r="W1704" i="1"/>
  <c r="M1704" i="1"/>
  <c r="K1704" i="1"/>
  <c r="L1704" i="1" s="1"/>
  <c r="I1704" i="1"/>
  <c r="H1704" i="1"/>
  <c r="F1704" i="1"/>
  <c r="G1704" i="1" s="1"/>
  <c r="B1704" i="1"/>
  <c r="W1703" i="1"/>
  <c r="M1703" i="1"/>
  <c r="K1703" i="1"/>
  <c r="L1703" i="1" s="1"/>
  <c r="I1703" i="1"/>
  <c r="H1703" i="1"/>
  <c r="F1703" i="1"/>
  <c r="G1703" i="1" s="1"/>
  <c r="B1703" i="1"/>
  <c r="W1702" i="1"/>
  <c r="M1702" i="1"/>
  <c r="K1702" i="1"/>
  <c r="L1702" i="1" s="1"/>
  <c r="I1702" i="1"/>
  <c r="H1702" i="1"/>
  <c r="F1702" i="1"/>
  <c r="G1702" i="1" s="1"/>
  <c r="B1702" i="1"/>
  <c r="W1701" i="1"/>
  <c r="M1701" i="1"/>
  <c r="K1701" i="1"/>
  <c r="L1701" i="1" s="1"/>
  <c r="I1701" i="1"/>
  <c r="H1701" i="1"/>
  <c r="F1701" i="1"/>
  <c r="G1701" i="1" s="1"/>
  <c r="B1701" i="1"/>
  <c r="W1700" i="1"/>
  <c r="M1700" i="1"/>
  <c r="K1700" i="1"/>
  <c r="L1700" i="1" s="1"/>
  <c r="I1700" i="1"/>
  <c r="H1700" i="1"/>
  <c r="F1700" i="1"/>
  <c r="G1700" i="1" s="1"/>
  <c r="B1700" i="1"/>
  <c r="W1699" i="1"/>
  <c r="M1699" i="1"/>
  <c r="K1699" i="1"/>
  <c r="L1699" i="1" s="1"/>
  <c r="I1699" i="1"/>
  <c r="H1699" i="1"/>
  <c r="F1699" i="1"/>
  <c r="G1699" i="1" s="1"/>
  <c r="B1699" i="1"/>
  <c r="W1698" i="1"/>
  <c r="M1698" i="1"/>
  <c r="K1698" i="1"/>
  <c r="L1698" i="1" s="1"/>
  <c r="I1698" i="1"/>
  <c r="H1698" i="1"/>
  <c r="F1698" i="1"/>
  <c r="G1698" i="1" s="1"/>
  <c r="B1698" i="1"/>
  <c r="W1697" i="1"/>
  <c r="M1697" i="1"/>
  <c r="K1697" i="1"/>
  <c r="L1697" i="1" s="1"/>
  <c r="I1697" i="1"/>
  <c r="H1697" i="1"/>
  <c r="F1697" i="1"/>
  <c r="G1697" i="1" s="1"/>
  <c r="B1697" i="1"/>
  <c r="W1696" i="1"/>
  <c r="M1696" i="1"/>
  <c r="K1696" i="1"/>
  <c r="L1696" i="1" s="1"/>
  <c r="I1696" i="1"/>
  <c r="H1696" i="1"/>
  <c r="F1696" i="1"/>
  <c r="G1696" i="1" s="1"/>
  <c r="B1696" i="1"/>
  <c r="W1695" i="1"/>
  <c r="M1695" i="1"/>
  <c r="K1695" i="1"/>
  <c r="L1695" i="1" s="1"/>
  <c r="I1695" i="1"/>
  <c r="H1695" i="1"/>
  <c r="F1695" i="1"/>
  <c r="G1695" i="1" s="1"/>
  <c r="B1695" i="1"/>
  <c r="W1694" i="1"/>
  <c r="M1694" i="1"/>
  <c r="K1694" i="1"/>
  <c r="L1694" i="1" s="1"/>
  <c r="I1694" i="1"/>
  <c r="H1694" i="1"/>
  <c r="F1694" i="1"/>
  <c r="G1694" i="1" s="1"/>
  <c r="B1694" i="1"/>
  <c r="W1693" i="1"/>
  <c r="M1693" i="1"/>
  <c r="K1693" i="1"/>
  <c r="L1693" i="1" s="1"/>
  <c r="I1693" i="1"/>
  <c r="H1693" i="1"/>
  <c r="F1693" i="1"/>
  <c r="G1693" i="1" s="1"/>
  <c r="B1693" i="1"/>
  <c r="W1692" i="1"/>
  <c r="M1692" i="1"/>
  <c r="K1692" i="1"/>
  <c r="L1692" i="1" s="1"/>
  <c r="I1692" i="1"/>
  <c r="H1692" i="1"/>
  <c r="F1692" i="1"/>
  <c r="G1692" i="1" s="1"/>
  <c r="B1692" i="1"/>
  <c r="W1691" i="1"/>
  <c r="M1691" i="1"/>
  <c r="K1691" i="1"/>
  <c r="L1691" i="1" s="1"/>
  <c r="I1691" i="1"/>
  <c r="H1691" i="1"/>
  <c r="F1691" i="1"/>
  <c r="G1691" i="1" s="1"/>
  <c r="B1691" i="1"/>
  <c r="W1690" i="1"/>
  <c r="M1690" i="1"/>
  <c r="K1690" i="1"/>
  <c r="L1690" i="1" s="1"/>
  <c r="I1690" i="1"/>
  <c r="H1690" i="1"/>
  <c r="F1690" i="1"/>
  <c r="G1690" i="1" s="1"/>
  <c r="B1690" i="1"/>
  <c r="W1689" i="1"/>
  <c r="M1689" i="1"/>
  <c r="K1689" i="1"/>
  <c r="L1689" i="1" s="1"/>
  <c r="I1689" i="1"/>
  <c r="H1689" i="1"/>
  <c r="F1689" i="1"/>
  <c r="G1689" i="1" s="1"/>
  <c r="B1689" i="1"/>
  <c r="W1688" i="1"/>
  <c r="M1688" i="1"/>
  <c r="K1688" i="1"/>
  <c r="L1688" i="1" s="1"/>
  <c r="I1688" i="1"/>
  <c r="H1688" i="1"/>
  <c r="F1688" i="1"/>
  <c r="G1688" i="1" s="1"/>
  <c r="B1688" i="1"/>
  <c r="W1687" i="1"/>
  <c r="M1687" i="1"/>
  <c r="K1687" i="1"/>
  <c r="L1687" i="1" s="1"/>
  <c r="I1687" i="1"/>
  <c r="H1687" i="1"/>
  <c r="F1687" i="1"/>
  <c r="G1687" i="1" s="1"/>
  <c r="B1687" i="1"/>
  <c r="W1686" i="1"/>
  <c r="M1686" i="1"/>
  <c r="K1686" i="1"/>
  <c r="L1686" i="1" s="1"/>
  <c r="I1686" i="1"/>
  <c r="H1686" i="1"/>
  <c r="F1686" i="1"/>
  <c r="G1686" i="1" s="1"/>
  <c r="B1686" i="1"/>
  <c r="W1685" i="1"/>
  <c r="M1685" i="1"/>
  <c r="K1685" i="1"/>
  <c r="L1685" i="1" s="1"/>
  <c r="I1685" i="1"/>
  <c r="H1685" i="1"/>
  <c r="F1685" i="1"/>
  <c r="G1685" i="1" s="1"/>
  <c r="B1685" i="1"/>
  <c r="W1684" i="1"/>
  <c r="M1684" i="1"/>
  <c r="K1684" i="1"/>
  <c r="L1684" i="1" s="1"/>
  <c r="I1684" i="1"/>
  <c r="H1684" i="1"/>
  <c r="F1684" i="1"/>
  <c r="G1684" i="1" s="1"/>
  <c r="B1684" i="1"/>
  <c r="W1683" i="1"/>
  <c r="M1683" i="1"/>
  <c r="K1683" i="1"/>
  <c r="L1683" i="1" s="1"/>
  <c r="I1683" i="1"/>
  <c r="H1683" i="1"/>
  <c r="F1683" i="1"/>
  <c r="G1683" i="1" s="1"/>
  <c r="B1683" i="1"/>
  <c r="W1682" i="1"/>
  <c r="M1682" i="1"/>
  <c r="K1682" i="1"/>
  <c r="L1682" i="1" s="1"/>
  <c r="I1682" i="1"/>
  <c r="H1682" i="1"/>
  <c r="F1682" i="1"/>
  <c r="G1682" i="1" s="1"/>
  <c r="B1682" i="1"/>
  <c r="W1681" i="1"/>
  <c r="M1681" i="1"/>
  <c r="K1681" i="1"/>
  <c r="L1681" i="1" s="1"/>
  <c r="I1681" i="1"/>
  <c r="H1681" i="1"/>
  <c r="F1681" i="1"/>
  <c r="G1681" i="1" s="1"/>
  <c r="B1681" i="1"/>
  <c r="W1680" i="1"/>
  <c r="M1680" i="1"/>
  <c r="K1680" i="1"/>
  <c r="L1680" i="1" s="1"/>
  <c r="I1680" i="1"/>
  <c r="H1680" i="1"/>
  <c r="F1680" i="1"/>
  <c r="G1680" i="1" s="1"/>
  <c r="B1680" i="1"/>
  <c r="W1679" i="1"/>
  <c r="M1679" i="1"/>
  <c r="K1679" i="1"/>
  <c r="L1679" i="1" s="1"/>
  <c r="I1679" i="1"/>
  <c r="H1679" i="1"/>
  <c r="F1679" i="1"/>
  <c r="G1679" i="1" s="1"/>
  <c r="B1679" i="1"/>
  <c r="W1678" i="1"/>
  <c r="M1678" i="1"/>
  <c r="K1678" i="1"/>
  <c r="L1678" i="1" s="1"/>
  <c r="I1678" i="1"/>
  <c r="H1678" i="1"/>
  <c r="F1678" i="1"/>
  <c r="G1678" i="1" s="1"/>
  <c r="B1678" i="1"/>
  <c r="W1677" i="1"/>
  <c r="M1677" i="1"/>
  <c r="K1677" i="1"/>
  <c r="L1677" i="1" s="1"/>
  <c r="I1677" i="1"/>
  <c r="H1677" i="1"/>
  <c r="F1677" i="1"/>
  <c r="G1677" i="1" s="1"/>
  <c r="B1677" i="1"/>
  <c r="W1676" i="1"/>
  <c r="M1676" i="1"/>
  <c r="K1676" i="1"/>
  <c r="L1676" i="1" s="1"/>
  <c r="I1676" i="1"/>
  <c r="H1676" i="1"/>
  <c r="F1676" i="1"/>
  <c r="G1676" i="1" s="1"/>
  <c r="B1676" i="1"/>
  <c r="W1675" i="1"/>
  <c r="M1675" i="1"/>
  <c r="K1675" i="1"/>
  <c r="L1675" i="1" s="1"/>
  <c r="I1675" i="1"/>
  <c r="H1675" i="1"/>
  <c r="F1675" i="1"/>
  <c r="G1675" i="1" s="1"/>
  <c r="B1675" i="1"/>
  <c r="W1674" i="1"/>
  <c r="M1674" i="1"/>
  <c r="K1674" i="1"/>
  <c r="L1674" i="1" s="1"/>
  <c r="I1674" i="1"/>
  <c r="H1674" i="1"/>
  <c r="F1674" i="1"/>
  <c r="G1674" i="1" s="1"/>
  <c r="B1674" i="1"/>
  <c r="W1673" i="1"/>
  <c r="M1673" i="1"/>
  <c r="K1673" i="1"/>
  <c r="L1673" i="1" s="1"/>
  <c r="I1673" i="1"/>
  <c r="H1673" i="1"/>
  <c r="F1673" i="1"/>
  <c r="G1673" i="1" s="1"/>
  <c r="B1673" i="1"/>
  <c r="W1672" i="1"/>
  <c r="M1672" i="1"/>
  <c r="K1672" i="1"/>
  <c r="L1672" i="1" s="1"/>
  <c r="I1672" i="1"/>
  <c r="H1672" i="1"/>
  <c r="F1672" i="1"/>
  <c r="G1672" i="1" s="1"/>
  <c r="B1672" i="1"/>
  <c r="W1671" i="1"/>
  <c r="M1671" i="1"/>
  <c r="K1671" i="1"/>
  <c r="L1671" i="1" s="1"/>
  <c r="I1671" i="1"/>
  <c r="H1671" i="1"/>
  <c r="F1671" i="1"/>
  <c r="G1671" i="1" s="1"/>
  <c r="B1671" i="1"/>
  <c r="W1670" i="1"/>
  <c r="M1670" i="1"/>
  <c r="K1670" i="1"/>
  <c r="L1670" i="1" s="1"/>
  <c r="I1670" i="1"/>
  <c r="H1670" i="1"/>
  <c r="F1670" i="1"/>
  <c r="G1670" i="1" s="1"/>
  <c r="B1670" i="1"/>
  <c r="W1669" i="1"/>
  <c r="M1669" i="1"/>
  <c r="K1669" i="1"/>
  <c r="L1669" i="1" s="1"/>
  <c r="I1669" i="1"/>
  <c r="H1669" i="1"/>
  <c r="F1669" i="1"/>
  <c r="G1669" i="1" s="1"/>
  <c r="B1669" i="1"/>
  <c r="W1668" i="1"/>
  <c r="M1668" i="1"/>
  <c r="K1668" i="1"/>
  <c r="L1668" i="1" s="1"/>
  <c r="I1668" i="1"/>
  <c r="H1668" i="1"/>
  <c r="F1668" i="1"/>
  <c r="G1668" i="1" s="1"/>
  <c r="B1668" i="1"/>
  <c r="W1667" i="1"/>
  <c r="M1667" i="1"/>
  <c r="K1667" i="1"/>
  <c r="L1667" i="1" s="1"/>
  <c r="I1667" i="1"/>
  <c r="H1667" i="1"/>
  <c r="F1667" i="1"/>
  <c r="G1667" i="1" s="1"/>
  <c r="B1667" i="1"/>
  <c r="W1666" i="1"/>
  <c r="M1666" i="1"/>
  <c r="K1666" i="1"/>
  <c r="L1666" i="1" s="1"/>
  <c r="I1666" i="1"/>
  <c r="H1666" i="1"/>
  <c r="F1666" i="1"/>
  <c r="G1666" i="1" s="1"/>
  <c r="B1666" i="1"/>
  <c r="W1665" i="1"/>
  <c r="M1665" i="1"/>
  <c r="K1665" i="1"/>
  <c r="L1665" i="1" s="1"/>
  <c r="I1665" i="1"/>
  <c r="H1665" i="1"/>
  <c r="F1665" i="1"/>
  <c r="G1665" i="1" s="1"/>
  <c r="B1665" i="1"/>
  <c r="W1664" i="1"/>
  <c r="M1664" i="1"/>
  <c r="K1664" i="1"/>
  <c r="L1664" i="1" s="1"/>
  <c r="I1664" i="1"/>
  <c r="H1664" i="1"/>
  <c r="F1664" i="1"/>
  <c r="G1664" i="1" s="1"/>
  <c r="B1664" i="1"/>
  <c r="W1663" i="1"/>
  <c r="M1663" i="1"/>
  <c r="K1663" i="1"/>
  <c r="L1663" i="1" s="1"/>
  <c r="I1663" i="1"/>
  <c r="H1663" i="1"/>
  <c r="F1663" i="1"/>
  <c r="G1663" i="1" s="1"/>
  <c r="B1663" i="1"/>
  <c r="W1662" i="1"/>
  <c r="M1662" i="1"/>
  <c r="K1662" i="1"/>
  <c r="L1662" i="1" s="1"/>
  <c r="I1662" i="1"/>
  <c r="H1662" i="1"/>
  <c r="F1662" i="1"/>
  <c r="G1662" i="1" s="1"/>
  <c r="B1662" i="1"/>
  <c r="W1661" i="1"/>
  <c r="M1661" i="1"/>
  <c r="K1661" i="1"/>
  <c r="L1661" i="1" s="1"/>
  <c r="I1661" i="1"/>
  <c r="H1661" i="1"/>
  <c r="F1661" i="1"/>
  <c r="G1661" i="1" s="1"/>
  <c r="B1661" i="1"/>
  <c r="W1660" i="1"/>
  <c r="M1660" i="1"/>
  <c r="K1660" i="1"/>
  <c r="L1660" i="1" s="1"/>
  <c r="I1660" i="1"/>
  <c r="H1660" i="1"/>
  <c r="F1660" i="1"/>
  <c r="G1660" i="1" s="1"/>
  <c r="B1660" i="1"/>
  <c r="W1659" i="1"/>
  <c r="M1659" i="1"/>
  <c r="K1659" i="1"/>
  <c r="L1659" i="1" s="1"/>
  <c r="I1659" i="1"/>
  <c r="H1659" i="1"/>
  <c r="F1659" i="1"/>
  <c r="G1659" i="1" s="1"/>
  <c r="B1659" i="1"/>
  <c r="W1658" i="1"/>
  <c r="N1658" i="1"/>
  <c r="M1658" i="1"/>
  <c r="K1658" i="1"/>
  <c r="L1658" i="1" s="1"/>
  <c r="I1658" i="1"/>
  <c r="H1658" i="1"/>
  <c r="F1658" i="1"/>
  <c r="G1658" i="1" s="1"/>
  <c r="B1658" i="1"/>
  <c r="W1657" i="1"/>
  <c r="M1657" i="1"/>
  <c r="K1657" i="1"/>
  <c r="L1657" i="1" s="1"/>
  <c r="I1657" i="1"/>
  <c r="H1657" i="1"/>
  <c r="F1657" i="1"/>
  <c r="G1657" i="1" s="1"/>
  <c r="B1657" i="1"/>
  <c r="W1656" i="1"/>
  <c r="M1656" i="1"/>
  <c r="K1656" i="1"/>
  <c r="L1656" i="1" s="1"/>
  <c r="I1656" i="1"/>
  <c r="H1656" i="1"/>
  <c r="F1656" i="1"/>
  <c r="G1656" i="1" s="1"/>
  <c r="B1656" i="1"/>
  <c r="W1655" i="1"/>
  <c r="M1655" i="1"/>
  <c r="K1655" i="1"/>
  <c r="L1655" i="1" s="1"/>
  <c r="I1655" i="1"/>
  <c r="H1655" i="1"/>
  <c r="F1655" i="1"/>
  <c r="G1655" i="1" s="1"/>
  <c r="B1655" i="1"/>
  <c r="W1654" i="1"/>
  <c r="M1654" i="1"/>
  <c r="K1654" i="1"/>
  <c r="L1654" i="1" s="1"/>
  <c r="I1654" i="1"/>
  <c r="H1654" i="1"/>
  <c r="F1654" i="1"/>
  <c r="G1654" i="1" s="1"/>
  <c r="B1654" i="1"/>
  <c r="W1653" i="1"/>
  <c r="M1653" i="1"/>
  <c r="K1653" i="1"/>
  <c r="L1653" i="1" s="1"/>
  <c r="I1653" i="1"/>
  <c r="H1653" i="1"/>
  <c r="F1653" i="1"/>
  <c r="G1653" i="1" s="1"/>
  <c r="B1653" i="1"/>
  <c r="W1652" i="1"/>
  <c r="M1652" i="1"/>
  <c r="K1652" i="1"/>
  <c r="L1652" i="1" s="1"/>
  <c r="I1652" i="1"/>
  <c r="H1652" i="1"/>
  <c r="F1652" i="1"/>
  <c r="G1652" i="1" s="1"/>
  <c r="B1652" i="1"/>
  <c r="W1651" i="1"/>
  <c r="M1651" i="1"/>
  <c r="K1651" i="1"/>
  <c r="L1651" i="1" s="1"/>
  <c r="I1651" i="1"/>
  <c r="H1651" i="1"/>
  <c r="F1651" i="1"/>
  <c r="G1651" i="1" s="1"/>
  <c r="B1651" i="1"/>
  <c r="W1650" i="1"/>
  <c r="M1650" i="1"/>
  <c r="K1650" i="1"/>
  <c r="L1650" i="1" s="1"/>
  <c r="I1650" i="1"/>
  <c r="H1650" i="1"/>
  <c r="F1650" i="1"/>
  <c r="G1650" i="1" s="1"/>
  <c r="B1650" i="1"/>
  <c r="W1649" i="1"/>
  <c r="M1649" i="1"/>
  <c r="K1649" i="1"/>
  <c r="L1649" i="1" s="1"/>
  <c r="I1649" i="1"/>
  <c r="H1649" i="1"/>
  <c r="F1649" i="1"/>
  <c r="G1649" i="1" s="1"/>
  <c r="B1649" i="1"/>
  <c r="W1648" i="1"/>
  <c r="M1648" i="1"/>
  <c r="K1648" i="1"/>
  <c r="L1648" i="1" s="1"/>
  <c r="I1648" i="1"/>
  <c r="H1648" i="1"/>
  <c r="F1648" i="1"/>
  <c r="G1648" i="1" s="1"/>
  <c r="B1648" i="1"/>
  <c r="W1647" i="1"/>
  <c r="M1647" i="1"/>
  <c r="K1647" i="1"/>
  <c r="L1647" i="1" s="1"/>
  <c r="I1647" i="1"/>
  <c r="H1647" i="1"/>
  <c r="F1647" i="1"/>
  <c r="G1647" i="1" s="1"/>
  <c r="B1647" i="1"/>
  <c r="W1646" i="1"/>
  <c r="M1646" i="1"/>
  <c r="K1646" i="1"/>
  <c r="L1646" i="1" s="1"/>
  <c r="I1646" i="1"/>
  <c r="H1646" i="1"/>
  <c r="F1646" i="1"/>
  <c r="G1646" i="1" s="1"/>
  <c r="B1646" i="1"/>
  <c r="W1645" i="1"/>
  <c r="M1645" i="1"/>
  <c r="K1645" i="1"/>
  <c r="L1645" i="1" s="1"/>
  <c r="I1645" i="1"/>
  <c r="H1645" i="1"/>
  <c r="F1645" i="1"/>
  <c r="G1645" i="1" s="1"/>
  <c r="B1645" i="1"/>
  <c r="W1644" i="1"/>
  <c r="M1644" i="1"/>
  <c r="K1644" i="1"/>
  <c r="L1644" i="1" s="1"/>
  <c r="I1644" i="1"/>
  <c r="H1644" i="1"/>
  <c r="F1644" i="1"/>
  <c r="G1644" i="1" s="1"/>
  <c r="B1644" i="1"/>
  <c r="W1643" i="1"/>
  <c r="M1643" i="1"/>
  <c r="K1643" i="1"/>
  <c r="L1643" i="1" s="1"/>
  <c r="I1643" i="1"/>
  <c r="H1643" i="1"/>
  <c r="F1643" i="1"/>
  <c r="G1643" i="1" s="1"/>
  <c r="B1643" i="1"/>
  <c r="W1642" i="1"/>
  <c r="M1642" i="1"/>
  <c r="K1642" i="1"/>
  <c r="L1642" i="1" s="1"/>
  <c r="I1642" i="1"/>
  <c r="H1642" i="1"/>
  <c r="F1642" i="1"/>
  <c r="G1642" i="1" s="1"/>
  <c r="B1642" i="1"/>
  <c r="W1641" i="1"/>
  <c r="M1641" i="1"/>
  <c r="K1641" i="1"/>
  <c r="L1641" i="1" s="1"/>
  <c r="I1641" i="1"/>
  <c r="H1641" i="1"/>
  <c r="F1641" i="1"/>
  <c r="G1641" i="1" s="1"/>
  <c r="B1641" i="1"/>
  <c r="W1640" i="1"/>
  <c r="M1640" i="1"/>
  <c r="K1640" i="1"/>
  <c r="L1640" i="1" s="1"/>
  <c r="I1640" i="1"/>
  <c r="H1640" i="1"/>
  <c r="F1640" i="1"/>
  <c r="G1640" i="1" s="1"/>
  <c r="B1640" i="1"/>
  <c r="W1639" i="1"/>
  <c r="M1639" i="1"/>
  <c r="K1639" i="1"/>
  <c r="L1639" i="1" s="1"/>
  <c r="I1639" i="1"/>
  <c r="H1639" i="1"/>
  <c r="F1639" i="1"/>
  <c r="G1639" i="1" s="1"/>
  <c r="B1639" i="1"/>
  <c r="W1638" i="1"/>
  <c r="M1638" i="1"/>
  <c r="K1638" i="1"/>
  <c r="L1638" i="1" s="1"/>
  <c r="I1638" i="1"/>
  <c r="H1638" i="1"/>
  <c r="F1638" i="1"/>
  <c r="G1638" i="1" s="1"/>
  <c r="B1638" i="1"/>
  <c r="W1637" i="1"/>
  <c r="M1637" i="1"/>
  <c r="K1637" i="1"/>
  <c r="L1637" i="1" s="1"/>
  <c r="I1637" i="1"/>
  <c r="H1637" i="1"/>
  <c r="F1637" i="1"/>
  <c r="G1637" i="1" s="1"/>
  <c r="B1637" i="1"/>
  <c r="W1636" i="1"/>
  <c r="M1636" i="1"/>
  <c r="K1636" i="1"/>
  <c r="L1636" i="1" s="1"/>
  <c r="I1636" i="1"/>
  <c r="H1636" i="1"/>
  <c r="F1636" i="1"/>
  <c r="G1636" i="1" s="1"/>
  <c r="B1636" i="1"/>
  <c r="W1635" i="1"/>
  <c r="M1635" i="1"/>
  <c r="K1635" i="1"/>
  <c r="L1635" i="1" s="1"/>
  <c r="I1635" i="1"/>
  <c r="H1635" i="1"/>
  <c r="F1635" i="1"/>
  <c r="G1635" i="1" s="1"/>
  <c r="B1635" i="1"/>
  <c r="W1634" i="1"/>
  <c r="M1634" i="1"/>
  <c r="K1634" i="1"/>
  <c r="L1634" i="1" s="1"/>
  <c r="I1634" i="1"/>
  <c r="H1634" i="1"/>
  <c r="F1634" i="1"/>
  <c r="G1634" i="1" s="1"/>
  <c r="B1634" i="1"/>
  <c r="W1633" i="1"/>
  <c r="M1633" i="1"/>
  <c r="K1633" i="1"/>
  <c r="L1633" i="1" s="1"/>
  <c r="I1633" i="1"/>
  <c r="H1633" i="1"/>
  <c r="F1633" i="1"/>
  <c r="G1633" i="1" s="1"/>
  <c r="B1633" i="1"/>
  <c r="W1632" i="1"/>
  <c r="M1632" i="1"/>
  <c r="K1632" i="1"/>
  <c r="L1632" i="1" s="1"/>
  <c r="I1632" i="1"/>
  <c r="H1632" i="1"/>
  <c r="F1632" i="1"/>
  <c r="G1632" i="1" s="1"/>
  <c r="B1632" i="1"/>
  <c r="W1631" i="1"/>
  <c r="M1631" i="1"/>
  <c r="K1631" i="1"/>
  <c r="L1631" i="1" s="1"/>
  <c r="I1631" i="1"/>
  <c r="H1631" i="1"/>
  <c r="F1631" i="1"/>
  <c r="G1631" i="1" s="1"/>
  <c r="B1631" i="1"/>
  <c r="W1630" i="1"/>
  <c r="M1630" i="1"/>
  <c r="K1630" i="1"/>
  <c r="L1630" i="1" s="1"/>
  <c r="I1630" i="1"/>
  <c r="H1630" i="1"/>
  <c r="F1630" i="1"/>
  <c r="G1630" i="1" s="1"/>
  <c r="B1630" i="1"/>
  <c r="W1629" i="1"/>
  <c r="M1629" i="1"/>
  <c r="K1629" i="1"/>
  <c r="L1629" i="1" s="1"/>
  <c r="I1629" i="1"/>
  <c r="H1629" i="1"/>
  <c r="F1629" i="1"/>
  <c r="G1629" i="1" s="1"/>
  <c r="B1629" i="1"/>
  <c r="W1628" i="1"/>
  <c r="M1628" i="1"/>
  <c r="K1628" i="1"/>
  <c r="L1628" i="1" s="1"/>
  <c r="I1628" i="1"/>
  <c r="H1628" i="1"/>
  <c r="F1628" i="1"/>
  <c r="G1628" i="1" s="1"/>
  <c r="B1628" i="1"/>
  <c r="W1627" i="1"/>
  <c r="M1627" i="1"/>
  <c r="K1627" i="1"/>
  <c r="L1627" i="1" s="1"/>
  <c r="I1627" i="1"/>
  <c r="H1627" i="1"/>
  <c r="F1627" i="1"/>
  <c r="G1627" i="1" s="1"/>
  <c r="B1627" i="1"/>
  <c r="W1626" i="1"/>
  <c r="M1626" i="1"/>
  <c r="K1626" i="1"/>
  <c r="L1626" i="1" s="1"/>
  <c r="I1626" i="1"/>
  <c r="H1626" i="1"/>
  <c r="F1626" i="1"/>
  <c r="G1626" i="1" s="1"/>
  <c r="B1626" i="1"/>
  <c r="W1625" i="1"/>
  <c r="M1625" i="1"/>
  <c r="K1625" i="1"/>
  <c r="L1625" i="1" s="1"/>
  <c r="I1625" i="1"/>
  <c r="H1625" i="1"/>
  <c r="F1625" i="1"/>
  <c r="G1625" i="1" s="1"/>
  <c r="B1625" i="1"/>
  <c r="W1624" i="1"/>
  <c r="M1624" i="1"/>
  <c r="K1624" i="1"/>
  <c r="L1624" i="1" s="1"/>
  <c r="I1624" i="1"/>
  <c r="H1624" i="1"/>
  <c r="F1624" i="1"/>
  <c r="G1624" i="1" s="1"/>
  <c r="B1624" i="1"/>
  <c r="W1623" i="1"/>
  <c r="M1623" i="1"/>
  <c r="K1623" i="1"/>
  <c r="L1623" i="1" s="1"/>
  <c r="I1623" i="1"/>
  <c r="H1623" i="1"/>
  <c r="F1623" i="1"/>
  <c r="G1623" i="1" s="1"/>
  <c r="B1623" i="1"/>
  <c r="W1622" i="1"/>
  <c r="M1622" i="1"/>
  <c r="K1622" i="1"/>
  <c r="L1622" i="1" s="1"/>
  <c r="I1622" i="1"/>
  <c r="H1622" i="1"/>
  <c r="F1622" i="1"/>
  <c r="G1622" i="1" s="1"/>
  <c r="B1622" i="1"/>
  <c r="W1621" i="1"/>
  <c r="M1621" i="1"/>
  <c r="K1621" i="1"/>
  <c r="L1621" i="1" s="1"/>
  <c r="I1621" i="1"/>
  <c r="H1621" i="1"/>
  <c r="F1621" i="1"/>
  <c r="G1621" i="1" s="1"/>
  <c r="B1621" i="1"/>
  <c r="W1620" i="1"/>
  <c r="M1620" i="1"/>
  <c r="K1620" i="1"/>
  <c r="L1620" i="1" s="1"/>
  <c r="I1620" i="1"/>
  <c r="H1620" i="1"/>
  <c r="F1620" i="1"/>
  <c r="G1620" i="1" s="1"/>
  <c r="B1620" i="1"/>
  <c r="W1619" i="1"/>
  <c r="M1619" i="1"/>
  <c r="K1619" i="1"/>
  <c r="L1619" i="1" s="1"/>
  <c r="I1619" i="1"/>
  <c r="H1619" i="1"/>
  <c r="F1619" i="1"/>
  <c r="G1619" i="1" s="1"/>
  <c r="B1619" i="1"/>
  <c r="W1618" i="1"/>
  <c r="M1618" i="1"/>
  <c r="K1618" i="1"/>
  <c r="L1618" i="1" s="1"/>
  <c r="I1618" i="1"/>
  <c r="H1618" i="1"/>
  <c r="F1618" i="1"/>
  <c r="G1618" i="1" s="1"/>
  <c r="B1618" i="1"/>
  <c r="W1617" i="1"/>
  <c r="M1617" i="1"/>
  <c r="K1617" i="1"/>
  <c r="L1617" i="1" s="1"/>
  <c r="I1617" i="1"/>
  <c r="H1617" i="1"/>
  <c r="F1617" i="1"/>
  <c r="G1617" i="1" s="1"/>
  <c r="B1617" i="1"/>
  <c r="W1616" i="1"/>
  <c r="M1616" i="1"/>
  <c r="K1616" i="1"/>
  <c r="L1616" i="1" s="1"/>
  <c r="I1616" i="1"/>
  <c r="H1616" i="1"/>
  <c r="F1616" i="1"/>
  <c r="G1616" i="1" s="1"/>
  <c r="B1616" i="1"/>
  <c r="W1615" i="1"/>
  <c r="M1615" i="1"/>
  <c r="K1615" i="1"/>
  <c r="L1615" i="1" s="1"/>
  <c r="I1615" i="1"/>
  <c r="H1615" i="1"/>
  <c r="F1615" i="1"/>
  <c r="G1615" i="1" s="1"/>
  <c r="B1615" i="1"/>
  <c r="W1614" i="1"/>
  <c r="M1614" i="1"/>
  <c r="K1614" i="1"/>
  <c r="L1614" i="1" s="1"/>
  <c r="I1614" i="1"/>
  <c r="H1614" i="1"/>
  <c r="F1614" i="1"/>
  <c r="G1614" i="1" s="1"/>
  <c r="B1614" i="1"/>
  <c r="W1613" i="1"/>
  <c r="M1613" i="1"/>
  <c r="K1613" i="1"/>
  <c r="L1613" i="1" s="1"/>
  <c r="I1613" i="1"/>
  <c r="H1613" i="1"/>
  <c r="F1613" i="1"/>
  <c r="G1613" i="1" s="1"/>
  <c r="B1613" i="1"/>
  <c r="W1612" i="1"/>
  <c r="M1612" i="1"/>
  <c r="K1612" i="1"/>
  <c r="L1612" i="1" s="1"/>
  <c r="I1612" i="1"/>
  <c r="H1612" i="1"/>
  <c r="F1612" i="1"/>
  <c r="G1612" i="1" s="1"/>
  <c r="B1612" i="1"/>
  <c r="W1611" i="1"/>
  <c r="M1611" i="1"/>
  <c r="K1611" i="1"/>
  <c r="L1611" i="1" s="1"/>
  <c r="I1611" i="1"/>
  <c r="H1611" i="1"/>
  <c r="F1611" i="1"/>
  <c r="G1611" i="1" s="1"/>
  <c r="B1611" i="1"/>
  <c r="W1610" i="1"/>
  <c r="M1610" i="1"/>
  <c r="K1610" i="1"/>
  <c r="L1610" i="1" s="1"/>
  <c r="I1610" i="1"/>
  <c r="H1610" i="1"/>
  <c r="F1610" i="1"/>
  <c r="G1610" i="1" s="1"/>
  <c r="B1610" i="1"/>
  <c r="W1609" i="1"/>
  <c r="M1609" i="1"/>
  <c r="K1609" i="1"/>
  <c r="L1609" i="1" s="1"/>
  <c r="I1609" i="1"/>
  <c r="H1609" i="1"/>
  <c r="F1609" i="1"/>
  <c r="G1609" i="1" s="1"/>
  <c r="B1609" i="1"/>
  <c r="W1608" i="1"/>
  <c r="M1608" i="1"/>
  <c r="K1608" i="1"/>
  <c r="L1608" i="1" s="1"/>
  <c r="I1608" i="1"/>
  <c r="H1608" i="1"/>
  <c r="F1608" i="1"/>
  <c r="G1608" i="1" s="1"/>
  <c r="B1608" i="1"/>
  <c r="W1607" i="1"/>
  <c r="M1607" i="1"/>
  <c r="K1607" i="1"/>
  <c r="L1607" i="1" s="1"/>
  <c r="I1607" i="1"/>
  <c r="H1607" i="1"/>
  <c r="F1607" i="1"/>
  <c r="G1607" i="1" s="1"/>
  <c r="B1607" i="1"/>
  <c r="W1606" i="1"/>
  <c r="M1606" i="1"/>
  <c r="K1606" i="1"/>
  <c r="L1606" i="1" s="1"/>
  <c r="I1606" i="1"/>
  <c r="H1606" i="1"/>
  <c r="F1606" i="1"/>
  <c r="G1606" i="1" s="1"/>
  <c r="B1606" i="1"/>
  <c r="W1605" i="1"/>
  <c r="M1605" i="1"/>
  <c r="K1605" i="1"/>
  <c r="L1605" i="1" s="1"/>
  <c r="I1605" i="1"/>
  <c r="H1605" i="1"/>
  <c r="F1605" i="1"/>
  <c r="G1605" i="1" s="1"/>
  <c r="B1605" i="1"/>
  <c r="W1604" i="1"/>
  <c r="M1604" i="1"/>
  <c r="K1604" i="1"/>
  <c r="L1604" i="1" s="1"/>
  <c r="I1604" i="1"/>
  <c r="H1604" i="1"/>
  <c r="F1604" i="1"/>
  <c r="G1604" i="1" s="1"/>
  <c r="B1604" i="1"/>
  <c r="W1603" i="1"/>
  <c r="M1603" i="1"/>
  <c r="K1603" i="1"/>
  <c r="L1603" i="1" s="1"/>
  <c r="I1603" i="1"/>
  <c r="H1603" i="1"/>
  <c r="F1603" i="1"/>
  <c r="G1603" i="1" s="1"/>
  <c r="B1603" i="1"/>
  <c r="W1602" i="1"/>
  <c r="M1602" i="1"/>
  <c r="K1602" i="1"/>
  <c r="L1602" i="1" s="1"/>
  <c r="I1602" i="1"/>
  <c r="H1602" i="1"/>
  <c r="F1602" i="1"/>
  <c r="G1602" i="1" s="1"/>
  <c r="B1602" i="1"/>
  <c r="W1601" i="1"/>
  <c r="M1601" i="1"/>
  <c r="K1601" i="1"/>
  <c r="L1601" i="1" s="1"/>
  <c r="I1601" i="1"/>
  <c r="H1601" i="1"/>
  <c r="F1601" i="1"/>
  <c r="G1601" i="1" s="1"/>
  <c r="B1601" i="1"/>
  <c r="W1600" i="1"/>
  <c r="M1600" i="1"/>
  <c r="K1600" i="1"/>
  <c r="L1600" i="1" s="1"/>
  <c r="I1600" i="1"/>
  <c r="H1600" i="1"/>
  <c r="F1600" i="1"/>
  <c r="G1600" i="1" s="1"/>
  <c r="B1600" i="1"/>
  <c r="W1599" i="1"/>
  <c r="M1599" i="1"/>
  <c r="K1599" i="1"/>
  <c r="L1599" i="1" s="1"/>
  <c r="I1599" i="1"/>
  <c r="H1599" i="1"/>
  <c r="F1599" i="1"/>
  <c r="G1599" i="1" s="1"/>
  <c r="B1599" i="1"/>
  <c r="W1598" i="1"/>
  <c r="M1598" i="1"/>
  <c r="K1598" i="1"/>
  <c r="L1598" i="1" s="1"/>
  <c r="I1598" i="1"/>
  <c r="H1598" i="1"/>
  <c r="F1598" i="1"/>
  <c r="G1598" i="1" s="1"/>
  <c r="B1598" i="1"/>
  <c r="W1597" i="1"/>
  <c r="M1597" i="1"/>
  <c r="K1597" i="1"/>
  <c r="L1597" i="1" s="1"/>
  <c r="I1597" i="1"/>
  <c r="H1597" i="1"/>
  <c r="F1597" i="1"/>
  <c r="G1597" i="1" s="1"/>
  <c r="B1597" i="1"/>
  <c r="W1596" i="1"/>
  <c r="M1596" i="1"/>
  <c r="K1596" i="1"/>
  <c r="L1596" i="1" s="1"/>
  <c r="I1596" i="1"/>
  <c r="H1596" i="1"/>
  <c r="F1596" i="1"/>
  <c r="G1596" i="1" s="1"/>
  <c r="B1596" i="1"/>
  <c r="W1595" i="1"/>
  <c r="M1595" i="1"/>
  <c r="K1595" i="1"/>
  <c r="L1595" i="1" s="1"/>
  <c r="I1595" i="1"/>
  <c r="H1595" i="1"/>
  <c r="F1595" i="1"/>
  <c r="G1595" i="1" s="1"/>
  <c r="B1595" i="1"/>
  <c r="W1594" i="1"/>
  <c r="N1594" i="1"/>
  <c r="M1594" i="1"/>
  <c r="K1594" i="1"/>
  <c r="L1594" i="1" s="1"/>
  <c r="I1594" i="1"/>
  <c r="H1594" i="1"/>
  <c r="F1594" i="1"/>
  <c r="G1594" i="1" s="1"/>
  <c r="B1594" i="1"/>
  <c r="W1593" i="1"/>
  <c r="N1593" i="1"/>
  <c r="M1593" i="1"/>
  <c r="K1593" i="1"/>
  <c r="L1593" i="1" s="1"/>
  <c r="I1593" i="1"/>
  <c r="H1593" i="1"/>
  <c r="F1593" i="1"/>
  <c r="G1593" i="1" s="1"/>
  <c r="B1593" i="1"/>
  <c r="W1592" i="1"/>
  <c r="M1592" i="1"/>
  <c r="K1592" i="1"/>
  <c r="L1592" i="1" s="1"/>
  <c r="I1592" i="1"/>
  <c r="H1592" i="1"/>
  <c r="F1592" i="1"/>
  <c r="G1592" i="1" s="1"/>
  <c r="B1592" i="1"/>
  <c r="W1591" i="1"/>
  <c r="N1591" i="1"/>
  <c r="M1591" i="1"/>
  <c r="K1591" i="1"/>
  <c r="L1591" i="1" s="1"/>
  <c r="I1591" i="1"/>
  <c r="H1591" i="1"/>
  <c r="F1591" i="1"/>
  <c r="G1591" i="1" s="1"/>
  <c r="B1591" i="1"/>
  <c r="W1590" i="1"/>
  <c r="N1590" i="1"/>
  <c r="M1590" i="1"/>
  <c r="K1590" i="1"/>
  <c r="L1590" i="1" s="1"/>
  <c r="I1590" i="1"/>
  <c r="H1590" i="1"/>
  <c r="F1590" i="1"/>
  <c r="G1590" i="1" s="1"/>
  <c r="B1590" i="1"/>
  <c r="W1589" i="1"/>
  <c r="N1589" i="1"/>
  <c r="M1589" i="1"/>
  <c r="K1589" i="1"/>
  <c r="L1589" i="1" s="1"/>
  <c r="I1589" i="1"/>
  <c r="H1589" i="1"/>
  <c r="F1589" i="1"/>
  <c r="G1589" i="1" s="1"/>
  <c r="B1589" i="1"/>
  <c r="W1588" i="1"/>
  <c r="N1588" i="1"/>
  <c r="M1588" i="1"/>
  <c r="K1588" i="1"/>
  <c r="L1588" i="1" s="1"/>
  <c r="I1588" i="1"/>
  <c r="H1588" i="1"/>
  <c r="F1588" i="1"/>
  <c r="G1588" i="1" s="1"/>
  <c r="B1588" i="1"/>
  <c r="W1587" i="1"/>
  <c r="N1587" i="1"/>
  <c r="M1587" i="1"/>
  <c r="K1587" i="1"/>
  <c r="L1587" i="1" s="1"/>
  <c r="I1587" i="1"/>
  <c r="H1587" i="1"/>
  <c r="F1587" i="1"/>
  <c r="G1587" i="1" s="1"/>
  <c r="B1587" i="1"/>
  <c r="W1586" i="1"/>
  <c r="M1586" i="1"/>
  <c r="K1586" i="1"/>
  <c r="L1586" i="1" s="1"/>
  <c r="I1586" i="1"/>
  <c r="H1586" i="1"/>
  <c r="F1586" i="1"/>
  <c r="G1586" i="1" s="1"/>
  <c r="B1586" i="1"/>
  <c r="W1585" i="1"/>
  <c r="N1585" i="1"/>
  <c r="M1585" i="1"/>
  <c r="K1585" i="1"/>
  <c r="L1585" i="1" s="1"/>
  <c r="I1585" i="1"/>
  <c r="H1585" i="1"/>
  <c r="F1585" i="1"/>
  <c r="G1585" i="1" s="1"/>
  <c r="B1585" i="1"/>
  <c r="W1584" i="1"/>
  <c r="M1584" i="1"/>
  <c r="K1584" i="1"/>
  <c r="L1584" i="1" s="1"/>
  <c r="I1584" i="1"/>
  <c r="H1584" i="1"/>
  <c r="F1584" i="1"/>
  <c r="G1584" i="1" s="1"/>
  <c r="B1584" i="1"/>
  <c r="W1583" i="1"/>
  <c r="N1583" i="1"/>
  <c r="M1583" i="1"/>
  <c r="K1583" i="1"/>
  <c r="L1583" i="1" s="1"/>
  <c r="I1583" i="1"/>
  <c r="H1583" i="1"/>
  <c r="F1583" i="1"/>
  <c r="G1583" i="1" s="1"/>
  <c r="B1583" i="1"/>
  <c r="W1582" i="1"/>
  <c r="N1582" i="1"/>
  <c r="M1582" i="1"/>
  <c r="K1582" i="1"/>
  <c r="L1582" i="1" s="1"/>
  <c r="I1582" i="1"/>
  <c r="H1582" i="1"/>
  <c r="F1582" i="1"/>
  <c r="G1582" i="1" s="1"/>
  <c r="B1582" i="1"/>
  <c r="W1581" i="1"/>
  <c r="N1581" i="1"/>
  <c r="M1581" i="1"/>
  <c r="K1581" i="1"/>
  <c r="L1581" i="1" s="1"/>
  <c r="I1581" i="1"/>
  <c r="H1581" i="1"/>
  <c r="F1581" i="1"/>
  <c r="G1581" i="1" s="1"/>
  <c r="B1581" i="1"/>
  <c r="W1580" i="1"/>
  <c r="N1580" i="1"/>
  <c r="M1580" i="1"/>
  <c r="K1580" i="1"/>
  <c r="L1580" i="1" s="1"/>
  <c r="I1580" i="1"/>
  <c r="H1580" i="1"/>
  <c r="F1580" i="1"/>
  <c r="G1580" i="1" s="1"/>
  <c r="B1580" i="1"/>
  <c r="W1579" i="1"/>
  <c r="N1579" i="1"/>
  <c r="M1579" i="1"/>
  <c r="K1579" i="1"/>
  <c r="L1579" i="1" s="1"/>
  <c r="I1579" i="1"/>
  <c r="H1579" i="1"/>
  <c r="F1579" i="1"/>
  <c r="G1579" i="1" s="1"/>
  <c r="B1579" i="1"/>
  <c r="W1578" i="1"/>
  <c r="M1578" i="1"/>
  <c r="K1578" i="1"/>
  <c r="L1578" i="1" s="1"/>
  <c r="I1578" i="1"/>
  <c r="H1578" i="1"/>
  <c r="F1578" i="1"/>
  <c r="G1578" i="1" s="1"/>
  <c r="B1578" i="1"/>
  <c r="W1577" i="1"/>
  <c r="M1577" i="1"/>
  <c r="K1577" i="1"/>
  <c r="L1577" i="1" s="1"/>
  <c r="I1577" i="1"/>
  <c r="H1577" i="1"/>
  <c r="F1577" i="1"/>
  <c r="G1577" i="1" s="1"/>
  <c r="B1577" i="1"/>
  <c r="W1576" i="1"/>
  <c r="M1576" i="1"/>
  <c r="K1576" i="1"/>
  <c r="L1576" i="1" s="1"/>
  <c r="I1576" i="1"/>
  <c r="H1576" i="1"/>
  <c r="F1576" i="1"/>
  <c r="G1576" i="1" s="1"/>
  <c r="B1576" i="1"/>
  <c r="W1575" i="1"/>
  <c r="M1575" i="1"/>
  <c r="K1575" i="1"/>
  <c r="L1575" i="1" s="1"/>
  <c r="I1575" i="1"/>
  <c r="H1575" i="1"/>
  <c r="F1575" i="1"/>
  <c r="G1575" i="1" s="1"/>
  <c r="B1575" i="1"/>
  <c r="W1574" i="1"/>
  <c r="M1574" i="1"/>
  <c r="K1574" i="1"/>
  <c r="L1574" i="1" s="1"/>
  <c r="I1574" i="1"/>
  <c r="H1574" i="1"/>
  <c r="F1574" i="1"/>
  <c r="G1574" i="1" s="1"/>
  <c r="B1574" i="1"/>
  <c r="W1573" i="1"/>
  <c r="M1573" i="1"/>
  <c r="K1573" i="1"/>
  <c r="L1573" i="1" s="1"/>
  <c r="I1573" i="1"/>
  <c r="H1573" i="1"/>
  <c r="F1573" i="1"/>
  <c r="G1573" i="1" s="1"/>
  <c r="B1573" i="1"/>
  <c r="W1572" i="1"/>
  <c r="M1572" i="1"/>
  <c r="K1572" i="1"/>
  <c r="L1572" i="1" s="1"/>
  <c r="I1572" i="1"/>
  <c r="H1572" i="1"/>
  <c r="F1572" i="1"/>
  <c r="G1572" i="1" s="1"/>
  <c r="B1572" i="1"/>
  <c r="W1571" i="1"/>
  <c r="M1571" i="1"/>
  <c r="K1571" i="1"/>
  <c r="L1571" i="1" s="1"/>
  <c r="I1571" i="1"/>
  <c r="H1571" i="1"/>
  <c r="F1571" i="1"/>
  <c r="G1571" i="1" s="1"/>
  <c r="B1571" i="1"/>
  <c r="W1570" i="1"/>
  <c r="M1570" i="1"/>
  <c r="K1570" i="1"/>
  <c r="L1570" i="1" s="1"/>
  <c r="I1570" i="1"/>
  <c r="H1570" i="1"/>
  <c r="F1570" i="1"/>
  <c r="G1570" i="1" s="1"/>
  <c r="B1570" i="1"/>
  <c r="W1569" i="1"/>
  <c r="M1569" i="1"/>
  <c r="K1569" i="1"/>
  <c r="L1569" i="1" s="1"/>
  <c r="I1569" i="1"/>
  <c r="H1569" i="1"/>
  <c r="F1569" i="1"/>
  <c r="G1569" i="1" s="1"/>
  <c r="B1569" i="1"/>
  <c r="W1568" i="1"/>
  <c r="M1568" i="1"/>
  <c r="K1568" i="1"/>
  <c r="L1568" i="1" s="1"/>
  <c r="I1568" i="1"/>
  <c r="H1568" i="1"/>
  <c r="F1568" i="1"/>
  <c r="G1568" i="1" s="1"/>
  <c r="B1568" i="1"/>
  <c r="W1567" i="1"/>
  <c r="M1567" i="1"/>
  <c r="K1567" i="1"/>
  <c r="L1567" i="1" s="1"/>
  <c r="I1567" i="1"/>
  <c r="H1567" i="1"/>
  <c r="F1567" i="1"/>
  <c r="G1567" i="1" s="1"/>
  <c r="B1567" i="1"/>
  <c r="W1566" i="1"/>
  <c r="M1566" i="1"/>
  <c r="K1566" i="1"/>
  <c r="L1566" i="1" s="1"/>
  <c r="I1566" i="1"/>
  <c r="H1566" i="1"/>
  <c r="F1566" i="1"/>
  <c r="G1566" i="1" s="1"/>
  <c r="B1566" i="1"/>
  <c r="W1565" i="1"/>
  <c r="M1565" i="1"/>
  <c r="K1565" i="1"/>
  <c r="L1565" i="1" s="1"/>
  <c r="I1565" i="1"/>
  <c r="H1565" i="1"/>
  <c r="F1565" i="1"/>
  <c r="G1565" i="1" s="1"/>
  <c r="B1565" i="1"/>
  <c r="W1564" i="1"/>
  <c r="M1564" i="1"/>
  <c r="K1564" i="1"/>
  <c r="L1564" i="1" s="1"/>
  <c r="I1564" i="1"/>
  <c r="H1564" i="1"/>
  <c r="F1564" i="1"/>
  <c r="G1564" i="1" s="1"/>
  <c r="B1564" i="1"/>
  <c r="W1563" i="1"/>
  <c r="M1563" i="1"/>
  <c r="K1563" i="1"/>
  <c r="L1563" i="1" s="1"/>
  <c r="I1563" i="1"/>
  <c r="H1563" i="1"/>
  <c r="F1563" i="1"/>
  <c r="G1563" i="1" s="1"/>
  <c r="B1563" i="1"/>
  <c r="W1562" i="1"/>
  <c r="M1562" i="1"/>
  <c r="K1562" i="1"/>
  <c r="L1562" i="1" s="1"/>
  <c r="I1562" i="1"/>
  <c r="H1562" i="1"/>
  <c r="F1562" i="1"/>
  <c r="G1562" i="1" s="1"/>
  <c r="B1562" i="1"/>
  <c r="W1561" i="1"/>
  <c r="M1561" i="1"/>
  <c r="K1561" i="1"/>
  <c r="L1561" i="1" s="1"/>
  <c r="I1561" i="1"/>
  <c r="H1561" i="1"/>
  <c r="F1561" i="1"/>
  <c r="G1561" i="1" s="1"/>
  <c r="B1561" i="1"/>
  <c r="W1560" i="1"/>
  <c r="M1560" i="1"/>
  <c r="K1560" i="1"/>
  <c r="L1560" i="1" s="1"/>
  <c r="I1560" i="1"/>
  <c r="H1560" i="1"/>
  <c r="F1560" i="1"/>
  <c r="G1560" i="1" s="1"/>
  <c r="B1560" i="1"/>
  <c r="W1559" i="1"/>
  <c r="M1559" i="1"/>
  <c r="K1559" i="1"/>
  <c r="L1559" i="1" s="1"/>
  <c r="I1559" i="1"/>
  <c r="H1559" i="1"/>
  <c r="F1559" i="1"/>
  <c r="G1559" i="1" s="1"/>
  <c r="B1559" i="1"/>
  <c r="W1558" i="1"/>
  <c r="M1558" i="1"/>
  <c r="K1558" i="1"/>
  <c r="L1558" i="1" s="1"/>
  <c r="I1558" i="1"/>
  <c r="H1558" i="1"/>
  <c r="F1558" i="1"/>
  <c r="G1558" i="1" s="1"/>
  <c r="B1558" i="1"/>
  <c r="W1557" i="1"/>
  <c r="M1557" i="1"/>
  <c r="K1557" i="1"/>
  <c r="L1557" i="1" s="1"/>
  <c r="I1557" i="1"/>
  <c r="H1557" i="1"/>
  <c r="F1557" i="1"/>
  <c r="G1557" i="1" s="1"/>
  <c r="B1557" i="1"/>
  <c r="W1556" i="1"/>
  <c r="M1556" i="1"/>
  <c r="K1556" i="1"/>
  <c r="L1556" i="1" s="1"/>
  <c r="I1556" i="1"/>
  <c r="H1556" i="1"/>
  <c r="F1556" i="1"/>
  <c r="G1556" i="1" s="1"/>
  <c r="B1556" i="1"/>
  <c r="W1555" i="1"/>
  <c r="M1555" i="1"/>
  <c r="K1555" i="1"/>
  <c r="L1555" i="1" s="1"/>
  <c r="I1555" i="1"/>
  <c r="H1555" i="1"/>
  <c r="F1555" i="1"/>
  <c r="G1555" i="1" s="1"/>
  <c r="B1555" i="1"/>
  <c r="W1554" i="1"/>
  <c r="M1554" i="1"/>
  <c r="K1554" i="1"/>
  <c r="L1554" i="1" s="1"/>
  <c r="I1554" i="1"/>
  <c r="H1554" i="1"/>
  <c r="F1554" i="1"/>
  <c r="G1554" i="1" s="1"/>
  <c r="B1554" i="1"/>
  <c r="W1553" i="1"/>
  <c r="M1553" i="1"/>
  <c r="K1553" i="1"/>
  <c r="L1553" i="1" s="1"/>
  <c r="I1553" i="1"/>
  <c r="H1553" i="1"/>
  <c r="F1553" i="1"/>
  <c r="G1553" i="1" s="1"/>
  <c r="B1553" i="1"/>
  <c r="W1552" i="1"/>
  <c r="M1552" i="1"/>
  <c r="K1552" i="1"/>
  <c r="L1552" i="1" s="1"/>
  <c r="I1552" i="1"/>
  <c r="H1552" i="1"/>
  <c r="F1552" i="1"/>
  <c r="G1552" i="1" s="1"/>
  <c r="B1552" i="1"/>
  <c r="W1551" i="1"/>
  <c r="M1551" i="1"/>
  <c r="K1551" i="1"/>
  <c r="L1551" i="1" s="1"/>
  <c r="I1551" i="1"/>
  <c r="H1551" i="1"/>
  <c r="F1551" i="1"/>
  <c r="G1551" i="1" s="1"/>
  <c r="B1551" i="1"/>
  <c r="W1550" i="1"/>
  <c r="M1550" i="1"/>
  <c r="K1550" i="1"/>
  <c r="L1550" i="1" s="1"/>
  <c r="I1550" i="1"/>
  <c r="H1550" i="1"/>
  <c r="F1550" i="1"/>
  <c r="G1550" i="1" s="1"/>
  <c r="B1550" i="1"/>
  <c r="W1549" i="1"/>
  <c r="M1549" i="1"/>
  <c r="K1549" i="1"/>
  <c r="L1549" i="1" s="1"/>
  <c r="I1549" i="1"/>
  <c r="H1549" i="1"/>
  <c r="F1549" i="1"/>
  <c r="G1549" i="1" s="1"/>
  <c r="B1549" i="1"/>
  <c r="W1548" i="1"/>
  <c r="M1548" i="1"/>
  <c r="K1548" i="1"/>
  <c r="L1548" i="1" s="1"/>
  <c r="I1548" i="1"/>
  <c r="H1548" i="1"/>
  <c r="F1548" i="1"/>
  <c r="G1548" i="1" s="1"/>
  <c r="B1548" i="1"/>
  <c r="W1547" i="1"/>
  <c r="M1547" i="1"/>
  <c r="K1547" i="1"/>
  <c r="L1547" i="1" s="1"/>
  <c r="I1547" i="1"/>
  <c r="H1547" i="1"/>
  <c r="F1547" i="1"/>
  <c r="G1547" i="1" s="1"/>
  <c r="B1547" i="1"/>
  <c r="W1546" i="1"/>
  <c r="M1546" i="1"/>
  <c r="K1546" i="1"/>
  <c r="L1546" i="1" s="1"/>
  <c r="I1546" i="1"/>
  <c r="H1546" i="1"/>
  <c r="F1546" i="1"/>
  <c r="G1546" i="1" s="1"/>
  <c r="B1546" i="1"/>
  <c r="W1545" i="1"/>
  <c r="M1545" i="1"/>
  <c r="K1545" i="1"/>
  <c r="L1545" i="1" s="1"/>
  <c r="I1545" i="1"/>
  <c r="H1545" i="1"/>
  <c r="F1545" i="1"/>
  <c r="G1545" i="1" s="1"/>
  <c r="B1545" i="1"/>
  <c r="W1544" i="1"/>
  <c r="M1544" i="1"/>
  <c r="K1544" i="1"/>
  <c r="L1544" i="1" s="1"/>
  <c r="I1544" i="1"/>
  <c r="H1544" i="1"/>
  <c r="F1544" i="1"/>
  <c r="G1544" i="1" s="1"/>
  <c r="B1544" i="1"/>
  <c r="W1543" i="1"/>
  <c r="M1543" i="1"/>
  <c r="K1543" i="1"/>
  <c r="L1543" i="1" s="1"/>
  <c r="I1543" i="1"/>
  <c r="H1543" i="1"/>
  <c r="F1543" i="1"/>
  <c r="G1543" i="1" s="1"/>
  <c r="B1543" i="1"/>
  <c r="W1542" i="1"/>
  <c r="M1542" i="1"/>
  <c r="K1542" i="1"/>
  <c r="L1542" i="1" s="1"/>
  <c r="I1542" i="1"/>
  <c r="H1542" i="1"/>
  <c r="F1542" i="1"/>
  <c r="G1542" i="1" s="1"/>
  <c r="B1542" i="1"/>
  <c r="W1541" i="1"/>
  <c r="M1541" i="1"/>
  <c r="K1541" i="1"/>
  <c r="L1541" i="1" s="1"/>
  <c r="I1541" i="1"/>
  <c r="H1541" i="1"/>
  <c r="F1541" i="1"/>
  <c r="G1541" i="1" s="1"/>
  <c r="B1541" i="1"/>
  <c r="W1540" i="1"/>
  <c r="M1540" i="1"/>
  <c r="K1540" i="1"/>
  <c r="L1540" i="1" s="1"/>
  <c r="I1540" i="1"/>
  <c r="H1540" i="1"/>
  <c r="F1540" i="1"/>
  <c r="G1540" i="1" s="1"/>
  <c r="B1540" i="1"/>
  <c r="W1539" i="1"/>
  <c r="M1539" i="1"/>
  <c r="K1539" i="1"/>
  <c r="L1539" i="1" s="1"/>
  <c r="I1539" i="1"/>
  <c r="H1539" i="1"/>
  <c r="F1539" i="1"/>
  <c r="G1539" i="1" s="1"/>
  <c r="B1539" i="1"/>
  <c r="W1538" i="1"/>
  <c r="M1538" i="1"/>
  <c r="K1538" i="1"/>
  <c r="L1538" i="1" s="1"/>
  <c r="I1538" i="1"/>
  <c r="H1538" i="1"/>
  <c r="F1538" i="1"/>
  <c r="G1538" i="1" s="1"/>
  <c r="B1538" i="1"/>
  <c r="W1537" i="1"/>
  <c r="M1537" i="1"/>
  <c r="K1537" i="1"/>
  <c r="L1537" i="1" s="1"/>
  <c r="I1537" i="1"/>
  <c r="H1537" i="1"/>
  <c r="F1537" i="1"/>
  <c r="G1537" i="1" s="1"/>
  <c r="B1537" i="1"/>
  <c r="W1536" i="1"/>
  <c r="M1536" i="1"/>
  <c r="K1536" i="1"/>
  <c r="L1536" i="1" s="1"/>
  <c r="I1536" i="1"/>
  <c r="H1536" i="1"/>
  <c r="F1536" i="1"/>
  <c r="G1536" i="1" s="1"/>
  <c r="B1536" i="1"/>
  <c r="W1535" i="1"/>
  <c r="M1535" i="1"/>
  <c r="K1535" i="1"/>
  <c r="L1535" i="1" s="1"/>
  <c r="I1535" i="1"/>
  <c r="H1535" i="1"/>
  <c r="F1535" i="1"/>
  <c r="G1535" i="1" s="1"/>
  <c r="B1535" i="1"/>
  <c r="W1534" i="1"/>
  <c r="M1534" i="1"/>
  <c r="K1534" i="1"/>
  <c r="L1534" i="1" s="1"/>
  <c r="I1534" i="1"/>
  <c r="H1534" i="1"/>
  <c r="F1534" i="1"/>
  <c r="G1534" i="1" s="1"/>
  <c r="B1534" i="1"/>
  <c r="W1533" i="1"/>
  <c r="M1533" i="1"/>
  <c r="K1533" i="1"/>
  <c r="L1533" i="1" s="1"/>
  <c r="I1533" i="1"/>
  <c r="H1533" i="1"/>
  <c r="F1533" i="1"/>
  <c r="G1533" i="1" s="1"/>
  <c r="B1533" i="1"/>
  <c r="W1532" i="1"/>
  <c r="M1532" i="1"/>
  <c r="K1532" i="1"/>
  <c r="L1532" i="1" s="1"/>
  <c r="I1532" i="1"/>
  <c r="H1532" i="1"/>
  <c r="F1532" i="1"/>
  <c r="G1532" i="1" s="1"/>
  <c r="B1532" i="1"/>
  <c r="W1531" i="1"/>
  <c r="M1531" i="1"/>
  <c r="K1531" i="1"/>
  <c r="L1531" i="1" s="1"/>
  <c r="I1531" i="1"/>
  <c r="H1531" i="1"/>
  <c r="F1531" i="1"/>
  <c r="G1531" i="1" s="1"/>
  <c r="B1531" i="1"/>
  <c r="W1530" i="1"/>
  <c r="M1530" i="1"/>
  <c r="K1530" i="1"/>
  <c r="L1530" i="1" s="1"/>
  <c r="I1530" i="1"/>
  <c r="H1530" i="1"/>
  <c r="F1530" i="1"/>
  <c r="G1530" i="1" s="1"/>
  <c r="B1530" i="1"/>
  <c r="W1529" i="1"/>
  <c r="M1529" i="1"/>
  <c r="K1529" i="1"/>
  <c r="L1529" i="1" s="1"/>
  <c r="I1529" i="1"/>
  <c r="H1529" i="1"/>
  <c r="F1529" i="1"/>
  <c r="G1529" i="1" s="1"/>
  <c r="B1529" i="1"/>
  <c r="W1528" i="1"/>
  <c r="M1528" i="1"/>
  <c r="K1528" i="1"/>
  <c r="L1528" i="1" s="1"/>
  <c r="I1528" i="1"/>
  <c r="H1528" i="1"/>
  <c r="F1528" i="1"/>
  <c r="G1528" i="1" s="1"/>
  <c r="B1528" i="1"/>
  <c r="W1527" i="1"/>
  <c r="M1527" i="1"/>
  <c r="K1527" i="1"/>
  <c r="L1527" i="1" s="1"/>
  <c r="I1527" i="1"/>
  <c r="H1527" i="1"/>
  <c r="F1527" i="1"/>
  <c r="G1527" i="1" s="1"/>
  <c r="B1527" i="1"/>
  <c r="W1526" i="1"/>
  <c r="M1526" i="1"/>
  <c r="K1526" i="1"/>
  <c r="L1526" i="1" s="1"/>
  <c r="I1526" i="1"/>
  <c r="H1526" i="1"/>
  <c r="F1526" i="1"/>
  <c r="G1526" i="1" s="1"/>
  <c r="B1526" i="1"/>
  <c r="W1525" i="1"/>
  <c r="M1525" i="1"/>
  <c r="K1525" i="1"/>
  <c r="L1525" i="1" s="1"/>
  <c r="I1525" i="1"/>
  <c r="H1525" i="1"/>
  <c r="F1525" i="1"/>
  <c r="G1525" i="1" s="1"/>
  <c r="B1525" i="1"/>
  <c r="W1524" i="1"/>
  <c r="M1524" i="1"/>
  <c r="K1524" i="1"/>
  <c r="L1524" i="1" s="1"/>
  <c r="I1524" i="1"/>
  <c r="H1524" i="1"/>
  <c r="F1524" i="1"/>
  <c r="G1524" i="1" s="1"/>
  <c r="B1524" i="1"/>
  <c r="W1523" i="1"/>
  <c r="M1523" i="1"/>
  <c r="K1523" i="1"/>
  <c r="L1523" i="1" s="1"/>
  <c r="I1523" i="1"/>
  <c r="H1523" i="1"/>
  <c r="F1523" i="1"/>
  <c r="G1523" i="1" s="1"/>
  <c r="B1523" i="1"/>
  <c r="W1522" i="1"/>
  <c r="M1522" i="1"/>
  <c r="K1522" i="1"/>
  <c r="L1522" i="1" s="1"/>
  <c r="I1522" i="1"/>
  <c r="H1522" i="1"/>
  <c r="F1522" i="1"/>
  <c r="G1522" i="1" s="1"/>
  <c r="B1522" i="1"/>
  <c r="W1521" i="1"/>
  <c r="M1521" i="1"/>
  <c r="K1521" i="1"/>
  <c r="L1521" i="1" s="1"/>
  <c r="I1521" i="1"/>
  <c r="H1521" i="1"/>
  <c r="F1521" i="1"/>
  <c r="G1521" i="1" s="1"/>
  <c r="B1521" i="1"/>
  <c r="W1520" i="1"/>
  <c r="M1520" i="1"/>
  <c r="K1520" i="1"/>
  <c r="L1520" i="1" s="1"/>
  <c r="I1520" i="1"/>
  <c r="H1520" i="1"/>
  <c r="F1520" i="1"/>
  <c r="G1520" i="1" s="1"/>
  <c r="B1520" i="1"/>
  <c r="W1519" i="1"/>
  <c r="M1519" i="1"/>
  <c r="K1519" i="1"/>
  <c r="L1519" i="1" s="1"/>
  <c r="I1519" i="1"/>
  <c r="H1519" i="1"/>
  <c r="F1519" i="1"/>
  <c r="G1519" i="1" s="1"/>
  <c r="B1519" i="1"/>
  <c r="W1518" i="1"/>
  <c r="M1518" i="1"/>
  <c r="K1518" i="1"/>
  <c r="L1518" i="1" s="1"/>
  <c r="I1518" i="1"/>
  <c r="H1518" i="1"/>
  <c r="F1518" i="1"/>
  <c r="G1518" i="1" s="1"/>
  <c r="B1518" i="1"/>
  <c r="W1517" i="1"/>
  <c r="M1517" i="1"/>
  <c r="K1517" i="1"/>
  <c r="L1517" i="1" s="1"/>
  <c r="I1517" i="1"/>
  <c r="H1517" i="1"/>
  <c r="F1517" i="1"/>
  <c r="G1517" i="1" s="1"/>
  <c r="B1517" i="1"/>
  <c r="W1516" i="1"/>
  <c r="M1516" i="1"/>
  <c r="K1516" i="1"/>
  <c r="L1516" i="1" s="1"/>
  <c r="I1516" i="1"/>
  <c r="H1516" i="1"/>
  <c r="F1516" i="1"/>
  <c r="G1516" i="1" s="1"/>
  <c r="B1516" i="1"/>
  <c r="W1515" i="1"/>
  <c r="M1515" i="1"/>
  <c r="K1515" i="1"/>
  <c r="L1515" i="1" s="1"/>
  <c r="I1515" i="1"/>
  <c r="H1515" i="1"/>
  <c r="F1515" i="1"/>
  <c r="G1515" i="1" s="1"/>
  <c r="B1515" i="1"/>
  <c r="W1514" i="1"/>
  <c r="M1514" i="1"/>
  <c r="K1514" i="1"/>
  <c r="L1514" i="1" s="1"/>
  <c r="I1514" i="1"/>
  <c r="H1514" i="1"/>
  <c r="F1514" i="1"/>
  <c r="G1514" i="1" s="1"/>
  <c r="B1514" i="1"/>
  <c r="W1513" i="1"/>
  <c r="M1513" i="1"/>
  <c r="K1513" i="1"/>
  <c r="L1513" i="1" s="1"/>
  <c r="I1513" i="1"/>
  <c r="H1513" i="1"/>
  <c r="F1513" i="1"/>
  <c r="G1513" i="1" s="1"/>
  <c r="B1513" i="1"/>
  <c r="W1512" i="1"/>
  <c r="M1512" i="1"/>
  <c r="K1512" i="1"/>
  <c r="L1512" i="1" s="1"/>
  <c r="I1512" i="1"/>
  <c r="H1512" i="1"/>
  <c r="F1512" i="1"/>
  <c r="G1512" i="1" s="1"/>
  <c r="B1512" i="1"/>
  <c r="W1511" i="1"/>
  <c r="M1511" i="1"/>
  <c r="K1511" i="1"/>
  <c r="L1511" i="1" s="1"/>
  <c r="I1511" i="1"/>
  <c r="H1511" i="1"/>
  <c r="F1511" i="1"/>
  <c r="G1511" i="1" s="1"/>
  <c r="B1511" i="1"/>
  <c r="W1510" i="1"/>
  <c r="M1510" i="1"/>
  <c r="K1510" i="1"/>
  <c r="L1510" i="1" s="1"/>
  <c r="I1510" i="1"/>
  <c r="H1510" i="1"/>
  <c r="F1510" i="1"/>
  <c r="G1510" i="1" s="1"/>
  <c r="B1510" i="1"/>
  <c r="W1509" i="1"/>
  <c r="M1509" i="1"/>
  <c r="K1509" i="1"/>
  <c r="L1509" i="1" s="1"/>
  <c r="I1509" i="1"/>
  <c r="H1509" i="1"/>
  <c r="F1509" i="1"/>
  <c r="G1509" i="1" s="1"/>
  <c r="B1509" i="1"/>
  <c r="W1508" i="1"/>
  <c r="M1508" i="1"/>
  <c r="K1508" i="1"/>
  <c r="L1508" i="1" s="1"/>
  <c r="I1508" i="1"/>
  <c r="H1508" i="1"/>
  <c r="F1508" i="1"/>
  <c r="G1508" i="1" s="1"/>
  <c r="B1508" i="1"/>
  <c r="W1507" i="1"/>
  <c r="M1507" i="1"/>
  <c r="K1507" i="1"/>
  <c r="L1507" i="1" s="1"/>
  <c r="I1507" i="1"/>
  <c r="H1507" i="1"/>
  <c r="F1507" i="1"/>
  <c r="G1507" i="1" s="1"/>
  <c r="B1507" i="1"/>
  <c r="W1506" i="1"/>
  <c r="M1506" i="1"/>
  <c r="K1506" i="1"/>
  <c r="L1506" i="1" s="1"/>
  <c r="I1506" i="1"/>
  <c r="H1506" i="1"/>
  <c r="F1506" i="1"/>
  <c r="G1506" i="1" s="1"/>
  <c r="B1506" i="1"/>
  <c r="W1505" i="1"/>
  <c r="M1505" i="1"/>
  <c r="K1505" i="1"/>
  <c r="L1505" i="1" s="1"/>
  <c r="I1505" i="1"/>
  <c r="H1505" i="1"/>
  <c r="F1505" i="1"/>
  <c r="G1505" i="1" s="1"/>
  <c r="B1505" i="1"/>
  <c r="W1504" i="1"/>
  <c r="M1504" i="1"/>
  <c r="K1504" i="1"/>
  <c r="L1504" i="1" s="1"/>
  <c r="I1504" i="1"/>
  <c r="H1504" i="1"/>
  <c r="F1504" i="1"/>
  <c r="G1504" i="1" s="1"/>
  <c r="B1504" i="1"/>
  <c r="W1503" i="1"/>
  <c r="M1503" i="1"/>
  <c r="K1503" i="1"/>
  <c r="L1503" i="1" s="1"/>
  <c r="I1503" i="1"/>
  <c r="H1503" i="1"/>
  <c r="F1503" i="1"/>
  <c r="G1503" i="1" s="1"/>
  <c r="B1503" i="1"/>
  <c r="W1502" i="1"/>
  <c r="M1502" i="1"/>
  <c r="K1502" i="1"/>
  <c r="L1502" i="1" s="1"/>
  <c r="I1502" i="1"/>
  <c r="H1502" i="1"/>
  <c r="F1502" i="1"/>
  <c r="G1502" i="1" s="1"/>
  <c r="B1502" i="1"/>
  <c r="W1501" i="1"/>
  <c r="M1501" i="1"/>
  <c r="K1501" i="1"/>
  <c r="L1501" i="1" s="1"/>
  <c r="I1501" i="1"/>
  <c r="H1501" i="1"/>
  <c r="F1501" i="1"/>
  <c r="G1501" i="1" s="1"/>
  <c r="B1501" i="1"/>
  <c r="W1500" i="1"/>
  <c r="M1500" i="1"/>
  <c r="K1500" i="1"/>
  <c r="L1500" i="1" s="1"/>
  <c r="I1500" i="1"/>
  <c r="H1500" i="1"/>
  <c r="F1500" i="1"/>
  <c r="G1500" i="1" s="1"/>
  <c r="B1500" i="1"/>
  <c r="W1499" i="1"/>
  <c r="M1499" i="1"/>
  <c r="K1499" i="1"/>
  <c r="L1499" i="1" s="1"/>
  <c r="I1499" i="1"/>
  <c r="H1499" i="1"/>
  <c r="F1499" i="1"/>
  <c r="G1499" i="1" s="1"/>
  <c r="B1499" i="1"/>
  <c r="W1498" i="1"/>
  <c r="M1498" i="1"/>
  <c r="K1498" i="1"/>
  <c r="L1498" i="1" s="1"/>
  <c r="I1498" i="1"/>
  <c r="H1498" i="1"/>
  <c r="F1498" i="1"/>
  <c r="G1498" i="1" s="1"/>
  <c r="B1498" i="1"/>
  <c r="W1497" i="1"/>
  <c r="M1497" i="1"/>
  <c r="K1497" i="1"/>
  <c r="L1497" i="1" s="1"/>
  <c r="I1497" i="1"/>
  <c r="H1497" i="1"/>
  <c r="F1497" i="1"/>
  <c r="G1497" i="1" s="1"/>
  <c r="B1497" i="1"/>
  <c r="W1496" i="1"/>
  <c r="M1496" i="1"/>
  <c r="K1496" i="1"/>
  <c r="L1496" i="1" s="1"/>
  <c r="I1496" i="1"/>
  <c r="H1496" i="1"/>
  <c r="F1496" i="1"/>
  <c r="G1496" i="1" s="1"/>
  <c r="B1496" i="1"/>
  <c r="W1495" i="1"/>
  <c r="M1495" i="1"/>
  <c r="K1495" i="1"/>
  <c r="L1495" i="1" s="1"/>
  <c r="I1495" i="1"/>
  <c r="H1495" i="1"/>
  <c r="F1495" i="1"/>
  <c r="G1495" i="1" s="1"/>
  <c r="B1495" i="1"/>
  <c r="W1494" i="1"/>
  <c r="M1494" i="1"/>
  <c r="K1494" i="1"/>
  <c r="L1494" i="1" s="1"/>
  <c r="I1494" i="1"/>
  <c r="H1494" i="1"/>
  <c r="F1494" i="1"/>
  <c r="G1494" i="1" s="1"/>
  <c r="B1494" i="1"/>
  <c r="W1493" i="1"/>
  <c r="M1493" i="1"/>
  <c r="K1493" i="1"/>
  <c r="L1493" i="1" s="1"/>
  <c r="I1493" i="1"/>
  <c r="H1493" i="1"/>
  <c r="F1493" i="1"/>
  <c r="G1493" i="1" s="1"/>
  <c r="B1493" i="1"/>
  <c r="W1492" i="1"/>
  <c r="M1492" i="1"/>
  <c r="K1492" i="1"/>
  <c r="L1492" i="1" s="1"/>
  <c r="I1492" i="1"/>
  <c r="H1492" i="1"/>
  <c r="F1492" i="1"/>
  <c r="G1492" i="1" s="1"/>
  <c r="B1492" i="1"/>
  <c r="W1491" i="1"/>
  <c r="M1491" i="1"/>
  <c r="K1491" i="1"/>
  <c r="L1491" i="1" s="1"/>
  <c r="I1491" i="1"/>
  <c r="H1491" i="1"/>
  <c r="F1491" i="1"/>
  <c r="G1491" i="1" s="1"/>
  <c r="B1491" i="1"/>
  <c r="W1490" i="1"/>
  <c r="M1490" i="1"/>
  <c r="K1490" i="1"/>
  <c r="L1490" i="1" s="1"/>
  <c r="I1490" i="1"/>
  <c r="H1490" i="1"/>
  <c r="F1490" i="1"/>
  <c r="G1490" i="1" s="1"/>
  <c r="B1490" i="1"/>
  <c r="W1489" i="1"/>
  <c r="M1489" i="1"/>
  <c r="K1489" i="1"/>
  <c r="L1489" i="1" s="1"/>
  <c r="I1489" i="1"/>
  <c r="H1489" i="1"/>
  <c r="F1489" i="1"/>
  <c r="G1489" i="1" s="1"/>
  <c r="B1489" i="1"/>
  <c r="W1488" i="1"/>
  <c r="M1488" i="1"/>
  <c r="K1488" i="1"/>
  <c r="L1488" i="1" s="1"/>
  <c r="I1488" i="1"/>
  <c r="H1488" i="1"/>
  <c r="F1488" i="1"/>
  <c r="G1488" i="1" s="1"/>
  <c r="B1488" i="1"/>
  <c r="W1487" i="1"/>
  <c r="M1487" i="1"/>
  <c r="K1487" i="1"/>
  <c r="L1487" i="1" s="1"/>
  <c r="I1487" i="1"/>
  <c r="H1487" i="1"/>
  <c r="F1487" i="1"/>
  <c r="G1487" i="1" s="1"/>
  <c r="B1487" i="1"/>
  <c r="W1486" i="1"/>
  <c r="M1486" i="1"/>
  <c r="K1486" i="1"/>
  <c r="L1486" i="1" s="1"/>
  <c r="I1486" i="1"/>
  <c r="H1486" i="1"/>
  <c r="F1486" i="1"/>
  <c r="G1486" i="1" s="1"/>
  <c r="B1486" i="1"/>
  <c r="W1485" i="1"/>
  <c r="M1485" i="1"/>
  <c r="K1485" i="1"/>
  <c r="L1485" i="1" s="1"/>
  <c r="I1485" i="1"/>
  <c r="H1485" i="1"/>
  <c r="F1485" i="1"/>
  <c r="G1485" i="1" s="1"/>
  <c r="B1485" i="1"/>
  <c r="W1484" i="1"/>
  <c r="M1484" i="1"/>
  <c r="K1484" i="1"/>
  <c r="L1484" i="1" s="1"/>
  <c r="I1484" i="1"/>
  <c r="H1484" i="1"/>
  <c r="F1484" i="1"/>
  <c r="G1484" i="1" s="1"/>
  <c r="B1484" i="1"/>
  <c r="W1483" i="1"/>
  <c r="M1483" i="1"/>
  <c r="K1483" i="1"/>
  <c r="L1483" i="1" s="1"/>
  <c r="I1483" i="1"/>
  <c r="H1483" i="1"/>
  <c r="F1483" i="1"/>
  <c r="G1483" i="1" s="1"/>
  <c r="B1483" i="1"/>
  <c r="W1482" i="1"/>
  <c r="M1482" i="1"/>
  <c r="K1482" i="1"/>
  <c r="L1482" i="1" s="1"/>
  <c r="I1482" i="1"/>
  <c r="H1482" i="1"/>
  <c r="F1482" i="1"/>
  <c r="G1482" i="1" s="1"/>
  <c r="B1482" i="1"/>
  <c r="W1481" i="1"/>
  <c r="M1481" i="1"/>
  <c r="K1481" i="1"/>
  <c r="L1481" i="1" s="1"/>
  <c r="I1481" i="1"/>
  <c r="H1481" i="1"/>
  <c r="F1481" i="1"/>
  <c r="G1481" i="1" s="1"/>
  <c r="B1481" i="1"/>
  <c r="W1480" i="1"/>
  <c r="M1480" i="1"/>
  <c r="K1480" i="1"/>
  <c r="L1480" i="1" s="1"/>
  <c r="I1480" i="1"/>
  <c r="H1480" i="1"/>
  <c r="F1480" i="1"/>
  <c r="G1480" i="1" s="1"/>
  <c r="B1480" i="1"/>
  <c r="W1479" i="1"/>
  <c r="M1479" i="1"/>
  <c r="K1479" i="1"/>
  <c r="L1479" i="1" s="1"/>
  <c r="I1479" i="1"/>
  <c r="H1479" i="1"/>
  <c r="F1479" i="1"/>
  <c r="G1479" i="1" s="1"/>
  <c r="B1479" i="1"/>
  <c r="W1478" i="1"/>
  <c r="M1478" i="1"/>
  <c r="K1478" i="1"/>
  <c r="L1478" i="1" s="1"/>
  <c r="I1478" i="1"/>
  <c r="H1478" i="1"/>
  <c r="F1478" i="1"/>
  <c r="G1478" i="1" s="1"/>
  <c r="B1478" i="1"/>
  <c r="W1477" i="1"/>
  <c r="M1477" i="1"/>
  <c r="K1477" i="1"/>
  <c r="L1477" i="1" s="1"/>
  <c r="I1477" i="1"/>
  <c r="H1477" i="1"/>
  <c r="F1477" i="1"/>
  <c r="G1477" i="1" s="1"/>
  <c r="B1477" i="1"/>
  <c r="W1476" i="1"/>
  <c r="M1476" i="1"/>
  <c r="K1476" i="1"/>
  <c r="L1476" i="1" s="1"/>
  <c r="I1476" i="1"/>
  <c r="H1476" i="1"/>
  <c r="F1476" i="1"/>
  <c r="G1476" i="1" s="1"/>
  <c r="B1476" i="1"/>
  <c r="W1475" i="1"/>
  <c r="M1475" i="1"/>
  <c r="K1475" i="1"/>
  <c r="L1475" i="1" s="1"/>
  <c r="I1475" i="1"/>
  <c r="H1475" i="1"/>
  <c r="F1475" i="1"/>
  <c r="G1475" i="1" s="1"/>
  <c r="B1475" i="1"/>
  <c r="W1474" i="1"/>
  <c r="M1474" i="1"/>
  <c r="K1474" i="1"/>
  <c r="L1474" i="1" s="1"/>
  <c r="I1474" i="1"/>
  <c r="H1474" i="1"/>
  <c r="F1474" i="1"/>
  <c r="G1474" i="1" s="1"/>
  <c r="B1474" i="1"/>
  <c r="W1473" i="1"/>
  <c r="M1473" i="1"/>
  <c r="K1473" i="1"/>
  <c r="L1473" i="1" s="1"/>
  <c r="I1473" i="1"/>
  <c r="H1473" i="1"/>
  <c r="F1473" i="1"/>
  <c r="G1473" i="1" s="1"/>
  <c r="B1473" i="1"/>
  <c r="W1472" i="1"/>
  <c r="M1472" i="1"/>
  <c r="K1472" i="1"/>
  <c r="L1472" i="1" s="1"/>
  <c r="I1472" i="1"/>
  <c r="H1472" i="1"/>
  <c r="F1472" i="1"/>
  <c r="G1472" i="1" s="1"/>
  <c r="B1472" i="1"/>
  <c r="W1471" i="1"/>
  <c r="M1471" i="1"/>
  <c r="K1471" i="1"/>
  <c r="L1471" i="1" s="1"/>
  <c r="I1471" i="1"/>
  <c r="H1471" i="1"/>
  <c r="F1471" i="1"/>
  <c r="G1471" i="1" s="1"/>
  <c r="B1471" i="1"/>
  <c r="W1470" i="1"/>
  <c r="M1470" i="1"/>
  <c r="K1470" i="1"/>
  <c r="L1470" i="1" s="1"/>
  <c r="I1470" i="1"/>
  <c r="H1470" i="1"/>
  <c r="F1470" i="1"/>
  <c r="G1470" i="1" s="1"/>
  <c r="B1470" i="1"/>
  <c r="W1469" i="1"/>
  <c r="M1469" i="1"/>
  <c r="K1469" i="1"/>
  <c r="L1469" i="1" s="1"/>
  <c r="I1469" i="1"/>
  <c r="H1469" i="1"/>
  <c r="F1469" i="1"/>
  <c r="G1469" i="1" s="1"/>
  <c r="B1469" i="1"/>
  <c r="W1468" i="1"/>
  <c r="M1468" i="1"/>
  <c r="K1468" i="1"/>
  <c r="L1468" i="1" s="1"/>
  <c r="I1468" i="1"/>
  <c r="H1468" i="1"/>
  <c r="F1468" i="1"/>
  <c r="G1468" i="1" s="1"/>
  <c r="B1468" i="1"/>
  <c r="W1467" i="1"/>
  <c r="M1467" i="1"/>
  <c r="K1467" i="1"/>
  <c r="L1467" i="1" s="1"/>
  <c r="I1467" i="1"/>
  <c r="H1467" i="1"/>
  <c r="F1467" i="1"/>
  <c r="G1467" i="1" s="1"/>
  <c r="B1467" i="1"/>
  <c r="W1466" i="1"/>
  <c r="M1466" i="1"/>
  <c r="K1466" i="1"/>
  <c r="L1466" i="1" s="1"/>
  <c r="I1466" i="1"/>
  <c r="H1466" i="1"/>
  <c r="F1466" i="1"/>
  <c r="G1466" i="1" s="1"/>
  <c r="B1466" i="1"/>
  <c r="W1465" i="1"/>
  <c r="M1465" i="1"/>
  <c r="K1465" i="1"/>
  <c r="L1465" i="1" s="1"/>
  <c r="I1465" i="1"/>
  <c r="H1465" i="1"/>
  <c r="F1465" i="1"/>
  <c r="G1465" i="1" s="1"/>
  <c r="B1465" i="1"/>
  <c r="W1464" i="1"/>
  <c r="M1464" i="1"/>
  <c r="K1464" i="1"/>
  <c r="L1464" i="1" s="1"/>
  <c r="I1464" i="1"/>
  <c r="H1464" i="1"/>
  <c r="F1464" i="1"/>
  <c r="G1464" i="1" s="1"/>
  <c r="B1464" i="1"/>
  <c r="W1463" i="1"/>
  <c r="M1463" i="1"/>
  <c r="K1463" i="1"/>
  <c r="L1463" i="1" s="1"/>
  <c r="I1463" i="1"/>
  <c r="H1463" i="1"/>
  <c r="F1463" i="1"/>
  <c r="G1463" i="1" s="1"/>
  <c r="B1463" i="1"/>
  <c r="W1462" i="1"/>
  <c r="M1462" i="1"/>
  <c r="K1462" i="1"/>
  <c r="L1462" i="1" s="1"/>
  <c r="I1462" i="1"/>
  <c r="H1462" i="1"/>
  <c r="F1462" i="1"/>
  <c r="G1462" i="1" s="1"/>
  <c r="B1462" i="1"/>
  <c r="W1461" i="1"/>
  <c r="M1461" i="1"/>
  <c r="K1461" i="1"/>
  <c r="L1461" i="1" s="1"/>
  <c r="I1461" i="1"/>
  <c r="H1461" i="1"/>
  <c r="F1461" i="1"/>
  <c r="G1461" i="1" s="1"/>
  <c r="B1461" i="1"/>
  <c r="W1460" i="1"/>
  <c r="M1460" i="1"/>
  <c r="K1460" i="1"/>
  <c r="L1460" i="1" s="1"/>
  <c r="I1460" i="1"/>
  <c r="H1460" i="1"/>
  <c r="F1460" i="1"/>
  <c r="G1460" i="1" s="1"/>
  <c r="B1460" i="1"/>
  <c r="W1459" i="1"/>
  <c r="M1459" i="1"/>
  <c r="K1459" i="1"/>
  <c r="L1459" i="1" s="1"/>
  <c r="I1459" i="1"/>
  <c r="H1459" i="1"/>
  <c r="F1459" i="1"/>
  <c r="G1459" i="1" s="1"/>
  <c r="B1459" i="1"/>
  <c r="W1458" i="1"/>
  <c r="M1458" i="1"/>
  <c r="K1458" i="1"/>
  <c r="L1458" i="1" s="1"/>
  <c r="I1458" i="1"/>
  <c r="H1458" i="1"/>
  <c r="F1458" i="1"/>
  <c r="G1458" i="1" s="1"/>
  <c r="B1458" i="1"/>
  <c r="W1457" i="1"/>
  <c r="M1457" i="1"/>
  <c r="K1457" i="1"/>
  <c r="L1457" i="1" s="1"/>
  <c r="I1457" i="1"/>
  <c r="H1457" i="1"/>
  <c r="F1457" i="1"/>
  <c r="G1457" i="1" s="1"/>
  <c r="B1457" i="1"/>
  <c r="W1456" i="1"/>
  <c r="M1456" i="1"/>
  <c r="K1456" i="1"/>
  <c r="L1456" i="1" s="1"/>
  <c r="I1456" i="1"/>
  <c r="H1456" i="1"/>
  <c r="F1456" i="1"/>
  <c r="G1456" i="1" s="1"/>
  <c r="B1456" i="1"/>
  <c r="W1455" i="1"/>
  <c r="M1455" i="1"/>
  <c r="K1455" i="1"/>
  <c r="L1455" i="1" s="1"/>
  <c r="I1455" i="1"/>
  <c r="H1455" i="1"/>
  <c r="F1455" i="1"/>
  <c r="G1455" i="1" s="1"/>
  <c r="B1455" i="1"/>
  <c r="W1454" i="1"/>
  <c r="M1454" i="1"/>
  <c r="K1454" i="1"/>
  <c r="L1454" i="1" s="1"/>
  <c r="I1454" i="1"/>
  <c r="H1454" i="1"/>
  <c r="F1454" i="1"/>
  <c r="G1454" i="1" s="1"/>
  <c r="B1454" i="1"/>
  <c r="W1453" i="1"/>
  <c r="M1453" i="1"/>
  <c r="K1453" i="1"/>
  <c r="L1453" i="1" s="1"/>
  <c r="I1453" i="1"/>
  <c r="H1453" i="1"/>
  <c r="F1453" i="1"/>
  <c r="G1453" i="1" s="1"/>
  <c r="B1453" i="1"/>
  <c r="W1452" i="1"/>
  <c r="M1452" i="1"/>
  <c r="K1452" i="1"/>
  <c r="L1452" i="1" s="1"/>
  <c r="I1452" i="1"/>
  <c r="H1452" i="1"/>
  <c r="F1452" i="1"/>
  <c r="G1452" i="1" s="1"/>
  <c r="B1452" i="1"/>
  <c r="W1451" i="1"/>
  <c r="M1451" i="1"/>
  <c r="K1451" i="1"/>
  <c r="L1451" i="1" s="1"/>
  <c r="I1451" i="1"/>
  <c r="H1451" i="1"/>
  <c r="F1451" i="1"/>
  <c r="G1451" i="1" s="1"/>
  <c r="B1451" i="1"/>
  <c r="W1450" i="1"/>
  <c r="M1450" i="1"/>
  <c r="K1450" i="1"/>
  <c r="L1450" i="1" s="1"/>
  <c r="I1450" i="1"/>
  <c r="H1450" i="1"/>
  <c r="F1450" i="1"/>
  <c r="G1450" i="1" s="1"/>
  <c r="B1450" i="1"/>
  <c r="W1449" i="1"/>
  <c r="M1449" i="1"/>
  <c r="K1449" i="1"/>
  <c r="L1449" i="1" s="1"/>
  <c r="I1449" i="1"/>
  <c r="H1449" i="1"/>
  <c r="F1449" i="1"/>
  <c r="G1449" i="1" s="1"/>
  <c r="B1449" i="1"/>
  <c r="W1448" i="1"/>
  <c r="M1448" i="1"/>
  <c r="K1448" i="1"/>
  <c r="L1448" i="1" s="1"/>
  <c r="I1448" i="1"/>
  <c r="H1448" i="1"/>
  <c r="F1448" i="1"/>
  <c r="G1448" i="1" s="1"/>
  <c r="B1448" i="1"/>
  <c r="W1447" i="1"/>
  <c r="M1447" i="1"/>
  <c r="K1447" i="1"/>
  <c r="L1447" i="1" s="1"/>
  <c r="I1447" i="1"/>
  <c r="H1447" i="1"/>
  <c r="F1447" i="1"/>
  <c r="G1447" i="1" s="1"/>
  <c r="B1447" i="1"/>
  <c r="W1446" i="1"/>
  <c r="M1446" i="1"/>
  <c r="K1446" i="1"/>
  <c r="L1446" i="1" s="1"/>
  <c r="I1446" i="1"/>
  <c r="H1446" i="1"/>
  <c r="F1446" i="1"/>
  <c r="G1446" i="1" s="1"/>
  <c r="B1446" i="1"/>
  <c r="W1445" i="1"/>
  <c r="M1445" i="1"/>
  <c r="K1445" i="1"/>
  <c r="L1445" i="1" s="1"/>
  <c r="I1445" i="1"/>
  <c r="H1445" i="1"/>
  <c r="F1445" i="1"/>
  <c r="G1445" i="1" s="1"/>
  <c r="B1445" i="1"/>
  <c r="W1444" i="1"/>
  <c r="M1444" i="1"/>
  <c r="K1444" i="1"/>
  <c r="L1444" i="1" s="1"/>
  <c r="I1444" i="1"/>
  <c r="H1444" i="1"/>
  <c r="F1444" i="1"/>
  <c r="G1444" i="1" s="1"/>
  <c r="B1444" i="1"/>
  <c r="W1443" i="1"/>
  <c r="M1443" i="1"/>
  <c r="K1443" i="1"/>
  <c r="L1443" i="1" s="1"/>
  <c r="I1443" i="1"/>
  <c r="H1443" i="1"/>
  <c r="F1443" i="1"/>
  <c r="G1443" i="1" s="1"/>
  <c r="B1443" i="1"/>
  <c r="W1442" i="1"/>
  <c r="M1442" i="1"/>
  <c r="K1442" i="1"/>
  <c r="L1442" i="1" s="1"/>
  <c r="I1442" i="1"/>
  <c r="H1442" i="1"/>
  <c r="F1442" i="1"/>
  <c r="G1442" i="1" s="1"/>
  <c r="B1442" i="1"/>
  <c r="W1441" i="1"/>
  <c r="M1441" i="1"/>
  <c r="K1441" i="1"/>
  <c r="L1441" i="1" s="1"/>
  <c r="I1441" i="1"/>
  <c r="H1441" i="1"/>
  <c r="F1441" i="1"/>
  <c r="G1441" i="1" s="1"/>
  <c r="B1441" i="1"/>
  <c r="W1440" i="1"/>
  <c r="M1440" i="1"/>
  <c r="K1440" i="1"/>
  <c r="L1440" i="1" s="1"/>
  <c r="I1440" i="1"/>
  <c r="H1440" i="1"/>
  <c r="F1440" i="1"/>
  <c r="G1440" i="1" s="1"/>
  <c r="B1440" i="1"/>
  <c r="W1439" i="1"/>
  <c r="M1439" i="1"/>
  <c r="K1439" i="1"/>
  <c r="L1439" i="1" s="1"/>
  <c r="I1439" i="1"/>
  <c r="H1439" i="1"/>
  <c r="F1439" i="1"/>
  <c r="G1439" i="1" s="1"/>
  <c r="B1439" i="1"/>
  <c r="W1438" i="1"/>
  <c r="M1438" i="1"/>
  <c r="K1438" i="1"/>
  <c r="L1438" i="1" s="1"/>
  <c r="I1438" i="1"/>
  <c r="H1438" i="1"/>
  <c r="F1438" i="1"/>
  <c r="G1438" i="1" s="1"/>
  <c r="B1438" i="1"/>
  <c r="W1437" i="1"/>
  <c r="M1437" i="1"/>
  <c r="K1437" i="1"/>
  <c r="L1437" i="1" s="1"/>
  <c r="I1437" i="1"/>
  <c r="H1437" i="1"/>
  <c r="F1437" i="1"/>
  <c r="G1437" i="1" s="1"/>
  <c r="B1437" i="1"/>
  <c r="W1436" i="1"/>
  <c r="M1436" i="1"/>
  <c r="K1436" i="1"/>
  <c r="L1436" i="1" s="1"/>
  <c r="I1436" i="1"/>
  <c r="H1436" i="1"/>
  <c r="F1436" i="1"/>
  <c r="G1436" i="1" s="1"/>
  <c r="B1436" i="1"/>
  <c r="W1435" i="1"/>
  <c r="M1435" i="1"/>
  <c r="K1435" i="1"/>
  <c r="L1435" i="1" s="1"/>
  <c r="I1435" i="1"/>
  <c r="H1435" i="1"/>
  <c r="F1435" i="1"/>
  <c r="G1435" i="1" s="1"/>
  <c r="B1435" i="1"/>
  <c r="W1434" i="1"/>
  <c r="M1434" i="1"/>
  <c r="K1434" i="1"/>
  <c r="L1434" i="1" s="1"/>
  <c r="I1434" i="1"/>
  <c r="H1434" i="1"/>
  <c r="F1434" i="1"/>
  <c r="G1434" i="1" s="1"/>
  <c r="B1434" i="1"/>
  <c r="W1433" i="1"/>
  <c r="M1433" i="1"/>
  <c r="K1433" i="1"/>
  <c r="L1433" i="1" s="1"/>
  <c r="I1433" i="1"/>
  <c r="H1433" i="1"/>
  <c r="F1433" i="1"/>
  <c r="G1433" i="1" s="1"/>
  <c r="B1433" i="1"/>
  <c r="W1432" i="1"/>
  <c r="M1432" i="1"/>
  <c r="K1432" i="1"/>
  <c r="L1432" i="1" s="1"/>
  <c r="I1432" i="1"/>
  <c r="H1432" i="1"/>
  <c r="F1432" i="1"/>
  <c r="G1432" i="1" s="1"/>
  <c r="B1432" i="1"/>
  <c r="W1431" i="1"/>
  <c r="M1431" i="1"/>
  <c r="K1431" i="1"/>
  <c r="L1431" i="1" s="1"/>
  <c r="I1431" i="1"/>
  <c r="H1431" i="1"/>
  <c r="F1431" i="1"/>
  <c r="G1431" i="1" s="1"/>
  <c r="B1431" i="1"/>
  <c r="W1430" i="1"/>
  <c r="M1430" i="1"/>
  <c r="K1430" i="1"/>
  <c r="L1430" i="1" s="1"/>
  <c r="I1430" i="1"/>
  <c r="H1430" i="1"/>
  <c r="F1430" i="1"/>
  <c r="G1430" i="1" s="1"/>
  <c r="B1430" i="1"/>
  <c r="W1429" i="1"/>
  <c r="M1429" i="1"/>
  <c r="K1429" i="1"/>
  <c r="L1429" i="1" s="1"/>
  <c r="I1429" i="1"/>
  <c r="H1429" i="1"/>
  <c r="F1429" i="1"/>
  <c r="G1429" i="1" s="1"/>
  <c r="B1429" i="1"/>
  <c r="W1428" i="1"/>
  <c r="M1428" i="1"/>
  <c r="K1428" i="1"/>
  <c r="L1428" i="1" s="1"/>
  <c r="I1428" i="1"/>
  <c r="H1428" i="1"/>
  <c r="F1428" i="1"/>
  <c r="G1428" i="1" s="1"/>
  <c r="B1428" i="1"/>
  <c r="W1427" i="1"/>
  <c r="M1427" i="1"/>
  <c r="K1427" i="1"/>
  <c r="L1427" i="1" s="1"/>
  <c r="I1427" i="1"/>
  <c r="H1427" i="1"/>
  <c r="F1427" i="1"/>
  <c r="G1427" i="1" s="1"/>
  <c r="B1427" i="1"/>
  <c r="W1426" i="1"/>
  <c r="M1426" i="1"/>
  <c r="K1426" i="1"/>
  <c r="L1426" i="1" s="1"/>
  <c r="I1426" i="1"/>
  <c r="H1426" i="1"/>
  <c r="F1426" i="1"/>
  <c r="G1426" i="1" s="1"/>
  <c r="B1426" i="1"/>
  <c r="W1425" i="1"/>
  <c r="M1425" i="1"/>
  <c r="K1425" i="1"/>
  <c r="L1425" i="1" s="1"/>
  <c r="I1425" i="1"/>
  <c r="H1425" i="1"/>
  <c r="F1425" i="1"/>
  <c r="G1425" i="1" s="1"/>
  <c r="B1425" i="1"/>
  <c r="W1424" i="1"/>
  <c r="M1424" i="1"/>
  <c r="K1424" i="1"/>
  <c r="L1424" i="1" s="1"/>
  <c r="I1424" i="1"/>
  <c r="H1424" i="1"/>
  <c r="F1424" i="1"/>
  <c r="G1424" i="1" s="1"/>
  <c r="B1424" i="1"/>
  <c r="W1423" i="1"/>
  <c r="M1423" i="1"/>
  <c r="K1423" i="1"/>
  <c r="L1423" i="1" s="1"/>
  <c r="I1423" i="1"/>
  <c r="H1423" i="1"/>
  <c r="F1423" i="1"/>
  <c r="G1423" i="1" s="1"/>
  <c r="B1423" i="1"/>
  <c r="W1422" i="1"/>
  <c r="M1422" i="1"/>
  <c r="K1422" i="1"/>
  <c r="L1422" i="1" s="1"/>
  <c r="I1422" i="1"/>
  <c r="H1422" i="1"/>
  <c r="F1422" i="1"/>
  <c r="G1422" i="1" s="1"/>
  <c r="B1422" i="1"/>
  <c r="W1421" i="1"/>
  <c r="M1421" i="1"/>
  <c r="K1421" i="1"/>
  <c r="L1421" i="1" s="1"/>
  <c r="I1421" i="1"/>
  <c r="H1421" i="1"/>
  <c r="F1421" i="1"/>
  <c r="G1421" i="1" s="1"/>
  <c r="B1421" i="1"/>
  <c r="W1420" i="1"/>
  <c r="M1420" i="1"/>
  <c r="K1420" i="1"/>
  <c r="L1420" i="1" s="1"/>
  <c r="I1420" i="1"/>
  <c r="H1420" i="1"/>
  <c r="F1420" i="1"/>
  <c r="G1420" i="1" s="1"/>
  <c r="B1420" i="1"/>
  <c r="W1419" i="1"/>
  <c r="M1419" i="1"/>
  <c r="K1419" i="1"/>
  <c r="L1419" i="1" s="1"/>
  <c r="I1419" i="1"/>
  <c r="H1419" i="1"/>
  <c r="F1419" i="1"/>
  <c r="G1419" i="1" s="1"/>
  <c r="B1419" i="1"/>
  <c r="W1418" i="1"/>
  <c r="M1418" i="1"/>
  <c r="K1418" i="1"/>
  <c r="L1418" i="1" s="1"/>
  <c r="I1418" i="1"/>
  <c r="H1418" i="1"/>
  <c r="F1418" i="1"/>
  <c r="G1418" i="1" s="1"/>
  <c r="B1418" i="1"/>
  <c r="W1417" i="1"/>
  <c r="M1417" i="1"/>
  <c r="K1417" i="1"/>
  <c r="L1417" i="1" s="1"/>
  <c r="I1417" i="1"/>
  <c r="H1417" i="1"/>
  <c r="F1417" i="1"/>
  <c r="G1417" i="1" s="1"/>
  <c r="B1417" i="1"/>
  <c r="W1416" i="1"/>
  <c r="M1416" i="1"/>
  <c r="K1416" i="1"/>
  <c r="L1416" i="1" s="1"/>
  <c r="I1416" i="1"/>
  <c r="H1416" i="1"/>
  <c r="F1416" i="1"/>
  <c r="G1416" i="1" s="1"/>
  <c r="B1416" i="1"/>
  <c r="W1415" i="1"/>
  <c r="M1415" i="1"/>
  <c r="K1415" i="1"/>
  <c r="L1415" i="1" s="1"/>
  <c r="I1415" i="1"/>
  <c r="H1415" i="1"/>
  <c r="F1415" i="1"/>
  <c r="G1415" i="1" s="1"/>
  <c r="B1415" i="1"/>
  <c r="W1414" i="1"/>
  <c r="M1414" i="1"/>
  <c r="K1414" i="1"/>
  <c r="L1414" i="1" s="1"/>
  <c r="I1414" i="1"/>
  <c r="H1414" i="1"/>
  <c r="F1414" i="1"/>
  <c r="G1414" i="1" s="1"/>
  <c r="B1414" i="1"/>
  <c r="W1413" i="1"/>
  <c r="M1413" i="1"/>
  <c r="K1413" i="1"/>
  <c r="L1413" i="1" s="1"/>
  <c r="I1413" i="1"/>
  <c r="H1413" i="1"/>
  <c r="F1413" i="1"/>
  <c r="G1413" i="1" s="1"/>
  <c r="B1413" i="1"/>
  <c r="W1412" i="1"/>
  <c r="M1412" i="1"/>
  <c r="K1412" i="1"/>
  <c r="L1412" i="1" s="1"/>
  <c r="I1412" i="1"/>
  <c r="H1412" i="1"/>
  <c r="F1412" i="1"/>
  <c r="G1412" i="1" s="1"/>
  <c r="B1412" i="1"/>
  <c r="W1411" i="1"/>
  <c r="M1411" i="1"/>
  <c r="K1411" i="1"/>
  <c r="L1411" i="1" s="1"/>
  <c r="I1411" i="1"/>
  <c r="H1411" i="1"/>
  <c r="F1411" i="1"/>
  <c r="G1411" i="1" s="1"/>
  <c r="B1411" i="1"/>
  <c r="W1410" i="1"/>
  <c r="M1410" i="1"/>
  <c r="K1410" i="1"/>
  <c r="L1410" i="1" s="1"/>
  <c r="I1410" i="1"/>
  <c r="H1410" i="1"/>
  <c r="F1410" i="1"/>
  <c r="G1410" i="1" s="1"/>
  <c r="B1410" i="1"/>
  <c r="W1409" i="1"/>
  <c r="M1409" i="1"/>
  <c r="K1409" i="1"/>
  <c r="L1409" i="1" s="1"/>
  <c r="I1409" i="1"/>
  <c r="H1409" i="1"/>
  <c r="F1409" i="1"/>
  <c r="G1409" i="1" s="1"/>
  <c r="B1409" i="1"/>
  <c r="W1408" i="1"/>
  <c r="M1408" i="1"/>
  <c r="K1408" i="1"/>
  <c r="L1408" i="1" s="1"/>
  <c r="I1408" i="1"/>
  <c r="H1408" i="1"/>
  <c r="F1408" i="1"/>
  <c r="G1408" i="1" s="1"/>
  <c r="B1408" i="1"/>
  <c r="W1407" i="1"/>
  <c r="M1407" i="1"/>
  <c r="K1407" i="1"/>
  <c r="L1407" i="1" s="1"/>
  <c r="I1407" i="1"/>
  <c r="H1407" i="1"/>
  <c r="F1407" i="1"/>
  <c r="G1407" i="1" s="1"/>
  <c r="B1407" i="1"/>
  <c r="W1406" i="1"/>
  <c r="M1406" i="1"/>
  <c r="K1406" i="1"/>
  <c r="L1406" i="1" s="1"/>
  <c r="I1406" i="1"/>
  <c r="H1406" i="1"/>
  <c r="F1406" i="1"/>
  <c r="G1406" i="1" s="1"/>
  <c r="B1406" i="1"/>
  <c r="W1405" i="1"/>
  <c r="M1405" i="1"/>
  <c r="K1405" i="1"/>
  <c r="L1405" i="1" s="1"/>
  <c r="I1405" i="1"/>
  <c r="H1405" i="1"/>
  <c r="F1405" i="1"/>
  <c r="G1405" i="1" s="1"/>
  <c r="B1405" i="1"/>
  <c r="W1404" i="1"/>
  <c r="M1404" i="1"/>
  <c r="K1404" i="1"/>
  <c r="L1404" i="1" s="1"/>
  <c r="I1404" i="1"/>
  <c r="H1404" i="1"/>
  <c r="F1404" i="1"/>
  <c r="G1404" i="1" s="1"/>
  <c r="B1404" i="1"/>
  <c r="W1403" i="1"/>
  <c r="M1403" i="1"/>
  <c r="K1403" i="1"/>
  <c r="L1403" i="1" s="1"/>
  <c r="I1403" i="1"/>
  <c r="H1403" i="1"/>
  <c r="F1403" i="1"/>
  <c r="G1403" i="1" s="1"/>
  <c r="B1403" i="1"/>
  <c r="W1402" i="1"/>
  <c r="M1402" i="1"/>
  <c r="K1402" i="1"/>
  <c r="L1402" i="1" s="1"/>
  <c r="I1402" i="1"/>
  <c r="H1402" i="1"/>
  <c r="F1402" i="1"/>
  <c r="G1402" i="1" s="1"/>
  <c r="B1402" i="1"/>
  <c r="W1401" i="1"/>
  <c r="M1401" i="1"/>
  <c r="K1401" i="1"/>
  <c r="L1401" i="1" s="1"/>
  <c r="I1401" i="1"/>
  <c r="H1401" i="1"/>
  <c r="F1401" i="1"/>
  <c r="G1401" i="1" s="1"/>
  <c r="B1401" i="1"/>
  <c r="W1400" i="1"/>
  <c r="M1400" i="1"/>
  <c r="K1400" i="1"/>
  <c r="L1400" i="1" s="1"/>
  <c r="I1400" i="1"/>
  <c r="H1400" i="1"/>
  <c r="F1400" i="1"/>
  <c r="G1400" i="1" s="1"/>
  <c r="B1400" i="1"/>
  <c r="W1399" i="1"/>
  <c r="M1399" i="1"/>
  <c r="K1399" i="1"/>
  <c r="L1399" i="1" s="1"/>
  <c r="I1399" i="1"/>
  <c r="H1399" i="1"/>
  <c r="F1399" i="1"/>
  <c r="G1399" i="1" s="1"/>
  <c r="B1399" i="1"/>
  <c r="W1398" i="1"/>
  <c r="M1398" i="1"/>
  <c r="K1398" i="1"/>
  <c r="L1398" i="1" s="1"/>
  <c r="I1398" i="1"/>
  <c r="H1398" i="1"/>
  <c r="F1398" i="1"/>
  <c r="G1398" i="1" s="1"/>
  <c r="B1398" i="1"/>
  <c r="W1397" i="1"/>
  <c r="M1397" i="1"/>
  <c r="K1397" i="1"/>
  <c r="L1397" i="1" s="1"/>
  <c r="I1397" i="1"/>
  <c r="H1397" i="1"/>
  <c r="F1397" i="1"/>
  <c r="G1397" i="1" s="1"/>
  <c r="B1397" i="1"/>
  <c r="W1396" i="1"/>
  <c r="M1396" i="1"/>
  <c r="K1396" i="1"/>
  <c r="L1396" i="1" s="1"/>
  <c r="I1396" i="1"/>
  <c r="H1396" i="1"/>
  <c r="F1396" i="1"/>
  <c r="G1396" i="1" s="1"/>
  <c r="B1396" i="1"/>
  <c r="W1395" i="1"/>
  <c r="M1395" i="1"/>
  <c r="K1395" i="1"/>
  <c r="L1395" i="1" s="1"/>
  <c r="I1395" i="1"/>
  <c r="H1395" i="1"/>
  <c r="F1395" i="1"/>
  <c r="G1395" i="1" s="1"/>
  <c r="B1395" i="1"/>
  <c r="W1394" i="1"/>
  <c r="M1394" i="1"/>
  <c r="K1394" i="1"/>
  <c r="L1394" i="1" s="1"/>
  <c r="I1394" i="1"/>
  <c r="H1394" i="1"/>
  <c r="F1394" i="1"/>
  <c r="G1394" i="1" s="1"/>
  <c r="B1394" i="1"/>
  <c r="W1393" i="1"/>
  <c r="M1393" i="1"/>
  <c r="K1393" i="1"/>
  <c r="L1393" i="1" s="1"/>
  <c r="I1393" i="1"/>
  <c r="H1393" i="1"/>
  <c r="F1393" i="1"/>
  <c r="G1393" i="1" s="1"/>
  <c r="B1393" i="1"/>
  <c r="W1392" i="1"/>
  <c r="M1392" i="1"/>
  <c r="K1392" i="1"/>
  <c r="L1392" i="1" s="1"/>
  <c r="I1392" i="1"/>
  <c r="H1392" i="1"/>
  <c r="F1392" i="1"/>
  <c r="G1392" i="1" s="1"/>
  <c r="B1392" i="1"/>
  <c r="W1391" i="1"/>
  <c r="M1391" i="1"/>
  <c r="K1391" i="1"/>
  <c r="L1391" i="1" s="1"/>
  <c r="I1391" i="1"/>
  <c r="H1391" i="1"/>
  <c r="F1391" i="1"/>
  <c r="G1391" i="1" s="1"/>
  <c r="B1391" i="1"/>
  <c r="W1390" i="1"/>
  <c r="M1390" i="1"/>
  <c r="K1390" i="1"/>
  <c r="L1390" i="1" s="1"/>
  <c r="I1390" i="1"/>
  <c r="H1390" i="1"/>
  <c r="F1390" i="1"/>
  <c r="G1390" i="1" s="1"/>
  <c r="B1390" i="1"/>
  <c r="W1389" i="1"/>
  <c r="M1389" i="1"/>
  <c r="K1389" i="1"/>
  <c r="L1389" i="1" s="1"/>
  <c r="I1389" i="1"/>
  <c r="H1389" i="1"/>
  <c r="F1389" i="1"/>
  <c r="G1389" i="1" s="1"/>
  <c r="B1389" i="1"/>
  <c r="W1388" i="1"/>
  <c r="M1388" i="1"/>
  <c r="K1388" i="1"/>
  <c r="L1388" i="1" s="1"/>
  <c r="I1388" i="1"/>
  <c r="H1388" i="1"/>
  <c r="F1388" i="1"/>
  <c r="G1388" i="1" s="1"/>
  <c r="B1388" i="1"/>
  <c r="W1387" i="1"/>
  <c r="M1387" i="1"/>
  <c r="K1387" i="1"/>
  <c r="L1387" i="1" s="1"/>
  <c r="I1387" i="1"/>
  <c r="H1387" i="1"/>
  <c r="F1387" i="1"/>
  <c r="G1387" i="1" s="1"/>
  <c r="B1387" i="1"/>
  <c r="W1386" i="1"/>
  <c r="M1386" i="1"/>
  <c r="K1386" i="1"/>
  <c r="L1386" i="1" s="1"/>
  <c r="I1386" i="1"/>
  <c r="H1386" i="1"/>
  <c r="F1386" i="1"/>
  <c r="G1386" i="1" s="1"/>
  <c r="B1386" i="1"/>
  <c r="W1385" i="1"/>
  <c r="M1385" i="1"/>
  <c r="K1385" i="1"/>
  <c r="L1385" i="1" s="1"/>
  <c r="I1385" i="1"/>
  <c r="H1385" i="1"/>
  <c r="F1385" i="1"/>
  <c r="G1385" i="1" s="1"/>
  <c r="B1385" i="1"/>
  <c r="W1384" i="1"/>
  <c r="M1384" i="1"/>
  <c r="K1384" i="1"/>
  <c r="L1384" i="1" s="1"/>
  <c r="I1384" i="1"/>
  <c r="H1384" i="1"/>
  <c r="F1384" i="1"/>
  <c r="G1384" i="1" s="1"/>
  <c r="B1384" i="1"/>
  <c r="W1383" i="1"/>
  <c r="M1383" i="1"/>
  <c r="K1383" i="1"/>
  <c r="L1383" i="1" s="1"/>
  <c r="I1383" i="1"/>
  <c r="H1383" i="1"/>
  <c r="F1383" i="1"/>
  <c r="G1383" i="1" s="1"/>
  <c r="B1383" i="1"/>
  <c r="W1382" i="1"/>
  <c r="M1382" i="1"/>
  <c r="K1382" i="1"/>
  <c r="L1382" i="1" s="1"/>
  <c r="I1382" i="1"/>
  <c r="H1382" i="1"/>
  <c r="F1382" i="1"/>
  <c r="G1382" i="1" s="1"/>
  <c r="B1382" i="1"/>
  <c r="W1381" i="1"/>
  <c r="M1381" i="1"/>
  <c r="K1381" i="1"/>
  <c r="L1381" i="1" s="1"/>
  <c r="I1381" i="1"/>
  <c r="H1381" i="1"/>
  <c r="F1381" i="1"/>
  <c r="G1381" i="1" s="1"/>
  <c r="B1381" i="1"/>
  <c r="W1380" i="1"/>
  <c r="M1380" i="1"/>
  <c r="K1380" i="1"/>
  <c r="L1380" i="1" s="1"/>
  <c r="I1380" i="1"/>
  <c r="H1380" i="1"/>
  <c r="F1380" i="1"/>
  <c r="G1380" i="1" s="1"/>
  <c r="B1380" i="1"/>
  <c r="W1379" i="1"/>
  <c r="M1379" i="1"/>
  <c r="K1379" i="1"/>
  <c r="L1379" i="1" s="1"/>
  <c r="I1379" i="1"/>
  <c r="H1379" i="1"/>
  <c r="F1379" i="1"/>
  <c r="G1379" i="1" s="1"/>
  <c r="B1379" i="1"/>
  <c r="W1378" i="1"/>
  <c r="M1378" i="1"/>
  <c r="K1378" i="1"/>
  <c r="L1378" i="1" s="1"/>
  <c r="I1378" i="1"/>
  <c r="H1378" i="1"/>
  <c r="F1378" i="1"/>
  <c r="G1378" i="1" s="1"/>
  <c r="B1378" i="1"/>
  <c r="W1377" i="1"/>
  <c r="M1377" i="1"/>
  <c r="K1377" i="1"/>
  <c r="L1377" i="1" s="1"/>
  <c r="I1377" i="1"/>
  <c r="H1377" i="1"/>
  <c r="F1377" i="1"/>
  <c r="G1377" i="1" s="1"/>
  <c r="B1377" i="1"/>
  <c r="W1376" i="1"/>
  <c r="M1376" i="1"/>
  <c r="K1376" i="1"/>
  <c r="L1376" i="1" s="1"/>
  <c r="I1376" i="1"/>
  <c r="H1376" i="1"/>
  <c r="F1376" i="1"/>
  <c r="G1376" i="1" s="1"/>
  <c r="B1376" i="1"/>
  <c r="W1375" i="1"/>
  <c r="M1375" i="1"/>
  <c r="K1375" i="1"/>
  <c r="L1375" i="1" s="1"/>
  <c r="I1375" i="1"/>
  <c r="H1375" i="1"/>
  <c r="F1375" i="1"/>
  <c r="G1375" i="1" s="1"/>
  <c r="B1375" i="1"/>
  <c r="W1374" i="1"/>
  <c r="M1374" i="1"/>
  <c r="K1374" i="1"/>
  <c r="L1374" i="1" s="1"/>
  <c r="I1374" i="1"/>
  <c r="H1374" i="1"/>
  <c r="F1374" i="1"/>
  <c r="G1374" i="1" s="1"/>
  <c r="B1374" i="1"/>
  <c r="W1373" i="1"/>
  <c r="M1373" i="1"/>
  <c r="K1373" i="1"/>
  <c r="L1373" i="1" s="1"/>
  <c r="I1373" i="1"/>
  <c r="H1373" i="1"/>
  <c r="F1373" i="1"/>
  <c r="G1373" i="1" s="1"/>
  <c r="B1373" i="1"/>
  <c r="W1372" i="1"/>
  <c r="M1372" i="1"/>
  <c r="K1372" i="1"/>
  <c r="L1372" i="1" s="1"/>
  <c r="I1372" i="1"/>
  <c r="H1372" i="1"/>
  <c r="F1372" i="1"/>
  <c r="G1372" i="1" s="1"/>
  <c r="B1372" i="1"/>
  <c r="W1371" i="1"/>
  <c r="M1371" i="1"/>
  <c r="K1371" i="1"/>
  <c r="L1371" i="1" s="1"/>
  <c r="I1371" i="1"/>
  <c r="H1371" i="1"/>
  <c r="F1371" i="1"/>
  <c r="G1371" i="1" s="1"/>
  <c r="B1371" i="1"/>
  <c r="W1370" i="1"/>
  <c r="M1370" i="1"/>
  <c r="K1370" i="1"/>
  <c r="L1370" i="1" s="1"/>
  <c r="I1370" i="1"/>
  <c r="H1370" i="1"/>
  <c r="F1370" i="1"/>
  <c r="G1370" i="1" s="1"/>
  <c r="B1370" i="1"/>
  <c r="W1369" i="1"/>
  <c r="M1369" i="1"/>
  <c r="K1369" i="1"/>
  <c r="L1369" i="1" s="1"/>
  <c r="I1369" i="1"/>
  <c r="H1369" i="1"/>
  <c r="F1369" i="1"/>
  <c r="G1369" i="1" s="1"/>
  <c r="B1369" i="1"/>
  <c r="W1368" i="1"/>
  <c r="M1368" i="1"/>
  <c r="K1368" i="1"/>
  <c r="L1368" i="1" s="1"/>
  <c r="I1368" i="1"/>
  <c r="H1368" i="1"/>
  <c r="F1368" i="1"/>
  <c r="G1368" i="1" s="1"/>
  <c r="B1368" i="1"/>
  <c r="W1367" i="1"/>
  <c r="M1367" i="1"/>
  <c r="K1367" i="1"/>
  <c r="L1367" i="1" s="1"/>
  <c r="I1367" i="1"/>
  <c r="H1367" i="1"/>
  <c r="F1367" i="1"/>
  <c r="G1367" i="1" s="1"/>
  <c r="B1367" i="1"/>
  <c r="W1366" i="1"/>
  <c r="M1366" i="1"/>
  <c r="K1366" i="1"/>
  <c r="L1366" i="1" s="1"/>
  <c r="I1366" i="1"/>
  <c r="H1366" i="1"/>
  <c r="F1366" i="1"/>
  <c r="G1366" i="1" s="1"/>
  <c r="B1366" i="1"/>
  <c r="W1365" i="1"/>
  <c r="M1365" i="1"/>
  <c r="K1365" i="1"/>
  <c r="L1365" i="1" s="1"/>
  <c r="I1365" i="1"/>
  <c r="H1365" i="1"/>
  <c r="F1365" i="1"/>
  <c r="G1365" i="1" s="1"/>
  <c r="B1365" i="1"/>
  <c r="W1364" i="1"/>
  <c r="M1364" i="1"/>
  <c r="K1364" i="1"/>
  <c r="L1364" i="1" s="1"/>
  <c r="I1364" i="1"/>
  <c r="H1364" i="1"/>
  <c r="F1364" i="1"/>
  <c r="G1364" i="1" s="1"/>
  <c r="B1364" i="1"/>
  <c r="W1363" i="1"/>
  <c r="M1363" i="1"/>
  <c r="K1363" i="1"/>
  <c r="L1363" i="1" s="1"/>
  <c r="I1363" i="1"/>
  <c r="H1363" i="1"/>
  <c r="F1363" i="1"/>
  <c r="G1363" i="1" s="1"/>
  <c r="B1363" i="1"/>
  <c r="W1362" i="1"/>
  <c r="M1362" i="1"/>
  <c r="K1362" i="1"/>
  <c r="L1362" i="1" s="1"/>
  <c r="I1362" i="1"/>
  <c r="H1362" i="1"/>
  <c r="F1362" i="1"/>
  <c r="G1362" i="1" s="1"/>
  <c r="B1362" i="1"/>
  <c r="W1361" i="1"/>
  <c r="M1361" i="1"/>
  <c r="K1361" i="1"/>
  <c r="L1361" i="1" s="1"/>
  <c r="I1361" i="1"/>
  <c r="H1361" i="1"/>
  <c r="F1361" i="1"/>
  <c r="G1361" i="1" s="1"/>
  <c r="B1361" i="1"/>
  <c r="W1360" i="1"/>
  <c r="M1360" i="1"/>
  <c r="K1360" i="1"/>
  <c r="L1360" i="1" s="1"/>
  <c r="I1360" i="1"/>
  <c r="H1360" i="1"/>
  <c r="F1360" i="1"/>
  <c r="G1360" i="1" s="1"/>
  <c r="B1360" i="1"/>
  <c r="W1359" i="1"/>
  <c r="M1359" i="1"/>
  <c r="K1359" i="1"/>
  <c r="L1359" i="1" s="1"/>
  <c r="I1359" i="1"/>
  <c r="H1359" i="1"/>
  <c r="F1359" i="1"/>
  <c r="G1359" i="1" s="1"/>
  <c r="B1359" i="1"/>
  <c r="W1358" i="1"/>
  <c r="M1358" i="1"/>
  <c r="K1358" i="1"/>
  <c r="L1358" i="1" s="1"/>
  <c r="I1358" i="1"/>
  <c r="H1358" i="1"/>
  <c r="F1358" i="1"/>
  <c r="G1358" i="1" s="1"/>
  <c r="B1358" i="1"/>
  <c r="W1357" i="1"/>
  <c r="M1357" i="1"/>
  <c r="K1357" i="1"/>
  <c r="L1357" i="1" s="1"/>
  <c r="I1357" i="1"/>
  <c r="H1357" i="1"/>
  <c r="F1357" i="1"/>
  <c r="G1357" i="1" s="1"/>
  <c r="B1357" i="1"/>
  <c r="W1356" i="1"/>
  <c r="M1356" i="1"/>
  <c r="K1356" i="1"/>
  <c r="L1356" i="1" s="1"/>
  <c r="I1356" i="1"/>
  <c r="H1356" i="1"/>
  <c r="F1356" i="1"/>
  <c r="G1356" i="1" s="1"/>
  <c r="B1356" i="1"/>
  <c r="W1355" i="1"/>
  <c r="M1355" i="1"/>
  <c r="K1355" i="1"/>
  <c r="L1355" i="1" s="1"/>
  <c r="I1355" i="1"/>
  <c r="H1355" i="1"/>
  <c r="F1355" i="1"/>
  <c r="G1355" i="1" s="1"/>
  <c r="B1355" i="1"/>
  <c r="W1354" i="1"/>
  <c r="M1354" i="1"/>
  <c r="K1354" i="1"/>
  <c r="L1354" i="1" s="1"/>
  <c r="I1354" i="1"/>
  <c r="H1354" i="1"/>
  <c r="F1354" i="1"/>
  <c r="G1354" i="1" s="1"/>
  <c r="B1354" i="1"/>
  <c r="W1353" i="1"/>
  <c r="M1353" i="1"/>
  <c r="K1353" i="1"/>
  <c r="L1353" i="1" s="1"/>
  <c r="I1353" i="1"/>
  <c r="H1353" i="1"/>
  <c r="F1353" i="1"/>
  <c r="G1353" i="1" s="1"/>
  <c r="B1353" i="1"/>
  <c r="W1352" i="1"/>
  <c r="M1352" i="1"/>
  <c r="K1352" i="1"/>
  <c r="L1352" i="1" s="1"/>
  <c r="I1352" i="1"/>
  <c r="H1352" i="1"/>
  <c r="F1352" i="1"/>
  <c r="G1352" i="1" s="1"/>
  <c r="B1352" i="1"/>
  <c r="W1351" i="1"/>
  <c r="M1351" i="1"/>
  <c r="K1351" i="1"/>
  <c r="L1351" i="1" s="1"/>
  <c r="I1351" i="1"/>
  <c r="H1351" i="1"/>
  <c r="F1351" i="1"/>
  <c r="G1351" i="1" s="1"/>
  <c r="B1351" i="1"/>
  <c r="W1350" i="1"/>
  <c r="M1350" i="1"/>
  <c r="K1350" i="1"/>
  <c r="L1350" i="1" s="1"/>
  <c r="I1350" i="1"/>
  <c r="H1350" i="1"/>
  <c r="F1350" i="1"/>
  <c r="G1350" i="1" s="1"/>
  <c r="B1350" i="1"/>
  <c r="W1349" i="1"/>
  <c r="M1349" i="1"/>
  <c r="K1349" i="1"/>
  <c r="L1349" i="1" s="1"/>
  <c r="I1349" i="1"/>
  <c r="H1349" i="1"/>
  <c r="F1349" i="1"/>
  <c r="G1349" i="1" s="1"/>
  <c r="B1349" i="1"/>
  <c r="W1348" i="1"/>
  <c r="M1348" i="1"/>
  <c r="K1348" i="1"/>
  <c r="L1348" i="1" s="1"/>
  <c r="I1348" i="1"/>
  <c r="H1348" i="1"/>
  <c r="F1348" i="1"/>
  <c r="G1348" i="1" s="1"/>
  <c r="B1348" i="1"/>
  <c r="W1347" i="1"/>
  <c r="M1347" i="1"/>
  <c r="K1347" i="1"/>
  <c r="L1347" i="1" s="1"/>
  <c r="I1347" i="1"/>
  <c r="H1347" i="1"/>
  <c r="F1347" i="1"/>
  <c r="G1347" i="1" s="1"/>
  <c r="B1347" i="1"/>
  <c r="W1346" i="1"/>
  <c r="M1346" i="1"/>
  <c r="K1346" i="1"/>
  <c r="L1346" i="1" s="1"/>
  <c r="I1346" i="1"/>
  <c r="H1346" i="1"/>
  <c r="F1346" i="1"/>
  <c r="G1346" i="1" s="1"/>
  <c r="B1346" i="1"/>
  <c r="W1345" i="1"/>
  <c r="M1345" i="1"/>
  <c r="K1345" i="1"/>
  <c r="L1345" i="1" s="1"/>
  <c r="I1345" i="1"/>
  <c r="H1345" i="1"/>
  <c r="F1345" i="1"/>
  <c r="G1345" i="1" s="1"/>
  <c r="B1345" i="1"/>
  <c r="W1344" i="1"/>
  <c r="M1344" i="1"/>
  <c r="K1344" i="1"/>
  <c r="L1344" i="1" s="1"/>
  <c r="I1344" i="1"/>
  <c r="H1344" i="1"/>
  <c r="F1344" i="1"/>
  <c r="G1344" i="1" s="1"/>
  <c r="B1344" i="1"/>
  <c r="W1343" i="1"/>
  <c r="M1343" i="1"/>
  <c r="K1343" i="1"/>
  <c r="L1343" i="1" s="1"/>
  <c r="I1343" i="1"/>
  <c r="H1343" i="1"/>
  <c r="F1343" i="1"/>
  <c r="G1343" i="1" s="1"/>
  <c r="B1343" i="1"/>
  <c r="W1342" i="1"/>
  <c r="M1342" i="1"/>
  <c r="K1342" i="1"/>
  <c r="L1342" i="1" s="1"/>
  <c r="I1342" i="1"/>
  <c r="H1342" i="1"/>
  <c r="F1342" i="1"/>
  <c r="G1342" i="1" s="1"/>
  <c r="B1342" i="1"/>
  <c r="W1341" i="1"/>
  <c r="M1341" i="1"/>
  <c r="K1341" i="1"/>
  <c r="L1341" i="1" s="1"/>
  <c r="I1341" i="1"/>
  <c r="H1341" i="1"/>
  <c r="F1341" i="1"/>
  <c r="G1341" i="1" s="1"/>
  <c r="B1341" i="1"/>
  <c r="W1340" i="1"/>
  <c r="M1340" i="1"/>
  <c r="K1340" i="1"/>
  <c r="L1340" i="1" s="1"/>
  <c r="I1340" i="1"/>
  <c r="H1340" i="1"/>
  <c r="F1340" i="1"/>
  <c r="G1340" i="1" s="1"/>
  <c r="B1340" i="1"/>
  <c r="W1339" i="1"/>
  <c r="M1339" i="1"/>
  <c r="K1339" i="1"/>
  <c r="L1339" i="1" s="1"/>
  <c r="I1339" i="1"/>
  <c r="H1339" i="1"/>
  <c r="F1339" i="1"/>
  <c r="G1339" i="1" s="1"/>
  <c r="B1339" i="1"/>
  <c r="W1338" i="1"/>
  <c r="M1338" i="1"/>
  <c r="K1338" i="1"/>
  <c r="L1338" i="1" s="1"/>
  <c r="I1338" i="1"/>
  <c r="H1338" i="1"/>
  <c r="F1338" i="1"/>
  <c r="G1338" i="1" s="1"/>
  <c r="B1338" i="1"/>
  <c r="W1337" i="1"/>
  <c r="M1337" i="1"/>
  <c r="K1337" i="1"/>
  <c r="L1337" i="1" s="1"/>
  <c r="I1337" i="1"/>
  <c r="H1337" i="1"/>
  <c r="F1337" i="1"/>
  <c r="G1337" i="1" s="1"/>
  <c r="B1337" i="1"/>
  <c r="W1336" i="1"/>
  <c r="M1336" i="1"/>
  <c r="K1336" i="1"/>
  <c r="L1336" i="1" s="1"/>
  <c r="I1336" i="1"/>
  <c r="H1336" i="1"/>
  <c r="F1336" i="1"/>
  <c r="G1336" i="1" s="1"/>
  <c r="B1336" i="1"/>
  <c r="W1335" i="1"/>
  <c r="M1335" i="1"/>
  <c r="K1335" i="1"/>
  <c r="L1335" i="1" s="1"/>
  <c r="I1335" i="1"/>
  <c r="H1335" i="1"/>
  <c r="F1335" i="1"/>
  <c r="G1335" i="1" s="1"/>
  <c r="B1335" i="1"/>
  <c r="W1334" i="1"/>
  <c r="M1334" i="1"/>
  <c r="K1334" i="1"/>
  <c r="L1334" i="1" s="1"/>
  <c r="I1334" i="1"/>
  <c r="H1334" i="1"/>
  <c r="F1334" i="1"/>
  <c r="G1334" i="1" s="1"/>
  <c r="B1334" i="1"/>
  <c r="W1333" i="1"/>
  <c r="M1333" i="1"/>
  <c r="K1333" i="1"/>
  <c r="L1333" i="1" s="1"/>
  <c r="I1333" i="1"/>
  <c r="H1333" i="1"/>
  <c r="F1333" i="1"/>
  <c r="G1333" i="1" s="1"/>
  <c r="B1333" i="1"/>
  <c r="W1332" i="1"/>
  <c r="M1332" i="1"/>
  <c r="K1332" i="1"/>
  <c r="L1332" i="1" s="1"/>
  <c r="I1332" i="1"/>
  <c r="H1332" i="1"/>
  <c r="F1332" i="1"/>
  <c r="G1332" i="1" s="1"/>
  <c r="B1332" i="1"/>
  <c r="W1331" i="1"/>
  <c r="M1331" i="1"/>
  <c r="K1331" i="1"/>
  <c r="L1331" i="1" s="1"/>
  <c r="I1331" i="1"/>
  <c r="H1331" i="1"/>
  <c r="F1331" i="1"/>
  <c r="G1331" i="1" s="1"/>
  <c r="B1331" i="1"/>
  <c r="W1330" i="1"/>
  <c r="M1330" i="1"/>
  <c r="K1330" i="1"/>
  <c r="L1330" i="1" s="1"/>
  <c r="I1330" i="1"/>
  <c r="H1330" i="1"/>
  <c r="F1330" i="1"/>
  <c r="G1330" i="1" s="1"/>
  <c r="B1330" i="1"/>
  <c r="W1329" i="1"/>
  <c r="M1329" i="1"/>
  <c r="K1329" i="1"/>
  <c r="L1329" i="1" s="1"/>
  <c r="I1329" i="1"/>
  <c r="H1329" i="1"/>
  <c r="F1329" i="1"/>
  <c r="G1329" i="1" s="1"/>
  <c r="B1329" i="1"/>
  <c r="W1328" i="1"/>
  <c r="M1328" i="1"/>
  <c r="K1328" i="1"/>
  <c r="L1328" i="1" s="1"/>
  <c r="I1328" i="1"/>
  <c r="H1328" i="1"/>
  <c r="F1328" i="1"/>
  <c r="G1328" i="1" s="1"/>
  <c r="B1328" i="1"/>
  <c r="W1327" i="1"/>
  <c r="M1327" i="1"/>
  <c r="K1327" i="1"/>
  <c r="L1327" i="1" s="1"/>
  <c r="I1327" i="1"/>
  <c r="H1327" i="1"/>
  <c r="F1327" i="1"/>
  <c r="G1327" i="1" s="1"/>
  <c r="B1327" i="1"/>
  <c r="W1326" i="1"/>
  <c r="M1326" i="1"/>
  <c r="K1326" i="1"/>
  <c r="L1326" i="1" s="1"/>
  <c r="I1326" i="1"/>
  <c r="H1326" i="1"/>
  <c r="F1326" i="1"/>
  <c r="G1326" i="1" s="1"/>
  <c r="B1326" i="1"/>
  <c r="W1325" i="1"/>
  <c r="M1325" i="1"/>
  <c r="K1325" i="1"/>
  <c r="L1325" i="1" s="1"/>
  <c r="I1325" i="1"/>
  <c r="H1325" i="1"/>
  <c r="F1325" i="1"/>
  <c r="G1325" i="1" s="1"/>
  <c r="B1325" i="1"/>
  <c r="W1324" i="1"/>
  <c r="M1324" i="1"/>
  <c r="K1324" i="1"/>
  <c r="L1324" i="1" s="1"/>
  <c r="I1324" i="1"/>
  <c r="H1324" i="1"/>
  <c r="F1324" i="1"/>
  <c r="G1324" i="1" s="1"/>
  <c r="B1324" i="1"/>
  <c r="W1323" i="1"/>
  <c r="M1323" i="1"/>
  <c r="K1323" i="1"/>
  <c r="L1323" i="1" s="1"/>
  <c r="I1323" i="1"/>
  <c r="H1323" i="1"/>
  <c r="F1323" i="1"/>
  <c r="G1323" i="1" s="1"/>
  <c r="B1323" i="1"/>
  <c r="W1322" i="1"/>
  <c r="M1322" i="1"/>
  <c r="K1322" i="1"/>
  <c r="L1322" i="1" s="1"/>
  <c r="I1322" i="1"/>
  <c r="H1322" i="1"/>
  <c r="F1322" i="1"/>
  <c r="G1322" i="1" s="1"/>
  <c r="B1322" i="1"/>
  <c r="W1321" i="1"/>
  <c r="M1321" i="1"/>
  <c r="K1321" i="1"/>
  <c r="L1321" i="1" s="1"/>
  <c r="I1321" i="1"/>
  <c r="H1321" i="1"/>
  <c r="F1321" i="1"/>
  <c r="G1321" i="1" s="1"/>
  <c r="B1321" i="1"/>
  <c r="W1320" i="1"/>
  <c r="M1320" i="1"/>
  <c r="K1320" i="1"/>
  <c r="L1320" i="1" s="1"/>
  <c r="I1320" i="1"/>
  <c r="H1320" i="1"/>
  <c r="F1320" i="1"/>
  <c r="G1320" i="1" s="1"/>
  <c r="B1320" i="1"/>
  <c r="W1319" i="1"/>
  <c r="M1319" i="1"/>
  <c r="K1319" i="1"/>
  <c r="L1319" i="1" s="1"/>
  <c r="I1319" i="1"/>
  <c r="H1319" i="1"/>
  <c r="F1319" i="1"/>
  <c r="G1319" i="1" s="1"/>
  <c r="B1319" i="1"/>
  <c r="W1318" i="1"/>
  <c r="M1318" i="1"/>
  <c r="K1318" i="1"/>
  <c r="L1318" i="1" s="1"/>
  <c r="I1318" i="1"/>
  <c r="H1318" i="1"/>
  <c r="F1318" i="1"/>
  <c r="G1318" i="1" s="1"/>
  <c r="B1318" i="1"/>
  <c r="W1317" i="1"/>
  <c r="M1317" i="1"/>
  <c r="K1317" i="1"/>
  <c r="L1317" i="1" s="1"/>
  <c r="I1317" i="1"/>
  <c r="H1317" i="1"/>
  <c r="F1317" i="1"/>
  <c r="G1317" i="1" s="1"/>
  <c r="B1317" i="1"/>
  <c r="W1316" i="1"/>
  <c r="M1316" i="1"/>
  <c r="K1316" i="1"/>
  <c r="L1316" i="1" s="1"/>
  <c r="I1316" i="1"/>
  <c r="H1316" i="1"/>
  <c r="F1316" i="1"/>
  <c r="G1316" i="1" s="1"/>
  <c r="B1316" i="1"/>
  <c r="W1315" i="1"/>
  <c r="M1315" i="1"/>
  <c r="K1315" i="1"/>
  <c r="L1315" i="1" s="1"/>
  <c r="I1315" i="1"/>
  <c r="H1315" i="1"/>
  <c r="F1315" i="1"/>
  <c r="G1315" i="1" s="1"/>
  <c r="B1315" i="1"/>
  <c r="W1314" i="1"/>
  <c r="M1314" i="1"/>
  <c r="K1314" i="1"/>
  <c r="L1314" i="1" s="1"/>
  <c r="I1314" i="1"/>
  <c r="H1314" i="1"/>
  <c r="F1314" i="1"/>
  <c r="G1314" i="1" s="1"/>
  <c r="B1314" i="1"/>
  <c r="W1313" i="1"/>
  <c r="M1313" i="1"/>
  <c r="K1313" i="1"/>
  <c r="L1313" i="1" s="1"/>
  <c r="I1313" i="1"/>
  <c r="H1313" i="1"/>
  <c r="F1313" i="1"/>
  <c r="G1313" i="1" s="1"/>
  <c r="B1313" i="1"/>
  <c r="W1312" i="1"/>
  <c r="M1312" i="1"/>
  <c r="K1312" i="1"/>
  <c r="L1312" i="1" s="1"/>
  <c r="I1312" i="1"/>
  <c r="H1312" i="1"/>
  <c r="F1312" i="1"/>
  <c r="G1312" i="1" s="1"/>
  <c r="B1312" i="1"/>
  <c r="W1311" i="1"/>
  <c r="M1311" i="1"/>
  <c r="K1311" i="1"/>
  <c r="L1311" i="1" s="1"/>
  <c r="I1311" i="1"/>
  <c r="H1311" i="1"/>
  <c r="F1311" i="1"/>
  <c r="G1311" i="1" s="1"/>
  <c r="B1311" i="1"/>
  <c r="W1310" i="1"/>
  <c r="M1310" i="1"/>
  <c r="K1310" i="1"/>
  <c r="L1310" i="1" s="1"/>
  <c r="I1310" i="1"/>
  <c r="H1310" i="1"/>
  <c r="F1310" i="1"/>
  <c r="G1310" i="1" s="1"/>
  <c r="B1310" i="1"/>
  <c r="W1309" i="1"/>
  <c r="M1309" i="1"/>
  <c r="K1309" i="1"/>
  <c r="L1309" i="1" s="1"/>
  <c r="I1309" i="1"/>
  <c r="H1309" i="1"/>
  <c r="F1309" i="1"/>
  <c r="G1309" i="1" s="1"/>
  <c r="B1309" i="1"/>
  <c r="W1308" i="1"/>
  <c r="M1308" i="1"/>
  <c r="K1308" i="1"/>
  <c r="L1308" i="1" s="1"/>
  <c r="I1308" i="1"/>
  <c r="H1308" i="1"/>
  <c r="F1308" i="1"/>
  <c r="G1308" i="1" s="1"/>
  <c r="B1308" i="1"/>
  <c r="W1307" i="1"/>
  <c r="M1307" i="1"/>
  <c r="K1307" i="1"/>
  <c r="L1307" i="1" s="1"/>
  <c r="I1307" i="1"/>
  <c r="H1307" i="1"/>
  <c r="F1307" i="1"/>
  <c r="G1307" i="1" s="1"/>
  <c r="B1307" i="1"/>
  <c r="W1306" i="1"/>
  <c r="M1306" i="1"/>
  <c r="K1306" i="1"/>
  <c r="L1306" i="1" s="1"/>
  <c r="I1306" i="1"/>
  <c r="H1306" i="1"/>
  <c r="F1306" i="1"/>
  <c r="G1306" i="1" s="1"/>
  <c r="B1306" i="1"/>
  <c r="W1305" i="1"/>
  <c r="M1305" i="1"/>
  <c r="K1305" i="1"/>
  <c r="L1305" i="1" s="1"/>
  <c r="I1305" i="1"/>
  <c r="H1305" i="1"/>
  <c r="F1305" i="1"/>
  <c r="G1305" i="1" s="1"/>
  <c r="B1305" i="1"/>
  <c r="W1304" i="1"/>
  <c r="M1304" i="1"/>
  <c r="K1304" i="1"/>
  <c r="L1304" i="1" s="1"/>
  <c r="I1304" i="1"/>
  <c r="H1304" i="1"/>
  <c r="F1304" i="1"/>
  <c r="G1304" i="1" s="1"/>
  <c r="B1304" i="1"/>
  <c r="W1303" i="1"/>
  <c r="M1303" i="1"/>
  <c r="K1303" i="1"/>
  <c r="L1303" i="1" s="1"/>
  <c r="I1303" i="1"/>
  <c r="H1303" i="1"/>
  <c r="F1303" i="1"/>
  <c r="G1303" i="1" s="1"/>
  <c r="B1303" i="1"/>
  <c r="W1302" i="1"/>
  <c r="M1302" i="1"/>
  <c r="K1302" i="1"/>
  <c r="L1302" i="1" s="1"/>
  <c r="I1302" i="1"/>
  <c r="H1302" i="1"/>
  <c r="F1302" i="1"/>
  <c r="G1302" i="1" s="1"/>
  <c r="B1302" i="1"/>
  <c r="W1301" i="1"/>
  <c r="M1301" i="1"/>
  <c r="K1301" i="1"/>
  <c r="L1301" i="1" s="1"/>
  <c r="I1301" i="1"/>
  <c r="H1301" i="1"/>
  <c r="F1301" i="1"/>
  <c r="G1301" i="1" s="1"/>
  <c r="B1301" i="1"/>
  <c r="W1300" i="1"/>
  <c r="M1300" i="1"/>
  <c r="K1300" i="1"/>
  <c r="L1300" i="1" s="1"/>
  <c r="I1300" i="1"/>
  <c r="H1300" i="1"/>
  <c r="F1300" i="1"/>
  <c r="G1300" i="1" s="1"/>
  <c r="B1300" i="1"/>
  <c r="W1299" i="1"/>
  <c r="M1299" i="1"/>
  <c r="K1299" i="1"/>
  <c r="L1299" i="1" s="1"/>
  <c r="I1299" i="1"/>
  <c r="H1299" i="1"/>
  <c r="F1299" i="1"/>
  <c r="G1299" i="1" s="1"/>
  <c r="B1299" i="1"/>
  <c r="W1298" i="1"/>
  <c r="M1298" i="1"/>
  <c r="K1298" i="1"/>
  <c r="L1298" i="1" s="1"/>
  <c r="I1298" i="1"/>
  <c r="H1298" i="1"/>
  <c r="F1298" i="1"/>
  <c r="G1298" i="1" s="1"/>
  <c r="B1298" i="1"/>
  <c r="W1297" i="1"/>
  <c r="M1297" i="1"/>
  <c r="K1297" i="1"/>
  <c r="L1297" i="1" s="1"/>
  <c r="I1297" i="1"/>
  <c r="H1297" i="1"/>
  <c r="F1297" i="1"/>
  <c r="G1297" i="1" s="1"/>
  <c r="B1297" i="1"/>
  <c r="W1296" i="1"/>
  <c r="M1296" i="1"/>
  <c r="K1296" i="1"/>
  <c r="L1296" i="1" s="1"/>
  <c r="I1296" i="1"/>
  <c r="H1296" i="1"/>
  <c r="F1296" i="1"/>
  <c r="G1296" i="1" s="1"/>
  <c r="B1296" i="1"/>
  <c r="W1295" i="1"/>
  <c r="M1295" i="1"/>
  <c r="K1295" i="1"/>
  <c r="L1295" i="1" s="1"/>
  <c r="I1295" i="1"/>
  <c r="H1295" i="1"/>
  <c r="F1295" i="1"/>
  <c r="G1295" i="1" s="1"/>
  <c r="B1295" i="1"/>
  <c r="W1294" i="1"/>
  <c r="M1294" i="1"/>
  <c r="K1294" i="1"/>
  <c r="L1294" i="1" s="1"/>
  <c r="I1294" i="1"/>
  <c r="H1294" i="1"/>
  <c r="F1294" i="1"/>
  <c r="G1294" i="1" s="1"/>
  <c r="B1294" i="1"/>
  <c r="W1293" i="1"/>
  <c r="M1293" i="1"/>
  <c r="K1293" i="1"/>
  <c r="L1293" i="1" s="1"/>
  <c r="I1293" i="1"/>
  <c r="H1293" i="1"/>
  <c r="F1293" i="1"/>
  <c r="G1293" i="1" s="1"/>
  <c r="B1293" i="1"/>
  <c r="W1292" i="1"/>
  <c r="M1292" i="1"/>
  <c r="K1292" i="1"/>
  <c r="L1292" i="1" s="1"/>
  <c r="I1292" i="1"/>
  <c r="H1292" i="1"/>
  <c r="F1292" i="1"/>
  <c r="G1292" i="1" s="1"/>
  <c r="B1292" i="1"/>
  <c r="W1291" i="1"/>
  <c r="M1291" i="1"/>
  <c r="K1291" i="1"/>
  <c r="L1291" i="1" s="1"/>
  <c r="I1291" i="1"/>
  <c r="H1291" i="1"/>
  <c r="F1291" i="1"/>
  <c r="G1291" i="1" s="1"/>
  <c r="B1291" i="1"/>
  <c r="W1290" i="1"/>
  <c r="M1290" i="1"/>
  <c r="K1290" i="1"/>
  <c r="L1290" i="1" s="1"/>
  <c r="I1290" i="1"/>
  <c r="H1290" i="1"/>
  <c r="F1290" i="1"/>
  <c r="G1290" i="1" s="1"/>
  <c r="B1290" i="1"/>
  <c r="W1289" i="1"/>
  <c r="M1289" i="1"/>
  <c r="K1289" i="1"/>
  <c r="L1289" i="1" s="1"/>
  <c r="I1289" i="1"/>
  <c r="H1289" i="1"/>
  <c r="F1289" i="1"/>
  <c r="G1289" i="1" s="1"/>
  <c r="B1289" i="1"/>
  <c r="W1288" i="1"/>
  <c r="M1288" i="1"/>
  <c r="K1288" i="1"/>
  <c r="L1288" i="1" s="1"/>
  <c r="I1288" i="1"/>
  <c r="H1288" i="1"/>
  <c r="F1288" i="1"/>
  <c r="G1288" i="1" s="1"/>
  <c r="B1288" i="1"/>
  <c r="W1287" i="1"/>
  <c r="M1287" i="1"/>
  <c r="K1287" i="1"/>
  <c r="L1287" i="1" s="1"/>
  <c r="I1287" i="1"/>
  <c r="H1287" i="1"/>
  <c r="F1287" i="1"/>
  <c r="G1287" i="1" s="1"/>
  <c r="B1287" i="1"/>
  <c r="W1286" i="1"/>
  <c r="M1286" i="1"/>
  <c r="K1286" i="1"/>
  <c r="L1286" i="1" s="1"/>
  <c r="I1286" i="1"/>
  <c r="H1286" i="1"/>
  <c r="F1286" i="1"/>
  <c r="G1286" i="1" s="1"/>
  <c r="B1286" i="1"/>
  <c r="W1285" i="1"/>
  <c r="M1285" i="1"/>
  <c r="K1285" i="1"/>
  <c r="L1285" i="1" s="1"/>
  <c r="I1285" i="1"/>
  <c r="H1285" i="1"/>
  <c r="F1285" i="1"/>
  <c r="G1285" i="1" s="1"/>
  <c r="B1285" i="1"/>
  <c r="W1284" i="1"/>
  <c r="M1284" i="1"/>
  <c r="K1284" i="1"/>
  <c r="L1284" i="1" s="1"/>
  <c r="I1284" i="1"/>
  <c r="H1284" i="1"/>
  <c r="F1284" i="1"/>
  <c r="G1284" i="1" s="1"/>
  <c r="B1284" i="1"/>
  <c r="W1283" i="1"/>
  <c r="M1283" i="1"/>
  <c r="K1283" i="1"/>
  <c r="L1283" i="1" s="1"/>
  <c r="I1283" i="1"/>
  <c r="H1283" i="1"/>
  <c r="F1283" i="1"/>
  <c r="G1283" i="1" s="1"/>
  <c r="B1283" i="1"/>
  <c r="W1282" i="1"/>
  <c r="M1282" i="1"/>
  <c r="K1282" i="1"/>
  <c r="L1282" i="1" s="1"/>
  <c r="I1282" i="1"/>
  <c r="H1282" i="1"/>
  <c r="F1282" i="1"/>
  <c r="G1282" i="1" s="1"/>
  <c r="B1282" i="1"/>
  <c r="W1281" i="1"/>
  <c r="M1281" i="1"/>
  <c r="K1281" i="1"/>
  <c r="L1281" i="1" s="1"/>
  <c r="I1281" i="1"/>
  <c r="H1281" i="1"/>
  <c r="F1281" i="1"/>
  <c r="G1281" i="1" s="1"/>
  <c r="B1281" i="1"/>
  <c r="W1280" i="1"/>
  <c r="M1280" i="1"/>
  <c r="K1280" i="1"/>
  <c r="L1280" i="1" s="1"/>
  <c r="I1280" i="1"/>
  <c r="H1280" i="1"/>
  <c r="F1280" i="1"/>
  <c r="G1280" i="1" s="1"/>
  <c r="B1280" i="1"/>
  <c r="W1279" i="1"/>
  <c r="M1279" i="1"/>
  <c r="K1279" i="1"/>
  <c r="L1279" i="1" s="1"/>
  <c r="I1279" i="1"/>
  <c r="H1279" i="1"/>
  <c r="F1279" i="1"/>
  <c r="G1279" i="1" s="1"/>
  <c r="B1279" i="1"/>
  <c r="W1278" i="1"/>
  <c r="N1278" i="1"/>
  <c r="M1278" i="1"/>
  <c r="K1278" i="1"/>
  <c r="L1278" i="1" s="1"/>
  <c r="I1278" i="1"/>
  <c r="H1278" i="1"/>
  <c r="F1278" i="1"/>
  <c r="G1278" i="1" s="1"/>
  <c r="B1278" i="1"/>
  <c r="W1277" i="1"/>
  <c r="M1277" i="1"/>
  <c r="K1277" i="1"/>
  <c r="L1277" i="1" s="1"/>
  <c r="I1277" i="1"/>
  <c r="H1277" i="1"/>
  <c r="F1277" i="1"/>
  <c r="G1277" i="1" s="1"/>
  <c r="B1277" i="1"/>
  <c r="W1276" i="1"/>
  <c r="M1276" i="1"/>
  <c r="K1276" i="1"/>
  <c r="L1276" i="1" s="1"/>
  <c r="I1276" i="1"/>
  <c r="H1276" i="1"/>
  <c r="F1276" i="1"/>
  <c r="G1276" i="1" s="1"/>
  <c r="B1276" i="1"/>
  <c r="W1275" i="1"/>
  <c r="M1275" i="1"/>
  <c r="K1275" i="1"/>
  <c r="L1275" i="1" s="1"/>
  <c r="I1275" i="1"/>
  <c r="H1275" i="1"/>
  <c r="F1275" i="1"/>
  <c r="G1275" i="1" s="1"/>
  <c r="B1275" i="1"/>
  <c r="W1274" i="1"/>
  <c r="M1274" i="1"/>
  <c r="K1274" i="1"/>
  <c r="L1274" i="1" s="1"/>
  <c r="I1274" i="1"/>
  <c r="H1274" i="1"/>
  <c r="F1274" i="1"/>
  <c r="G1274" i="1" s="1"/>
  <c r="B1274" i="1"/>
  <c r="W1273" i="1"/>
  <c r="M1273" i="1"/>
  <c r="K1273" i="1"/>
  <c r="L1273" i="1" s="1"/>
  <c r="I1273" i="1"/>
  <c r="H1273" i="1"/>
  <c r="F1273" i="1"/>
  <c r="G1273" i="1" s="1"/>
  <c r="B1273" i="1"/>
  <c r="W1272" i="1"/>
  <c r="M1272" i="1"/>
  <c r="K1272" i="1"/>
  <c r="L1272" i="1" s="1"/>
  <c r="I1272" i="1"/>
  <c r="H1272" i="1"/>
  <c r="F1272" i="1"/>
  <c r="G1272" i="1" s="1"/>
  <c r="B1272" i="1"/>
  <c r="W1271" i="1"/>
  <c r="M1271" i="1"/>
  <c r="K1271" i="1"/>
  <c r="L1271" i="1" s="1"/>
  <c r="I1271" i="1"/>
  <c r="H1271" i="1"/>
  <c r="F1271" i="1"/>
  <c r="G1271" i="1" s="1"/>
  <c r="B1271" i="1"/>
  <c r="W1270" i="1"/>
  <c r="M1270" i="1"/>
  <c r="K1270" i="1"/>
  <c r="L1270" i="1" s="1"/>
  <c r="I1270" i="1"/>
  <c r="H1270" i="1"/>
  <c r="F1270" i="1"/>
  <c r="G1270" i="1" s="1"/>
  <c r="B1270" i="1"/>
  <c r="W1269" i="1"/>
  <c r="M1269" i="1"/>
  <c r="K1269" i="1"/>
  <c r="L1269" i="1" s="1"/>
  <c r="I1269" i="1"/>
  <c r="H1269" i="1"/>
  <c r="F1269" i="1"/>
  <c r="G1269" i="1" s="1"/>
  <c r="B1269" i="1"/>
  <c r="W1268" i="1"/>
  <c r="M1268" i="1"/>
  <c r="K1268" i="1"/>
  <c r="L1268" i="1" s="1"/>
  <c r="I1268" i="1"/>
  <c r="H1268" i="1"/>
  <c r="F1268" i="1"/>
  <c r="G1268" i="1" s="1"/>
  <c r="B1268" i="1"/>
  <c r="W1267" i="1"/>
  <c r="M1267" i="1"/>
  <c r="K1267" i="1"/>
  <c r="L1267" i="1" s="1"/>
  <c r="I1267" i="1"/>
  <c r="H1267" i="1"/>
  <c r="F1267" i="1"/>
  <c r="G1267" i="1" s="1"/>
  <c r="B1267" i="1"/>
  <c r="W1266" i="1"/>
  <c r="M1266" i="1"/>
  <c r="K1266" i="1"/>
  <c r="L1266" i="1" s="1"/>
  <c r="I1266" i="1"/>
  <c r="H1266" i="1"/>
  <c r="F1266" i="1"/>
  <c r="G1266" i="1" s="1"/>
  <c r="B1266" i="1"/>
  <c r="W1265" i="1"/>
  <c r="M1265" i="1"/>
  <c r="K1265" i="1"/>
  <c r="L1265" i="1" s="1"/>
  <c r="I1265" i="1"/>
  <c r="H1265" i="1"/>
  <c r="F1265" i="1"/>
  <c r="G1265" i="1" s="1"/>
  <c r="B1265" i="1"/>
  <c r="W1264" i="1"/>
  <c r="M1264" i="1"/>
  <c r="K1264" i="1"/>
  <c r="L1264" i="1" s="1"/>
  <c r="I1264" i="1"/>
  <c r="H1264" i="1"/>
  <c r="F1264" i="1"/>
  <c r="G1264" i="1" s="1"/>
  <c r="B1264" i="1"/>
  <c r="W1263" i="1"/>
  <c r="M1263" i="1"/>
  <c r="K1263" i="1"/>
  <c r="L1263" i="1" s="1"/>
  <c r="I1263" i="1"/>
  <c r="H1263" i="1"/>
  <c r="F1263" i="1"/>
  <c r="G1263" i="1" s="1"/>
  <c r="B1263" i="1"/>
  <c r="W1262" i="1"/>
  <c r="M1262" i="1"/>
  <c r="K1262" i="1"/>
  <c r="L1262" i="1" s="1"/>
  <c r="I1262" i="1"/>
  <c r="H1262" i="1"/>
  <c r="F1262" i="1"/>
  <c r="G1262" i="1" s="1"/>
  <c r="B1262" i="1"/>
  <c r="W1261" i="1"/>
  <c r="M1261" i="1"/>
  <c r="K1261" i="1"/>
  <c r="L1261" i="1" s="1"/>
  <c r="I1261" i="1"/>
  <c r="H1261" i="1"/>
  <c r="F1261" i="1"/>
  <c r="G1261" i="1" s="1"/>
  <c r="B1261" i="1"/>
  <c r="W1260" i="1"/>
  <c r="M1260" i="1"/>
  <c r="K1260" i="1"/>
  <c r="L1260" i="1" s="1"/>
  <c r="I1260" i="1"/>
  <c r="H1260" i="1"/>
  <c r="F1260" i="1"/>
  <c r="G1260" i="1" s="1"/>
  <c r="B1260" i="1"/>
  <c r="W1259" i="1"/>
  <c r="M1259" i="1"/>
  <c r="K1259" i="1"/>
  <c r="L1259" i="1" s="1"/>
  <c r="I1259" i="1"/>
  <c r="H1259" i="1"/>
  <c r="F1259" i="1"/>
  <c r="G1259" i="1" s="1"/>
  <c r="B1259" i="1"/>
  <c r="W1258" i="1"/>
  <c r="M1258" i="1"/>
  <c r="K1258" i="1"/>
  <c r="L1258" i="1" s="1"/>
  <c r="I1258" i="1"/>
  <c r="H1258" i="1"/>
  <c r="F1258" i="1"/>
  <c r="G1258" i="1" s="1"/>
  <c r="B1258" i="1"/>
  <c r="W1257" i="1"/>
  <c r="M1257" i="1"/>
  <c r="K1257" i="1"/>
  <c r="L1257" i="1" s="1"/>
  <c r="I1257" i="1"/>
  <c r="H1257" i="1"/>
  <c r="F1257" i="1"/>
  <c r="G1257" i="1" s="1"/>
  <c r="B1257" i="1"/>
  <c r="W1256" i="1"/>
  <c r="M1256" i="1"/>
  <c r="K1256" i="1"/>
  <c r="L1256" i="1" s="1"/>
  <c r="I1256" i="1"/>
  <c r="H1256" i="1"/>
  <c r="F1256" i="1"/>
  <c r="G1256" i="1" s="1"/>
  <c r="B1256" i="1"/>
  <c r="W1255" i="1"/>
  <c r="M1255" i="1"/>
  <c r="K1255" i="1"/>
  <c r="L1255" i="1" s="1"/>
  <c r="I1255" i="1"/>
  <c r="H1255" i="1"/>
  <c r="F1255" i="1"/>
  <c r="G1255" i="1" s="1"/>
  <c r="B1255" i="1"/>
  <c r="W1254" i="1"/>
  <c r="M1254" i="1"/>
  <c r="K1254" i="1"/>
  <c r="L1254" i="1" s="1"/>
  <c r="I1254" i="1"/>
  <c r="H1254" i="1"/>
  <c r="F1254" i="1"/>
  <c r="G1254" i="1" s="1"/>
  <c r="B1254" i="1"/>
  <c r="W1253" i="1"/>
  <c r="M1253" i="1"/>
  <c r="K1253" i="1"/>
  <c r="L1253" i="1" s="1"/>
  <c r="I1253" i="1"/>
  <c r="H1253" i="1"/>
  <c r="F1253" i="1"/>
  <c r="G1253" i="1" s="1"/>
  <c r="B1253" i="1"/>
  <c r="W1252" i="1"/>
  <c r="M1252" i="1"/>
  <c r="K1252" i="1"/>
  <c r="L1252" i="1" s="1"/>
  <c r="I1252" i="1"/>
  <c r="H1252" i="1"/>
  <c r="F1252" i="1"/>
  <c r="G1252" i="1" s="1"/>
  <c r="B1252" i="1"/>
  <c r="W1251" i="1"/>
  <c r="M1251" i="1"/>
  <c r="K1251" i="1"/>
  <c r="L1251" i="1" s="1"/>
  <c r="I1251" i="1"/>
  <c r="H1251" i="1"/>
  <c r="F1251" i="1"/>
  <c r="G1251" i="1" s="1"/>
  <c r="B1251" i="1"/>
  <c r="W1250" i="1"/>
  <c r="M1250" i="1"/>
  <c r="K1250" i="1"/>
  <c r="L1250" i="1" s="1"/>
  <c r="I1250" i="1"/>
  <c r="H1250" i="1"/>
  <c r="F1250" i="1"/>
  <c r="G1250" i="1" s="1"/>
  <c r="B1250" i="1"/>
  <c r="W1249" i="1"/>
  <c r="M1249" i="1"/>
  <c r="K1249" i="1"/>
  <c r="L1249" i="1" s="1"/>
  <c r="I1249" i="1"/>
  <c r="H1249" i="1"/>
  <c r="F1249" i="1"/>
  <c r="G1249" i="1" s="1"/>
  <c r="B1249" i="1"/>
  <c r="W1248" i="1"/>
  <c r="M1248" i="1"/>
  <c r="K1248" i="1"/>
  <c r="L1248" i="1" s="1"/>
  <c r="I1248" i="1"/>
  <c r="H1248" i="1"/>
  <c r="F1248" i="1"/>
  <c r="G1248" i="1" s="1"/>
  <c r="B1248" i="1"/>
  <c r="W1247" i="1"/>
  <c r="M1247" i="1"/>
  <c r="K1247" i="1"/>
  <c r="L1247" i="1" s="1"/>
  <c r="I1247" i="1"/>
  <c r="H1247" i="1"/>
  <c r="F1247" i="1"/>
  <c r="G1247" i="1" s="1"/>
  <c r="B1247" i="1"/>
  <c r="W1246" i="1"/>
  <c r="M1246" i="1"/>
  <c r="K1246" i="1"/>
  <c r="L1246" i="1" s="1"/>
  <c r="I1246" i="1"/>
  <c r="H1246" i="1"/>
  <c r="F1246" i="1"/>
  <c r="G1246" i="1" s="1"/>
  <c r="B1246" i="1"/>
  <c r="W1245" i="1"/>
  <c r="M1245" i="1"/>
  <c r="K1245" i="1"/>
  <c r="L1245" i="1" s="1"/>
  <c r="I1245" i="1"/>
  <c r="H1245" i="1"/>
  <c r="F1245" i="1"/>
  <c r="G1245" i="1" s="1"/>
  <c r="B1245" i="1"/>
  <c r="W1244" i="1"/>
  <c r="M1244" i="1"/>
  <c r="K1244" i="1"/>
  <c r="L1244" i="1" s="1"/>
  <c r="I1244" i="1"/>
  <c r="H1244" i="1"/>
  <c r="F1244" i="1"/>
  <c r="G1244" i="1" s="1"/>
  <c r="B1244" i="1"/>
  <c r="W1243" i="1"/>
  <c r="M1243" i="1"/>
  <c r="K1243" i="1"/>
  <c r="L1243" i="1" s="1"/>
  <c r="I1243" i="1"/>
  <c r="H1243" i="1"/>
  <c r="F1243" i="1"/>
  <c r="G1243" i="1" s="1"/>
  <c r="B1243" i="1"/>
  <c r="W1242" i="1"/>
  <c r="M1242" i="1"/>
  <c r="K1242" i="1"/>
  <c r="L1242" i="1" s="1"/>
  <c r="I1242" i="1"/>
  <c r="H1242" i="1"/>
  <c r="F1242" i="1"/>
  <c r="G1242" i="1" s="1"/>
  <c r="B1242" i="1"/>
  <c r="W1241" i="1"/>
  <c r="M1241" i="1"/>
  <c r="K1241" i="1"/>
  <c r="L1241" i="1" s="1"/>
  <c r="I1241" i="1"/>
  <c r="H1241" i="1"/>
  <c r="F1241" i="1"/>
  <c r="G1241" i="1" s="1"/>
  <c r="B1241" i="1"/>
  <c r="W1240" i="1"/>
  <c r="M1240" i="1"/>
  <c r="K1240" i="1"/>
  <c r="L1240" i="1" s="1"/>
  <c r="I1240" i="1"/>
  <c r="H1240" i="1"/>
  <c r="F1240" i="1"/>
  <c r="G1240" i="1" s="1"/>
  <c r="B1240" i="1"/>
  <c r="W1239" i="1"/>
  <c r="M1239" i="1"/>
  <c r="K1239" i="1"/>
  <c r="L1239" i="1" s="1"/>
  <c r="I1239" i="1"/>
  <c r="H1239" i="1"/>
  <c r="F1239" i="1"/>
  <c r="G1239" i="1" s="1"/>
  <c r="B1239" i="1"/>
  <c r="W1238" i="1"/>
  <c r="M1238" i="1"/>
  <c r="K1238" i="1"/>
  <c r="L1238" i="1" s="1"/>
  <c r="I1238" i="1"/>
  <c r="H1238" i="1"/>
  <c r="F1238" i="1"/>
  <c r="G1238" i="1" s="1"/>
  <c r="B1238" i="1"/>
  <c r="W1237" i="1"/>
  <c r="M1237" i="1"/>
  <c r="K1237" i="1"/>
  <c r="L1237" i="1" s="1"/>
  <c r="I1237" i="1"/>
  <c r="H1237" i="1"/>
  <c r="F1237" i="1"/>
  <c r="G1237" i="1" s="1"/>
  <c r="B1237" i="1"/>
  <c r="W1236" i="1"/>
  <c r="M1236" i="1"/>
  <c r="K1236" i="1"/>
  <c r="L1236" i="1" s="1"/>
  <c r="I1236" i="1"/>
  <c r="H1236" i="1"/>
  <c r="F1236" i="1"/>
  <c r="G1236" i="1" s="1"/>
  <c r="B1236" i="1"/>
  <c r="W1235" i="1"/>
  <c r="M1235" i="1"/>
  <c r="K1235" i="1"/>
  <c r="L1235" i="1" s="1"/>
  <c r="I1235" i="1"/>
  <c r="H1235" i="1"/>
  <c r="F1235" i="1"/>
  <c r="G1235" i="1" s="1"/>
  <c r="B1235" i="1"/>
  <c r="W1234" i="1"/>
  <c r="M1234" i="1"/>
  <c r="K1234" i="1"/>
  <c r="L1234" i="1" s="1"/>
  <c r="I1234" i="1"/>
  <c r="H1234" i="1"/>
  <c r="F1234" i="1"/>
  <c r="G1234" i="1" s="1"/>
  <c r="B1234" i="1"/>
  <c r="W1233" i="1"/>
  <c r="M1233" i="1"/>
  <c r="K1233" i="1"/>
  <c r="L1233" i="1" s="1"/>
  <c r="I1233" i="1"/>
  <c r="H1233" i="1"/>
  <c r="F1233" i="1"/>
  <c r="G1233" i="1" s="1"/>
  <c r="B1233" i="1"/>
  <c r="W1232" i="1"/>
  <c r="M1232" i="1"/>
  <c r="K1232" i="1"/>
  <c r="L1232" i="1" s="1"/>
  <c r="I1232" i="1"/>
  <c r="H1232" i="1"/>
  <c r="F1232" i="1"/>
  <c r="G1232" i="1" s="1"/>
  <c r="B1232" i="1"/>
  <c r="W1231" i="1"/>
  <c r="M1231" i="1"/>
  <c r="K1231" i="1"/>
  <c r="L1231" i="1" s="1"/>
  <c r="I1231" i="1"/>
  <c r="H1231" i="1"/>
  <c r="F1231" i="1"/>
  <c r="G1231" i="1" s="1"/>
  <c r="B1231" i="1"/>
  <c r="W1230" i="1"/>
  <c r="M1230" i="1"/>
  <c r="K1230" i="1"/>
  <c r="L1230" i="1" s="1"/>
  <c r="I1230" i="1"/>
  <c r="H1230" i="1"/>
  <c r="F1230" i="1"/>
  <c r="G1230" i="1" s="1"/>
  <c r="B1230" i="1"/>
  <c r="W1229" i="1"/>
  <c r="M1229" i="1"/>
  <c r="K1229" i="1"/>
  <c r="L1229" i="1" s="1"/>
  <c r="I1229" i="1"/>
  <c r="H1229" i="1"/>
  <c r="F1229" i="1"/>
  <c r="G1229" i="1" s="1"/>
  <c r="B1229" i="1"/>
  <c r="W1228" i="1"/>
  <c r="M1228" i="1"/>
  <c r="K1228" i="1"/>
  <c r="L1228" i="1" s="1"/>
  <c r="I1228" i="1"/>
  <c r="H1228" i="1"/>
  <c r="F1228" i="1"/>
  <c r="G1228" i="1" s="1"/>
  <c r="B1228" i="1"/>
  <c r="W1227" i="1"/>
  <c r="M1227" i="1"/>
  <c r="K1227" i="1"/>
  <c r="L1227" i="1" s="1"/>
  <c r="I1227" i="1"/>
  <c r="H1227" i="1"/>
  <c r="F1227" i="1"/>
  <c r="G1227" i="1" s="1"/>
  <c r="B1227" i="1"/>
  <c r="W1226" i="1"/>
  <c r="M1226" i="1"/>
  <c r="K1226" i="1"/>
  <c r="L1226" i="1" s="1"/>
  <c r="I1226" i="1"/>
  <c r="H1226" i="1"/>
  <c r="F1226" i="1"/>
  <c r="G1226" i="1" s="1"/>
  <c r="B1226" i="1"/>
  <c r="W1225" i="1"/>
  <c r="M1225" i="1"/>
  <c r="K1225" i="1"/>
  <c r="L1225" i="1" s="1"/>
  <c r="I1225" i="1"/>
  <c r="H1225" i="1"/>
  <c r="F1225" i="1"/>
  <c r="G1225" i="1" s="1"/>
  <c r="B1225" i="1"/>
  <c r="W1224" i="1"/>
  <c r="M1224" i="1"/>
  <c r="K1224" i="1"/>
  <c r="L1224" i="1" s="1"/>
  <c r="I1224" i="1"/>
  <c r="H1224" i="1"/>
  <c r="F1224" i="1"/>
  <c r="G1224" i="1" s="1"/>
  <c r="B1224" i="1"/>
  <c r="K1223" i="1"/>
  <c r="L1223" i="1" s="1"/>
  <c r="H1223" i="1"/>
  <c r="F1223" i="1"/>
  <c r="G1223" i="1" s="1"/>
  <c r="B1223" i="1"/>
  <c r="K1222" i="1"/>
  <c r="L1222" i="1" s="1"/>
  <c r="H1222" i="1"/>
  <c r="F1222" i="1"/>
  <c r="G1222" i="1" s="1"/>
  <c r="B1222" i="1"/>
  <c r="K1221" i="1"/>
  <c r="L1221" i="1" s="1"/>
  <c r="H1221" i="1"/>
  <c r="F1221" i="1"/>
  <c r="G1221" i="1" s="1"/>
  <c r="B1221" i="1"/>
  <c r="K1220" i="1"/>
  <c r="L1220" i="1" s="1"/>
  <c r="H1220" i="1"/>
  <c r="F1220" i="1"/>
  <c r="G1220" i="1" s="1"/>
  <c r="B1220" i="1"/>
  <c r="K1219" i="1"/>
  <c r="L1219" i="1" s="1"/>
  <c r="H1219" i="1"/>
  <c r="F1219" i="1"/>
  <c r="G1219" i="1" s="1"/>
  <c r="B1219" i="1"/>
  <c r="K1218" i="1"/>
  <c r="L1218" i="1" s="1"/>
  <c r="H1218" i="1"/>
  <c r="F1218" i="1"/>
  <c r="G1218" i="1" s="1"/>
  <c r="B1218" i="1"/>
  <c r="K1217" i="1"/>
  <c r="L1217" i="1" s="1"/>
  <c r="H1217" i="1"/>
  <c r="F1217" i="1"/>
  <c r="G1217" i="1" s="1"/>
  <c r="B1217" i="1"/>
  <c r="W1216" i="1"/>
  <c r="M1216" i="1"/>
  <c r="K1216" i="1"/>
  <c r="L1216" i="1" s="1"/>
  <c r="I1216" i="1"/>
  <c r="H1216" i="1"/>
  <c r="F1216" i="1"/>
  <c r="G1216" i="1" s="1"/>
  <c r="B1216" i="1"/>
  <c r="W1215" i="1"/>
  <c r="M1215" i="1"/>
  <c r="K1215" i="1"/>
  <c r="L1215" i="1" s="1"/>
  <c r="I1215" i="1"/>
  <c r="H1215" i="1"/>
  <c r="F1215" i="1"/>
  <c r="G1215" i="1" s="1"/>
  <c r="B1215" i="1"/>
  <c r="W1214" i="1"/>
  <c r="M1214" i="1"/>
  <c r="K1214" i="1"/>
  <c r="L1214" i="1" s="1"/>
  <c r="I1214" i="1"/>
  <c r="H1214" i="1"/>
  <c r="F1214" i="1"/>
  <c r="G1214" i="1" s="1"/>
  <c r="B1214" i="1"/>
  <c r="W1213" i="1"/>
  <c r="M1213" i="1"/>
  <c r="K1213" i="1"/>
  <c r="L1213" i="1" s="1"/>
  <c r="I1213" i="1"/>
  <c r="H1213" i="1"/>
  <c r="F1213" i="1"/>
  <c r="G1213" i="1" s="1"/>
  <c r="B1213" i="1"/>
  <c r="W1212" i="1"/>
  <c r="M1212" i="1"/>
  <c r="K1212" i="1"/>
  <c r="L1212" i="1" s="1"/>
  <c r="I1212" i="1"/>
  <c r="H1212" i="1"/>
  <c r="F1212" i="1"/>
  <c r="G1212" i="1" s="1"/>
  <c r="B1212" i="1"/>
  <c r="W1211" i="1"/>
  <c r="M1211" i="1"/>
  <c r="K1211" i="1"/>
  <c r="L1211" i="1" s="1"/>
  <c r="I1211" i="1"/>
  <c r="H1211" i="1"/>
  <c r="F1211" i="1"/>
  <c r="G1211" i="1" s="1"/>
  <c r="B1211" i="1"/>
  <c r="W1210" i="1"/>
  <c r="M1210" i="1"/>
  <c r="K1210" i="1"/>
  <c r="L1210" i="1" s="1"/>
  <c r="I1210" i="1"/>
  <c r="H1210" i="1"/>
  <c r="F1210" i="1"/>
  <c r="G1210" i="1" s="1"/>
  <c r="B1210" i="1"/>
  <c r="W1209" i="1"/>
  <c r="M1209" i="1"/>
  <c r="K1209" i="1"/>
  <c r="L1209" i="1" s="1"/>
  <c r="I1209" i="1"/>
  <c r="H1209" i="1"/>
  <c r="F1209" i="1"/>
  <c r="G1209" i="1" s="1"/>
  <c r="B1209" i="1"/>
  <c r="W1208" i="1"/>
  <c r="M1208" i="1"/>
  <c r="K1208" i="1"/>
  <c r="L1208" i="1" s="1"/>
  <c r="I1208" i="1"/>
  <c r="H1208" i="1"/>
  <c r="F1208" i="1"/>
  <c r="G1208" i="1" s="1"/>
  <c r="B1208" i="1"/>
  <c r="W1207" i="1"/>
  <c r="M1207" i="1"/>
  <c r="K1207" i="1"/>
  <c r="L1207" i="1" s="1"/>
  <c r="I1207" i="1"/>
  <c r="H1207" i="1"/>
  <c r="F1207" i="1"/>
  <c r="G1207" i="1" s="1"/>
  <c r="B1207" i="1"/>
  <c r="W1206" i="1"/>
  <c r="M1206" i="1"/>
  <c r="K1206" i="1"/>
  <c r="L1206" i="1" s="1"/>
  <c r="I1206" i="1"/>
  <c r="H1206" i="1"/>
  <c r="F1206" i="1"/>
  <c r="G1206" i="1" s="1"/>
  <c r="B1206" i="1"/>
  <c r="W1205" i="1"/>
  <c r="M1205" i="1"/>
  <c r="K1205" i="1"/>
  <c r="L1205" i="1" s="1"/>
  <c r="I1205" i="1"/>
  <c r="H1205" i="1"/>
  <c r="F1205" i="1"/>
  <c r="G1205" i="1" s="1"/>
  <c r="B1205" i="1"/>
  <c r="W1204" i="1"/>
  <c r="M1204" i="1"/>
  <c r="K1204" i="1"/>
  <c r="L1204" i="1" s="1"/>
  <c r="I1204" i="1"/>
  <c r="H1204" i="1"/>
  <c r="F1204" i="1"/>
  <c r="G1204" i="1" s="1"/>
  <c r="B1204" i="1"/>
  <c r="W1203" i="1"/>
  <c r="M1203" i="1"/>
  <c r="K1203" i="1"/>
  <c r="L1203" i="1" s="1"/>
  <c r="I1203" i="1"/>
  <c r="H1203" i="1"/>
  <c r="F1203" i="1"/>
  <c r="G1203" i="1" s="1"/>
  <c r="B1203" i="1"/>
  <c r="W1202" i="1"/>
  <c r="M1202" i="1"/>
  <c r="K1202" i="1"/>
  <c r="L1202" i="1" s="1"/>
  <c r="I1202" i="1"/>
  <c r="H1202" i="1"/>
  <c r="F1202" i="1"/>
  <c r="G1202" i="1" s="1"/>
  <c r="B1202" i="1"/>
  <c r="W1201" i="1"/>
  <c r="M1201" i="1"/>
  <c r="K1201" i="1"/>
  <c r="L1201" i="1" s="1"/>
  <c r="I1201" i="1"/>
  <c r="H1201" i="1"/>
  <c r="F1201" i="1"/>
  <c r="G1201" i="1" s="1"/>
  <c r="B1201" i="1"/>
  <c r="W1200" i="1"/>
  <c r="M1200" i="1"/>
  <c r="K1200" i="1"/>
  <c r="L1200" i="1" s="1"/>
  <c r="I1200" i="1"/>
  <c r="H1200" i="1"/>
  <c r="F1200" i="1"/>
  <c r="G1200" i="1" s="1"/>
  <c r="B1200" i="1"/>
  <c r="W1199" i="1"/>
  <c r="M1199" i="1"/>
  <c r="K1199" i="1"/>
  <c r="L1199" i="1" s="1"/>
  <c r="I1199" i="1"/>
  <c r="H1199" i="1"/>
  <c r="F1199" i="1"/>
  <c r="G1199" i="1" s="1"/>
  <c r="B1199" i="1"/>
  <c r="W1198" i="1"/>
  <c r="M1198" i="1"/>
  <c r="K1198" i="1"/>
  <c r="L1198" i="1" s="1"/>
  <c r="I1198" i="1"/>
  <c r="H1198" i="1"/>
  <c r="F1198" i="1"/>
  <c r="G1198" i="1" s="1"/>
  <c r="B1198" i="1"/>
  <c r="W1197" i="1"/>
  <c r="M1197" i="1"/>
  <c r="K1197" i="1"/>
  <c r="L1197" i="1" s="1"/>
  <c r="I1197" i="1"/>
  <c r="H1197" i="1"/>
  <c r="F1197" i="1"/>
  <c r="G1197" i="1" s="1"/>
  <c r="B1197" i="1"/>
  <c r="W1196" i="1"/>
  <c r="M1196" i="1"/>
  <c r="K1196" i="1"/>
  <c r="L1196" i="1" s="1"/>
  <c r="I1196" i="1"/>
  <c r="H1196" i="1"/>
  <c r="F1196" i="1"/>
  <c r="G1196" i="1" s="1"/>
  <c r="B1196" i="1"/>
  <c r="W1195" i="1"/>
  <c r="M1195" i="1"/>
  <c r="K1195" i="1"/>
  <c r="L1195" i="1" s="1"/>
  <c r="I1195" i="1"/>
  <c r="H1195" i="1"/>
  <c r="F1195" i="1"/>
  <c r="G1195" i="1" s="1"/>
  <c r="B1195" i="1"/>
  <c r="W1194" i="1"/>
  <c r="M1194" i="1"/>
  <c r="K1194" i="1"/>
  <c r="L1194" i="1" s="1"/>
  <c r="I1194" i="1"/>
  <c r="H1194" i="1"/>
  <c r="F1194" i="1"/>
  <c r="G1194" i="1" s="1"/>
  <c r="B1194" i="1"/>
  <c r="W1193" i="1"/>
  <c r="M1193" i="1"/>
  <c r="K1193" i="1"/>
  <c r="L1193" i="1" s="1"/>
  <c r="I1193" i="1"/>
  <c r="H1193" i="1"/>
  <c r="F1193" i="1"/>
  <c r="G1193" i="1" s="1"/>
  <c r="B1193" i="1"/>
  <c r="W1192" i="1"/>
  <c r="M1192" i="1"/>
  <c r="K1192" i="1"/>
  <c r="L1192" i="1" s="1"/>
  <c r="I1192" i="1"/>
  <c r="H1192" i="1"/>
  <c r="F1192" i="1"/>
  <c r="G1192" i="1" s="1"/>
  <c r="B1192" i="1"/>
  <c r="W1191" i="1"/>
  <c r="M1191" i="1"/>
  <c r="K1191" i="1"/>
  <c r="L1191" i="1" s="1"/>
  <c r="I1191" i="1"/>
  <c r="H1191" i="1"/>
  <c r="F1191" i="1"/>
  <c r="G1191" i="1" s="1"/>
  <c r="B1191" i="1"/>
  <c r="W1190" i="1"/>
  <c r="M1190" i="1"/>
  <c r="K1190" i="1"/>
  <c r="L1190" i="1" s="1"/>
  <c r="I1190" i="1"/>
  <c r="H1190" i="1"/>
  <c r="F1190" i="1"/>
  <c r="G1190" i="1" s="1"/>
  <c r="B1190" i="1"/>
  <c r="W1189" i="1"/>
  <c r="M1189" i="1"/>
  <c r="K1189" i="1"/>
  <c r="L1189" i="1" s="1"/>
  <c r="I1189" i="1"/>
  <c r="H1189" i="1"/>
  <c r="F1189" i="1"/>
  <c r="G1189" i="1" s="1"/>
  <c r="B1189" i="1"/>
  <c r="W1188" i="1"/>
  <c r="M1188" i="1"/>
  <c r="K1188" i="1"/>
  <c r="L1188" i="1" s="1"/>
  <c r="I1188" i="1"/>
  <c r="H1188" i="1"/>
  <c r="F1188" i="1"/>
  <c r="G1188" i="1" s="1"/>
  <c r="B1188" i="1"/>
  <c r="W1187" i="1"/>
  <c r="N1187" i="1"/>
  <c r="M1187" i="1"/>
  <c r="K1187" i="1"/>
  <c r="L1187" i="1" s="1"/>
  <c r="I1187" i="1"/>
  <c r="H1187" i="1"/>
  <c r="F1187" i="1"/>
  <c r="G1187" i="1" s="1"/>
  <c r="B1187" i="1"/>
  <c r="W1186" i="1"/>
  <c r="N1186" i="1"/>
  <c r="M1186" i="1"/>
  <c r="K1186" i="1"/>
  <c r="L1186" i="1" s="1"/>
  <c r="I1186" i="1"/>
  <c r="H1186" i="1"/>
  <c r="F1186" i="1"/>
  <c r="G1186" i="1" s="1"/>
  <c r="B1186" i="1"/>
  <c r="W1185" i="1"/>
  <c r="N1185" i="1"/>
  <c r="M1185" i="1"/>
  <c r="K1185" i="1"/>
  <c r="L1185" i="1" s="1"/>
  <c r="I1185" i="1"/>
  <c r="H1185" i="1"/>
  <c r="F1185" i="1"/>
  <c r="G1185" i="1" s="1"/>
  <c r="B1185" i="1"/>
  <c r="W1184" i="1"/>
  <c r="N1184" i="1"/>
  <c r="M1184" i="1"/>
  <c r="K1184" i="1"/>
  <c r="L1184" i="1" s="1"/>
  <c r="I1184" i="1"/>
  <c r="H1184" i="1"/>
  <c r="F1184" i="1"/>
  <c r="G1184" i="1" s="1"/>
  <c r="B1184" i="1"/>
  <c r="W1183" i="1"/>
  <c r="N1183" i="1"/>
  <c r="M1183" i="1"/>
  <c r="K1183" i="1"/>
  <c r="L1183" i="1" s="1"/>
  <c r="I1183" i="1"/>
  <c r="H1183" i="1"/>
  <c r="F1183" i="1"/>
  <c r="G1183" i="1" s="1"/>
  <c r="B1183" i="1"/>
  <c r="W1182" i="1"/>
  <c r="N1182" i="1"/>
  <c r="M1182" i="1"/>
  <c r="K1182" i="1"/>
  <c r="L1182" i="1" s="1"/>
  <c r="I1182" i="1"/>
  <c r="H1182" i="1"/>
  <c r="F1182" i="1"/>
  <c r="G1182" i="1" s="1"/>
  <c r="B1182" i="1"/>
  <c r="W1181" i="1"/>
  <c r="M1181" i="1"/>
  <c r="K1181" i="1"/>
  <c r="L1181" i="1" s="1"/>
  <c r="I1181" i="1"/>
  <c r="H1181" i="1"/>
  <c r="F1181" i="1"/>
  <c r="G1181" i="1" s="1"/>
  <c r="B1181" i="1"/>
  <c r="W1180" i="1"/>
  <c r="M1180" i="1"/>
  <c r="K1180" i="1"/>
  <c r="L1180" i="1" s="1"/>
  <c r="I1180" i="1"/>
  <c r="H1180" i="1"/>
  <c r="F1180" i="1"/>
  <c r="G1180" i="1" s="1"/>
  <c r="B1180" i="1"/>
  <c r="W1179" i="1"/>
  <c r="M1179" i="1"/>
  <c r="K1179" i="1"/>
  <c r="L1179" i="1" s="1"/>
  <c r="I1179" i="1"/>
  <c r="H1179" i="1"/>
  <c r="F1179" i="1"/>
  <c r="G1179" i="1" s="1"/>
  <c r="B1179" i="1"/>
  <c r="W1178" i="1"/>
  <c r="M1178" i="1"/>
  <c r="K1178" i="1"/>
  <c r="L1178" i="1" s="1"/>
  <c r="I1178" i="1"/>
  <c r="H1178" i="1"/>
  <c r="F1178" i="1"/>
  <c r="G1178" i="1" s="1"/>
  <c r="B1178" i="1"/>
  <c r="W1177" i="1"/>
  <c r="M1177" i="1"/>
  <c r="K1177" i="1"/>
  <c r="L1177" i="1" s="1"/>
  <c r="I1177" i="1"/>
  <c r="H1177" i="1"/>
  <c r="F1177" i="1"/>
  <c r="G1177" i="1" s="1"/>
  <c r="B1177" i="1"/>
  <c r="W1176" i="1"/>
  <c r="M1176" i="1"/>
  <c r="K1176" i="1"/>
  <c r="L1176" i="1" s="1"/>
  <c r="I1176" i="1"/>
  <c r="H1176" i="1"/>
  <c r="F1176" i="1"/>
  <c r="G1176" i="1" s="1"/>
  <c r="B1176" i="1"/>
  <c r="W1175" i="1"/>
  <c r="M1175" i="1"/>
  <c r="K1175" i="1"/>
  <c r="L1175" i="1" s="1"/>
  <c r="I1175" i="1"/>
  <c r="H1175" i="1"/>
  <c r="F1175" i="1"/>
  <c r="G1175" i="1" s="1"/>
  <c r="B1175" i="1"/>
  <c r="W1174" i="1"/>
  <c r="M1174" i="1"/>
  <c r="K1174" i="1"/>
  <c r="L1174" i="1" s="1"/>
  <c r="I1174" i="1"/>
  <c r="H1174" i="1"/>
  <c r="F1174" i="1"/>
  <c r="G1174" i="1" s="1"/>
  <c r="B1174" i="1"/>
  <c r="W1173" i="1"/>
  <c r="M1173" i="1"/>
  <c r="K1173" i="1"/>
  <c r="L1173" i="1" s="1"/>
  <c r="I1173" i="1"/>
  <c r="H1173" i="1"/>
  <c r="F1173" i="1"/>
  <c r="G1173" i="1" s="1"/>
  <c r="B1173" i="1"/>
  <c r="W1172" i="1"/>
  <c r="M1172" i="1"/>
  <c r="K1172" i="1"/>
  <c r="L1172" i="1" s="1"/>
  <c r="I1172" i="1"/>
  <c r="H1172" i="1"/>
  <c r="F1172" i="1"/>
  <c r="G1172" i="1" s="1"/>
  <c r="B1172" i="1"/>
  <c r="W1171" i="1"/>
  <c r="M1171" i="1"/>
  <c r="K1171" i="1"/>
  <c r="L1171" i="1" s="1"/>
  <c r="I1171" i="1"/>
  <c r="H1171" i="1"/>
  <c r="F1171" i="1"/>
  <c r="G1171" i="1" s="1"/>
  <c r="B1171" i="1"/>
  <c r="W1170" i="1"/>
  <c r="M1170" i="1"/>
  <c r="K1170" i="1"/>
  <c r="L1170" i="1" s="1"/>
  <c r="I1170" i="1"/>
  <c r="H1170" i="1"/>
  <c r="F1170" i="1"/>
  <c r="G1170" i="1" s="1"/>
  <c r="B1170" i="1"/>
  <c r="W1169" i="1"/>
  <c r="M1169" i="1"/>
  <c r="K1169" i="1"/>
  <c r="L1169" i="1" s="1"/>
  <c r="I1169" i="1"/>
  <c r="H1169" i="1"/>
  <c r="F1169" i="1"/>
  <c r="G1169" i="1" s="1"/>
  <c r="B1169" i="1"/>
  <c r="W1168" i="1"/>
  <c r="M1168" i="1"/>
  <c r="K1168" i="1"/>
  <c r="L1168" i="1" s="1"/>
  <c r="I1168" i="1"/>
  <c r="H1168" i="1"/>
  <c r="F1168" i="1"/>
  <c r="G1168" i="1" s="1"/>
  <c r="B1168" i="1"/>
  <c r="W1167" i="1"/>
  <c r="M1167" i="1"/>
  <c r="K1167" i="1"/>
  <c r="L1167" i="1" s="1"/>
  <c r="I1167" i="1"/>
  <c r="H1167" i="1"/>
  <c r="F1167" i="1"/>
  <c r="G1167" i="1" s="1"/>
  <c r="B1167" i="1"/>
  <c r="W1166" i="1"/>
  <c r="M1166" i="1"/>
  <c r="K1166" i="1"/>
  <c r="L1166" i="1" s="1"/>
  <c r="I1166" i="1"/>
  <c r="H1166" i="1"/>
  <c r="F1166" i="1"/>
  <c r="G1166" i="1" s="1"/>
  <c r="B1166" i="1"/>
  <c r="W1165" i="1"/>
  <c r="M1165" i="1"/>
  <c r="K1165" i="1"/>
  <c r="L1165" i="1" s="1"/>
  <c r="I1165" i="1"/>
  <c r="H1165" i="1"/>
  <c r="F1165" i="1"/>
  <c r="G1165" i="1" s="1"/>
  <c r="B1165" i="1"/>
  <c r="W1164" i="1"/>
  <c r="M1164" i="1"/>
  <c r="K1164" i="1"/>
  <c r="L1164" i="1" s="1"/>
  <c r="I1164" i="1"/>
  <c r="H1164" i="1"/>
  <c r="F1164" i="1"/>
  <c r="G1164" i="1" s="1"/>
  <c r="B1164" i="1"/>
  <c r="W1163" i="1"/>
  <c r="M1163" i="1"/>
  <c r="K1163" i="1"/>
  <c r="L1163" i="1" s="1"/>
  <c r="I1163" i="1"/>
  <c r="H1163" i="1"/>
  <c r="F1163" i="1"/>
  <c r="G1163" i="1" s="1"/>
  <c r="B1163" i="1"/>
  <c r="W1162" i="1"/>
  <c r="M1162" i="1"/>
  <c r="K1162" i="1"/>
  <c r="L1162" i="1" s="1"/>
  <c r="I1162" i="1"/>
  <c r="H1162" i="1"/>
  <c r="F1162" i="1"/>
  <c r="G1162" i="1" s="1"/>
  <c r="B1162" i="1"/>
  <c r="W1161" i="1"/>
  <c r="M1161" i="1"/>
  <c r="K1161" i="1"/>
  <c r="L1161" i="1" s="1"/>
  <c r="I1161" i="1"/>
  <c r="H1161" i="1"/>
  <c r="F1161" i="1"/>
  <c r="G1161" i="1" s="1"/>
  <c r="B1161" i="1"/>
  <c r="W1160" i="1"/>
  <c r="M1160" i="1"/>
  <c r="K1160" i="1"/>
  <c r="L1160" i="1" s="1"/>
  <c r="I1160" i="1"/>
  <c r="H1160" i="1"/>
  <c r="F1160" i="1"/>
  <c r="G1160" i="1" s="1"/>
  <c r="B1160" i="1"/>
  <c r="W1159" i="1"/>
  <c r="M1159" i="1"/>
  <c r="K1159" i="1"/>
  <c r="L1159" i="1" s="1"/>
  <c r="I1159" i="1"/>
  <c r="H1159" i="1"/>
  <c r="F1159" i="1"/>
  <c r="G1159" i="1" s="1"/>
  <c r="B1159" i="1"/>
  <c r="W1158" i="1"/>
  <c r="M1158" i="1"/>
  <c r="K1158" i="1"/>
  <c r="L1158" i="1" s="1"/>
  <c r="I1158" i="1"/>
  <c r="H1158" i="1"/>
  <c r="F1158" i="1"/>
  <c r="G1158" i="1" s="1"/>
  <c r="B1158" i="1"/>
  <c r="W1157" i="1"/>
  <c r="M1157" i="1"/>
  <c r="K1157" i="1"/>
  <c r="L1157" i="1" s="1"/>
  <c r="I1157" i="1"/>
  <c r="H1157" i="1"/>
  <c r="F1157" i="1"/>
  <c r="G1157" i="1" s="1"/>
  <c r="B1157" i="1"/>
  <c r="W1156" i="1"/>
  <c r="M1156" i="1"/>
  <c r="K1156" i="1"/>
  <c r="L1156" i="1" s="1"/>
  <c r="I1156" i="1"/>
  <c r="H1156" i="1"/>
  <c r="F1156" i="1"/>
  <c r="G1156" i="1" s="1"/>
  <c r="B1156" i="1"/>
  <c r="W1155" i="1"/>
  <c r="M1155" i="1"/>
  <c r="K1155" i="1"/>
  <c r="L1155" i="1" s="1"/>
  <c r="I1155" i="1"/>
  <c r="H1155" i="1"/>
  <c r="F1155" i="1"/>
  <c r="G1155" i="1" s="1"/>
  <c r="B1155" i="1"/>
  <c r="W1154" i="1"/>
  <c r="M1154" i="1"/>
  <c r="K1154" i="1"/>
  <c r="L1154" i="1" s="1"/>
  <c r="I1154" i="1"/>
  <c r="H1154" i="1"/>
  <c r="F1154" i="1"/>
  <c r="G1154" i="1" s="1"/>
  <c r="B1154" i="1"/>
  <c r="W1153" i="1"/>
  <c r="M1153" i="1"/>
  <c r="K1153" i="1"/>
  <c r="L1153" i="1" s="1"/>
  <c r="I1153" i="1"/>
  <c r="H1153" i="1"/>
  <c r="F1153" i="1"/>
  <c r="G1153" i="1" s="1"/>
  <c r="B1153" i="1"/>
  <c r="W1152" i="1"/>
  <c r="M1152" i="1"/>
  <c r="K1152" i="1"/>
  <c r="L1152" i="1" s="1"/>
  <c r="I1152" i="1"/>
  <c r="H1152" i="1"/>
  <c r="F1152" i="1"/>
  <c r="G1152" i="1" s="1"/>
  <c r="B1152" i="1"/>
  <c r="W1151" i="1"/>
  <c r="M1151" i="1"/>
  <c r="K1151" i="1"/>
  <c r="L1151" i="1" s="1"/>
  <c r="I1151" i="1"/>
  <c r="H1151" i="1"/>
  <c r="F1151" i="1"/>
  <c r="G1151" i="1" s="1"/>
  <c r="B1151" i="1"/>
  <c r="W1150" i="1"/>
  <c r="M1150" i="1"/>
  <c r="K1150" i="1"/>
  <c r="L1150" i="1" s="1"/>
  <c r="I1150" i="1"/>
  <c r="H1150" i="1"/>
  <c r="F1150" i="1"/>
  <c r="G1150" i="1" s="1"/>
  <c r="B1150" i="1"/>
  <c r="W1149" i="1"/>
  <c r="M1149" i="1"/>
  <c r="K1149" i="1"/>
  <c r="L1149" i="1" s="1"/>
  <c r="I1149" i="1"/>
  <c r="H1149" i="1"/>
  <c r="F1149" i="1"/>
  <c r="G1149" i="1" s="1"/>
  <c r="B1149" i="1"/>
  <c r="W1148" i="1"/>
  <c r="M1148" i="1"/>
  <c r="K1148" i="1"/>
  <c r="L1148" i="1" s="1"/>
  <c r="I1148" i="1"/>
  <c r="H1148" i="1"/>
  <c r="F1148" i="1"/>
  <c r="G1148" i="1" s="1"/>
  <c r="B1148" i="1"/>
  <c r="W1147" i="1"/>
  <c r="M1147" i="1"/>
  <c r="K1147" i="1"/>
  <c r="L1147" i="1" s="1"/>
  <c r="I1147" i="1"/>
  <c r="H1147" i="1"/>
  <c r="F1147" i="1"/>
  <c r="G1147" i="1" s="1"/>
  <c r="B1147" i="1"/>
  <c r="W1146" i="1"/>
  <c r="M1146" i="1"/>
  <c r="K1146" i="1"/>
  <c r="L1146" i="1" s="1"/>
  <c r="I1146" i="1"/>
  <c r="H1146" i="1"/>
  <c r="F1146" i="1"/>
  <c r="G1146" i="1" s="1"/>
  <c r="B1146" i="1"/>
  <c r="W1145" i="1"/>
  <c r="M1145" i="1"/>
  <c r="K1145" i="1"/>
  <c r="L1145" i="1" s="1"/>
  <c r="I1145" i="1"/>
  <c r="H1145" i="1"/>
  <c r="F1145" i="1"/>
  <c r="G1145" i="1" s="1"/>
  <c r="B1145" i="1"/>
  <c r="W1144" i="1"/>
  <c r="M1144" i="1"/>
  <c r="K1144" i="1"/>
  <c r="L1144" i="1" s="1"/>
  <c r="I1144" i="1"/>
  <c r="H1144" i="1"/>
  <c r="F1144" i="1"/>
  <c r="G1144" i="1" s="1"/>
  <c r="B1144" i="1"/>
  <c r="W1143" i="1"/>
  <c r="M1143" i="1"/>
  <c r="K1143" i="1"/>
  <c r="L1143" i="1" s="1"/>
  <c r="I1143" i="1"/>
  <c r="H1143" i="1"/>
  <c r="F1143" i="1"/>
  <c r="G1143" i="1" s="1"/>
  <c r="B1143" i="1"/>
  <c r="W1142" i="1"/>
  <c r="M1142" i="1"/>
  <c r="K1142" i="1"/>
  <c r="L1142" i="1" s="1"/>
  <c r="I1142" i="1"/>
  <c r="H1142" i="1"/>
  <c r="F1142" i="1"/>
  <c r="G1142" i="1" s="1"/>
  <c r="B1142" i="1"/>
  <c r="W1141" i="1"/>
  <c r="M1141" i="1"/>
  <c r="K1141" i="1"/>
  <c r="L1141" i="1" s="1"/>
  <c r="I1141" i="1"/>
  <c r="H1141" i="1"/>
  <c r="F1141" i="1"/>
  <c r="G1141" i="1" s="1"/>
  <c r="B1141" i="1"/>
  <c r="W1140" i="1"/>
  <c r="M1140" i="1"/>
  <c r="K1140" i="1"/>
  <c r="L1140" i="1" s="1"/>
  <c r="I1140" i="1"/>
  <c r="H1140" i="1"/>
  <c r="F1140" i="1"/>
  <c r="G1140" i="1" s="1"/>
  <c r="B1140" i="1"/>
  <c r="W1139" i="1"/>
  <c r="M1139" i="1"/>
  <c r="K1139" i="1"/>
  <c r="L1139" i="1" s="1"/>
  <c r="I1139" i="1"/>
  <c r="H1139" i="1"/>
  <c r="F1139" i="1"/>
  <c r="G1139" i="1" s="1"/>
  <c r="B1139" i="1"/>
  <c r="W1138" i="1"/>
  <c r="M1138" i="1"/>
  <c r="K1138" i="1"/>
  <c r="L1138" i="1" s="1"/>
  <c r="I1138" i="1"/>
  <c r="H1138" i="1"/>
  <c r="F1138" i="1"/>
  <c r="G1138" i="1" s="1"/>
  <c r="B1138" i="1"/>
  <c r="W1137" i="1"/>
  <c r="M1137" i="1"/>
  <c r="K1137" i="1"/>
  <c r="L1137" i="1" s="1"/>
  <c r="I1137" i="1"/>
  <c r="H1137" i="1"/>
  <c r="F1137" i="1"/>
  <c r="G1137" i="1" s="1"/>
  <c r="B1137" i="1"/>
  <c r="W1136" i="1"/>
  <c r="M1136" i="1"/>
  <c r="K1136" i="1"/>
  <c r="L1136" i="1" s="1"/>
  <c r="I1136" i="1"/>
  <c r="H1136" i="1"/>
  <c r="F1136" i="1"/>
  <c r="G1136" i="1" s="1"/>
  <c r="B1136" i="1"/>
  <c r="W1135" i="1"/>
  <c r="M1135" i="1"/>
  <c r="K1135" i="1"/>
  <c r="L1135" i="1" s="1"/>
  <c r="I1135" i="1"/>
  <c r="H1135" i="1"/>
  <c r="F1135" i="1"/>
  <c r="G1135" i="1" s="1"/>
  <c r="B1135" i="1"/>
  <c r="W1134" i="1"/>
  <c r="M1134" i="1"/>
  <c r="K1134" i="1"/>
  <c r="L1134" i="1" s="1"/>
  <c r="I1134" i="1"/>
  <c r="H1134" i="1"/>
  <c r="F1134" i="1"/>
  <c r="G1134" i="1" s="1"/>
  <c r="B1134" i="1"/>
  <c r="W1133" i="1"/>
  <c r="M1133" i="1"/>
  <c r="K1133" i="1"/>
  <c r="L1133" i="1" s="1"/>
  <c r="I1133" i="1"/>
  <c r="H1133" i="1"/>
  <c r="F1133" i="1"/>
  <c r="G1133" i="1" s="1"/>
  <c r="B1133" i="1"/>
  <c r="W1132" i="1"/>
  <c r="M1132" i="1"/>
  <c r="K1132" i="1"/>
  <c r="L1132" i="1" s="1"/>
  <c r="I1132" i="1"/>
  <c r="H1132" i="1"/>
  <c r="F1132" i="1"/>
  <c r="G1132" i="1" s="1"/>
  <c r="B1132" i="1"/>
  <c r="W1131" i="1"/>
  <c r="M1131" i="1"/>
  <c r="K1131" i="1"/>
  <c r="L1131" i="1" s="1"/>
  <c r="I1131" i="1"/>
  <c r="H1131" i="1"/>
  <c r="F1131" i="1"/>
  <c r="G1131" i="1" s="1"/>
  <c r="B1131" i="1"/>
  <c r="W1130" i="1"/>
  <c r="M1130" i="1"/>
  <c r="K1130" i="1"/>
  <c r="L1130" i="1" s="1"/>
  <c r="I1130" i="1"/>
  <c r="H1130" i="1"/>
  <c r="F1130" i="1"/>
  <c r="G1130" i="1" s="1"/>
  <c r="B1130" i="1"/>
  <c r="W1129" i="1"/>
  <c r="M1129" i="1"/>
  <c r="K1129" i="1"/>
  <c r="L1129" i="1" s="1"/>
  <c r="I1129" i="1"/>
  <c r="H1129" i="1"/>
  <c r="F1129" i="1"/>
  <c r="G1129" i="1" s="1"/>
  <c r="B1129" i="1"/>
  <c r="W1128" i="1"/>
  <c r="M1128" i="1"/>
  <c r="K1128" i="1"/>
  <c r="L1128" i="1" s="1"/>
  <c r="I1128" i="1"/>
  <c r="H1128" i="1"/>
  <c r="F1128" i="1"/>
  <c r="G1128" i="1" s="1"/>
  <c r="B1128" i="1"/>
  <c r="W1127" i="1"/>
  <c r="M1127" i="1"/>
  <c r="K1127" i="1"/>
  <c r="L1127" i="1" s="1"/>
  <c r="I1127" i="1"/>
  <c r="H1127" i="1"/>
  <c r="F1127" i="1"/>
  <c r="G1127" i="1" s="1"/>
  <c r="B1127" i="1"/>
  <c r="W1126" i="1"/>
  <c r="M1126" i="1"/>
  <c r="K1126" i="1"/>
  <c r="L1126" i="1" s="1"/>
  <c r="I1126" i="1"/>
  <c r="H1126" i="1"/>
  <c r="F1126" i="1"/>
  <c r="G1126" i="1" s="1"/>
  <c r="B1126" i="1"/>
  <c r="W1125" i="1"/>
  <c r="M1125" i="1"/>
  <c r="K1125" i="1"/>
  <c r="L1125" i="1" s="1"/>
  <c r="I1125" i="1"/>
  <c r="H1125" i="1"/>
  <c r="F1125" i="1"/>
  <c r="G1125" i="1" s="1"/>
  <c r="B1125" i="1"/>
  <c r="W1124" i="1"/>
  <c r="M1124" i="1"/>
  <c r="K1124" i="1"/>
  <c r="L1124" i="1" s="1"/>
  <c r="I1124" i="1"/>
  <c r="H1124" i="1"/>
  <c r="F1124" i="1"/>
  <c r="G1124" i="1" s="1"/>
  <c r="B1124" i="1"/>
  <c r="W1123" i="1"/>
  <c r="M1123" i="1"/>
  <c r="K1123" i="1"/>
  <c r="L1123" i="1" s="1"/>
  <c r="I1123" i="1"/>
  <c r="H1123" i="1"/>
  <c r="F1123" i="1"/>
  <c r="G1123" i="1" s="1"/>
  <c r="B1123" i="1"/>
  <c r="W1122" i="1"/>
  <c r="M1122" i="1"/>
  <c r="K1122" i="1"/>
  <c r="L1122" i="1" s="1"/>
  <c r="I1122" i="1"/>
  <c r="H1122" i="1"/>
  <c r="F1122" i="1"/>
  <c r="G1122" i="1" s="1"/>
  <c r="B1122" i="1"/>
  <c r="W1121" i="1"/>
  <c r="M1121" i="1"/>
  <c r="K1121" i="1"/>
  <c r="L1121" i="1" s="1"/>
  <c r="I1121" i="1"/>
  <c r="H1121" i="1"/>
  <c r="F1121" i="1"/>
  <c r="G1121" i="1" s="1"/>
  <c r="B1121" i="1"/>
  <c r="W1120" i="1"/>
  <c r="M1120" i="1"/>
  <c r="K1120" i="1"/>
  <c r="L1120" i="1" s="1"/>
  <c r="I1120" i="1"/>
  <c r="H1120" i="1"/>
  <c r="F1120" i="1"/>
  <c r="G1120" i="1" s="1"/>
  <c r="B1120" i="1"/>
  <c r="W1119" i="1"/>
  <c r="M1119" i="1"/>
  <c r="K1119" i="1"/>
  <c r="L1119" i="1" s="1"/>
  <c r="I1119" i="1"/>
  <c r="H1119" i="1"/>
  <c r="F1119" i="1"/>
  <c r="G1119" i="1" s="1"/>
  <c r="B1119" i="1"/>
  <c r="W1118" i="1"/>
  <c r="M1118" i="1"/>
  <c r="K1118" i="1"/>
  <c r="L1118" i="1" s="1"/>
  <c r="I1118" i="1"/>
  <c r="H1118" i="1"/>
  <c r="F1118" i="1"/>
  <c r="G1118" i="1" s="1"/>
  <c r="B1118" i="1"/>
  <c r="W1117" i="1"/>
  <c r="M1117" i="1"/>
  <c r="K1117" i="1"/>
  <c r="L1117" i="1" s="1"/>
  <c r="I1117" i="1"/>
  <c r="H1117" i="1"/>
  <c r="F1117" i="1"/>
  <c r="G1117" i="1" s="1"/>
  <c r="B1117" i="1"/>
  <c r="W1116" i="1"/>
  <c r="M1116" i="1"/>
  <c r="K1116" i="1"/>
  <c r="L1116" i="1" s="1"/>
  <c r="I1116" i="1"/>
  <c r="H1116" i="1"/>
  <c r="F1116" i="1"/>
  <c r="G1116" i="1" s="1"/>
  <c r="B1116" i="1"/>
  <c r="W1115" i="1"/>
  <c r="M1115" i="1"/>
  <c r="K1115" i="1"/>
  <c r="L1115" i="1" s="1"/>
  <c r="I1115" i="1"/>
  <c r="H1115" i="1"/>
  <c r="F1115" i="1"/>
  <c r="G1115" i="1" s="1"/>
  <c r="B1115" i="1"/>
  <c r="W1114" i="1"/>
  <c r="M1114" i="1"/>
  <c r="K1114" i="1"/>
  <c r="L1114" i="1" s="1"/>
  <c r="I1114" i="1"/>
  <c r="H1114" i="1"/>
  <c r="F1114" i="1"/>
  <c r="G1114" i="1" s="1"/>
  <c r="B1114" i="1"/>
  <c r="W1113" i="1"/>
  <c r="M1113" i="1"/>
  <c r="K1113" i="1"/>
  <c r="L1113" i="1" s="1"/>
  <c r="I1113" i="1"/>
  <c r="H1113" i="1"/>
  <c r="F1113" i="1"/>
  <c r="G1113" i="1" s="1"/>
  <c r="B1113" i="1"/>
  <c r="W1112" i="1"/>
  <c r="M1112" i="1"/>
  <c r="K1112" i="1"/>
  <c r="L1112" i="1" s="1"/>
  <c r="I1112" i="1"/>
  <c r="H1112" i="1"/>
  <c r="F1112" i="1"/>
  <c r="G1112" i="1" s="1"/>
  <c r="B1112" i="1"/>
  <c r="W1111" i="1"/>
  <c r="M1111" i="1"/>
  <c r="K1111" i="1"/>
  <c r="L1111" i="1" s="1"/>
  <c r="I1111" i="1"/>
  <c r="H1111" i="1"/>
  <c r="F1111" i="1"/>
  <c r="G1111" i="1" s="1"/>
  <c r="B1111" i="1"/>
  <c r="W1110" i="1"/>
  <c r="M1110" i="1"/>
  <c r="K1110" i="1"/>
  <c r="L1110" i="1" s="1"/>
  <c r="I1110" i="1"/>
  <c r="H1110" i="1"/>
  <c r="F1110" i="1"/>
  <c r="G1110" i="1" s="1"/>
  <c r="B1110" i="1"/>
  <c r="W1109" i="1"/>
  <c r="M1109" i="1"/>
  <c r="K1109" i="1"/>
  <c r="L1109" i="1" s="1"/>
  <c r="I1109" i="1"/>
  <c r="H1109" i="1"/>
  <c r="F1109" i="1"/>
  <c r="G1109" i="1" s="1"/>
  <c r="B1109" i="1"/>
  <c r="W1108" i="1"/>
  <c r="M1108" i="1"/>
  <c r="K1108" i="1"/>
  <c r="L1108" i="1" s="1"/>
  <c r="I1108" i="1"/>
  <c r="H1108" i="1"/>
  <c r="F1108" i="1"/>
  <c r="G1108" i="1" s="1"/>
  <c r="B1108" i="1"/>
  <c r="W1107" i="1"/>
  <c r="M1107" i="1"/>
  <c r="K1107" i="1"/>
  <c r="L1107" i="1" s="1"/>
  <c r="I1107" i="1"/>
  <c r="H1107" i="1"/>
  <c r="F1107" i="1"/>
  <c r="G1107" i="1" s="1"/>
  <c r="B1107" i="1"/>
  <c r="W1106" i="1"/>
  <c r="M1106" i="1"/>
  <c r="K1106" i="1"/>
  <c r="L1106" i="1" s="1"/>
  <c r="I1106" i="1"/>
  <c r="H1106" i="1"/>
  <c r="F1106" i="1"/>
  <c r="G1106" i="1" s="1"/>
  <c r="B1106" i="1"/>
  <c r="W1105" i="1"/>
  <c r="M1105" i="1"/>
  <c r="K1105" i="1"/>
  <c r="L1105" i="1" s="1"/>
  <c r="I1105" i="1"/>
  <c r="H1105" i="1"/>
  <c r="F1105" i="1"/>
  <c r="G1105" i="1" s="1"/>
  <c r="B1105" i="1"/>
  <c r="W1104" i="1"/>
  <c r="M1104" i="1"/>
  <c r="K1104" i="1"/>
  <c r="L1104" i="1" s="1"/>
  <c r="I1104" i="1"/>
  <c r="H1104" i="1"/>
  <c r="F1104" i="1"/>
  <c r="G1104" i="1" s="1"/>
  <c r="B1104" i="1"/>
  <c r="W1103" i="1"/>
  <c r="M1103" i="1"/>
  <c r="K1103" i="1"/>
  <c r="L1103" i="1" s="1"/>
  <c r="I1103" i="1"/>
  <c r="H1103" i="1"/>
  <c r="F1103" i="1"/>
  <c r="G1103" i="1" s="1"/>
  <c r="B1103" i="1"/>
  <c r="W1102" i="1"/>
  <c r="M1102" i="1"/>
  <c r="K1102" i="1"/>
  <c r="L1102" i="1" s="1"/>
  <c r="I1102" i="1"/>
  <c r="H1102" i="1"/>
  <c r="F1102" i="1"/>
  <c r="G1102" i="1" s="1"/>
  <c r="B1102" i="1"/>
  <c r="W1101" i="1"/>
  <c r="M1101" i="1"/>
  <c r="K1101" i="1"/>
  <c r="L1101" i="1" s="1"/>
  <c r="I1101" i="1"/>
  <c r="H1101" i="1"/>
  <c r="F1101" i="1"/>
  <c r="G1101" i="1" s="1"/>
  <c r="B1101" i="1"/>
  <c r="W1100" i="1"/>
  <c r="M1100" i="1"/>
  <c r="K1100" i="1"/>
  <c r="L1100" i="1" s="1"/>
  <c r="I1100" i="1"/>
  <c r="H1100" i="1"/>
  <c r="F1100" i="1"/>
  <c r="G1100" i="1" s="1"/>
  <c r="B1100" i="1"/>
  <c r="W1099" i="1"/>
  <c r="M1099" i="1"/>
  <c r="K1099" i="1"/>
  <c r="L1099" i="1" s="1"/>
  <c r="I1099" i="1"/>
  <c r="H1099" i="1"/>
  <c r="F1099" i="1"/>
  <c r="G1099" i="1" s="1"/>
  <c r="B1099" i="1"/>
  <c r="W1098" i="1"/>
  <c r="M1098" i="1"/>
  <c r="K1098" i="1"/>
  <c r="L1098" i="1" s="1"/>
  <c r="I1098" i="1"/>
  <c r="H1098" i="1"/>
  <c r="F1098" i="1"/>
  <c r="G1098" i="1" s="1"/>
  <c r="B1098" i="1"/>
  <c r="W1097" i="1"/>
  <c r="M1097" i="1"/>
  <c r="K1097" i="1"/>
  <c r="L1097" i="1" s="1"/>
  <c r="I1097" i="1"/>
  <c r="H1097" i="1"/>
  <c r="F1097" i="1"/>
  <c r="G1097" i="1" s="1"/>
  <c r="B1097" i="1"/>
  <c r="W1096" i="1"/>
  <c r="M1096" i="1"/>
  <c r="K1096" i="1"/>
  <c r="L1096" i="1" s="1"/>
  <c r="I1096" i="1"/>
  <c r="H1096" i="1"/>
  <c r="F1096" i="1"/>
  <c r="G1096" i="1" s="1"/>
  <c r="B1096" i="1"/>
  <c r="W1095" i="1"/>
  <c r="M1095" i="1"/>
  <c r="K1095" i="1"/>
  <c r="L1095" i="1" s="1"/>
  <c r="I1095" i="1"/>
  <c r="H1095" i="1"/>
  <c r="F1095" i="1"/>
  <c r="G1095" i="1" s="1"/>
  <c r="B1095" i="1"/>
  <c r="W1094" i="1"/>
  <c r="M1094" i="1"/>
  <c r="K1094" i="1"/>
  <c r="L1094" i="1" s="1"/>
  <c r="I1094" i="1"/>
  <c r="H1094" i="1"/>
  <c r="F1094" i="1"/>
  <c r="G1094" i="1" s="1"/>
  <c r="B1094" i="1"/>
  <c r="W1093" i="1"/>
  <c r="M1093" i="1"/>
  <c r="K1093" i="1"/>
  <c r="L1093" i="1" s="1"/>
  <c r="I1093" i="1"/>
  <c r="H1093" i="1"/>
  <c r="F1093" i="1"/>
  <c r="G1093" i="1" s="1"/>
  <c r="B1093" i="1"/>
  <c r="W1092" i="1"/>
  <c r="M1092" i="1"/>
  <c r="K1092" i="1"/>
  <c r="L1092" i="1" s="1"/>
  <c r="I1092" i="1"/>
  <c r="H1092" i="1"/>
  <c r="F1092" i="1"/>
  <c r="G1092" i="1" s="1"/>
  <c r="B1092" i="1"/>
  <c r="W1091" i="1"/>
  <c r="M1091" i="1"/>
  <c r="K1091" i="1"/>
  <c r="L1091" i="1" s="1"/>
  <c r="I1091" i="1"/>
  <c r="H1091" i="1"/>
  <c r="F1091" i="1"/>
  <c r="G1091" i="1" s="1"/>
  <c r="B1091" i="1"/>
  <c r="W1090" i="1"/>
  <c r="M1090" i="1"/>
  <c r="K1090" i="1"/>
  <c r="L1090" i="1" s="1"/>
  <c r="I1090" i="1"/>
  <c r="H1090" i="1"/>
  <c r="F1090" i="1"/>
  <c r="G1090" i="1" s="1"/>
  <c r="B1090" i="1"/>
  <c r="W1089" i="1"/>
  <c r="M1089" i="1"/>
  <c r="K1089" i="1"/>
  <c r="L1089" i="1" s="1"/>
  <c r="I1089" i="1"/>
  <c r="H1089" i="1"/>
  <c r="F1089" i="1"/>
  <c r="G1089" i="1" s="1"/>
  <c r="B1089" i="1"/>
  <c r="W1088" i="1"/>
  <c r="M1088" i="1"/>
  <c r="K1088" i="1"/>
  <c r="L1088" i="1" s="1"/>
  <c r="I1088" i="1"/>
  <c r="H1088" i="1"/>
  <c r="F1088" i="1"/>
  <c r="G1088" i="1" s="1"/>
  <c r="B1088" i="1"/>
  <c r="W1087" i="1"/>
  <c r="M1087" i="1"/>
  <c r="K1087" i="1"/>
  <c r="L1087" i="1" s="1"/>
  <c r="I1087" i="1"/>
  <c r="H1087" i="1"/>
  <c r="F1087" i="1"/>
  <c r="G1087" i="1" s="1"/>
  <c r="B1087" i="1"/>
  <c r="W1086" i="1"/>
  <c r="M1086" i="1"/>
  <c r="K1086" i="1"/>
  <c r="L1086" i="1" s="1"/>
  <c r="I1086" i="1"/>
  <c r="H1086" i="1"/>
  <c r="F1086" i="1"/>
  <c r="G1086" i="1" s="1"/>
  <c r="B1086" i="1"/>
  <c r="W1085" i="1"/>
  <c r="M1085" i="1"/>
  <c r="K1085" i="1"/>
  <c r="L1085" i="1" s="1"/>
  <c r="I1085" i="1"/>
  <c r="H1085" i="1"/>
  <c r="F1085" i="1"/>
  <c r="G1085" i="1" s="1"/>
  <c r="B1085" i="1"/>
  <c r="W1084" i="1"/>
  <c r="M1084" i="1"/>
  <c r="K1084" i="1"/>
  <c r="L1084" i="1" s="1"/>
  <c r="I1084" i="1"/>
  <c r="H1084" i="1"/>
  <c r="F1084" i="1"/>
  <c r="G1084" i="1" s="1"/>
  <c r="B1084" i="1"/>
  <c r="W1083" i="1"/>
  <c r="M1083" i="1"/>
  <c r="K1083" i="1"/>
  <c r="L1083" i="1" s="1"/>
  <c r="I1083" i="1"/>
  <c r="H1083" i="1"/>
  <c r="F1083" i="1"/>
  <c r="G1083" i="1" s="1"/>
  <c r="B1083" i="1"/>
  <c r="W1082" i="1"/>
  <c r="M1082" i="1"/>
  <c r="K1082" i="1"/>
  <c r="L1082" i="1" s="1"/>
  <c r="I1082" i="1"/>
  <c r="H1082" i="1"/>
  <c r="F1082" i="1"/>
  <c r="G1082" i="1" s="1"/>
  <c r="B1082" i="1"/>
  <c r="W1081" i="1"/>
  <c r="M1081" i="1"/>
  <c r="K1081" i="1"/>
  <c r="L1081" i="1" s="1"/>
  <c r="I1081" i="1"/>
  <c r="H1081" i="1"/>
  <c r="F1081" i="1"/>
  <c r="G1081" i="1" s="1"/>
  <c r="B1081" i="1"/>
  <c r="W1080" i="1"/>
  <c r="M1080" i="1"/>
  <c r="K1080" i="1"/>
  <c r="L1080" i="1" s="1"/>
  <c r="I1080" i="1"/>
  <c r="H1080" i="1"/>
  <c r="F1080" i="1"/>
  <c r="G1080" i="1" s="1"/>
  <c r="B1080" i="1"/>
  <c r="W1079" i="1"/>
  <c r="M1079" i="1"/>
  <c r="K1079" i="1"/>
  <c r="L1079" i="1" s="1"/>
  <c r="I1079" i="1"/>
  <c r="H1079" i="1"/>
  <c r="F1079" i="1"/>
  <c r="G1079" i="1" s="1"/>
  <c r="B1079" i="1"/>
  <c r="W1078" i="1"/>
  <c r="M1078" i="1"/>
  <c r="K1078" i="1"/>
  <c r="L1078" i="1" s="1"/>
  <c r="I1078" i="1"/>
  <c r="H1078" i="1"/>
  <c r="F1078" i="1"/>
  <c r="G1078" i="1" s="1"/>
  <c r="B1078" i="1"/>
  <c r="W1077" i="1"/>
  <c r="M1077" i="1"/>
  <c r="K1077" i="1"/>
  <c r="L1077" i="1" s="1"/>
  <c r="I1077" i="1"/>
  <c r="H1077" i="1"/>
  <c r="F1077" i="1"/>
  <c r="G1077" i="1" s="1"/>
  <c r="B1077" i="1"/>
  <c r="W1076" i="1"/>
  <c r="M1076" i="1"/>
  <c r="K1076" i="1"/>
  <c r="L1076" i="1" s="1"/>
  <c r="I1076" i="1"/>
  <c r="H1076" i="1"/>
  <c r="F1076" i="1"/>
  <c r="G1076" i="1" s="1"/>
  <c r="B1076" i="1"/>
  <c r="W1075" i="1"/>
  <c r="M1075" i="1"/>
  <c r="K1075" i="1"/>
  <c r="L1075" i="1" s="1"/>
  <c r="I1075" i="1"/>
  <c r="H1075" i="1"/>
  <c r="F1075" i="1"/>
  <c r="G1075" i="1" s="1"/>
  <c r="B1075" i="1"/>
  <c r="W1074" i="1"/>
  <c r="M1074" i="1"/>
  <c r="K1074" i="1"/>
  <c r="L1074" i="1" s="1"/>
  <c r="I1074" i="1"/>
  <c r="H1074" i="1"/>
  <c r="F1074" i="1"/>
  <c r="G1074" i="1" s="1"/>
  <c r="B1074" i="1"/>
  <c r="W1073" i="1"/>
  <c r="M1073" i="1"/>
  <c r="K1073" i="1"/>
  <c r="L1073" i="1" s="1"/>
  <c r="I1073" i="1"/>
  <c r="H1073" i="1"/>
  <c r="F1073" i="1"/>
  <c r="G1073" i="1" s="1"/>
  <c r="B1073" i="1"/>
  <c r="W1072" i="1"/>
  <c r="M1072" i="1"/>
  <c r="K1072" i="1"/>
  <c r="L1072" i="1" s="1"/>
  <c r="I1072" i="1"/>
  <c r="H1072" i="1"/>
  <c r="F1072" i="1"/>
  <c r="G1072" i="1" s="1"/>
  <c r="B1072" i="1"/>
  <c r="W1071" i="1"/>
  <c r="M1071" i="1"/>
  <c r="K1071" i="1"/>
  <c r="L1071" i="1" s="1"/>
  <c r="I1071" i="1"/>
  <c r="H1071" i="1"/>
  <c r="F1071" i="1"/>
  <c r="G1071" i="1" s="1"/>
  <c r="B1071" i="1"/>
  <c r="W1070" i="1"/>
  <c r="M1070" i="1"/>
  <c r="K1070" i="1"/>
  <c r="L1070" i="1" s="1"/>
  <c r="I1070" i="1"/>
  <c r="H1070" i="1"/>
  <c r="F1070" i="1"/>
  <c r="G1070" i="1" s="1"/>
  <c r="B1070" i="1"/>
  <c r="W1069" i="1"/>
  <c r="M1069" i="1"/>
  <c r="K1069" i="1"/>
  <c r="L1069" i="1" s="1"/>
  <c r="I1069" i="1"/>
  <c r="H1069" i="1"/>
  <c r="F1069" i="1"/>
  <c r="G1069" i="1" s="1"/>
  <c r="B1069" i="1"/>
  <c r="W1068" i="1"/>
  <c r="M1068" i="1"/>
  <c r="K1068" i="1"/>
  <c r="L1068" i="1" s="1"/>
  <c r="I1068" i="1"/>
  <c r="H1068" i="1"/>
  <c r="F1068" i="1"/>
  <c r="G1068" i="1" s="1"/>
  <c r="B1068" i="1"/>
  <c r="W1067" i="1"/>
  <c r="M1067" i="1"/>
  <c r="K1067" i="1"/>
  <c r="L1067" i="1" s="1"/>
  <c r="I1067" i="1"/>
  <c r="H1067" i="1"/>
  <c r="F1067" i="1"/>
  <c r="G1067" i="1" s="1"/>
  <c r="B1067" i="1"/>
  <c r="W1066" i="1"/>
  <c r="M1066" i="1"/>
  <c r="K1066" i="1"/>
  <c r="L1066" i="1" s="1"/>
  <c r="I1066" i="1"/>
  <c r="H1066" i="1"/>
  <c r="F1066" i="1"/>
  <c r="G1066" i="1" s="1"/>
  <c r="B1066" i="1"/>
  <c r="W1065" i="1"/>
  <c r="M1065" i="1"/>
  <c r="K1065" i="1"/>
  <c r="L1065" i="1" s="1"/>
  <c r="I1065" i="1"/>
  <c r="H1065" i="1"/>
  <c r="F1065" i="1"/>
  <c r="G1065" i="1" s="1"/>
  <c r="B1065" i="1"/>
  <c r="W1064" i="1"/>
  <c r="M1064" i="1"/>
  <c r="K1064" i="1"/>
  <c r="L1064" i="1" s="1"/>
  <c r="I1064" i="1"/>
  <c r="H1064" i="1"/>
  <c r="F1064" i="1"/>
  <c r="G1064" i="1" s="1"/>
  <c r="B1064" i="1"/>
  <c r="W1063" i="1"/>
  <c r="M1063" i="1"/>
  <c r="K1063" i="1"/>
  <c r="L1063" i="1" s="1"/>
  <c r="I1063" i="1"/>
  <c r="H1063" i="1"/>
  <c r="F1063" i="1"/>
  <c r="G1063" i="1" s="1"/>
  <c r="B1063" i="1"/>
  <c r="W1062" i="1"/>
  <c r="M1062" i="1"/>
  <c r="K1062" i="1"/>
  <c r="L1062" i="1" s="1"/>
  <c r="I1062" i="1"/>
  <c r="H1062" i="1"/>
  <c r="F1062" i="1"/>
  <c r="G1062" i="1" s="1"/>
  <c r="B1062" i="1"/>
  <c r="W1061" i="1"/>
  <c r="M1061" i="1"/>
  <c r="K1061" i="1"/>
  <c r="L1061" i="1" s="1"/>
  <c r="I1061" i="1"/>
  <c r="H1061" i="1"/>
  <c r="F1061" i="1"/>
  <c r="G1061" i="1" s="1"/>
  <c r="B1061" i="1"/>
  <c r="W1060" i="1"/>
  <c r="M1060" i="1"/>
  <c r="K1060" i="1"/>
  <c r="L1060" i="1" s="1"/>
  <c r="I1060" i="1"/>
  <c r="H1060" i="1"/>
  <c r="F1060" i="1"/>
  <c r="G1060" i="1" s="1"/>
  <c r="B1060" i="1"/>
  <c r="W1059" i="1"/>
  <c r="M1059" i="1"/>
  <c r="K1059" i="1"/>
  <c r="L1059" i="1" s="1"/>
  <c r="I1059" i="1"/>
  <c r="H1059" i="1"/>
  <c r="F1059" i="1"/>
  <c r="G1059" i="1" s="1"/>
  <c r="B1059" i="1"/>
  <c r="W1058" i="1"/>
  <c r="M1058" i="1"/>
  <c r="K1058" i="1"/>
  <c r="L1058" i="1" s="1"/>
  <c r="I1058" i="1"/>
  <c r="H1058" i="1"/>
  <c r="F1058" i="1"/>
  <c r="G1058" i="1" s="1"/>
  <c r="B1058" i="1"/>
  <c r="W1057" i="1"/>
  <c r="M1057" i="1"/>
  <c r="K1057" i="1"/>
  <c r="L1057" i="1" s="1"/>
  <c r="I1057" i="1"/>
  <c r="H1057" i="1"/>
  <c r="F1057" i="1"/>
  <c r="G1057" i="1" s="1"/>
  <c r="B1057" i="1"/>
  <c r="W1056" i="1"/>
  <c r="M1056" i="1"/>
  <c r="K1056" i="1"/>
  <c r="L1056" i="1" s="1"/>
  <c r="I1056" i="1"/>
  <c r="H1056" i="1"/>
  <c r="F1056" i="1"/>
  <c r="G1056" i="1" s="1"/>
  <c r="B1056" i="1"/>
  <c r="W1055" i="1"/>
  <c r="M1055" i="1"/>
  <c r="K1055" i="1"/>
  <c r="L1055" i="1" s="1"/>
  <c r="I1055" i="1"/>
  <c r="H1055" i="1"/>
  <c r="F1055" i="1"/>
  <c r="G1055" i="1" s="1"/>
  <c r="B1055" i="1"/>
  <c r="W1054" i="1"/>
  <c r="M1054" i="1"/>
  <c r="K1054" i="1"/>
  <c r="L1054" i="1" s="1"/>
  <c r="I1054" i="1"/>
  <c r="H1054" i="1"/>
  <c r="F1054" i="1"/>
  <c r="G1054" i="1" s="1"/>
  <c r="B1054" i="1"/>
  <c r="W1053" i="1"/>
  <c r="M1053" i="1"/>
  <c r="K1053" i="1"/>
  <c r="L1053" i="1" s="1"/>
  <c r="I1053" i="1"/>
  <c r="H1053" i="1"/>
  <c r="F1053" i="1"/>
  <c r="G1053" i="1" s="1"/>
  <c r="B1053" i="1"/>
  <c r="K1052" i="1"/>
  <c r="L1052" i="1" s="1"/>
  <c r="H1052" i="1"/>
  <c r="F1052" i="1"/>
  <c r="G1052" i="1" s="1"/>
  <c r="W1051" i="1"/>
  <c r="M1051" i="1"/>
  <c r="K1051" i="1"/>
  <c r="L1051" i="1" s="1"/>
  <c r="I1051" i="1"/>
  <c r="H1051" i="1"/>
  <c r="F1051" i="1"/>
  <c r="G1051" i="1" s="1"/>
  <c r="B1051" i="1"/>
  <c r="W1050" i="1"/>
  <c r="M1050" i="1"/>
  <c r="K1050" i="1"/>
  <c r="L1050" i="1" s="1"/>
  <c r="I1050" i="1"/>
  <c r="H1050" i="1"/>
  <c r="F1050" i="1"/>
  <c r="G1050" i="1" s="1"/>
  <c r="B1050" i="1"/>
  <c r="W1049" i="1"/>
  <c r="M1049" i="1"/>
  <c r="K1049" i="1"/>
  <c r="L1049" i="1" s="1"/>
  <c r="I1049" i="1"/>
  <c r="H1049" i="1"/>
  <c r="F1049" i="1"/>
  <c r="G1049" i="1" s="1"/>
  <c r="B1049" i="1"/>
  <c r="W1048" i="1"/>
  <c r="M1048" i="1"/>
  <c r="K1048" i="1"/>
  <c r="L1048" i="1" s="1"/>
  <c r="I1048" i="1"/>
  <c r="H1048" i="1"/>
  <c r="F1048" i="1"/>
  <c r="G1048" i="1" s="1"/>
  <c r="B1048" i="1"/>
  <c r="W1047" i="1"/>
  <c r="M1047" i="1"/>
  <c r="K1047" i="1"/>
  <c r="L1047" i="1" s="1"/>
  <c r="I1047" i="1"/>
  <c r="H1047" i="1"/>
  <c r="F1047" i="1"/>
  <c r="G1047" i="1" s="1"/>
  <c r="B1047" i="1"/>
  <c r="W1046" i="1"/>
  <c r="M1046" i="1"/>
  <c r="K1046" i="1"/>
  <c r="L1046" i="1" s="1"/>
  <c r="I1046" i="1"/>
  <c r="H1046" i="1"/>
  <c r="F1046" i="1"/>
  <c r="G1046" i="1" s="1"/>
  <c r="B1046" i="1"/>
  <c r="W1045" i="1"/>
  <c r="M1045" i="1"/>
  <c r="K1045" i="1"/>
  <c r="L1045" i="1" s="1"/>
  <c r="I1045" i="1"/>
  <c r="H1045" i="1"/>
  <c r="F1045" i="1"/>
  <c r="G1045" i="1" s="1"/>
  <c r="B1045" i="1"/>
  <c r="W1044" i="1"/>
  <c r="M1044" i="1"/>
  <c r="K1044" i="1"/>
  <c r="L1044" i="1" s="1"/>
  <c r="I1044" i="1"/>
  <c r="H1044" i="1"/>
  <c r="F1044" i="1"/>
  <c r="G1044" i="1" s="1"/>
  <c r="B1044" i="1"/>
  <c r="W1043" i="1"/>
  <c r="M1043" i="1"/>
  <c r="K1043" i="1"/>
  <c r="L1043" i="1" s="1"/>
  <c r="I1043" i="1"/>
  <c r="H1043" i="1"/>
  <c r="F1043" i="1"/>
  <c r="G1043" i="1" s="1"/>
  <c r="B1043" i="1"/>
  <c r="W1042" i="1"/>
  <c r="M1042" i="1"/>
  <c r="K1042" i="1"/>
  <c r="L1042" i="1" s="1"/>
  <c r="I1042" i="1"/>
  <c r="H1042" i="1"/>
  <c r="F1042" i="1"/>
  <c r="G1042" i="1" s="1"/>
  <c r="B1042" i="1"/>
  <c r="W1041" i="1"/>
  <c r="M1041" i="1"/>
  <c r="K1041" i="1"/>
  <c r="L1041" i="1" s="1"/>
  <c r="I1041" i="1"/>
  <c r="H1041" i="1"/>
  <c r="F1041" i="1"/>
  <c r="G1041" i="1" s="1"/>
  <c r="B1041" i="1"/>
  <c r="W1040" i="1"/>
  <c r="M1040" i="1"/>
  <c r="K1040" i="1"/>
  <c r="L1040" i="1" s="1"/>
  <c r="I1040" i="1"/>
  <c r="H1040" i="1"/>
  <c r="F1040" i="1"/>
  <c r="G1040" i="1" s="1"/>
  <c r="B1040" i="1"/>
  <c r="W1039" i="1"/>
  <c r="M1039" i="1"/>
  <c r="K1039" i="1"/>
  <c r="L1039" i="1" s="1"/>
  <c r="I1039" i="1"/>
  <c r="H1039" i="1"/>
  <c r="F1039" i="1"/>
  <c r="G1039" i="1" s="1"/>
  <c r="B1039" i="1"/>
  <c r="W1038" i="1"/>
  <c r="M1038" i="1"/>
  <c r="K1038" i="1"/>
  <c r="L1038" i="1" s="1"/>
  <c r="I1038" i="1"/>
  <c r="H1038" i="1"/>
  <c r="F1038" i="1"/>
  <c r="G1038" i="1" s="1"/>
  <c r="B1038" i="1"/>
  <c r="W1037" i="1"/>
  <c r="M1037" i="1"/>
  <c r="K1037" i="1"/>
  <c r="L1037" i="1" s="1"/>
  <c r="I1037" i="1"/>
  <c r="H1037" i="1"/>
  <c r="F1037" i="1"/>
  <c r="G1037" i="1" s="1"/>
  <c r="B1037" i="1"/>
  <c r="W1036" i="1"/>
  <c r="M1036" i="1"/>
  <c r="K1036" i="1"/>
  <c r="L1036" i="1" s="1"/>
  <c r="I1036" i="1"/>
  <c r="H1036" i="1"/>
  <c r="F1036" i="1"/>
  <c r="G1036" i="1" s="1"/>
  <c r="B1036" i="1"/>
  <c r="W1035" i="1"/>
  <c r="M1035" i="1"/>
  <c r="K1035" i="1"/>
  <c r="L1035" i="1" s="1"/>
  <c r="I1035" i="1"/>
  <c r="H1035" i="1"/>
  <c r="F1035" i="1"/>
  <c r="G1035" i="1" s="1"/>
  <c r="B1035" i="1"/>
  <c r="W1034" i="1"/>
  <c r="M1034" i="1"/>
  <c r="K1034" i="1"/>
  <c r="L1034" i="1" s="1"/>
  <c r="I1034" i="1"/>
  <c r="H1034" i="1"/>
  <c r="F1034" i="1"/>
  <c r="G1034" i="1" s="1"/>
  <c r="B1034" i="1"/>
  <c r="W1033" i="1"/>
  <c r="M1033" i="1"/>
  <c r="K1033" i="1"/>
  <c r="L1033" i="1" s="1"/>
  <c r="I1033" i="1"/>
  <c r="H1033" i="1"/>
  <c r="F1033" i="1"/>
  <c r="G1033" i="1" s="1"/>
  <c r="B1033" i="1"/>
  <c r="W1032" i="1"/>
  <c r="M1032" i="1"/>
  <c r="K1032" i="1"/>
  <c r="L1032" i="1" s="1"/>
  <c r="I1032" i="1"/>
  <c r="H1032" i="1"/>
  <c r="F1032" i="1"/>
  <c r="G1032" i="1" s="1"/>
  <c r="B1032" i="1"/>
  <c r="W1031" i="1"/>
  <c r="M1031" i="1"/>
  <c r="K1031" i="1"/>
  <c r="L1031" i="1" s="1"/>
  <c r="I1031" i="1"/>
  <c r="H1031" i="1"/>
  <c r="F1031" i="1"/>
  <c r="G1031" i="1" s="1"/>
  <c r="B1031" i="1"/>
  <c r="W1030" i="1"/>
  <c r="M1030" i="1"/>
  <c r="K1030" i="1"/>
  <c r="L1030" i="1" s="1"/>
  <c r="I1030" i="1"/>
  <c r="H1030" i="1"/>
  <c r="F1030" i="1"/>
  <c r="G1030" i="1" s="1"/>
  <c r="B1030" i="1"/>
  <c r="W1029" i="1"/>
  <c r="M1029" i="1"/>
  <c r="K1029" i="1"/>
  <c r="L1029" i="1" s="1"/>
  <c r="I1029" i="1"/>
  <c r="H1029" i="1"/>
  <c r="F1029" i="1"/>
  <c r="G1029" i="1" s="1"/>
  <c r="B1029" i="1"/>
  <c r="W1028" i="1"/>
  <c r="M1028" i="1"/>
  <c r="K1028" i="1"/>
  <c r="L1028" i="1" s="1"/>
  <c r="I1028" i="1"/>
  <c r="H1028" i="1"/>
  <c r="F1028" i="1"/>
  <c r="G1028" i="1" s="1"/>
  <c r="B1028" i="1"/>
  <c r="W1027" i="1"/>
  <c r="M1027" i="1"/>
  <c r="K1027" i="1"/>
  <c r="L1027" i="1" s="1"/>
  <c r="I1027" i="1"/>
  <c r="H1027" i="1"/>
  <c r="F1027" i="1"/>
  <c r="G1027" i="1" s="1"/>
  <c r="B1027" i="1"/>
  <c r="W1026" i="1"/>
  <c r="M1026" i="1"/>
  <c r="K1026" i="1"/>
  <c r="L1026" i="1" s="1"/>
  <c r="I1026" i="1"/>
  <c r="H1026" i="1"/>
  <c r="F1026" i="1"/>
  <c r="G1026" i="1" s="1"/>
  <c r="B1026" i="1"/>
  <c r="W1025" i="1"/>
  <c r="M1025" i="1"/>
  <c r="K1025" i="1"/>
  <c r="L1025" i="1" s="1"/>
  <c r="I1025" i="1"/>
  <c r="H1025" i="1"/>
  <c r="F1025" i="1"/>
  <c r="G1025" i="1" s="1"/>
  <c r="B1025" i="1"/>
  <c r="W1024" i="1"/>
  <c r="M1024" i="1"/>
  <c r="K1024" i="1"/>
  <c r="L1024" i="1" s="1"/>
  <c r="I1024" i="1"/>
  <c r="H1024" i="1"/>
  <c r="F1024" i="1"/>
  <c r="G1024" i="1" s="1"/>
  <c r="B1024" i="1"/>
  <c r="W1023" i="1"/>
  <c r="M1023" i="1"/>
  <c r="K1023" i="1"/>
  <c r="L1023" i="1" s="1"/>
  <c r="I1023" i="1"/>
  <c r="H1023" i="1"/>
  <c r="F1023" i="1"/>
  <c r="G1023" i="1" s="1"/>
  <c r="B1023" i="1"/>
  <c r="W1022" i="1"/>
  <c r="M1022" i="1"/>
  <c r="K1022" i="1"/>
  <c r="L1022" i="1" s="1"/>
  <c r="I1022" i="1"/>
  <c r="H1022" i="1"/>
  <c r="F1022" i="1"/>
  <c r="G1022" i="1" s="1"/>
  <c r="B1022" i="1"/>
  <c r="W1021" i="1"/>
  <c r="M1021" i="1"/>
  <c r="K1021" i="1"/>
  <c r="L1021" i="1" s="1"/>
  <c r="I1021" i="1"/>
  <c r="H1021" i="1"/>
  <c r="F1021" i="1"/>
  <c r="G1021" i="1" s="1"/>
  <c r="B1021" i="1"/>
  <c r="W1020" i="1"/>
  <c r="M1020" i="1"/>
  <c r="K1020" i="1"/>
  <c r="L1020" i="1" s="1"/>
  <c r="I1020" i="1"/>
  <c r="H1020" i="1"/>
  <c r="F1020" i="1"/>
  <c r="G1020" i="1" s="1"/>
  <c r="B1020" i="1"/>
  <c r="W1019" i="1"/>
  <c r="M1019" i="1"/>
  <c r="K1019" i="1"/>
  <c r="L1019" i="1" s="1"/>
  <c r="I1019" i="1"/>
  <c r="H1019" i="1"/>
  <c r="F1019" i="1"/>
  <c r="G1019" i="1" s="1"/>
  <c r="B1019" i="1"/>
  <c r="W1018" i="1"/>
  <c r="M1018" i="1"/>
  <c r="K1018" i="1"/>
  <c r="L1018" i="1" s="1"/>
  <c r="I1018" i="1"/>
  <c r="H1018" i="1"/>
  <c r="F1018" i="1"/>
  <c r="G1018" i="1" s="1"/>
  <c r="B1018" i="1"/>
  <c r="W1017" i="1"/>
  <c r="M1017" i="1"/>
  <c r="K1017" i="1"/>
  <c r="L1017" i="1" s="1"/>
  <c r="I1017" i="1"/>
  <c r="H1017" i="1"/>
  <c r="F1017" i="1"/>
  <c r="G1017" i="1" s="1"/>
  <c r="B1017" i="1"/>
  <c r="W1016" i="1"/>
  <c r="M1016" i="1"/>
  <c r="K1016" i="1"/>
  <c r="L1016" i="1" s="1"/>
  <c r="I1016" i="1"/>
  <c r="H1016" i="1"/>
  <c r="F1016" i="1"/>
  <c r="G1016" i="1" s="1"/>
  <c r="B1016" i="1"/>
  <c r="W1015" i="1"/>
  <c r="M1015" i="1"/>
  <c r="K1015" i="1"/>
  <c r="L1015" i="1" s="1"/>
  <c r="I1015" i="1"/>
  <c r="H1015" i="1"/>
  <c r="F1015" i="1"/>
  <c r="G1015" i="1" s="1"/>
  <c r="B1015" i="1"/>
  <c r="W1014" i="1"/>
  <c r="M1014" i="1"/>
  <c r="K1014" i="1"/>
  <c r="L1014" i="1" s="1"/>
  <c r="I1014" i="1"/>
  <c r="H1014" i="1"/>
  <c r="F1014" i="1"/>
  <c r="G1014" i="1" s="1"/>
  <c r="B1014" i="1"/>
  <c r="W1013" i="1"/>
  <c r="M1013" i="1"/>
  <c r="K1013" i="1"/>
  <c r="L1013" i="1" s="1"/>
  <c r="I1013" i="1"/>
  <c r="H1013" i="1"/>
  <c r="F1013" i="1"/>
  <c r="G1013" i="1" s="1"/>
  <c r="B1013" i="1"/>
  <c r="W1012" i="1"/>
  <c r="M1012" i="1"/>
  <c r="K1012" i="1"/>
  <c r="L1012" i="1" s="1"/>
  <c r="I1012" i="1"/>
  <c r="H1012" i="1"/>
  <c r="F1012" i="1"/>
  <c r="G1012" i="1" s="1"/>
  <c r="B1012" i="1"/>
  <c r="W1011" i="1"/>
  <c r="M1011" i="1"/>
  <c r="K1011" i="1"/>
  <c r="L1011" i="1" s="1"/>
  <c r="I1011" i="1"/>
  <c r="H1011" i="1"/>
  <c r="F1011" i="1"/>
  <c r="G1011" i="1" s="1"/>
  <c r="B1011" i="1"/>
  <c r="W1010" i="1"/>
  <c r="M1010" i="1"/>
  <c r="K1010" i="1"/>
  <c r="L1010" i="1" s="1"/>
  <c r="I1010" i="1"/>
  <c r="H1010" i="1"/>
  <c r="F1010" i="1"/>
  <c r="G1010" i="1" s="1"/>
  <c r="B1010" i="1"/>
  <c r="W1009" i="1"/>
  <c r="M1009" i="1"/>
  <c r="K1009" i="1"/>
  <c r="L1009" i="1" s="1"/>
  <c r="I1009" i="1"/>
  <c r="H1009" i="1"/>
  <c r="F1009" i="1"/>
  <c r="G1009" i="1" s="1"/>
  <c r="B1009" i="1"/>
  <c r="W1008" i="1"/>
  <c r="M1008" i="1"/>
  <c r="K1008" i="1"/>
  <c r="L1008" i="1" s="1"/>
  <c r="I1008" i="1"/>
  <c r="H1008" i="1"/>
  <c r="F1008" i="1"/>
  <c r="G1008" i="1" s="1"/>
  <c r="B1008" i="1"/>
  <c r="W1007" i="1"/>
  <c r="M1007" i="1"/>
  <c r="K1007" i="1"/>
  <c r="L1007" i="1" s="1"/>
  <c r="I1007" i="1"/>
  <c r="H1007" i="1"/>
  <c r="F1007" i="1"/>
  <c r="G1007" i="1" s="1"/>
  <c r="B1007" i="1"/>
  <c r="W1006" i="1"/>
  <c r="M1006" i="1"/>
  <c r="K1006" i="1"/>
  <c r="L1006" i="1" s="1"/>
  <c r="I1006" i="1"/>
  <c r="H1006" i="1"/>
  <c r="F1006" i="1"/>
  <c r="G1006" i="1" s="1"/>
  <c r="B1006" i="1"/>
  <c r="W1005" i="1"/>
  <c r="M1005" i="1"/>
  <c r="K1005" i="1"/>
  <c r="L1005" i="1" s="1"/>
  <c r="I1005" i="1"/>
  <c r="H1005" i="1"/>
  <c r="F1005" i="1"/>
  <c r="G1005" i="1" s="1"/>
  <c r="B1005" i="1"/>
  <c r="W1004" i="1"/>
  <c r="M1004" i="1"/>
  <c r="K1004" i="1"/>
  <c r="L1004" i="1" s="1"/>
  <c r="I1004" i="1"/>
  <c r="H1004" i="1"/>
  <c r="F1004" i="1"/>
  <c r="G1004" i="1" s="1"/>
  <c r="B1004" i="1"/>
  <c r="W1003" i="1"/>
  <c r="M1003" i="1"/>
  <c r="K1003" i="1"/>
  <c r="L1003" i="1" s="1"/>
  <c r="I1003" i="1"/>
  <c r="H1003" i="1"/>
  <c r="F1003" i="1"/>
  <c r="G1003" i="1" s="1"/>
  <c r="B1003" i="1"/>
  <c r="W1002" i="1"/>
  <c r="M1002" i="1"/>
  <c r="K1002" i="1"/>
  <c r="L1002" i="1" s="1"/>
  <c r="I1002" i="1"/>
  <c r="H1002" i="1"/>
  <c r="F1002" i="1"/>
  <c r="G1002" i="1" s="1"/>
  <c r="B1002" i="1"/>
  <c r="W1001" i="1"/>
  <c r="M1001" i="1"/>
  <c r="K1001" i="1"/>
  <c r="L1001" i="1" s="1"/>
  <c r="I1001" i="1"/>
  <c r="H1001" i="1"/>
  <c r="F1001" i="1"/>
  <c r="G1001" i="1" s="1"/>
  <c r="B1001" i="1"/>
  <c r="W1000" i="1"/>
  <c r="M1000" i="1"/>
  <c r="K1000" i="1"/>
  <c r="L1000" i="1" s="1"/>
  <c r="I1000" i="1"/>
  <c r="H1000" i="1"/>
  <c r="F1000" i="1"/>
  <c r="G1000" i="1" s="1"/>
  <c r="B1000" i="1"/>
  <c r="W999" i="1"/>
  <c r="M999" i="1"/>
  <c r="K999" i="1"/>
  <c r="L999" i="1" s="1"/>
  <c r="I999" i="1"/>
  <c r="H999" i="1"/>
  <c r="F999" i="1"/>
  <c r="G999" i="1" s="1"/>
  <c r="B999" i="1"/>
  <c r="W998" i="1"/>
  <c r="M998" i="1"/>
  <c r="K998" i="1"/>
  <c r="L998" i="1" s="1"/>
  <c r="I998" i="1"/>
  <c r="H998" i="1"/>
  <c r="F998" i="1"/>
  <c r="G998" i="1" s="1"/>
  <c r="B998" i="1"/>
  <c r="W997" i="1"/>
  <c r="M997" i="1"/>
  <c r="K997" i="1"/>
  <c r="L997" i="1" s="1"/>
  <c r="I997" i="1"/>
  <c r="H997" i="1"/>
  <c r="F997" i="1"/>
  <c r="G997" i="1" s="1"/>
  <c r="B997" i="1"/>
  <c r="W996" i="1"/>
  <c r="M996" i="1"/>
  <c r="K996" i="1"/>
  <c r="L996" i="1" s="1"/>
  <c r="I996" i="1"/>
  <c r="H996" i="1"/>
  <c r="F996" i="1"/>
  <c r="G996" i="1" s="1"/>
  <c r="B996" i="1"/>
  <c r="W995" i="1"/>
  <c r="M995" i="1"/>
  <c r="K995" i="1"/>
  <c r="L995" i="1" s="1"/>
  <c r="I995" i="1"/>
  <c r="H995" i="1"/>
  <c r="F995" i="1"/>
  <c r="G995" i="1" s="1"/>
  <c r="B995" i="1"/>
  <c r="W994" i="1"/>
  <c r="M994" i="1"/>
  <c r="K994" i="1"/>
  <c r="L994" i="1" s="1"/>
  <c r="I994" i="1"/>
  <c r="H994" i="1"/>
  <c r="F994" i="1"/>
  <c r="G994" i="1" s="1"/>
  <c r="B994" i="1"/>
  <c r="W993" i="1"/>
  <c r="M993" i="1"/>
  <c r="K993" i="1"/>
  <c r="L993" i="1" s="1"/>
  <c r="I993" i="1"/>
  <c r="H993" i="1"/>
  <c r="F993" i="1"/>
  <c r="G993" i="1" s="1"/>
  <c r="B993" i="1"/>
  <c r="W992" i="1"/>
  <c r="M992" i="1"/>
  <c r="K992" i="1"/>
  <c r="L992" i="1" s="1"/>
  <c r="I992" i="1"/>
  <c r="H992" i="1"/>
  <c r="F992" i="1"/>
  <c r="G992" i="1" s="1"/>
  <c r="B992" i="1"/>
  <c r="W991" i="1"/>
  <c r="M991" i="1"/>
  <c r="K991" i="1"/>
  <c r="L991" i="1" s="1"/>
  <c r="I991" i="1"/>
  <c r="H991" i="1"/>
  <c r="F991" i="1"/>
  <c r="G991" i="1" s="1"/>
  <c r="B991" i="1"/>
  <c r="W990" i="1"/>
  <c r="M990" i="1"/>
  <c r="K990" i="1"/>
  <c r="L990" i="1" s="1"/>
  <c r="I990" i="1"/>
  <c r="H990" i="1"/>
  <c r="F990" i="1"/>
  <c r="G990" i="1" s="1"/>
  <c r="B990" i="1"/>
  <c r="W989" i="1"/>
  <c r="M989" i="1"/>
  <c r="K989" i="1"/>
  <c r="L989" i="1" s="1"/>
  <c r="I989" i="1"/>
  <c r="H989" i="1"/>
  <c r="F989" i="1"/>
  <c r="G989" i="1" s="1"/>
  <c r="B989" i="1"/>
  <c r="W988" i="1"/>
  <c r="M988" i="1"/>
  <c r="K988" i="1"/>
  <c r="L988" i="1" s="1"/>
  <c r="I988" i="1"/>
  <c r="H988" i="1"/>
  <c r="F988" i="1"/>
  <c r="G988" i="1" s="1"/>
  <c r="B988" i="1"/>
  <c r="W987" i="1"/>
  <c r="N987" i="1"/>
  <c r="M987" i="1"/>
  <c r="K987" i="1"/>
  <c r="L987" i="1" s="1"/>
  <c r="I987" i="1"/>
  <c r="H987" i="1"/>
  <c r="F987" i="1"/>
  <c r="G987" i="1" s="1"/>
  <c r="B987" i="1"/>
  <c r="W986" i="1"/>
  <c r="N986" i="1"/>
  <c r="M986" i="1"/>
  <c r="K986" i="1"/>
  <c r="L986" i="1" s="1"/>
  <c r="I986" i="1"/>
  <c r="H986" i="1"/>
  <c r="F986" i="1"/>
  <c r="G986" i="1" s="1"/>
  <c r="B986" i="1"/>
  <c r="W985" i="1"/>
  <c r="M985" i="1"/>
  <c r="K985" i="1"/>
  <c r="L985" i="1" s="1"/>
  <c r="I985" i="1"/>
  <c r="H985" i="1"/>
  <c r="F985" i="1"/>
  <c r="G985" i="1" s="1"/>
  <c r="B985" i="1"/>
  <c r="W984" i="1"/>
  <c r="M984" i="1"/>
  <c r="K984" i="1"/>
  <c r="L984" i="1" s="1"/>
  <c r="I984" i="1"/>
  <c r="H984" i="1"/>
  <c r="F984" i="1"/>
  <c r="G984" i="1" s="1"/>
  <c r="B984" i="1"/>
  <c r="W983" i="1"/>
  <c r="M983" i="1"/>
  <c r="K983" i="1"/>
  <c r="L983" i="1" s="1"/>
  <c r="I983" i="1"/>
  <c r="H983" i="1"/>
  <c r="F983" i="1"/>
  <c r="G983" i="1" s="1"/>
  <c r="B983" i="1"/>
  <c r="W982" i="1"/>
  <c r="M982" i="1"/>
  <c r="K982" i="1"/>
  <c r="L982" i="1" s="1"/>
  <c r="I982" i="1"/>
  <c r="H982" i="1"/>
  <c r="F982" i="1"/>
  <c r="G982" i="1" s="1"/>
  <c r="B982" i="1"/>
  <c r="W981" i="1"/>
  <c r="M981" i="1"/>
  <c r="K981" i="1"/>
  <c r="L981" i="1" s="1"/>
  <c r="I981" i="1"/>
  <c r="H981" i="1"/>
  <c r="F981" i="1"/>
  <c r="G981" i="1" s="1"/>
  <c r="B981" i="1"/>
  <c r="W980" i="1"/>
  <c r="M980" i="1"/>
  <c r="K980" i="1"/>
  <c r="L980" i="1" s="1"/>
  <c r="I980" i="1"/>
  <c r="H980" i="1"/>
  <c r="F980" i="1"/>
  <c r="G980" i="1" s="1"/>
  <c r="B980" i="1"/>
  <c r="W979" i="1"/>
  <c r="M979" i="1"/>
  <c r="K979" i="1"/>
  <c r="L979" i="1" s="1"/>
  <c r="I979" i="1"/>
  <c r="H979" i="1"/>
  <c r="F979" i="1"/>
  <c r="G979" i="1" s="1"/>
  <c r="B979" i="1"/>
  <c r="W978" i="1"/>
  <c r="M978" i="1"/>
  <c r="K978" i="1"/>
  <c r="L978" i="1" s="1"/>
  <c r="I978" i="1"/>
  <c r="H978" i="1"/>
  <c r="F978" i="1"/>
  <c r="B978" i="1"/>
  <c r="W977" i="1"/>
  <c r="M977" i="1"/>
  <c r="K977" i="1"/>
  <c r="L977" i="1" s="1"/>
  <c r="I977" i="1"/>
  <c r="H977" i="1"/>
  <c r="F977" i="1"/>
  <c r="G977" i="1" s="1"/>
  <c r="B977" i="1"/>
  <c r="W976" i="1"/>
  <c r="M976" i="1"/>
  <c r="K976" i="1"/>
  <c r="L976" i="1" s="1"/>
  <c r="I976" i="1"/>
  <c r="H976" i="1"/>
  <c r="F976" i="1"/>
  <c r="B976" i="1"/>
  <c r="W975" i="1"/>
  <c r="M975" i="1"/>
  <c r="K975" i="1"/>
  <c r="L975" i="1" s="1"/>
  <c r="I975" i="1"/>
  <c r="H975" i="1"/>
  <c r="F975" i="1"/>
  <c r="G975" i="1" s="1"/>
  <c r="B975" i="1"/>
  <c r="W974" i="1"/>
  <c r="M974" i="1"/>
  <c r="K974" i="1"/>
  <c r="L974" i="1" s="1"/>
  <c r="I974" i="1"/>
  <c r="H974" i="1"/>
  <c r="F974" i="1"/>
  <c r="B974" i="1"/>
  <c r="W973" i="1"/>
  <c r="M973" i="1"/>
  <c r="K973" i="1"/>
  <c r="L973" i="1" s="1"/>
  <c r="I973" i="1"/>
  <c r="H973" i="1"/>
  <c r="F973" i="1"/>
  <c r="G973" i="1" s="1"/>
  <c r="B973" i="1"/>
  <c r="W972" i="1"/>
  <c r="M972" i="1"/>
  <c r="K972" i="1"/>
  <c r="L972" i="1" s="1"/>
  <c r="I972" i="1"/>
  <c r="H972" i="1"/>
  <c r="F972" i="1"/>
  <c r="B972" i="1"/>
  <c r="W971" i="1"/>
  <c r="M971" i="1"/>
  <c r="K971" i="1"/>
  <c r="L971" i="1" s="1"/>
  <c r="I971" i="1"/>
  <c r="H971" i="1"/>
  <c r="F971" i="1"/>
  <c r="G971" i="1" s="1"/>
  <c r="B971" i="1"/>
  <c r="W970" i="1"/>
  <c r="M970" i="1"/>
  <c r="K970" i="1"/>
  <c r="L970" i="1" s="1"/>
  <c r="I970" i="1"/>
  <c r="H970" i="1"/>
  <c r="F970" i="1"/>
  <c r="G970" i="1" s="1"/>
  <c r="B970" i="1"/>
  <c r="W969" i="1"/>
  <c r="M969" i="1"/>
  <c r="K969" i="1"/>
  <c r="L969" i="1" s="1"/>
  <c r="I969" i="1"/>
  <c r="H969" i="1"/>
  <c r="F969" i="1"/>
  <c r="G969" i="1" s="1"/>
  <c r="B969" i="1"/>
  <c r="W968" i="1"/>
  <c r="M968" i="1"/>
  <c r="K968" i="1"/>
  <c r="L968" i="1" s="1"/>
  <c r="I968" i="1"/>
  <c r="H968" i="1"/>
  <c r="F968" i="1"/>
  <c r="G968" i="1" s="1"/>
  <c r="B968" i="1"/>
  <c r="W967" i="1"/>
  <c r="M967" i="1"/>
  <c r="K967" i="1"/>
  <c r="L967" i="1" s="1"/>
  <c r="I967" i="1"/>
  <c r="H967" i="1"/>
  <c r="F967" i="1"/>
  <c r="G967" i="1" s="1"/>
  <c r="B967" i="1"/>
  <c r="W966" i="1"/>
  <c r="M966" i="1"/>
  <c r="K966" i="1"/>
  <c r="L966" i="1" s="1"/>
  <c r="I966" i="1"/>
  <c r="H966" i="1"/>
  <c r="F966" i="1"/>
  <c r="G966" i="1" s="1"/>
  <c r="B966" i="1"/>
  <c r="W965" i="1"/>
  <c r="M965" i="1"/>
  <c r="K965" i="1"/>
  <c r="L965" i="1" s="1"/>
  <c r="I965" i="1"/>
  <c r="H965" i="1"/>
  <c r="F965" i="1"/>
  <c r="G965" i="1" s="1"/>
  <c r="B965" i="1"/>
  <c r="W964" i="1"/>
  <c r="M964" i="1"/>
  <c r="K964" i="1"/>
  <c r="L964" i="1" s="1"/>
  <c r="I964" i="1"/>
  <c r="H964" i="1"/>
  <c r="F964" i="1"/>
  <c r="G964" i="1" s="1"/>
  <c r="B964" i="1"/>
  <c r="W963" i="1"/>
  <c r="M963" i="1"/>
  <c r="K963" i="1"/>
  <c r="L963" i="1" s="1"/>
  <c r="I963" i="1"/>
  <c r="H963" i="1"/>
  <c r="F963" i="1"/>
  <c r="G963" i="1" s="1"/>
  <c r="B963" i="1"/>
  <c r="W962" i="1"/>
  <c r="M962" i="1"/>
  <c r="K962" i="1"/>
  <c r="L962" i="1" s="1"/>
  <c r="I962" i="1"/>
  <c r="H962" i="1"/>
  <c r="F962" i="1"/>
  <c r="G962" i="1" s="1"/>
  <c r="B962" i="1"/>
  <c r="W961" i="1"/>
  <c r="M961" i="1"/>
  <c r="K961" i="1"/>
  <c r="L961" i="1" s="1"/>
  <c r="I961" i="1"/>
  <c r="H961" i="1"/>
  <c r="F961" i="1"/>
  <c r="G961" i="1" s="1"/>
  <c r="B961" i="1"/>
  <c r="W960" i="1"/>
  <c r="M960" i="1"/>
  <c r="K960" i="1"/>
  <c r="L960" i="1" s="1"/>
  <c r="I960" i="1"/>
  <c r="H960" i="1"/>
  <c r="F960" i="1"/>
  <c r="G960" i="1" s="1"/>
  <c r="B960" i="1"/>
  <c r="W959" i="1"/>
  <c r="M959" i="1"/>
  <c r="K959" i="1"/>
  <c r="L959" i="1" s="1"/>
  <c r="I959" i="1"/>
  <c r="H959" i="1"/>
  <c r="F959" i="1"/>
  <c r="G959" i="1" s="1"/>
  <c r="B959" i="1"/>
  <c r="W958" i="1"/>
  <c r="M958" i="1"/>
  <c r="K958" i="1"/>
  <c r="L958" i="1" s="1"/>
  <c r="I958" i="1"/>
  <c r="H958" i="1"/>
  <c r="F958" i="1"/>
  <c r="G958" i="1" s="1"/>
  <c r="B958" i="1"/>
  <c r="W957" i="1"/>
  <c r="N957" i="1"/>
  <c r="M957" i="1"/>
  <c r="K957" i="1"/>
  <c r="L957" i="1" s="1"/>
  <c r="I957" i="1"/>
  <c r="H957" i="1"/>
  <c r="F957" i="1"/>
  <c r="G957" i="1" s="1"/>
  <c r="B957" i="1"/>
  <c r="W956" i="1"/>
  <c r="N956" i="1"/>
  <c r="M956" i="1"/>
  <c r="K956" i="1"/>
  <c r="L956" i="1" s="1"/>
  <c r="I956" i="1"/>
  <c r="H956" i="1"/>
  <c r="F956" i="1"/>
  <c r="G956" i="1" s="1"/>
  <c r="B956" i="1"/>
  <c r="W955" i="1"/>
  <c r="M955" i="1"/>
  <c r="K955" i="1"/>
  <c r="L955" i="1" s="1"/>
  <c r="I955" i="1"/>
  <c r="H955" i="1"/>
  <c r="F955" i="1"/>
  <c r="G955" i="1" s="1"/>
  <c r="B955" i="1"/>
  <c r="W954" i="1"/>
  <c r="M954" i="1"/>
  <c r="K954" i="1"/>
  <c r="L954" i="1" s="1"/>
  <c r="I954" i="1"/>
  <c r="H954" i="1"/>
  <c r="F954" i="1"/>
  <c r="G954" i="1" s="1"/>
  <c r="B954" i="1"/>
  <c r="W953" i="1"/>
  <c r="M953" i="1"/>
  <c r="K953" i="1"/>
  <c r="L953" i="1" s="1"/>
  <c r="I953" i="1"/>
  <c r="H953" i="1"/>
  <c r="F953" i="1"/>
  <c r="G953" i="1" s="1"/>
  <c r="B953" i="1"/>
  <c r="W952" i="1"/>
  <c r="M952" i="1"/>
  <c r="K952" i="1"/>
  <c r="L952" i="1" s="1"/>
  <c r="I952" i="1"/>
  <c r="H952" i="1"/>
  <c r="F952" i="1"/>
  <c r="G952" i="1" s="1"/>
  <c r="B952" i="1"/>
  <c r="W951" i="1"/>
  <c r="M951" i="1"/>
  <c r="K951" i="1"/>
  <c r="L951" i="1" s="1"/>
  <c r="I951" i="1"/>
  <c r="H951" i="1"/>
  <c r="F951" i="1"/>
  <c r="G951" i="1" s="1"/>
  <c r="B951" i="1"/>
  <c r="W950" i="1"/>
  <c r="M950" i="1"/>
  <c r="K950" i="1"/>
  <c r="L950" i="1" s="1"/>
  <c r="I950" i="1"/>
  <c r="H950" i="1"/>
  <c r="F950" i="1"/>
  <c r="G950" i="1" s="1"/>
  <c r="B950" i="1"/>
  <c r="W949" i="1"/>
  <c r="M949" i="1"/>
  <c r="K949" i="1"/>
  <c r="L949" i="1" s="1"/>
  <c r="I949" i="1"/>
  <c r="H949" i="1"/>
  <c r="F949" i="1"/>
  <c r="G949" i="1" s="1"/>
  <c r="B949" i="1"/>
  <c r="W948" i="1"/>
  <c r="M948" i="1"/>
  <c r="K948" i="1"/>
  <c r="L948" i="1" s="1"/>
  <c r="I948" i="1"/>
  <c r="H948" i="1"/>
  <c r="F948" i="1"/>
  <c r="G948" i="1" s="1"/>
  <c r="B948" i="1"/>
  <c r="W947" i="1"/>
  <c r="M947" i="1"/>
  <c r="K947" i="1"/>
  <c r="L947" i="1" s="1"/>
  <c r="I947" i="1"/>
  <c r="H947" i="1"/>
  <c r="F947" i="1"/>
  <c r="B947" i="1"/>
  <c r="W946" i="1"/>
  <c r="M946" i="1"/>
  <c r="K946" i="1"/>
  <c r="L946" i="1" s="1"/>
  <c r="I946" i="1"/>
  <c r="H946" i="1"/>
  <c r="F946" i="1"/>
  <c r="G946" i="1" s="1"/>
  <c r="B946" i="1"/>
  <c r="W945" i="1"/>
  <c r="M945" i="1"/>
  <c r="K945" i="1"/>
  <c r="L945" i="1" s="1"/>
  <c r="I945" i="1"/>
  <c r="H945" i="1"/>
  <c r="F945" i="1"/>
  <c r="B945" i="1"/>
  <c r="W944" i="1"/>
  <c r="M944" i="1"/>
  <c r="K944" i="1"/>
  <c r="L944" i="1" s="1"/>
  <c r="I944" i="1"/>
  <c r="H944" i="1"/>
  <c r="F944" i="1"/>
  <c r="G944" i="1" s="1"/>
  <c r="B944" i="1"/>
  <c r="W943" i="1"/>
  <c r="M943" i="1"/>
  <c r="K943" i="1"/>
  <c r="L943" i="1" s="1"/>
  <c r="I943" i="1"/>
  <c r="H943" i="1"/>
  <c r="F943" i="1"/>
  <c r="B943" i="1"/>
  <c r="W942" i="1"/>
  <c r="M942" i="1"/>
  <c r="K942" i="1"/>
  <c r="L942" i="1" s="1"/>
  <c r="I942" i="1"/>
  <c r="H942" i="1"/>
  <c r="F942" i="1"/>
  <c r="G942" i="1" s="1"/>
  <c r="B942" i="1"/>
  <c r="W941" i="1"/>
  <c r="M941" i="1"/>
  <c r="K941" i="1"/>
  <c r="L941" i="1" s="1"/>
  <c r="I941" i="1"/>
  <c r="H941" i="1"/>
  <c r="F941" i="1"/>
  <c r="B941" i="1"/>
  <c r="W940" i="1"/>
  <c r="M940" i="1"/>
  <c r="K940" i="1"/>
  <c r="L940" i="1" s="1"/>
  <c r="I940" i="1"/>
  <c r="H940" i="1"/>
  <c r="F940" i="1"/>
  <c r="G940" i="1" s="1"/>
  <c r="B940" i="1"/>
  <c r="W939" i="1"/>
  <c r="M939" i="1"/>
  <c r="K939" i="1"/>
  <c r="L939" i="1" s="1"/>
  <c r="I939" i="1"/>
  <c r="H939" i="1"/>
  <c r="F939" i="1"/>
  <c r="B939" i="1"/>
  <c r="W938" i="1"/>
  <c r="M938" i="1"/>
  <c r="K938" i="1"/>
  <c r="L938" i="1" s="1"/>
  <c r="I938" i="1"/>
  <c r="H938" i="1"/>
  <c r="F938" i="1"/>
  <c r="G938" i="1" s="1"/>
  <c r="B938" i="1"/>
  <c r="W937" i="1"/>
  <c r="M937" i="1"/>
  <c r="K937" i="1"/>
  <c r="L937" i="1" s="1"/>
  <c r="I937" i="1"/>
  <c r="H937" i="1"/>
  <c r="F937" i="1"/>
  <c r="B937" i="1"/>
  <c r="W936" i="1"/>
  <c r="M936" i="1"/>
  <c r="K936" i="1"/>
  <c r="L936" i="1" s="1"/>
  <c r="I936" i="1"/>
  <c r="H936" i="1"/>
  <c r="F936" i="1"/>
  <c r="G936" i="1" s="1"/>
  <c r="B936" i="1"/>
  <c r="W935" i="1"/>
  <c r="M935" i="1"/>
  <c r="K935" i="1"/>
  <c r="L935" i="1" s="1"/>
  <c r="I935" i="1"/>
  <c r="H935" i="1"/>
  <c r="F935" i="1"/>
  <c r="B935" i="1"/>
  <c r="W934" i="1"/>
  <c r="M934" i="1"/>
  <c r="K934" i="1"/>
  <c r="L934" i="1" s="1"/>
  <c r="I934" i="1"/>
  <c r="H934" i="1"/>
  <c r="F934" i="1"/>
  <c r="G934" i="1" s="1"/>
  <c r="B934" i="1"/>
  <c r="W933" i="1"/>
  <c r="M933" i="1"/>
  <c r="K933" i="1"/>
  <c r="L933" i="1" s="1"/>
  <c r="I933" i="1"/>
  <c r="H933" i="1"/>
  <c r="F933" i="1"/>
  <c r="B933" i="1"/>
  <c r="W932" i="1"/>
  <c r="M932" i="1"/>
  <c r="K932" i="1"/>
  <c r="L932" i="1" s="1"/>
  <c r="I932" i="1"/>
  <c r="H932" i="1"/>
  <c r="F932" i="1"/>
  <c r="G932" i="1" s="1"/>
  <c r="B932" i="1"/>
  <c r="W931" i="1"/>
  <c r="M931" i="1"/>
  <c r="K931" i="1"/>
  <c r="L931" i="1" s="1"/>
  <c r="I931" i="1"/>
  <c r="H931" i="1"/>
  <c r="F931" i="1"/>
  <c r="B931" i="1"/>
  <c r="W930" i="1"/>
  <c r="M930" i="1"/>
  <c r="K930" i="1"/>
  <c r="L930" i="1" s="1"/>
  <c r="I930" i="1"/>
  <c r="H930" i="1"/>
  <c r="F930" i="1"/>
  <c r="G930" i="1" s="1"/>
  <c r="B930" i="1"/>
  <c r="W929" i="1"/>
  <c r="M929" i="1"/>
  <c r="K929" i="1"/>
  <c r="L929" i="1" s="1"/>
  <c r="I929" i="1"/>
  <c r="H929" i="1"/>
  <c r="F929" i="1"/>
  <c r="B929" i="1"/>
  <c r="W928" i="1"/>
  <c r="M928" i="1"/>
  <c r="K928" i="1"/>
  <c r="L928" i="1" s="1"/>
  <c r="I928" i="1"/>
  <c r="H928" i="1"/>
  <c r="F928" i="1"/>
  <c r="G928" i="1" s="1"/>
  <c r="B928" i="1"/>
  <c r="W927" i="1"/>
  <c r="M927" i="1"/>
  <c r="K927" i="1"/>
  <c r="L927" i="1" s="1"/>
  <c r="I927" i="1"/>
  <c r="H927" i="1"/>
  <c r="F927" i="1"/>
  <c r="B927" i="1"/>
  <c r="W926" i="1"/>
  <c r="M926" i="1"/>
  <c r="K926" i="1"/>
  <c r="L926" i="1" s="1"/>
  <c r="I926" i="1"/>
  <c r="H926" i="1"/>
  <c r="F926" i="1"/>
  <c r="G926" i="1" s="1"/>
  <c r="B926" i="1"/>
  <c r="W925" i="1"/>
  <c r="M925" i="1"/>
  <c r="K925" i="1"/>
  <c r="L925" i="1" s="1"/>
  <c r="I925" i="1"/>
  <c r="H925" i="1"/>
  <c r="F925" i="1"/>
  <c r="G925" i="1" s="1"/>
  <c r="B925" i="1"/>
  <c r="W924" i="1"/>
  <c r="M924" i="1"/>
  <c r="K924" i="1"/>
  <c r="L924" i="1" s="1"/>
  <c r="I924" i="1"/>
  <c r="H924" i="1"/>
  <c r="F924" i="1"/>
  <c r="G924" i="1" s="1"/>
  <c r="B924" i="1"/>
  <c r="W923" i="1"/>
  <c r="M923" i="1"/>
  <c r="K923" i="1"/>
  <c r="L923" i="1" s="1"/>
  <c r="I923" i="1"/>
  <c r="H923" i="1"/>
  <c r="F923" i="1"/>
  <c r="G923" i="1" s="1"/>
  <c r="B923" i="1"/>
  <c r="W922" i="1"/>
  <c r="M922" i="1"/>
  <c r="K922" i="1"/>
  <c r="L922" i="1" s="1"/>
  <c r="I922" i="1"/>
  <c r="H922" i="1"/>
  <c r="F922" i="1"/>
  <c r="G922" i="1" s="1"/>
  <c r="B922" i="1"/>
  <c r="W921" i="1"/>
  <c r="M921" i="1"/>
  <c r="K921" i="1"/>
  <c r="L921" i="1" s="1"/>
  <c r="I921" i="1"/>
  <c r="H921" i="1"/>
  <c r="F921" i="1"/>
  <c r="G921" i="1" s="1"/>
  <c r="B921" i="1"/>
  <c r="W920" i="1"/>
  <c r="M920" i="1"/>
  <c r="K920" i="1"/>
  <c r="L920" i="1" s="1"/>
  <c r="I920" i="1"/>
  <c r="H920" i="1"/>
  <c r="F920" i="1"/>
  <c r="G920" i="1" s="1"/>
  <c r="B920" i="1"/>
  <c r="W919" i="1"/>
  <c r="M919" i="1"/>
  <c r="K919" i="1"/>
  <c r="L919" i="1" s="1"/>
  <c r="I919" i="1"/>
  <c r="H919" i="1"/>
  <c r="F919" i="1"/>
  <c r="G919" i="1" s="1"/>
  <c r="B919" i="1"/>
  <c r="W918" i="1"/>
  <c r="M918" i="1"/>
  <c r="K918" i="1"/>
  <c r="L918" i="1" s="1"/>
  <c r="I918" i="1"/>
  <c r="H918" i="1"/>
  <c r="F918" i="1"/>
  <c r="G918" i="1" s="1"/>
  <c r="B918" i="1"/>
  <c r="W917" i="1"/>
  <c r="M917" i="1"/>
  <c r="K917" i="1"/>
  <c r="L917" i="1" s="1"/>
  <c r="I917" i="1"/>
  <c r="H917" i="1"/>
  <c r="F917" i="1"/>
  <c r="G917" i="1" s="1"/>
  <c r="B917" i="1"/>
  <c r="W916" i="1"/>
  <c r="M916" i="1"/>
  <c r="K916" i="1"/>
  <c r="L916" i="1" s="1"/>
  <c r="I916" i="1"/>
  <c r="H916" i="1"/>
  <c r="F916" i="1"/>
  <c r="G916" i="1" s="1"/>
  <c r="B916" i="1"/>
  <c r="W915" i="1"/>
  <c r="M915" i="1"/>
  <c r="K915" i="1"/>
  <c r="L915" i="1" s="1"/>
  <c r="I915" i="1"/>
  <c r="H915" i="1"/>
  <c r="F915" i="1"/>
  <c r="G915" i="1" s="1"/>
  <c r="B915" i="1"/>
  <c r="W914" i="1"/>
  <c r="M914" i="1"/>
  <c r="K914" i="1"/>
  <c r="L914" i="1" s="1"/>
  <c r="I914" i="1"/>
  <c r="H914" i="1"/>
  <c r="F914" i="1"/>
  <c r="G914" i="1" s="1"/>
  <c r="B914" i="1"/>
  <c r="W913" i="1"/>
  <c r="M913" i="1"/>
  <c r="K913" i="1"/>
  <c r="L913" i="1" s="1"/>
  <c r="I913" i="1"/>
  <c r="H913" i="1"/>
  <c r="F913" i="1"/>
  <c r="G913" i="1" s="1"/>
  <c r="B913" i="1"/>
  <c r="W912" i="1"/>
  <c r="M912" i="1"/>
  <c r="K912" i="1"/>
  <c r="L912" i="1" s="1"/>
  <c r="I912" i="1"/>
  <c r="H912" i="1"/>
  <c r="F912" i="1"/>
  <c r="B912" i="1"/>
  <c r="W911" i="1"/>
  <c r="M911" i="1"/>
  <c r="K911" i="1"/>
  <c r="L911" i="1" s="1"/>
  <c r="I911" i="1"/>
  <c r="H911" i="1"/>
  <c r="F911" i="1"/>
  <c r="G911" i="1" s="1"/>
  <c r="B911" i="1"/>
  <c r="W910" i="1"/>
  <c r="M910" i="1"/>
  <c r="K910" i="1"/>
  <c r="L910" i="1" s="1"/>
  <c r="I910" i="1"/>
  <c r="H910" i="1"/>
  <c r="F910" i="1"/>
  <c r="B910" i="1"/>
  <c r="W909" i="1"/>
  <c r="M909" i="1"/>
  <c r="K909" i="1"/>
  <c r="L909" i="1" s="1"/>
  <c r="I909" i="1"/>
  <c r="H909" i="1"/>
  <c r="F909" i="1"/>
  <c r="G909" i="1" s="1"/>
  <c r="B909" i="1"/>
  <c r="W908" i="1"/>
  <c r="M908" i="1"/>
  <c r="K908" i="1"/>
  <c r="L908" i="1" s="1"/>
  <c r="I908" i="1"/>
  <c r="H908" i="1"/>
  <c r="F908" i="1"/>
  <c r="B908" i="1"/>
  <c r="W907" i="1"/>
  <c r="M907" i="1"/>
  <c r="K907" i="1"/>
  <c r="L907" i="1" s="1"/>
  <c r="I907" i="1"/>
  <c r="H907" i="1"/>
  <c r="F907" i="1"/>
  <c r="G907" i="1" s="1"/>
  <c r="B907" i="1"/>
  <c r="W906" i="1"/>
  <c r="M906" i="1"/>
  <c r="K906" i="1"/>
  <c r="L906" i="1" s="1"/>
  <c r="I906" i="1"/>
  <c r="H906" i="1"/>
  <c r="F906" i="1"/>
  <c r="B906" i="1"/>
  <c r="W905" i="1"/>
  <c r="M905" i="1"/>
  <c r="K905" i="1"/>
  <c r="L905" i="1" s="1"/>
  <c r="I905" i="1"/>
  <c r="H905" i="1"/>
  <c r="F905" i="1"/>
  <c r="G905" i="1" s="1"/>
  <c r="B905" i="1"/>
  <c r="W904" i="1"/>
  <c r="M904" i="1"/>
  <c r="K904" i="1"/>
  <c r="L904" i="1" s="1"/>
  <c r="I904" i="1"/>
  <c r="H904" i="1"/>
  <c r="F904" i="1"/>
  <c r="G904" i="1" s="1"/>
  <c r="B904" i="1"/>
  <c r="W903" i="1"/>
  <c r="M903" i="1"/>
  <c r="K903" i="1"/>
  <c r="L903" i="1" s="1"/>
  <c r="I903" i="1"/>
  <c r="H903" i="1"/>
  <c r="F903" i="1"/>
  <c r="G903" i="1" s="1"/>
  <c r="B903" i="1"/>
  <c r="W902" i="1"/>
  <c r="M902" i="1"/>
  <c r="K902" i="1"/>
  <c r="L902" i="1" s="1"/>
  <c r="I902" i="1"/>
  <c r="H902" i="1"/>
  <c r="F902" i="1"/>
  <c r="G902" i="1" s="1"/>
  <c r="B902" i="1"/>
  <c r="W901" i="1"/>
  <c r="M901" i="1"/>
  <c r="K901" i="1"/>
  <c r="L901" i="1" s="1"/>
  <c r="I901" i="1"/>
  <c r="H901" i="1"/>
  <c r="F901" i="1"/>
  <c r="G901" i="1" s="1"/>
  <c r="B901" i="1"/>
  <c r="W900" i="1"/>
  <c r="M900" i="1"/>
  <c r="K900" i="1"/>
  <c r="L900" i="1" s="1"/>
  <c r="I900" i="1"/>
  <c r="H900" i="1"/>
  <c r="F900" i="1"/>
  <c r="G900" i="1" s="1"/>
  <c r="B900" i="1"/>
  <c r="W899" i="1"/>
  <c r="M899" i="1"/>
  <c r="K899" i="1"/>
  <c r="L899" i="1" s="1"/>
  <c r="I899" i="1"/>
  <c r="H899" i="1"/>
  <c r="F899" i="1"/>
  <c r="G899" i="1" s="1"/>
  <c r="B899" i="1"/>
  <c r="W898" i="1"/>
  <c r="M898" i="1"/>
  <c r="K898" i="1"/>
  <c r="L898" i="1" s="1"/>
  <c r="I898" i="1"/>
  <c r="H898" i="1"/>
  <c r="F898" i="1"/>
  <c r="G898" i="1" s="1"/>
  <c r="B898" i="1"/>
  <c r="W897" i="1"/>
  <c r="M897" i="1"/>
  <c r="K897" i="1"/>
  <c r="L897" i="1" s="1"/>
  <c r="I897" i="1"/>
  <c r="H897" i="1"/>
  <c r="F897" i="1"/>
  <c r="G897" i="1" s="1"/>
  <c r="B897" i="1"/>
  <c r="W896" i="1"/>
  <c r="M896" i="1"/>
  <c r="K896" i="1"/>
  <c r="L896" i="1" s="1"/>
  <c r="I896" i="1"/>
  <c r="H896" i="1"/>
  <c r="F896" i="1"/>
  <c r="G896" i="1" s="1"/>
  <c r="B896" i="1"/>
  <c r="W895" i="1"/>
  <c r="M895" i="1"/>
  <c r="K895" i="1"/>
  <c r="L895" i="1" s="1"/>
  <c r="I895" i="1"/>
  <c r="H895" i="1"/>
  <c r="F895" i="1"/>
  <c r="G895" i="1" s="1"/>
  <c r="B895" i="1"/>
  <c r="W894" i="1"/>
  <c r="M894" i="1"/>
  <c r="K894" i="1"/>
  <c r="L894" i="1" s="1"/>
  <c r="I894" i="1"/>
  <c r="H894" i="1"/>
  <c r="F894" i="1"/>
  <c r="G894" i="1" s="1"/>
  <c r="B894" i="1"/>
  <c r="W893" i="1"/>
  <c r="M893" i="1"/>
  <c r="K893" i="1"/>
  <c r="L893" i="1" s="1"/>
  <c r="I893" i="1"/>
  <c r="H893" i="1"/>
  <c r="F893" i="1"/>
  <c r="G893" i="1" s="1"/>
  <c r="B893" i="1"/>
  <c r="W892" i="1"/>
  <c r="M892" i="1"/>
  <c r="K892" i="1"/>
  <c r="L892" i="1" s="1"/>
  <c r="I892" i="1"/>
  <c r="H892" i="1"/>
  <c r="F892" i="1"/>
  <c r="G892" i="1" s="1"/>
  <c r="B892" i="1"/>
  <c r="W891" i="1"/>
  <c r="M891" i="1"/>
  <c r="K891" i="1"/>
  <c r="L891" i="1" s="1"/>
  <c r="I891" i="1"/>
  <c r="H891" i="1"/>
  <c r="F891" i="1"/>
  <c r="B891" i="1"/>
  <c r="W890" i="1"/>
  <c r="M890" i="1"/>
  <c r="K890" i="1"/>
  <c r="L890" i="1" s="1"/>
  <c r="I890" i="1"/>
  <c r="H890" i="1"/>
  <c r="F890" i="1"/>
  <c r="G890" i="1" s="1"/>
  <c r="B890" i="1"/>
  <c r="W889" i="1"/>
  <c r="M889" i="1"/>
  <c r="K889" i="1"/>
  <c r="L889" i="1" s="1"/>
  <c r="I889" i="1"/>
  <c r="H889" i="1"/>
  <c r="F889" i="1"/>
  <c r="B889" i="1"/>
  <c r="W888" i="1"/>
  <c r="M888" i="1"/>
  <c r="K888" i="1"/>
  <c r="L888" i="1" s="1"/>
  <c r="I888" i="1"/>
  <c r="H888" i="1"/>
  <c r="F888" i="1"/>
  <c r="G888" i="1" s="1"/>
  <c r="B888" i="1"/>
  <c r="W887" i="1"/>
  <c r="M887" i="1"/>
  <c r="K887" i="1"/>
  <c r="L887" i="1" s="1"/>
  <c r="I887" i="1"/>
  <c r="H887" i="1"/>
  <c r="F887" i="1"/>
  <c r="B887" i="1"/>
  <c r="W886" i="1"/>
  <c r="M886" i="1"/>
  <c r="K886" i="1"/>
  <c r="L886" i="1" s="1"/>
  <c r="I886" i="1"/>
  <c r="H886" i="1"/>
  <c r="F886" i="1"/>
  <c r="G886" i="1" s="1"/>
  <c r="B886" i="1"/>
  <c r="W885" i="1"/>
  <c r="M885" i="1"/>
  <c r="K885" i="1"/>
  <c r="L885" i="1" s="1"/>
  <c r="I885" i="1"/>
  <c r="H885" i="1"/>
  <c r="F885" i="1"/>
  <c r="B885" i="1"/>
  <c r="W884" i="1"/>
  <c r="M884" i="1"/>
  <c r="K884" i="1"/>
  <c r="L884" i="1" s="1"/>
  <c r="I884" i="1"/>
  <c r="H884" i="1"/>
  <c r="F884" i="1"/>
  <c r="G884" i="1" s="1"/>
  <c r="B884" i="1"/>
  <c r="W883" i="1"/>
  <c r="M883" i="1"/>
  <c r="K883" i="1"/>
  <c r="L883" i="1" s="1"/>
  <c r="I883" i="1"/>
  <c r="H883" i="1"/>
  <c r="F883" i="1"/>
  <c r="G883" i="1" s="1"/>
  <c r="B883" i="1"/>
  <c r="W882" i="1"/>
  <c r="M882" i="1"/>
  <c r="K882" i="1"/>
  <c r="L882" i="1" s="1"/>
  <c r="I882" i="1"/>
  <c r="H882" i="1"/>
  <c r="F882" i="1"/>
  <c r="G882" i="1" s="1"/>
  <c r="B882" i="1"/>
  <c r="W881" i="1"/>
  <c r="M881" i="1"/>
  <c r="K881" i="1"/>
  <c r="L881" i="1" s="1"/>
  <c r="I881" i="1"/>
  <c r="H881" i="1"/>
  <c r="F881" i="1"/>
  <c r="G881" i="1" s="1"/>
  <c r="B881" i="1"/>
  <c r="W880" i="1"/>
  <c r="M880" i="1"/>
  <c r="K880" i="1"/>
  <c r="L880" i="1" s="1"/>
  <c r="I880" i="1"/>
  <c r="H880" i="1"/>
  <c r="F880" i="1"/>
  <c r="G880" i="1" s="1"/>
  <c r="B880" i="1"/>
  <c r="W879" i="1"/>
  <c r="M879" i="1"/>
  <c r="K879" i="1"/>
  <c r="L879" i="1" s="1"/>
  <c r="I879" i="1"/>
  <c r="H879" i="1"/>
  <c r="F879" i="1"/>
  <c r="G879" i="1" s="1"/>
  <c r="B879" i="1"/>
  <c r="W878" i="1"/>
  <c r="M878" i="1"/>
  <c r="K878" i="1"/>
  <c r="L878" i="1" s="1"/>
  <c r="I878" i="1"/>
  <c r="H878" i="1"/>
  <c r="F878" i="1"/>
  <c r="G878" i="1" s="1"/>
  <c r="B878" i="1"/>
  <c r="W877" i="1"/>
  <c r="M877" i="1"/>
  <c r="K877" i="1"/>
  <c r="L877" i="1" s="1"/>
  <c r="I877" i="1"/>
  <c r="H877" i="1"/>
  <c r="F877" i="1"/>
  <c r="G877" i="1" s="1"/>
  <c r="B877" i="1"/>
  <c r="W876" i="1"/>
  <c r="M876" i="1"/>
  <c r="K876" i="1"/>
  <c r="L876" i="1" s="1"/>
  <c r="I876" i="1"/>
  <c r="H876" i="1"/>
  <c r="F876" i="1"/>
  <c r="G876" i="1" s="1"/>
  <c r="B876" i="1"/>
  <c r="W875" i="1"/>
  <c r="M875" i="1"/>
  <c r="K875" i="1"/>
  <c r="L875" i="1" s="1"/>
  <c r="I875" i="1"/>
  <c r="H875" i="1"/>
  <c r="F875" i="1"/>
  <c r="G875" i="1" s="1"/>
  <c r="B875" i="1"/>
  <c r="W874" i="1"/>
  <c r="M874" i="1"/>
  <c r="K874" i="1"/>
  <c r="L874" i="1" s="1"/>
  <c r="I874" i="1"/>
  <c r="H874" i="1"/>
  <c r="F874" i="1"/>
  <c r="G874" i="1" s="1"/>
  <c r="B874" i="1"/>
  <c r="W873" i="1"/>
  <c r="M873" i="1"/>
  <c r="K873" i="1"/>
  <c r="L873" i="1" s="1"/>
  <c r="I873" i="1"/>
  <c r="H873" i="1"/>
  <c r="F873" i="1"/>
  <c r="G873" i="1" s="1"/>
  <c r="B873" i="1"/>
  <c r="W872" i="1"/>
  <c r="M872" i="1"/>
  <c r="K872" i="1"/>
  <c r="L872" i="1" s="1"/>
  <c r="I872" i="1"/>
  <c r="H872" i="1"/>
  <c r="F872" i="1"/>
  <c r="G872" i="1" s="1"/>
  <c r="B872" i="1"/>
  <c r="W871" i="1"/>
  <c r="M871" i="1"/>
  <c r="K871" i="1"/>
  <c r="L871" i="1" s="1"/>
  <c r="I871" i="1"/>
  <c r="H871" i="1"/>
  <c r="F871" i="1"/>
  <c r="G871" i="1" s="1"/>
  <c r="B871" i="1"/>
  <c r="W870" i="1"/>
  <c r="M870" i="1"/>
  <c r="K870" i="1"/>
  <c r="L870" i="1" s="1"/>
  <c r="I870" i="1"/>
  <c r="H870" i="1"/>
  <c r="F870" i="1"/>
  <c r="B870" i="1"/>
  <c r="W869" i="1"/>
  <c r="M869" i="1"/>
  <c r="K869" i="1"/>
  <c r="L869" i="1" s="1"/>
  <c r="I869" i="1"/>
  <c r="H869" i="1"/>
  <c r="F869" i="1"/>
  <c r="G869" i="1" s="1"/>
  <c r="B869" i="1"/>
  <c r="W868" i="1"/>
  <c r="M868" i="1"/>
  <c r="K868" i="1"/>
  <c r="L868" i="1" s="1"/>
  <c r="I868" i="1"/>
  <c r="H868" i="1"/>
  <c r="F868" i="1"/>
  <c r="B868" i="1"/>
  <c r="W867" i="1"/>
  <c r="M867" i="1"/>
  <c r="K867" i="1"/>
  <c r="L867" i="1" s="1"/>
  <c r="I867" i="1"/>
  <c r="H867" i="1"/>
  <c r="F867" i="1"/>
  <c r="G867" i="1" s="1"/>
  <c r="B867" i="1"/>
  <c r="W866" i="1"/>
  <c r="M866" i="1"/>
  <c r="K866" i="1"/>
  <c r="L866" i="1" s="1"/>
  <c r="I866" i="1"/>
  <c r="H866" i="1"/>
  <c r="F866" i="1"/>
  <c r="B866" i="1"/>
  <c r="W865" i="1"/>
  <c r="M865" i="1"/>
  <c r="K865" i="1"/>
  <c r="L865" i="1" s="1"/>
  <c r="I865" i="1"/>
  <c r="H865" i="1"/>
  <c r="F865" i="1"/>
  <c r="G865" i="1" s="1"/>
  <c r="B865" i="1"/>
  <c r="W864" i="1"/>
  <c r="M864" i="1"/>
  <c r="K864" i="1"/>
  <c r="L864" i="1" s="1"/>
  <c r="I864" i="1"/>
  <c r="H864" i="1"/>
  <c r="F864" i="1"/>
  <c r="B864" i="1"/>
  <c r="W863" i="1"/>
  <c r="M863" i="1"/>
  <c r="K863" i="1"/>
  <c r="L863" i="1" s="1"/>
  <c r="I863" i="1"/>
  <c r="H863" i="1"/>
  <c r="F863" i="1"/>
  <c r="G863" i="1" s="1"/>
  <c r="B863" i="1"/>
  <c r="W862" i="1"/>
  <c r="M862" i="1"/>
  <c r="K862" i="1"/>
  <c r="L862" i="1" s="1"/>
  <c r="I862" i="1"/>
  <c r="H862" i="1"/>
  <c r="F862" i="1"/>
  <c r="G862" i="1" s="1"/>
  <c r="B862" i="1"/>
  <c r="W861" i="1"/>
  <c r="M861" i="1"/>
  <c r="K861" i="1"/>
  <c r="L861" i="1" s="1"/>
  <c r="I861" i="1"/>
  <c r="H861" i="1"/>
  <c r="F861" i="1"/>
  <c r="G861" i="1" s="1"/>
  <c r="B861" i="1"/>
  <c r="W860" i="1"/>
  <c r="M860" i="1"/>
  <c r="K860" i="1"/>
  <c r="L860" i="1" s="1"/>
  <c r="I860" i="1"/>
  <c r="H860" i="1"/>
  <c r="F860" i="1"/>
  <c r="G860" i="1" s="1"/>
  <c r="B860" i="1"/>
  <c r="W859" i="1"/>
  <c r="M859" i="1"/>
  <c r="K859" i="1"/>
  <c r="L859" i="1" s="1"/>
  <c r="I859" i="1"/>
  <c r="H859" i="1"/>
  <c r="F859" i="1"/>
  <c r="G859" i="1" s="1"/>
  <c r="B859" i="1"/>
  <c r="W858" i="1"/>
  <c r="M858" i="1"/>
  <c r="K858" i="1"/>
  <c r="L858" i="1" s="1"/>
  <c r="I858" i="1"/>
  <c r="H858" i="1"/>
  <c r="F858" i="1"/>
  <c r="G858" i="1" s="1"/>
  <c r="B858" i="1"/>
  <c r="W857" i="1"/>
  <c r="M857" i="1"/>
  <c r="K857" i="1"/>
  <c r="L857" i="1" s="1"/>
  <c r="I857" i="1"/>
  <c r="H857" i="1"/>
  <c r="F857" i="1"/>
  <c r="G857" i="1" s="1"/>
  <c r="B857" i="1"/>
  <c r="W856" i="1"/>
  <c r="M856" i="1"/>
  <c r="K856" i="1"/>
  <c r="L856" i="1" s="1"/>
  <c r="I856" i="1"/>
  <c r="H856" i="1"/>
  <c r="F856" i="1"/>
  <c r="G856" i="1" s="1"/>
  <c r="B856" i="1"/>
  <c r="W855" i="1"/>
  <c r="M855" i="1"/>
  <c r="K855" i="1"/>
  <c r="L855" i="1" s="1"/>
  <c r="I855" i="1"/>
  <c r="H855" i="1"/>
  <c r="F855" i="1"/>
  <c r="G855" i="1" s="1"/>
  <c r="B855" i="1"/>
  <c r="W854" i="1"/>
  <c r="M854" i="1"/>
  <c r="K854" i="1"/>
  <c r="L854" i="1" s="1"/>
  <c r="I854" i="1"/>
  <c r="H854" i="1"/>
  <c r="F854" i="1"/>
  <c r="G854" i="1" s="1"/>
  <c r="B854" i="1"/>
  <c r="W853" i="1"/>
  <c r="M853" i="1"/>
  <c r="K853" i="1"/>
  <c r="L853" i="1" s="1"/>
  <c r="I853" i="1"/>
  <c r="H853" i="1"/>
  <c r="F853" i="1"/>
  <c r="G853" i="1" s="1"/>
  <c r="B853" i="1"/>
  <c r="W852" i="1"/>
  <c r="M852" i="1"/>
  <c r="K852" i="1"/>
  <c r="L852" i="1" s="1"/>
  <c r="I852" i="1"/>
  <c r="H852" i="1"/>
  <c r="F852" i="1"/>
  <c r="G852" i="1" s="1"/>
  <c r="B852" i="1"/>
  <c r="W851" i="1"/>
  <c r="M851" i="1"/>
  <c r="K851" i="1"/>
  <c r="L851" i="1" s="1"/>
  <c r="I851" i="1"/>
  <c r="H851" i="1"/>
  <c r="F851" i="1"/>
  <c r="G851" i="1" s="1"/>
  <c r="B851" i="1"/>
  <c r="W850" i="1"/>
  <c r="M850" i="1"/>
  <c r="K850" i="1"/>
  <c r="L850" i="1" s="1"/>
  <c r="I850" i="1"/>
  <c r="H850" i="1"/>
  <c r="F850" i="1"/>
  <c r="G850" i="1" s="1"/>
  <c r="B850" i="1"/>
  <c r="W849" i="1"/>
  <c r="M849" i="1"/>
  <c r="K849" i="1"/>
  <c r="L849" i="1" s="1"/>
  <c r="I849" i="1"/>
  <c r="H849" i="1"/>
  <c r="F849" i="1"/>
  <c r="G849" i="1" s="1"/>
  <c r="B849" i="1"/>
  <c r="W848" i="1"/>
  <c r="M848" i="1"/>
  <c r="K848" i="1"/>
  <c r="L848" i="1" s="1"/>
  <c r="I848" i="1"/>
  <c r="H848" i="1"/>
  <c r="F848" i="1"/>
  <c r="G848" i="1" s="1"/>
  <c r="B848" i="1"/>
  <c r="W847" i="1"/>
  <c r="M847" i="1"/>
  <c r="K847" i="1"/>
  <c r="L847" i="1" s="1"/>
  <c r="I847" i="1"/>
  <c r="H847" i="1"/>
  <c r="F847" i="1"/>
  <c r="G847" i="1" s="1"/>
  <c r="B847" i="1"/>
  <c r="W846" i="1"/>
  <c r="M846" i="1"/>
  <c r="K846" i="1"/>
  <c r="L846" i="1" s="1"/>
  <c r="I846" i="1"/>
  <c r="H846" i="1"/>
  <c r="F846" i="1"/>
  <c r="G846" i="1" s="1"/>
  <c r="B846" i="1"/>
  <c r="W845" i="1"/>
  <c r="M845" i="1"/>
  <c r="K845" i="1"/>
  <c r="L845" i="1" s="1"/>
  <c r="I845" i="1"/>
  <c r="H845" i="1"/>
  <c r="F845" i="1"/>
  <c r="G845" i="1" s="1"/>
  <c r="B845" i="1"/>
  <c r="W844" i="1"/>
  <c r="M844" i="1"/>
  <c r="K844" i="1"/>
  <c r="L844" i="1" s="1"/>
  <c r="I844" i="1"/>
  <c r="H844" i="1"/>
  <c r="F844" i="1"/>
  <c r="G844" i="1" s="1"/>
  <c r="B844" i="1"/>
  <c r="W843" i="1"/>
  <c r="M843" i="1"/>
  <c r="K843" i="1"/>
  <c r="L843" i="1" s="1"/>
  <c r="I843" i="1"/>
  <c r="H843" i="1"/>
  <c r="F843" i="1"/>
  <c r="G843" i="1" s="1"/>
  <c r="B843" i="1"/>
  <c r="W842" i="1"/>
  <c r="M842" i="1"/>
  <c r="K842" i="1"/>
  <c r="L842" i="1" s="1"/>
  <c r="I842" i="1"/>
  <c r="H842" i="1"/>
  <c r="F842" i="1"/>
  <c r="G842" i="1" s="1"/>
  <c r="B842" i="1"/>
  <c r="W841" i="1"/>
  <c r="M841" i="1"/>
  <c r="K841" i="1"/>
  <c r="L841" i="1" s="1"/>
  <c r="I841" i="1"/>
  <c r="H841" i="1"/>
  <c r="F841" i="1"/>
  <c r="G841" i="1" s="1"/>
  <c r="B841" i="1"/>
  <c r="W840" i="1"/>
  <c r="M840" i="1"/>
  <c r="K840" i="1"/>
  <c r="L840" i="1" s="1"/>
  <c r="I840" i="1"/>
  <c r="H840" i="1"/>
  <c r="F840" i="1"/>
  <c r="G840" i="1" s="1"/>
  <c r="B840" i="1"/>
  <c r="W839" i="1"/>
  <c r="M839" i="1"/>
  <c r="K839" i="1"/>
  <c r="L839" i="1" s="1"/>
  <c r="I839" i="1"/>
  <c r="H839" i="1"/>
  <c r="F839" i="1"/>
  <c r="G839" i="1" s="1"/>
  <c r="B839" i="1"/>
  <c r="W838" i="1"/>
  <c r="M838" i="1"/>
  <c r="K838" i="1"/>
  <c r="L838" i="1" s="1"/>
  <c r="I838" i="1"/>
  <c r="H838" i="1"/>
  <c r="F838" i="1"/>
  <c r="G838" i="1" s="1"/>
  <c r="B838" i="1"/>
  <c r="W837" i="1"/>
  <c r="M837" i="1"/>
  <c r="K837" i="1"/>
  <c r="L837" i="1" s="1"/>
  <c r="I837" i="1"/>
  <c r="H837" i="1"/>
  <c r="F837" i="1"/>
  <c r="G837" i="1" s="1"/>
  <c r="B837" i="1"/>
  <c r="W836" i="1"/>
  <c r="M836" i="1"/>
  <c r="K836" i="1"/>
  <c r="L836" i="1" s="1"/>
  <c r="I836" i="1"/>
  <c r="H836" i="1"/>
  <c r="F836" i="1"/>
  <c r="G836" i="1" s="1"/>
  <c r="B836" i="1"/>
  <c r="W835" i="1"/>
  <c r="M835" i="1"/>
  <c r="K835" i="1"/>
  <c r="L835" i="1" s="1"/>
  <c r="I835" i="1"/>
  <c r="H835" i="1"/>
  <c r="F835" i="1"/>
  <c r="G835" i="1" s="1"/>
  <c r="B835" i="1"/>
  <c r="W834" i="1"/>
  <c r="M834" i="1"/>
  <c r="K834" i="1"/>
  <c r="L834" i="1" s="1"/>
  <c r="I834" i="1"/>
  <c r="H834" i="1"/>
  <c r="F834" i="1"/>
  <c r="G834" i="1" s="1"/>
  <c r="B834" i="1"/>
  <c r="W833" i="1"/>
  <c r="M833" i="1"/>
  <c r="K833" i="1"/>
  <c r="L833" i="1" s="1"/>
  <c r="I833" i="1"/>
  <c r="H833" i="1"/>
  <c r="F833" i="1"/>
  <c r="G833" i="1" s="1"/>
  <c r="B833" i="1"/>
  <c r="W832" i="1"/>
  <c r="M832" i="1"/>
  <c r="K832" i="1"/>
  <c r="L832" i="1" s="1"/>
  <c r="I832" i="1"/>
  <c r="H832" i="1"/>
  <c r="F832" i="1"/>
  <c r="G832" i="1" s="1"/>
  <c r="B832" i="1"/>
  <c r="W831" i="1"/>
  <c r="M831" i="1"/>
  <c r="K831" i="1"/>
  <c r="L831" i="1" s="1"/>
  <c r="I831" i="1"/>
  <c r="H831" i="1"/>
  <c r="F831" i="1"/>
  <c r="G831" i="1" s="1"/>
  <c r="B831" i="1"/>
  <c r="W830" i="1"/>
  <c r="M830" i="1"/>
  <c r="K830" i="1"/>
  <c r="L830" i="1" s="1"/>
  <c r="I830" i="1"/>
  <c r="H830" i="1"/>
  <c r="F830" i="1"/>
  <c r="G830" i="1" s="1"/>
  <c r="B830" i="1"/>
  <c r="W829" i="1"/>
  <c r="M829" i="1"/>
  <c r="K829" i="1"/>
  <c r="L829" i="1" s="1"/>
  <c r="I829" i="1"/>
  <c r="H829" i="1"/>
  <c r="F829" i="1"/>
  <c r="G829" i="1" s="1"/>
  <c r="B829" i="1"/>
  <c r="W828" i="1"/>
  <c r="M828" i="1"/>
  <c r="K828" i="1"/>
  <c r="L828" i="1" s="1"/>
  <c r="I828" i="1"/>
  <c r="H828" i="1"/>
  <c r="F828" i="1"/>
  <c r="G828" i="1" s="1"/>
  <c r="B828" i="1"/>
  <c r="W827" i="1"/>
  <c r="M827" i="1"/>
  <c r="K827" i="1"/>
  <c r="L827" i="1" s="1"/>
  <c r="I827" i="1"/>
  <c r="H827" i="1"/>
  <c r="F827" i="1"/>
  <c r="G827" i="1" s="1"/>
  <c r="B827" i="1"/>
  <c r="W826" i="1"/>
  <c r="M826" i="1"/>
  <c r="K826" i="1"/>
  <c r="L826" i="1" s="1"/>
  <c r="I826" i="1"/>
  <c r="H826" i="1"/>
  <c r="F826" i="1"/>
  <c r="G826" i="1" s="1"/>
  <c r="B826" i="1"/>
  <c r="W825" i="1"/>
  <c r="M825" i="1"/>
  <c r="K825" i="1"/>
  <c r="L825" i="1" s="1"/>
  <c r="I825" i="1"/>
  <c r="H825" i="1"/>
  <c r="F825" i="1"/>
  <c r="G825" i="1" s="1"/>
  <c r="B825" i="1"/>
  <c r="W824" i="1"/>
  <c r="M824" i="1"/>
  <c r="K824" i="1"/>
  <c r="L824" i="1" s="1"/>
  <c r="I824" i="1"/>
  <c r="H824" i="1"/>
  <c r="F824" i="1"/>
  <c r="G824" i="1" s="1"/>
  <c r="B824" i="1"/>
  <c r="W823" i="1"/>
  <c r="M823" i="1"/>
  <c r="K823" i="1"/>
  <c r="L823" i="1" s="1"/>
  <c r="I823" i="1"/>
  <c r="H823" i="1"/>
  <c r="F823" i="1"/>
  <c r="G823" i="1" s="1"/>
  <c r="B823" i="1"/>
  <c r="W822" i="1"/>
  <c r="M822" i="1"/>
  <c r="K822" i="1"/>
  <c r="L822" i="1" s="1"/>
  <c r="I822" i="1"/>
  <c r="H822" i="1"/>
  <c r="F822" i="1"/>
  <c r="G822" i="1" s="1"/>
  <c r="B822" i="1"/>
  <c r="W821" i="1"/>
  <c r="M821" i="1"/>
  <c r="K821" i="1"/>
  <c r="L821" i="1" s="1"/>
  <c r="I821" i="1"/>
  <c r="H821" i="1"/>
  <c r="F821" i="1"/>
  <c r="G821" i="1" s="1"/>
  <c r="B821" i="1"/>
  <c r="W820" i="1"/>
  <c r="M820" i="1"/>
  <c r="K820" i="1"/>
  <c r="L820" i="1" s="1"/>
  <c r="I820" i="1"/>
  <c r="H820" i="1"/>
  <c r="F820" i="1"/>
  <c r="G820" i="1" s="1"/>
  <c r="B820" i="1"/>
  <c r="W819" i="1"/>
  <c r="M819" i="1"/>
  <c r="K819" i="1"/>
  <c r="L819" i="1" s="1"/>
  <c r="I819" i="1"/>
  <c r="H819" i="1"/>
  <c r="F819" i="1"/>
  <c r="G819" i="1" s="1"/>
  <c r="B819" i="1"/>
  <c r="W818" i="1"/>
  <c r="M818" i="1"/>
  <c r="K818" i="1"/>
  <c r="L818" i="1" s="1"/>
  <c r="I818" i="1"/>
  <c r="H818" i="1"/>
  <c r="F818" i="1"/>
  <c r="G818" i="1" s="1"/>
  <c r="B818" i="1"/>
  <c r="W817" i="1"/>
  <c r="M817" i="1"/>
  <c r="K817" i="1"/>
  <c r="L817" i="1" s="1"/>
  <c r="I817" i="1"/>
  <c r="H817" i="1"/>
  <c r="F817" i="1"/>
  <c r="G817" i="1" s="1"/>
  <c r="B817" i="1"/>
  <c r="W816" i="1"/>
  <c r="M816" i="1"/>
  <c r="K816" i="1"/>
  <c r="L816" i="1" s="1"/>
  <c r="I816" i="1"/>
  <c r="H816" i="1"/>
  <c r="F816" i="1"/>
  <c r="G816" i="1" s="1"/>
  <c r="B816" i="1"/>
  <c r="W815" i="1"/>
  <c r="M815" i="1"/>
  <c r="K815" i="1"/>
  <c r="L815" i="1" s="1"/>
  <c r="I815" i="1"/>
  <c r="H815" i="1"/>
  <c r="F815" i="1"/>
  <c r="G815" i="1" s="1"/>
  <c r="B815" i="1"/>
  <c r="W814" i="1"/>
  <c r="M814" i="1"/>
  <c r="K814" i="1"/>
  <c r="L814" i="1" s="1"/>
  <c r="I814" i="1"/>
  <c r="H814" i="1"/>
  <c r="F814" i="1"/>
  <c r="G814" i="1" s="1"/>
  <c r="B814" i="1"/>
  <c r="W813" i="1"/>
  <c r="M813" i="1"/>
  <c r="K813" i="1"/>
  <c r="L813" i="1" s="1"/>
  <c r="I813" i="1"/>
  <c r="H813" i="1"/>
  <c r="F813" i="1"/>
  <c r="G813" i="1" s="1"/>
  <c r="B813" i="1"/>
  <c r="W812" i="1"/>
  <c r="M812" i="1"/>
  <c r="K812" i="1"/>
  <c r="L812" i="1" s="1"/>
  <c r="I812" i="1"/>
  <c r="H812" i="1"/>
  <c r="F812" i="1"/>
  <c r="G812" i="1" s="1"/>
  <c r="B812" i="1"/>
  <c r="W811" i="1"/>
  <c r="M811" i="1"/>
  <c r="K811" i="1"/>
  <c r="L811" i="1" s="1"/>
  <c r="I811" i="1"/>
  <c r="H811" i="1"/>
  <c r="F811" i="1"/>
  <c r="G811" i="1" s="1"/>
  <c r="B811" i="1"/>
  <c r="W810" i="1"/>
  <c r="M810" i="1"/>
  <c r="K810" i="1"/>
  <c r="L810" i="1" s="1"/>
  <c r="I810" i="1"/>
  <c r="H810" i="1"/>
  <c r="F810" i="1"/>
  <c r="G810" i="1" s="1"/>
  <c r="B810" i="1"/>
  <c r="W809" i="1"/>
  <c r="M809" i="1"/>
  <c r="K809" i="1"/>
  <c r="L809" i="1" s="1"/>
  <c r="I809" i="1"/>
  <c r="H809" i="1"/>
  <c r="F809" i="1"/>
  <c r="G809" i="1" s="1"/>
  <c r="B809" i="1"/>
  <c r="W808" i="1"/>
  <c r="M808" i="1"/>
  <c r="K808" i="1"/>
  <c r="L808" i="1" s="1"/>
  <c r="I808" i="1"/>
  <c r="H808" i="1"/>
  <c r="F808" i="1"/>
  <c r="G808" i="1" s="1"/>
  <c r="B808" i="1"/>
  <c r="W807" i="1"/>
  <c r="M807" i="1"/>
  <c r="K807" i="1"/>
  <c r="L807" i="1" s="1"/>
  <c r="I807" i="1"/>
  <c r="H807" i="1"/>
  <c r="F807" i="1"/>
  <c r="G807" i="1" s="1"/>
  <c r="B807" i="1"/>
  <c r="W806" i="1"/>
  <c r="M806" i="1"/>
  <c r="K806" i="1"/>
  <c r="L806" i="1" s="1"/>
  <c r="I806" i="1"/>
  <c r="H806" i="1"/>
  <c r="F806" i="1"/>
  <c r="G806" i="1" s="1"/>
  <c r="B806" i="1"/>
  <c r="W805" i="1"/>
  <c r="M805" i="1"/>
  <c r="K805" i="1"/>
  <c r="L805" i="1" s="1"/>
  <c r="I805" i="1"/>
  <c r="H805" i="1"/>
  <c r="F805" i="1"/>
  <c r="G805" i="1" s="1"/>
  <c r="B805" i="1"/>
  <c r="W804" i="1"/>
  <c r="M804" i="1"/>
  <c r="K804" i="1"/>
  <c r="L804" i="1" s="1"/>
  <c r="I804" i="1"/>
  <c r="H804" i="1"/>
  <c r="F804" i="1"/>
  <c r="G804" i="1" s="1"/>
  <c r="B804" i="1"/>
  <c r="W803" i="1"/>
  <c r="M803" i="1"/>
  <c r="K803" i="1"/>
  <c r="L803" i="1" s="1"/>
  <c r="I803" i="1"/>
  <c r="H803" i="1"/>
  <c r="F803" i="1"/>
  <c r="G803" i="1" s="1"/>
  <c r="B803" i="1"/>
  <c r="W802" i="1"/>
  <c r="M802" i="1"/>
  <c r="K802" i="1"/>
  <c r="L802" i="1" s="1"/>
  <c r="I802" i="1"/>
  <c r="H802" i="1"/>
  <c r="F802" i="1"/>
  <c r="G802" i="1" s="1"/>
  <c r="B802" i="1"/>
  <c r="W801" i="1"/>
  <c r="M801" i="1"/>
  <c r="K801" i="1"/>
  <c r="L801" i="1" s="1"/>
  <c r="I801" i="1"/>
  <c r="H801" i="1"/>
  <c r="F801" i="1"/>
  <c r="G801" i="1" s="1"/>
  <c r="B801" i="1"/>
  <c r="W800" i="1"/>
  <c r="M800" i="1"/>
  <c r="K800" i="1"/>
  <c r="L800" i="1" s="1"/>
  <c r="I800" i="1"/>
  <c r="H800" i="1"/>
  <c r="F800" i="1"/>
  <c r="G800" i="1" s="1"/>
  <c r="B800" i="1"/>
  <c r="W799" i="1"/>
  <c r="M799" i="1"/>
  <c r="K799" i="1"/>
  <c r="L799" i="1" s="1"/>
  <c r="I799" i="1"/>
  <c r="H799" i="1"/>
  <c r="F799" i="1"/>
  <c r="G799" i="1" s="1"/>
  <c r="B799" i="1"/>
  <c r="W798" i="1"/>
  <c r="M798" i="1"/>
  <c r="K798" i="1"/>
  <c r="L798" i="1" s="1"/>
  <c r="I798" i="1"/>
  <c r="H798" i="1"/>
  <c r="F798" i="1"/>
  <c r="G798" i="1" s="1"/>
  <c r="B798" i="1"/>
  <c r="W797" i="1"/>
  <c r="M797" i="1"/>
  <c r="K797" i="1"/>
  <c r="L797" i="1" s="1"/>
  <c r="I797" i="1"/>
  <c r="H797" i="1"/>
  <c r="F797" i="1"/>
  <c r="G797" i="1" s="1"/>
  <c r="B797" i="1"/>
  <c r="W796" i="1"/>
  <c r="M796" i="1"/>
  <c r="K796" i="1"/>
  <c r="L796" i="1" s="1"/>
  <c r="I796" i="1"/>
  <c r="H796" i="1"/>
  <c r="F796" i="1"/>
  <c r="G796" i="1" s="1"/>
  <c r="B796" i="1"/>
  <c r="W795" i="1"/>
  <c r="M795" i="1"/>
  <c r="K795" i="1"/>
  <c r="L795" i="1" s="1"/>
  <c r="I795" i="1"/>
  <c r="H795" i="1"/>
  <c r="F795" i="1"/>
  <c r="G795" i="1" s="1"/>
  <c r="B795" i="1"/>
  <c r="W794" i="1"/>
  <c r="M794" i="1"/>
  <c r="K794" i="1"/>
  <c r="L794" i="1" s="1"/>
  <c r="I794" i="1"/>
  <c r="H794" i="1"/>
  <c r="F794" i="1"/>
  <c r="G794" i="1" s="1"/>
  <c r="B794" i="1"/>
  <c r="W793" i="1"/>
  <c r="M793" i="1"/>
  <c r="K793" i="1"/>
  <c r="L793" i="1" s="1"/>
  <c r="I793" i="1"/>
  <c r="H793" i="1"/>
  <c r="F793" i="1"/>
  <c r="G793" i="1" s="1"/>
  <c r="B793" i="1"/>
  <c r="W792" i="1"/>
  <c r="M792" i="1"/>
  <c r="K792" i="1"/>
  <c r="L792" i="1" s="1"/>
  <c r="I792" i="1"/>
  <c r="H792" i="1"/>
  <c r="F792" i="1"/>
  <c r="G792" i="1" s="1"/>
  <c r="B792" i="1"/>
  <c r="W791" i="1"/>
  <c r="M791" i="1"/>
  <c r="K791" i="1"/>
  <c r="L791" i="1" s="1"/>
  <c r="I791" i="1"/>
  <c r="H791" i="1"/>
  <c r="F791" i="1"/>
  <c r="G791" i="1" s="1"/>
  <c r="B791" i="1"/>
  <c r="W790" i="1"/>
  <c r="M790" i="1"/>
  <c r="K790" i="1"/>
  <c r="L790" i="1" s="1"/>
  <c r="I790" i="1"/>
  <c r="H790" i="1"/>
  <c r="F790" i="1"/>
  <c r="G790" i="1" s="1"/>
  <c r="B790" i="1"/>
  <c r="W789" i="1"/>
  <c r="M789" i="1"/>
  <c r="K789" i="1"/>
  <c r="L789" i="1" s="1"/>
  <c r="I789" i="1"/>
  <c r="H789" i="1"/>
  <c r="F789" i="1"/>
  <c r="G789" i="1" s="1"/>
  <c r="B789" i="1"/>
  <c r="W788" i="1"/>
  <c r="M788" i="1"/>
  <c r="K788" i="1"/>
  <c r="L788" i="1" s="1"/>
  <c r="I788" i="1"/>
  <c r="H788" i="1"/>
  <c r="F788" i="1"/>
  <c r="G788" i="1" s="1"/>
  <c r="B788" i="1"/>
  <c r="W787" i="1"/>
  <c r="M787" i="1"/>
  <c r="K787" i="1"/>
  <c r="L787" i="1" s="1"/>
  <c r="I787" i="1"/>
  <c r="H787" i="1"/>
  <c r="F787" i="1"/>
  <c r="G787" i="1" s="1"/>
  <c r="B787" i="1"/>
  <c r="W786" i="1"/>
  <c r="M786" i="1"/>
  <c r="K786" i="1"/>
  <c r="L786" i="1" s="1"/>
  <c r="I786" i="1"/>
  <c r="H786" i="1"/>
  <c r="F786" i="1"/>
  <c r="G786" i="1" s="1"/>
  <c r="B786" i="1"/>
  <c r="W785" i="1"/>
  <c r="M785" i="1"/>
  <c r="K785" i="1"/>
  <c r="L785" i="1" s="1"/>
  <c r="I785" i="1"/>
  <c r="H785" i="1"/>
  <c r="F785" i="1"/>
  <c r="G785" i="1" s="1"/>
  <c r="B785" i="1"/>
  <c r="W784" i="1"/>
  <c r="M784" i="1"/>
  <c r="K784" i="1"/>
  <c r="L784" i="1" s="1"/>
  <c r="I784" i="1"/>
  <c r="H784" i="1"/>
  <c r="F784" i="1"/>
  <c r="G784" i="1" s="1"/>
  <c r="B784" i="1"/>
  <c r="W783" i="1"/>
  <c r="M783" i="1"/>
  <c r="K783" i="1"/>
  <c r="L783" i="1" s="1"/>
  <c r="I783" i="1"/>
  <c r="H783" i="1"/>
  <c r="F783" i="1"/>
  <c r="G783" i="1" s="1"/>
  <c r="B783" i="1"/>
  <c r="W782" i="1"/>
  <c r="M782" i="1"/>
  <c r="K782" i="1"/>
  <c r="L782" i="1" s="1"/>
  <c r="I782" i="1"/>
  <c r="H782" i="1"/>
  <c r="F782" i="1"/>
  <c r="G782" i="1" s="1"/>
  <c r="B782" i="1"/>
  <c r="W781" i="1"/>
  <c r="M781" i="1"/>
  <c r="K781" i="1"/>
  <c r="L781" i="1" s="1"/>
  <c r="I781" i="1"/>
  <c r="H781" i="1"/>
  <c r="F781" i="1"/>
  <c r="G781" i="1" s="1"/>
  <c r="B781" i="1"/>
  <c r="W780" i="1"/>
  <c r="M780" i="1"/>
  <c r="K780" i="1"/>
  <c r="L780" i="1" s="1"/>
  <c r="I780" i="1"/>
  <c r="H780" i="1"/>
  <c r="F780" i="1"/>
  <c r="G780" i="1" s="1"/>
  <c r="B780" i="1"/>
  <c r="W779" i="1"/>
  <c r="M779" i="1"/>
  <c r="K779" i="1"/>
  <c r="L779" i="1" s="1"/>
  <c r="I779" i="1"/>
  <c r="H779" i="1"/>
  <c r="F779" i="1"/>
  <c r="G779" i="1" s="1"/>
  <c r="B779" i="1"/>
  <c r="W778" i="1"/>
  <c r="M778" i="1"/>
  <c r="K778" i="1"/>
  <c r="L778" i="1" s="1"/>
  <c r="I778" i="1"/>
  <c r="H778" i="1"/>
  <c r="F778" i="1"/>
  <c r="G778" i="1" s="1"/>
  <c r="B778" i="1"/>
  <c r="W777" i="1"/>
  <c r="M777" i="1"/>
  <c r="K777" i="1"/>
  <c r="L777" i="1" s="1"/>
  <c r="I777" i="1"/>
  <c r="H777" i="1"/>
  <c r="F777" i="1"/>
  <c r="G777" i="1" s="1"/>
  <c r="B777" i="1"/>
  <c r="W776" i="1"/>
  <c r="M776" i="1"/>
  <c r="K776" i="1"/>
  <c r="L776" i="1" s="1"/>
  <c r="I776" i="1"/>
  <c r="H776" i="1"/>
  <c r="F776" i="1"/>
  <c r="G776" i="1" s="1"/>
  <c r="B776" i="1"/>
  <c r="W775" i="1"/>
  <c r="M775" i="1"/>
  <c r="K775" i="1"/>
  <c r="L775" i="1" s="1"/>
  <c r="I775" i="1"/>
  <c r="H775" i="1"/>
  <c r="F775" i="1"/>
  <c r="G775" i="1" s="1"/>
  <c r="B775" i="1"/>
  <c r="W774" i="1"/>
  <c r="M774" i="1"/>
  <c r="K774" i="1"/>
  <c r="L774" i="1" s="1"/>
  <c r="I774" i="1"/>
  <c r="H774" i="1"/>
  <c r="F774" i="1"/>
  <c r="G774" i="1" s="1"/>
  <c r="B774" i="1"/>
  <c r="W773" i="1"/>
  <c r="M773" i="1"/>
  <c r="K773" i="1"/>
  <c r="L773" i="1" s="1"/>
  <c r="I773" i="1"/>
  <c r="H773" i="1"/>
  <c r="F773" i="1"/>
  <c r="G773" i="1" s="1"/>
  <c r="B773" i="1"/>
  <c r="W772" i="1"/>
  <c r="M772" i="1"/>
  <c r="K772" i="1"/>
  <c r="L772" i="1" s="1"/>
  <c r="I772" i="1"/>
  <c r="H772" i="1"/>
  <c r="F772" i="1"/>
  <c r="G772" i="1" s="1"/>
  <c r="B772" i="1"/>
  <c r="W771" i="1"/>
  <c r="M771" i="1"/>
  <c r="K771" i="1"/>
  <c r="L771" i="1" s="1"/>
  <c r="I771" i="1"/>
  <c r="H771" i="1"/>
  <c r="F771" i="1"/>
  <c r="G771" i="1" s="1"/>
  <c r="B771" i="1"/>
  <c r="W770" i="1"/>
  <c r="M770" i="1"/>
  <c r="K770" i="1"/>
  <c r="L770" i="1" s="1"/>
  <c r="I770" i="1"/>
  <c r="H770" i="1"/>
  <c r="F770" i="1"/>
  <c r="G770" i="1" s="1"/>
  <c r="B770" i="1"/>
  <c r="W769" i="1"/>
  <c r="M769" i="1"/>
  <c r="K769" i="1"/>
  <c r="L769" i="1" s="1"/>
  <c r="I769" i="1"/>
  <c r="H769" i="1"/>
  <c r="F769" i="1"/>
  <c r="G769" i="1" s="1"/>
  <c r="B769" i="1"/>
  <c r="W768" i="1"/>
  <c r="M768" i="1"/>
  <c r="K768" i="1"/>
  <c r="L768" i="1" s="1"/>
  <c r="I768" i="1"/>
  <c r="H768" i="1"/>
  <c r="F768" i="1"/>
  <c r="G768" i="1" s="1"/>
  <c r="B768" i="1"/>
  <c r="W767" i="1"/>
  <c r="M767" i="1"/>
  <c r="K767" i="1"/>
  <c r="L767" i="1" s="1"/>
  <c r="I767" i="1"/>
  <c r="H767" i="1"/>
  <c r="F767" i="1"/>
  <c r="G767" i="1" s="1"/>
  <c r="B767" i="1"/>
  <c r="W766" i="1"/>
  <c r="M766" i="1"/>
  <c r="K766" i="1"/>
  <c r="L766" i="1" s="1"/>
  <c r="I766" i="1"/>
  <c r="H766" i="1"/>
  <c r="F766" i="1"/>
  <c r="G766" i="1" s="1"/>
  <c r="B766" i="1"/>
  <c r="W765" i="1"/>
  <c r="M765" i="1"/>
  <c r="K765" i="1"/>
  <c r="L765" i="1" s="1"/>
  <c r="I765" i="1"/>
  <c r="H765" i="1"/>
  <c r="F765" i="1"/>
  <c r="G765" i="1" s="1"/>
  <c r="B765" i="1"/>
  <c r="W764" i="1"/>
  <c r="M764" i="1"/>
  <c r="K764" i="1"/>
  <c r="L764" i="1" s="1"/>
  <c r="I764" i="1"/>
  <c r="H764" i="1"/>
  <c r="F764" i="1"/>
  <c r="G764" i="1" s="1"/>
  <c r="B764" i="1"/>
  <c r="W763" i="1"/>
  <c r="M763" i="1"/>
  <c r="K763" i="1"/>
  <c r="L763" i="1" s="1"/>
  <c r="I763" i="1"/>
  <c r="H763" i="1"/>
  <c r="F763" i="1"/>
  <c r="G763" i="1" s="1"/>
  <c r="B763" i="1"/>
  <c r="W762" i="1"/>
  <c r="M762" i="1"/>
  <c r="K762" i="1"/>
  <c r="L762" i="1" s="1"/>
  <c r="I762" i="1"/>
  <c r="H762" i="1"/>
  <c r="F762" i="1"/>
  <c r="G762" i="1" s="1"/>
  <c r="B762" i="1"/>
  <c r="W761" i="1"/>
  <c r="M761" i="1"/>
  <c r="K761" i="1"/>
  <c r="L761" i="1" s="1"/>
  <c r="I761" i="1"/>
  <c r="H761" i="1"/>
  <c r="F761" i="1"/>
  <c r="G761" i="1" s="1"/>
  <c r="B761" i="1"/>
  <c r="W760" i="1"/>
  <c r="M760" i="1"/>
  <c r="K760" i="1"/>
  <c r="L760" i="1" s="1"/>
  <c r="I760" i="1"/>
  <c r="H760" i="1"/>
  <c r="F760" i="1"/>
  <c r="G760" i="1" s="1"/>
  <c r="B760" i="1"/>
  <c r="W759" i="1"/>
  <c r="M759" i="1"/>
  <c r="K759" i="1"/>
  <c r="L759" i="1" s="1"/>
  <c r="I759" i="1"/>
  <c r="H759" i="1"/>
  <c r="F759" i="1"/>
  <c r="G759" i="1" s="1"/>
  <c r="B759" i="1"/>
  <c r="W758" i="1"/>
  <c r="M758" i="1"/>
  <c r="K758" i="1"/>
  <c r="L758" i="1" s="1"/>
  <c r="I758" i="1"/>
  <c r="H758" i="1"/>
  <c r="F758" i="1"/>
  <c r="G758" i="1" s="1"/>
  <c r="B758" i="1"/>
  <c r="W757" i="1"/>
  <c r="M757" i="1"/>
  <c r="K757" i="1"/>
  <c r="L757" i="1" s="1"/>
  <c r="I757" i="1"/>
  <c r="H757" i="1"/>
  <c r="F757" i="1"/>
  <c r="G757" i="1" s="1"/>
  <c r="B757" i="1"/>
  <c r="W756" i="1"/>
  <c r="M756" i="1"/>
  <c r="K756" i="1"/>
  <c r="L756" i="1" s="1"/>
  <c r="I756" i="1"/>
  <c r="H756" i="1"/>
  <c r="F756" i="1"/>
  <c r="G756" i="1" s="1"/>
  <c r="B756" i="1"/>
  <c r="W755" i="1"/>
  <c r="M755" i="1"/>
  <c r="K755" i="1"/>
  <c r="L755" i="1" s="1"/>
  <c r="I755" i="1"/>
  <c r="H755" i="1"/>
  <c r="F755" i="1"/>
  <c r="G755" i="1" s="1"/>
  <c r="B755" i="1"/>
  <c r="W754" i="1"/>
  <c r="M754" i="1"/>
  <c r="K754" i="1"/>
  <c r="L754" i="1" s="1"/>
  <c r="I754" i="1"/>
  <c r="H754" i="1"/>
  <c r="F754" i="1"/>
  <c r="G754" i="1" s="1"/>
  <c r="B754" i="1"/>
  <c r="W753" i="1"/>
  <c r="M753" i="1"/>
  <c r="K753" i="1"/>
  <c r="L753" i="1" s="1"/>
  <c r="I753" i="1"/>
  <c r="H753" i="1"/>
  <c r="F753" i="1"/>
  <c r="G753" i="1" s="1"/>
  <c r="B753" i="1"/>
  <c r="W752" i="1"/>
  <c r="M752" i="1"/>
  <c r="K752" i="1"/>
  <c r="L752" i="1" s="1"/>
  <c r="I752" i="1"/>
  <c r="H752" i="1"/>
  <c r="F752" i="1"/>
  <c r="G752" i="1" s="1"/>
  <c r="B752" i="1"/>
  <c r="W751" i="1"/>
  <c r="M751" i="1"/>
  <c r="K751" i="1"/>
  <c r="L751" i="1" s="1"/>
  <c r="I751" i="1"/>
  <c r="H751" i="1"/>
  <c r="F751" i="1"/>
  <c r="G751" i="1" s="1"/>
  <c r="B751" i="1"/>
  <c r="W750" i="1"/>
  <c r="M750" i="1"/>
  <c r="K750" i="1"/>
  <c r="L750" i="1" s="1"/>
  <c r="I750" i="1"/>
  <c r="H750" i="1"/>
  <c r="F750" i="1"/>
  <c r="G750" i="1" s="1"/>
  <c r="B750" i="1"/>
  <c r="W749" i="1"/>
  <c r="M749" i="1"/>
  <c r="K749" i="1"/>
  <c r="L749" i="1" s="1"/>
  <c r="I749" i="1"/>
  <c r="H749" i="1"/>
  <c r="F749" i="1"/>
  <c r="G749" i="1" s="1"/>
  <c r="B749" i="1"/>
  <c r="W748" i="1"/>
  <c r="M748" i="1"/>
  <c r="K748" i="1"/>
  <c r="L748" i="1" s="1"/>
  <c r="I748" i="1"/>
  <c r="H748" i="1"/>
  <c r="F748" i="1"/>
  <c r="G748" i="1" s="1"/>
  <c r="B748" i="1"/>
  <c r="W747" i="1"/>
  <c r="M747" i="1"/>
  <c r="K747" i="1"/>
  <c r="L747" i="1" s="1"/>
  <c r="I747" i="1"/>
  <c r="H747" i="1"/>
  <c r="F747" i="1"/>
  <c r="G747" i="1" s="1"/>
  <c r="B747" i="1"/>
  <c r="W746" i="1"/>
  <c r="M746" i="1"/>
  <c r="K746" i="1"/>
  <c r="L746" i="1" s="1"/>
  <c r="I746" i="1"/>
  <c r="H746" i="1"/>
  <c r="F746" i="1"/>
  <c r="G746" i="1" s="1"/>
  <c r="B746" i="1"/>
  <c r="W745" i="1"/>
  <c r="M745" i="1"/>
  <c r="K745" i="1"/>
  <c r="L745" i="1" s="1"/>
  <c r="I745" i="1"/>
  <c r="H745" i="1"/>
  <c r="F745" i="1"/>
  <c r="G745" i="1" s="1"/>
  <c r="B745" i="1"/>
  <c r="W744" i="1"/>
  <c r="M744" i="1"/>
  <c r="K744" i="1"/>
  <c r="L744" i="1" s="1"/>
  <c r="I744" i="1"/>
  <c r="H744" i="1"/>
  <c r="F744" i="1"/>
  <c r="G744" i="1" s="1"/>
  <c r="B744" i="1"/>
  <c r="W743" i="1"/>
  <c r="M743" i="1"/>
  <c r="L743" i="1"/>
  <c r="I743" i="1"/>
  <c r="H743" i="1"/>
  <c r="F743" i="1"/>
  <c r="G743" i="1" s="1"/>
  <c r="B743" i="1"/>
  <c r="W742" i="1"/>
  <c r="M742" i="1"/>
  <c r="L742" i="1"/>
  <c r="I742" i="1"/>
  <c r="H742" i="1"/>
  <c r="F742" i="1"/>
  <c r="G742" i="1" s="1"/>
  <c r="B742" i="1"/>
  <c r="W741" i="1"/>
  <c r="M741" i="1"/>
  <c r="L741" i="1"/>
  <c r="I741" i="1"/>
  <c r="H741" i="1"/>
  <c r="F741" i="1"/>
  <c r="G741" i="1" s="1"/>
  <c r="B741" i="1"/>
  <c r="W740" i="1"/>
  <c r="M740" i="1"/>
  <c r="L740" i="1"/>
  <c r="I740" i="1"/>
  <c r="H740" i="1"/>
  <c r="F740" i="1"/>
  <c r="G740" i="1" s="1"/>
  <c r="B740" i="1"/>
  <c r="W739" i="1"/>
  <c r="M739" i="1"/>
  <c r="K739" i="1"/>
  <c r="L739" i="1" s="1"/>
  <c r="I739" i="1"/>
  <c r="H739" i="1"/>
  <c r="F739" i="1"/>
  <c r="G739" i="1" s="1"/>
  <c r="B739" i="1"/>
  <c r="W738" i="1"/>
  <c r="M738" i="1"/>
  <c r="K738" i="1"/>
  <c r="L738" i="1" s="1"/>
  <c r="I738" i="1"/>
  <c r="H738" i="1"/>
  <c r="F738" i="1"/>
  <c r="G738" i="1" s="1"/>
  <c r="B738" i="1"/>
  <c r="W737" i="1"/>
  <c r="M737" i="1"/>
  <c r="K737" i="1"/>
  <c r="L737" i="1" s="1"/>
  <c r="I737" i="1"/>
  <c r="H737" i="1"/>
  <c r="F737" i="1"/>
  <c r="G737" i="1" s="1"/>
  <c r="B737" i="1"/>
  <c r="W736" i="1"/>
  <c r="M736" i="1"/>
  <c r="K736" i="1"/>
  <c r="L736" i="1" s="1"/>
  <c r="I736" i="1"/>
  <c r="H736" i="1"/>
  <c r="F736" i="1"/>
  <c r="G736" i="1" s="1"/>
  <c r="B736" i="1"/>
  <c r="W735" i="1"/>
  <c r="M735" i="1"/>
  <c r="K735" i="1"/>
  <c r="L735" i="1" s="1"/>
  <c r="I735" i="1"/>
  <c r="H735" i="1"/>
  <c r="F735" i="1"/>
  <c r="G735" i="1" s="1"/>
  <c r="B735" i="1"/>
  <c r="W734" i="1"/>
  <c r="M734" i="1"/>
  <c r="K734" i="1"/>
  <c r="L734" i="1" s="1"/>
  <c r="I734" i="1"/>
  <c r="H734" i="1"/>
  <c r="F734" i="1"/>
  <c r="G734" i="1" s="1"/>
  <c r="B734" i="1"/>
  <c r="W733" i="1"/>
  <c r="M733" i="1"/>
  <c r="K733" i="1"/>
  <c r="L733" i="1" s="1"/>
  <c r="I733" i="1"/>
  <c r="H733" i="1"/>
  <c r="F733" i="1"/>
  <c r="G733" i="1" s="1"/>
  <c r="B733" i="1"/>
  <c r="W732" i="1"/>
  <c r="M732" i="1"/>
  <c r="K732" i="1"/>
  <c r="L732" i="1" s="1"/>
  <c r="I732" i="1"/>
  <c r="H732" i="1"/>
  <c r="F732" i="1"/>
  <c r="G732" i="1" s="1"/>
  <c r="B732" i="1"/>
  <c r="W731" i="1"/>
  <c r="M731" i="1"/>
  <c r="K731" i="1"/>
  <c r="L731" i="1" s="1"/>
  <c r="I731" i="1"/>
  <c r="H731" i="1"/>
  <c r="F731" i="1"/>
  <c r="G731" i="1" s="1"/>
  <c r="B731" i="1"/>
  <c r="W730" i="1"/>
  <c r="M730" i="1"/>
  <c r="K730" i="1"/>
  <c r="L730" i="1" s="1"/>
  <c r="I730" i="1"/>
  <c r="H730" i="1"/>
  <c r="F730" i="1"/>
  <c r="G730" i="1" s="1"/>
  <c r="B730" i="1"/>
  <c r="W729" i="1"/>
  <c r="M729" i="1"/>
  <c r="K729" i="1"/>
  <c r="L729" i="1" s="1"/>
  <c r="I729" i="1"/>
  <c r="H729" i="1"/>
  <c r="F729" i="1"/>
  <c r="G729" i="1" s="1"/>
  <c r="B729" i="1"/>
  <c r="W728" i="1"/>
  <c r="M728" i="1"/>
  <c r="K728" i="1"/>
  <c r="L728" i="1" s="1"/>
  <c r="I728" i="1"/>
  <c r="H728" i="1"/>
  <c r="F728" i="1"/>
  <c r="G728" i="1" s="1"/>
  <c r="B728" i="1"/>
  <c r="W727" i="1"/>
  <c r="M727" i="1"/>
  <c r="K727" i="1"/>
  <c r="L727" i="1" s="1"/>
  <c r="I727" i="1"/>
  <c r="H727" i="1"/>
  <c r="F727" i="1"/>
  <c r="G727" i="1" s="1"/>
  <c r="B727" i="1"/>
  <c r="W726" i="1"/>
  <c r="M726" i="1"/>
  <c r="K726" i="1"/>
  <c r="L726" i="1" s="1"/>
  <c r="I726" i="1"/>
  <c r="H726" i="1"/>
  <c r="F726" i="1"/>
  <c r="G726" i="1" s="1"/>
  <c r="B726" i="1"/>
  <c r="W725" i="1"/>
  <c r="M725" i="1"/>
  <c r="K725" i="1"/>
  <c r="L725" i="1" s="1"/>
  <c r="I725" i="1"/>
  <c r="H725" i="1"/>
  <c r="F725" i="1"/>
  <c r="G725" i="1" s="1"/>
  <c r="B725" i="1"/>
  <c r="W724" i="1"/>
  <c r="M724" i="1"/>
  <c r="K724" i="1"/>
  <c r="L724" i="1" s="1"/>
  <c r="I724" i="1"/>
  <c r="H724" i="1"/>
  <c r="F724" i="1"/>
  <c r="G724" i="1" s="1"/>
  <c r="B724" i="1"/>
  <c r="W723" i="1"/>
  <c r="M723" i="1"/>
  <c r="K723" i="1"/>
  <c r="L723" i="1" s="1"/>
  <c r="I723" i="1"/>
  <c r="H723" i="1"/>
  <c r="F723" i="1"/>
  <c r="G723" i="1" s="1"/>
  <c r="B723" i="1"/>
  <c r="W722" i="1"/>
  <c r="M722" i="1"/>
  <c r="K722" i="1"/>
  <c r="L722" i="1" s="1"/>
  <c r="I722" i="1"/>
  <c r="H722" i="1"/>
  <c r="F722" i="1"/>
  <c r="G722" i="1" s="1"/>
  <c r="B722" i="1"/>
  <c r="W721" i="1"/>
  <c r="M721" i="1"/>
  <c r="K721" i="1"/>
  <c r="L721" i="1" s="1"/>
  <c r="I721" i="1"/>
  <c r="H721" i="1"/>
  <c r="F721" i="1"/>
  <c r="G721" i="1" s="1"/>
  <c r="B721" i="1"/>
  <c r="W720" i="1"/>
  <c r="M720" i="1"/>
  <c r="K720" i="1"/>
  <c r="L720" i="1" s="1"/>
  <c r="I720" i="1"/>
  <c r="H720" i="1"/>
  <c r="F720" i="1"/>
  <c r="G720" i="1" s="1"/>
  <c r="B720" i="1"/>
  <c r="W719" i="1"/>
  <c r="M719" i="1"/>
  <c r="K719" i="1"/>
  <c r="L719" i="1" s="1"/>
  <c r="I719" i="1"/>
  <c r="H719" i="1"/>
  <c r="F719" i="1"/>
  <c r="G719" i="1" s="1"/>
  <c r="B719" i="1"/>
  <c r="W718" i="1"/>
  <c r="M718" i="1"/>
  <c r="K718" i="1"/>
  <c r="L718" i="1" s="1"/>
  <c r="I718" i="1"/>
  <c r="H718" i="1"/>
  <c r="F718" i="1"/>
  <c r="G718" i="1" s="1"/>
  <c r="B718" i="1"/>
  <c r="W717" i="1"/>
  <c r="M717" i="1"/>
  <c r="K717" i="1"/>
  <c r="L717" i="1" s="1"/>
  <c r="I717" i="1"/>
  <c r="H717" i="1"/>
  <c r="F717" i="1"/>
  <c r="G717" i="1" s="1"/>
  <c r="B717" i="1"/>
  <c r="W716" i="1"/>
  <c r="M716" i="1"/>
  <c r="K716" i="1"/>
  <c r="L716" i="1" s="1"/>
  <c r="I716" i="1"/>
  <c r="H716" i="1"/>
  <c r="F716" i="1"/>
  <c r="G716" i="1" s="1"/>
  <c r="B716" i="1"/>
  <c r="W715" i="1"/>
  <c r="M715" i="1"/>
  <c r="K715" i="1"/>
  <c r="L715" i="1" s="1"/>
  <c r="I715" i="1"/>
  <c r="H715" i="1"/>
  <c r="F715" i="1"/>
  <c r="G715" i="1" s="1"/>
  <c r="B715" i="1"/>
  <c r="W714" i="1"/>
  <c r="M714" i="1"/>
  <c r="K714" i="1"/>
  <c r="L714" i="1" s="1"/>
  <c r="I714" i="1"/>
  <c r="H714" i="1"/>
  <c r="F714" i="1"/>
  <c r="G714" i="1" s="1"/>
  <c r="B714" i="1"/>
  <c r="W713" i="1"/>
  <c r="M713" i="1"/>
  <c r="K713" i="1"/>
  <c r="L713" i="1" s="1"/>
  <c r="I713" i="1"/>
  <c r="H713" i="1"/>
  <c r="F713" i="1"/>
  <c r="G713" i="1" s="1"/>
  <c r="B713" i="1"/>
  <c r="W712" i="1"/>
  <c r="M712" i="1"/>
  <c r="K712" i="1"/>
  <c r="L712" i="1" s="1"/>
  <c r="I712" i="1"/>
  <c r="H712" i="1"/>
  <c r="F712" i="1"/>
  <c r="G712" i="1" s="1"/>
  <c r="B712" i="1"/>
  <c r="W711" i="1"/>
  <c r="M711" i="1"/>
  <c r="K711" i="1"/>
  <c r="L711" i="1" s="1"/>
  <c r="I711" i="1"/>
  <c r="H711" i="1"/>
  <c r="F711" i="1"/>
  <c r="G711" i="1" s="1"/>
  <c r="B711" i="1"/>
  <c r="W710" i="1"/>
  <c r="M710" i="1"/>
  <c r="K710" i="1"/>
  <c r="L710" i="1" s="1"/>
  <c r="I710" i="1"/>
  <c r="H710" i="1"/>
  <c r="F710" i="1"/>
  <c r="G710" i="1" s="1"/>
  <c r="B710" i="1"/>
  <c r="W709" i="1"/>
  <c r="M709" i="1"/>
  <c r="K709" i="1"/>
  <c r="L709" i="1" s="1"/>
  <c r="I709" i="1"/>
  <c r="H709" i="1"/>
  <c r="F709" i="1"/>
  <c r="G709" i="1" s="1"/>
  <c r="B709" i="1"/>
  <c r="W708" i="1"/>
  <c r="M708" i="1"/>
  <c r="K708" i="1"/>
  <c r="L708" i="1" s="1"/>
  <c r="I708" i="1"/>
  <c r="H708" i="1"/>
  <c r="F708" i="1"/>
  <c r="G708" i="1" s="1"/>
  <c r="B708" i="1"/>
  <c r="W707" i="1"/>
  <c r="M707" i="1"/>
  <c r="K707" i="1"/>
  <c r="L707" i="1" s="1"/>
  <c r="I707" i="1"/>
  <c r="H707" i="1"/>
  <c r="F707" i="1"/>
  <c r="G707" i="1" s="1"/>
  <c r="B707" i="1"/>
  <c r="W706" i="1"/>
  <c r="M706" i="1"/>
  <c r="K706" i="1"/>
  <c r="L706" i="1" s="1"/>
  <c r="I706" i="1"/>
  <c r="H706" i="1"/>
  <c r="F706" i="1"/>
  <c r="G706" i="1" s="1"/>
  <c r="B706" i="1"/>
  <c r="W705" i="1"/>
  <c r="M705" i="1"/>
  <c r="K705" i="1"/>
  <c r="L705" i="1" s="1"/>
  <c r="I705" i="1"/>
  <c r="H705" i="1"/>
  <c r="F705" i="1"/>
  <c r="G705" i="1" s="1"/>
  <c r="B705" i="1"/>
  <c r="W704" i="1"/>
  <c r="M704" i="1"/>
  <c r="K704" i="1"/>
  <c r="L704" i="1" s="1"/>
  <c r="I704" i="1"/>
  <c r="H704" i="1"/>
  <c r="F704" i="1"/>
  <c r="G704" i="1" s="1"/>
  <c r="B704" i="1"/>
  <c r="W703" i="1"/>
  <c r="M703" i="1"/>
  <c r="K703" i="1"/>
  <c r="L703" i="1" s="1"/>
  <c r="I703" i="1"/>
  <c r="H703" i="1"/>
  <c r="F703" i="1"/>
  <c r="G703" i="1" s="1"/>
  <c r="B703" i="1"/>
  <c r="W702" i="1"/>
  <c r="M702" i="1"/>
  <c r="K702" i="1"/>
  <c r="L702" i="1" s="1"/>
  <c r="I702" i="1"/>
  <c r="H702" i="1"/>
  <c r="F702" i="1"/>
  <c r="G702" i="1" s="1"/>
  <c r="B702" i="1"/>
  <c r="W701" i="1"/>
  <c r="M701" i="1"/>
  <c r="K701" i="1"/>
  <c r="L701" i="1" s="1"/>
  <c r="I701" i="1"/>
  <c r="H701" i="1"/>
  <c r="F701" i="1"/>
  <c r="G701" i="1" s="1"/>
  <c r="B701" i="1"/>
  <c r="W700" i="1"/>
  <c r="M700" i="1"/>
  <c r="K700" i="1"/>
  <c r="L700" i="1" s="1"/>
  <c r="I700" i="1"/>
  <c r="H700" i="1"/>
  <c r="F700" i="1"/>
  <c r="G700" i="1" s="1"/>
  <c r="B700" i="1"/>
  <c r="W699" i="1"/>
  <c r="M699" i="1"/>
  <c r="K699" i="1"/>
  <c r="L699" i="1" s="1"/>
  <c r="I699" i="1"/>
  <c r="H699" i="1"/>
  <c r="F699" i="1"/>
  <c r="G699" i="1" s="1"/>
  <c r="B699" i="1"/>
  <c r="W698" i="1"/>
  <c r="M698" i="1"/>
  <c r="K698" i="1"/>
  <c r="L698" i="1" s="1"/>
  <c r="I698" i="1"/>
  <c r="H698" i="1"/>
  <c r="F698" i="1"/>
  <c r="G698" i="1" s="1"/>
  <c r="B698" i="1"/>
  <c r="W697" i="1"/>
  <c r="M697" i="1"/>
  <c r="K697" i="1"/>
  <c r="L697" i="1" s="1"/>
  <c r="I697" i="1"/>
  <c r="H697" i="1"/>
  <c r="F697" i="1"/>
  <c r="G697" i="1" s="1"/>
  <c r="B697" i="1"/>
  <c r="W696" i="1"/>
  <c r="M696" i="1"/>
  <c r="K696" i="1"/>
  <c r="L696" i="1" s="1"/>
  <c r="I696" i="1"/>
  <c r="H696" i="1"/>
  <c r="F696" i="1"/>
  <c r="G696" i="1" s="1"/>
  <c r="B696" i="1"/>
  <c r="W695" i="1"/>
  <c r="M695" i="1"/>
  <c r="K695" i="1"/>
  <c r="L695" i="1" s="1"/>
  <c r="I695" i="1"/>
  <c r="H695" i="1"/>
  <c r="F695" i="1"/>
  <c r="G695" i="1" s="1"/>
  <c r="B695" i="1"/>
  <c r="W694" i="1"/>
  <c r="M694" i="1"/>
  <c r="K694" i="1"/>
  <c r="L694" i="1" s="1"/>
  <c r="I694" i="1"/>
  <c r="H694" i="1"/>
  <c r="F694" i="1"/>
  <c r="G694" i="1" s="1"/>
  <c r="B694" i="1"/>
  <c r="W693" i="1"/>
  <c r="M693" i="1"/>
  <c r="K693" i="1"/>
  <c r="L693" i="1" s="1"/>
  <c r="I693" i="1"/>
  <c r="H693" i="1"/>
  <c r="F693" i="1"/>
  <c r="G693" i="1" s="1"/>
  <c r="B693" i="1"/>
  <c r="W692" i="1"/>
  <c r="M692" i="1"/>
  <c r="K692" i="1"/>
  <c r="L692" i="1" s="1"/>
  <c r="I692" i="1"/>
  <c r="H692" i="1"/>
  <c r="F692" i="1"/>
  <c r="G692" i="1" s="1"/>
  <c r="B692" i="1"/>
  <c r="W691" i="1"/>
  <c r="M691" i="1"/>
  <c r="K691" i="1"/>
  <c r="L691" i="1" s="1"/>
  <c r="I691" i="1"/>
  <c r="H691" i="1"/>
  <c r="F691" i="1"/>
  <c r="G691" i="1" s="1"/>
  <c r="B691" i="1"/>
  <c r="W690" i="1"/>
  <c r="M690" i="1"/>
  <c r="K690" i="1"/>
  <c r="L690" i="1" s="1"/>
  <c r="I690" i="1"/>
  <c r="H690" i="1"/>
  <c r="F690" i="1"/>
  <c r="G690" i="1" s="1"/>
  <c r="B690" i="1"/>
  <c r="W689" i="1"/>
  <c r="M689" i="1"/>
  <c r="K689" i="1"/>
  <c r="L689" i="1" s="1"/>
  <c r="I689" i="1"/>
  <c r="H689" i="1"/>
  <c r="F689" i="1"/>
  <c r="G689" i="1" s="1"/>
  <c r="B689" i="1"/>
  <c r="W688" i="1"/>
  <c r="M688" i="1"/>
  <c r="K688" i="1"/>
  <c r="L688" i="1" s="1"/>
  <c r="I688" i="1"/>
  <c r="H688" i="1"/>
  <c r="F688" i="1"/>
  <c r="G688" i="1" s="1"/>
  <c r="B688" i="1"/>
  <c r="W687" i="1"/>
  <c r="M687" i="1"/>
  <c r="K687" i="1"/>
  <c r="L687" i="1" s="1"/>
  <c r="I687" i="1"/>
  <c r="H687" i="1"/>
  <c r="F687" i="1"/>
  <c r="G687" i="1" s="1"/>
  <c r="B687" i="1"/>
  <c r="W686" i="1"/>
  <c r="M686" i="1"/>
  <c r="K686" i="1"/>
  <c r="L686" i="1" s="1"/>
  <c r="I686" i="1"/>
  <c r="H686" i="1"/>
  <c r="F686" i="1"/>
  <c r="G686" i="1" s="1"/>
  <c r="B686" i="1"/>
  <c r="W685" i="1"/>
  <c r="M685" i="1"/>
  <c r="K685" i="1"/>
  <c r="L685" i="1" s="1"/>
  <c r="I685" i="1"/>
  <c r="H685" i="1"/>
  <c r="F685" i="1"/>
  <c r="G685" i="1" s="1"/>
  <c r="B685" i="1"/>
  <c r="W684" i="1"/>
  <c r="M684" i="1"/>
  <c r="K684" i="1"/>
  <c r="L684" i="1" s="1"/>
  <c r="I684" i="1"/>
  <c r="H684" i="1"/>
  <c r="F684" i="1"/>
  <c r="G684" i="1" s="1"/>
  <c r="B684" i="1"/>
  <c r="W683" i="1"/>
  <c r="M683" i="1"/>
  <c r="K683" i="1"/>
  <c r="L683" i="1" s="1"/>
  <c r="I683" i="1"/>
  <c r="H683" i="1"/>
  <c r="F683" i="1"/>
  <c r="G683" i="1" s="1"/>
  <c r="B683" i="1"/>
  <c r="W682" i="1"/>
  <c r="M682" i="1"/>
  <c r="K682" i="1"/>
  <c r="L682" i="1" s="1"/>
  <c r="I682" i="1"/>
  <c r="H682" i="1"/>
  <c r="F682" i="1"/>
  <c r="G682" i="1" s="1"/>
  <c r="B682" i="1"/>
  <c r="W681" i="1"/>
  <c r="M681" i="1"/>
  <c r="K681" i="1"/>
  <c r="L681" i="1" s="1"/>
  <c r="I681" i="1"/>
  <c r="H681" i="1"/>
  <c r="F681" i="1"/>
  <c r="G681" i="1" s="1"/>
  <c r="B681" i="1"/>
  <c r="W680" i="1"/>
  <c r="M680" i="1"/>
  <c r="K680" i="1"/>
  <c r="L680" i="1" s="1"/>
  <c r="I680" i="1"/>
  <c r="H680" i="1"/>
  <c r="F680" i="1"/>
  <c r="G680" i="1" s="1"/>
  <c r="B680" i="1"/>
  <c r="W679" i="1"/>
  <c r="M679" i="1"/>
  <c r="K679" i="1"/>
  <c r="L679" i="1" s="1"/>
  <c r="I679" i="1"/>
  <c r="H679" i="1"/>
  <c r="F679" i="1"/>
  <c r="G679" i="1" s="1"/>
  <c r="B679" i="1"/>
  <c r="W678" i="1"/>
  <c r="M678" i="1"/>
  <c r="K678" i="1"/>
  <c r="L678" i="1" s="1"/>
  <c r="I678" i="1"/>
  <c r="H678" i="1"/>
  <c r="F678" i="1"/>
  <c r="G678" i="1" s="1"/>
  <c r="B678" i="1"/>
  <c r="W677" i="1"/>
  <c r="M677" i="1"/>
  <c r="K677" i="1"/>
  <c r="L677" i="1" s="1"/>
  <c r="I677" i="1"/>
  <c r="H677" i="1"/>
  <c r="F677" i="1"/>
  <c r="G677" i="1" s="1"/>
  <c r="B677" i="1"/>
  <c r="W676" i="1"/>
  <c r="M676" i="1"/>
  <c r="K676" i="1"/>
  <c r="L676" i="1" s="1"/>
  <c r="I676" i="1"/>
  <c r="H676" i="1"/>
  <c r="F676" i="1"/>
  <c r="G676" i="1" s="1"/>
  <c r="B676" i="1"/>
  <c r="W675" i="1"/>
  <c r="M675" i="1"/>
  <c r="K675" i="1"/>
  <c r="L675" i="1" s="1"/>
  <c r="I675" i="1"/>
  <c r="H675" i="1"/>
  <c r="F675" i="1"/>
  <c r="G675" i="1" s="1"/>
  <c r="B675" i="1"/>
  <c r="W674" i="1"/>
  <c r="M674" i="1"/>
  <c r="K674" i="1"/>
  <c r="L674" i="1" s="1"/>
  <c r="I674" i="1"/>
  <c r="H674" i="1"/>
  <c r="F674" i="1"/>
  <c r="G674" i="1" s="1"/>
  <c r="B674" i="1"/>
  <c r="W673" i="1"/>
  <c r="M673" i="1"/>
  <c r="K673" i="1"/>
  <c r="L673" i="1" s="1"/>
  <c r="I673" i="1"/>
  <c r="H673" i="1"/>
  <c r="F673" i="1"/>
  <c r="G673" i="1" s="1"/>
  <c r="B673" i="1"/>
  <c r="W672" i="1"/>
  <c r="M672" i="1"/>
  <c r="K672" i="1"/>
  <c r="L672" i="1" s="1"/>
  <c r="I672" i="1"/>
  <c r="H672" i="1"/>
  <c r="F672" i="1"/>
  <c r="G672" i="1" s="1"/>
  <c r="B672" i="1"/>
  <c r="W671" i="1"/>
  <c r="M671" i="1"/>
  <c r="K671" i="1"/>
  <c r="L671" i="1" s="1"/>
  <c r="I671" i="1"/>
  <c r="H671" i="1"/>
  <c r="F671" i="1"/>
  <c r="G671" i="1" s="1"/>
  <c r="B671" i="1"/>
  <c r="W670" i="1"/>
  <c r="M670" i="1"/>
  <c r="K670" i="1"/>
  <c r="L670" i="1" s="1"/>
  <c r="I670" i="1"/>
  <c r="H670" i="1"/>
  <c r="F670" i="1"/>
  <c r="G670" i="1" s="1"/>
  <c r="B670" i="1"/>
  <c r="W669" i="1"/>
  <c r="M669" i="1"/>
  <c r="K669" i="1"/>
  <c r="L669" i="1" s="1"/>
  <c r="I669" i="1"/>
  <c r="H669" i="1"/>
  <c r="F669" i="1"/>
  <c r="G669" i="1" s="1"/>
  <c r="B669" i="1"/>
  <c r="W668" i="1"/>
  <c r="M668" i="1"/>
  <c r="K668" i="1"/>
  <c r="L668" i="1" s="1"/>
  <c r="I668" i="1"/>
  <c r="H668" i="1"/>
  <c r="F668" i="1"/>
  <c r="G668" i="1" s="1"/>
  <c r="B668" i="1"/>
  <c r="W667" i="1"/>
  <c r="M667" i="1"/>
  <c r="K667" i="1"/>
  <c r="L667" i="1" s="1"/>
  <c r="I667" i="1"/>
  <c r="H667" i="1"/>
  <c r="F667" i="1"/>
  <c r="G667" i="1" s="1"/>
  <c r="B667" i="1"/>
  <c r="W666" i="1"/>
  <c r="M666" i="1"/>
  <c r="K666" i="1"/>
  <c r="L666" i="1" s="1"/>
  <c r="I666" i="1"/>
  <c r="H666" i="1"/>
  <c r="F666" i="1"/>
  <c r="G666" i="1" s="1"/>
  <c r="B666" i="1"/>
  <c r="W665" i="1"/>
  <c r="M665" i="1"/>
  <c r="K665" i="1"/>
  <c r="L665" i="1" s="1"/>
  <c r="I665" i="1"/>
  <c r="H665" i="1"/>
  <c r="F665" i="1"/>
  <c r="G665" i="1" s="1"/>
  <c r="B665" i="1"/>
  <c r="W664" i="1"/>
  <c r="M664" i="1"/>
  <c r="K664" i="1"/>
  <c r="L664" i="1" s="1"/>
  <c r="I664" i="1"/>
  <c r="H664" i="1"/>
  <c r="F664" i="1"/>
  <c r="G664" i="1" s="1"/>
  <c r="B664" i="1"/>
  <c r="W663" i="1"/>
  <c r="M663" i="1"/>
  <c r="K663" i="1"/>
  <c r="L663" i="1" s="1"/>
  <c r="I663" i="1"/>
  <c r="H663" i="1"/>
  <c r="F663" i="1"/>
  <c r="G663" i="1" s="1"/>
  <c r="B663" i="1"/>
  <c r="W662" i="1"/>
  <c r="M662" i="1"/>
  <c r="K662" i="1"/>
  <c r="L662" i="1" s="1"/>
  <c r="I662" i="1"/>
  <c r="H662" i="1"/>
  <c r="F662" i="1"/>
  <c r="G662" i="1" s="1"/>
  <c r="B662" i="1"/>
  <c r="W661" i="1"/>
  <c r="M661" i="1"/>
  <c r="K661" i="1"/>
  <c r="L661" i="1" s="1"/>
  <c r="I661" i="1"/>
  <c r="H661" i="1"/>
  <c r="F661" i="1"/>
  <c r="G661" i="1" s="1"/>
  <c r="B661" i="1"/>
  <c r="W660" i="1"/>
  <c r="M660" i="1"/>
  <c r="K660" i="1"/>
  <c r="L660" i="1" s="1"/>
  <c r="I660" i="1"/>
  <c r="H660" i="1"/>
  <c r="F660" i="1"/>
  <c r="G660" i="1" s="1"/>
  <c r="B660" i="1"/>
  <c r="W659" i="1"/>
  <c r="M659" i="1"/>
  <c r="K659" i="1"/>
  <c r="L659" i="1" s="1"/>
  <c r="I659" i="1"/>
  <c r="H659" i="1"/>
  <c r="F659" i="1"/>
  <c r="G659" i="1" s="1"/>
  <c r="B659" i="1"/>
  <c r="W658" i="1"/>
  <c r="M658" i="1"/>
  <c r="K658" i="1"/>
  <c r="L658" i="1" s="1"/>
  <c r="I658" i="1"/>
  <c r="H658" i="1"/>
  <c r="F658" i="1"/>
  <c r="G658" i="1" s="1"/>
  <c r="B658" i="1"/>
  <c r="W657" i="1"/>
  <c r="M657" i="1"/>
  <c r="K657" i="1"/>
  <c r="L657" i="1" s="1"/>
  <c r="I657" i="1"/>
  <c r="H657" i="1"/>
  <c r="F657" i="1"/>
  <c r="G657" i="1" s="1"/>
  <c r="B657" i="1"/>
  <c r="W656" i="1"/>
  <c r="M656" i="1"/>
  <c r="K656" i="1"/>
  <c r="L656" i="1" s="1"/>
  <c r="I656" i="1"/>
  <c r="H656" i="1"/>
  <c r="F656" i="1"/>
  <c r="G656" i="1" s="1"/>
  <c r="B656" i="1"/>
  <c r="W655" i="1"/>
  <c r="M655" i="1"/>
  <c r="K655" i="1"/>
  <c r="L655" i="1" s="1"/>
  <c r="I655" i="1"/>
  <c r="H655" i="1"/>
  <c r="F655" i="1"/>
  <c r="G655" i="1" s="1"/>
  <c r="B655" i="1"/>
  <c r="W654" i="1"/>
  <c r="M654" i="1"/>
  <c r="K654" i="1"/>
  <c r="L654" i="1" s="1"/>
  <c r="I654" i="1"/>
  <c r="H654" i="1"/>
  <c r="F654" i="1"/>
  <c r="G654" i="1" s="1"/>
  <c r="B654" i="1"/>
  <c r="W653" i="1"/>
  <c r="M653" i="1"/>
  <c r="K653" i="1"/>
  <c r="L653" i="1" s="1"/>
  <c r="I653" i="1"/>
  <c r="H653" i="1"/>
  <c r="F653" i="1"/>
  <c r="G653" i="1" s="1"/>
  <c r="B653" i="1"/>
  <c r="W652" i="1"/>
  <c r="M652" i="1"/>
  <c r="K652" i="1"/>
  <c r="L652" i="1" s="1"/>
  <c r="I652" i="1"/>
  <c r="H652" i="1"/>
  <c r="F652" i="1"/>
  <c r="G652" i="1" s="1"/>
  <c r="B652" i="1"/>
  <c r="W651" i="1"/>
  <c r="M651" i="1"/>
  <c r="K651" i="1"/>
  <c r="L651" i="1" s="1"/>
  <c r="I651" i="1"/>
  <c r="H651" i="1"/>
  <c r="F651" i="1"/>
  <c r="G651" i="1" s="1"/>
  <c r="B651" i="1"/>
  <c r="W650" i="1"/>
  <c r="M650" i="1"/>
  <c r="K650" i="1"/>
  <c r="L650" i="1" s="1"/>
  <c r="I650" i="1"/>
  <c r="H650" i="1"/>
  <c r="F650" i="1"/>
  <c r="G650" i="1" s="1"/>
  <c r="B650" i="1"/>
  <c r="W649" i="1"/>
  <c r="M649" i="1"/>
  <c r="K649" i="1"/>
  <c r="L649" i="1" s="1"/>
  <c r="I649" i="1"/>
  <c r="H649" i="1"/>
  <c r="F649" i="1"/>
  <c r="G649" i="1" s="1"/>
  <c r="B649" i="1"/>
  <c r="W648" i="1"/>
  <c r="M648" i="1"/>
  <c r="K648" i="1"/>
  <c r="L648" i="1" s="1"/>
  <c r="I648" i="1"/>
  <c r="H648" i="1"/>
  <c r="F648" i="1"/>
  <c r="G648" i="1" s="1"/>
  <c r="B648" i="1"/>
  <c r="W647" i="1"/>
  <c r="M647" i="1"/>
  <c r="K647" i="1"/>
  <c r="L647" i="1" s="1"/>
  <c r="I647" i="1"/>
  <c r="H647" i="1"/>
  <c r="F647" i="1"/>
  <c r="G647" i="1" s="1"/>
  <c r="B647" i="1"/>
  <c r="W646" i="1"/>
  <c r="M646" i="1"/>
  <c r="K646" i="1"/>
  <c r="L646" i="1" s="1"/>
  <c r="I646" i="1"/>
  <c r="H646" i="1"/>
  <c r="F646" i="1"/>
  <c r="G646" i="1" s="1"/>
  <c r="B646" i="1"/>
  <c r="W645" i="1"/>
  <c r="M645" i="1"/>
  <c r="K645" i="1"/>
  <c r="L645" i="1" s="1"/>
  <c r="I645" i="1"/>
  <c r="H645" i="1"/>
  <c r="F645" i="1"/>
  <c r="G645" i="1" s="1"/>
  <c r="B645" i="1"/>
  <c r="W644" i="1"/>
  <c r="M644" i="1"/>
  <c r="K644" i="1"/>
  <c r="L644" i="1" s="1"/>
  <c r="I644" i="1"/>
  <c r="H644" i="1"/>
  <c r="F644" i="1"/>
  <c r="G644" i="1" s="1"/>
  <c r="B644" i="1"/>
  <c r="W643" i="1"/>
  <c r="M643" i="1"/>
  <c r="K643" i="1"/>
  <c r="L643" i="1" s="1"/>
  <c r="I643" i="1"/>
  <c r="H643" i="1"/>
  <c r="F643" i="1"/>
  <c r="G643" i="1" s="1"/>
  <c r="B643" i="1"/>
  <c r="W642" i="1"/>
  <c r="M642" i="1"/>
  <c r="K642" i="1"/>
  <c r="L642" i="1" s="1"/>
  <c r="I642" i="1"/>
  <c r="H642" i="1"/>
  <c r="F642" i="1"/>
  <c r="G642" i="1" s="1"/>
  <c r="B642" i="1"/>
  <c r="W641" i="1"/>
  <c r="M641" i="1"/>
  <c r="K641" i="1"/>
  <c r="L641" i="1" s="1"/>
  <c r="I641" i="1"/>
  <c r="H641" i="1"/>
  <c r="F641" i="1"/>
  <c r="G641" i="1" s="1"/>
  <c r="B641" i="1"/>
  <c r="W640" i="1"/>
  <c r="M640" i="1"/>
  <c r="K640" i="1"/>
  <c r="L640" i="1" s="1"/>
  <c r="I640" i="1"/>
  <c r="H640" i="1"/>
  <c r="F640" i="1"/>
  <c r="G640" i="1" s="1"/>
  <c r="B640" i="1"/>
  <c r="W639" i="1"/>
  <c r="M639" i="1"/>
  <c r="K639" i="1"/>
  <c r="L639" i="1" s="1"/>
  <c r="I639" i="1"/>
  <c r="H639" i="1"/>
  <c r="F639" i="1"/>
  <c r="G639" i="1" s="1"/>
  <c r="B639" i="1"/>
  <c r="W638" i="1"/>
  <c r="M638" i="1"/>
  <c r="K638" i="1"/>
  <c r="L638" i="1" s="1"/>
  <c r="I638" i="1"/>
  <c r="H638" i="1"/>
  <c r="F638" i="1"/>
  <c r="G638" i="1" s="1"/>
  <c r="B638" i="1"/>
  <c r="W637" i="1"/>
  <c r="M637" i="1"/>
  <c r="K637" i="1"/>
  <c r="L637" i="1" s="1"/>
  <c r="I637" i="1"/>
  <c r="H637" i="1"/>
  <c r="F637" i="1"/>
  <c r="G637" i="1" s="1"/>
  <c r="B637" i="1"/>
  <c r="W636" i="1"/>
  <c r="M636" i="1"/>
  <c r="K636" i="1"/>
  <c r="L636" i="1" s="1"/>
  <c r="I636" i="1"/>
  <c r="H636" i="1"/>
  <c r="F636" i="1"/>
  <c r="G636" i="1" s="1"/>
  <c r="B636" i="1"/>
  <c r="M635" i="1"/>
  <c r="K635" i="1"/>
  <c r="L635" i="1" s="1"/>
  <c r="I635" i="1"/>
  <c r="H635" i="1"/>
  <c r="F635" i="1"/>
  <c r="G635" i="1" s="1"/>
  <c r="B635" i="1"/>
  <c r="M634" i="1"/>
  <c r="K634" i="1"/>
  <c r="L634" i="1" s="1"/>
  <c r="I634" i="1"/>
  <c r="H634" i="1"/>
  <c r="F634" i="1"/>
  <c r="G634" i="1" s="1"/>
  <c r="B634" i="1"/>
  <c r="W633" i="1"/>
  <c r="M633" i="1"/>
  <c r="K633" i="1"/>
  <c r="L633" i="1" s="1"/>
  <c r="I633" i="1"/>
  <c r="H633" i="1"/>
  <c r="F633" i="1"/>
  <c r="G633" i="1" s="1"/>
  <c r="B633" i="1"/>
  <c r="W632" i="1"/>
  <c r="M632" i="1"/>
  <c r="K632" i="1"/>
  <c r="L632" i="1" s="1"/>
  <c r="I632" i="1"/>
  <c r="H632" i="1"/>
  <c r="F632" i="1"/>
  <c r="G632" i="1" s="1"/>
  <c r="B632" i="1"/>
  <c r="W631" i="1"/>
  <c r="M631" i="1"/>
  <c r="K631" i="1"/>
  <c r="L631" i="1" s="1"/>
  <c r="I631" i="1"/>
  <c r="H631" i="1"/>
  <c r="F631" i="1"/>
  <c r="G631" i="1" s="1"/>
  <c r="B631" i="1"/>
  <c r="W630" i="1"/>
  <c r="M630" i="1"/>
  <c r="K630" i="1"/>
  <c r="L630" i="1" s="1"/>
  <c r="I630" i="1"/>
  <c r="H630" i="1"/>
  <c r="F630" i="1"/>
  <c r="G630" i="1" s="1"/>
  <c r="B630" i="1"/>
  <c r="W629" i="1"/>
  <c r="M629" i="1"/>
  <c r="K629" i="1"/>
  <c r="L629" i="1" s="1"/>
  <c r="I629" i="1"/>
  <c r="H629" i="1"/>
  <c r="F629" i="1"/>
  <c r="G629" i="1" s="1"/>
  <c r="B629" i="1"/>
  <c r="W628" i="1"/>
  <c r="M628" i="1"/>
  <c r="K628" i="1"/>
  <c r="L628" i="1" s="1"/>
  <c r="I628" i="1"/>
  <c r="H628" i="1"/>
  <c r="F628" i="1"/>
  <c r="G628" i="1" s="1"/>
  <c r="B628" i="1"/>
  <c r="W627" i="1"/>
  <c r="M627" i="1"/>
  <c r="K627" i="1"/>
  <c r="L627" i="1" s="1"/>
  <c r="I627" i="1"/>
  <c r="H627" i="1"/>
  <c r="F627" i="1"/>
  <c r="G627" i="1" s="1"/>
  <c r="B627" i="1"/>
  <c r="W626" i="1"/>
  <c r="M626" i="1"/>
  <c r="K626" i="1"/>
  <c r="L626" i="1" s="1"/>
  <c r="I626" i="1"/>
  <c r="H626" i="1"/>
  <c r="F626" i="1"/>
  <c r="G626" i="1" s="1"/>
  <c r="B626" i="1"/>
  <c r="W625" i="1"/>
  <c r="M625" i="1"/>
  <c r="K625" i="1"/>
  <c r="L625" i="1" s="1"/>
  <c r="I625" i="1"/>
  <c r="H625" i="1"/>
  <c r="F625" i="1"/>
  <c r="G625" i="1" s="1"/>
  <c r="B625" i="1"/>
  <c r="W624" i="1"/>
  <c r="M624" i="1"/>
  <c r="K624" i="1"/>
  <c r="L624" i="1" s="1"/>
  <c r="I624" i="1"/>
  <c r="H624" i="1"/>
  <c r="F624" i="1"/>
  <c r="G624" i="1" s="1"/>
  <c r="B624" i="1"/>
  <c r="W623" i="1"/>
  <c r="M623" i="1"/>
  <c r="K623" i="1"/>
  <c r="L623" i="1" s="1"/>
  <c r="I623" i="1"/>
  <c r="H623" i="1"/>
  <c r="F623" i="1"/>
  <c r="G623" i="1" s="1"/>
  <c r="B623" i="1"/>
  <c r="W622" i="1"/>
  <c r="M622" i="1"/>
  <c r="K622" i="1"/>
  <c r="L622" i="1" s="1"/>
  <c r="I622" i="1"/>
  <c r="H622" i="1"/>
  <c r="F622" i="1"/>
  <c r="G622" i="1" s="1"/>
  <c r="B622" i="1"/>
  <c r="M621" i="1"/>
  <c r="K621" i="1"/>
  <c r="L621" i="1" s="1"/>
  <c r="I621" i="1"/>
  <c r="H621" i="1"/>
  <c r="F621" i="1"/>
  <c r="G621" i="1" s="1"/>
  <c r="B621" i="1"/>
  <c r="M620" i="1"/>
  <c r="K620" i="1"/>
  <c r="L620" i="1" s="1"/>
  <c r="I620" i="1"/>
  <c r="H620" i="1"/>
  <c r="F620" i="1"/>
  <c r="G620" i="1" s="1"/>
  <c r="B620" i="1"/>
  <c r="W619" i="1"/>
  <c r="M619" i="1"/>
  <c r="K619" i="1"/>
  <c r="L619" i="1" s="1"/>
  <c r="I619" i="1"/>
  <c r="H619" i="1"/>
  <c r="F619" i="1"/>
  <c r="G619" i="1" s="1"/>
  <c r="B619" i="1"/>
  <c r="W618" i="1"/>
  <c r="M618" i="1"/>
  <c r="K618" i="1"/>
  <c r="L618" i="1" s="1"/>
  <c r="I618" i="1"/>
  <c r="H618" i="1"/>
  <c r="F618" i="1"/>
  <c r="G618" i="1" s="1"/>
  <c r="B618" i="1"/>
  <c r="W617" i="1"/>
  <c r="M617" i="1"/>
  <c r="K617" i="1"/>
  <c r="L617" i="1" s="1"/>
  <c r="I617" i="1"/>
  <c r="H617" i="1"/>
  <c r="F617" i="1"/>
  <c r="G617" i="1" s="1"/>
  <c r="B617" i="1"/>
  <c r="W616" i="1"/>
  <c r="M616" i="1"/>
  <c r="K616" i="1"/>
  <c r="L616" i="1" s="1"/>
  <c r="I616" i="1"/>
  <c r="H616" i="1"/>
  <c r="F616" i="1"/>
  <c r="G616" i="1" s="1"/>
  <c r="B616" i="1"/>
  <c r="W615" i="1"/>
  <c r="M615" i="1"/>
  <c r="K615" i="1"/>
  <c r="L615" i="1" s="1"/>
  <c r="I615" i="1"/>
  <c r="H615" i="1"/>
  <c r="F615" i="1"/>
  <c r="G615" i="1" s="1"/>
  <c r="B615" i="1"/>
  <c r="W614" i="1"/>
  <c r="M614" i="1"/>
  <c r="K614" i="1"/>
  <c r="L614" i="1" s="1"/>
  <c r="I614" i="1"/>
  <c r="H614" i="1"/>
  <c r="F614" i="1"/>
  <c r="G614" i="1" s="1"/>
  <c r="B614" i="1"/>
  <c r="W613" i="1"/>
  <c r="M613" i="1"/>
  <c r="K613" i="1"/>
  <c r="L613" i="1" s="1"/>
  <c r="I613" i="1"/>
  <c r="H613" i="1"/>
  <c r="F613" i="1"/>
  <c r="G613" i="1" s="1"/>
  <c r="B613" i="1"/>
  <c r="W612" i="1"/>
  <c r="M612" i="1"/>
  <c r="K612" i="1"/>
  <c r="L612" i="1" s="1"/>
  <c r="I612" i="1"/>
  <c r="H612" i="1"/>
  <c r="F612" i="1"/>
  <c r="G612" i="1" s="1"/>
  <c r="B612" i="1"/>
  <c r="W611" i="1"/>
  <c r="M611" i="1"/>
  <c r="K611" i="1"/>
  <c r="L611" i="1" s="1"/>
  <c r="I611" i="1"/>
  <c r="H611" i="1"/>
  <c r="F611" i="1"/>
  <c r="G611" i="1" s="1"/>
  <c r="B611" i="1"/>
  <c r="W610" i="1"/>
  <c r="M610" i="1"/>
  <c r="K610" i="1"/>
  <c r="L610" i="1" s="1"/>
  <c r="I610" i="1"/>
  <c r="H610" i="1"/>
  <c r="F610" i="1"/>
  <c r="G610" i="1" s="1"/>
  <c r="B610" i="1"/>
  <c r="W609" i="1"/>
  <c r="M609" i="1"/>
  <c r="K609" i="1"/>
  <c r="L609" i="1" s="1"/>
  <c r="I609" i="1"/>
  <c r="H609" i="1"/>
  <c r="F609" i="1"/>
  <c r="G609" i="1" s="1"/>
  <c r="B609" i="1"/>
  <c r="W608" i="1"/>
  <c r="M608" i="1"/>
  <c r="K608" i="1"/>
  <c r="L608" i="1" s="1"/>
  <c r="I608" i="1"/>
  <c r="H608" i="1"/>
  <c r="F608" i="1"/>
  <c r="G608" i="1" s="1"/>
  <c r="B608" i="1"/>
  <c r="W607" i="1"/>
  <c r="M607" i="1"/>
  <c r="K607" i="1"/>
  <c r="L607" i="1" s="1"/>
  <c r="I607" i="1"/>
  <c r="H607" i="1"/>
  <c r="F607" i="1"/>
  <c r="G607" i="1" s="1"/>
  <c r="B607" i="1"/>
  <c r="W606" i="1"/>
  <c r="M606" i="1"/>
  <c r="K606" i="1"/>
  <c r="L606" i="1" s="1"/>
  <c r="I606" i="1"/>
  <c r="H606" i="1"/>
  <c r="F606" i="1"/>
  <c r="G606" i="1" s="1"/>
  <c r="B606" i="1"/>
  <c r="W605" i="1"/>
  <c r="M605" i="1"/>
  <c r="K605" i="1"/>
  <c r="L605" i="1" s="1"/>
  <c r="I605" i="1"/>
  <c r="H605" i="1"/>
  <c r="F605" i="1"/>
  <c r="G605" i="1" s="1"/>
  <c r="B605" i="1"/>
  <c r="W604" i="1"/>
  <c r="M604" i="1"/>
  <c r="K604" i="1"/>
  <c r="L604" i="1" s="1"/>
  <c r="I604" i="1"/>
  <c r="H604" i="1"/>
  <c r="F604" i="1"/>
  <c r="G604" i="1" s="1"/>
  <c r="B604" i="1"/>
  <c r="W603" i="1"/>
  <c r="M603" i="1"/>
  <c r="K603" i="1"/>
  <c r="L603" i="1" s="1"/>
  <c r="I603" i="1"/>
  <c r="H603" i="1"/>
  <c r="F603" i="1"/>
  <c r="G603" i="1" s="1"/>
  <c r="B603" i="1"/>
  <c r="W602" i="1"/>
  <c r="M602" i="1"/>
  <c r="K602" i="1"/>
  <c r="L602" i="1" s="1"/>
  <c r="I602" i="1"/>
  <c r="H602" i="1"/>
  <c r="F602" i="1"/>
  <c r="G602" i="1" s="1"/>
  <c r="B602" i="1"/>
  <c r="W601" i="1"/>
  <c r="M601" i="1"/>
  <c r="K601" i="1"/>
  <c r="L601" i="1" s="1"/>
  <c r="I601" i="1"/>
  <c r="H601" i="1"/>
  <c r="F601" i="1"/>
  <c r="G601" i="1" s="1"/>
  <c r="B601" i="1"/>
  <c r="W600" i="1"/>
  <c r="M600" i="1"/>
  <c r="K600" i="1"/>
  <c r="L600" i="1" s="1"/>
  <c r="I600" i="1"/>
  <c r="H600" i="1"/>
  <c r="F600" i="1"/>
  <c r="G600" i="1" s="1"/>
  <c r="B600" i="1"/>
  <c r="W599" i="1"/>
  <c r="M599" i="1"/>
  <c r="K599" i="1"/>
  <c r="L599" i="1" s="1"/>
  <c r="I599" i="1"/>
  <c r="H599" i="1"/>
  <c r="F599" i="1"/>
  <c r="G599" i="1" s="1"/>
  <c r="B599" i="1"/>
  <c r="W598" i="1"/>
  <c r="M598" i="1"/>
  <c r="K598" i="1"/>
  <c r="L598" i="1" s="1"/>
  <c r="I598" i="1"/>
  <c r="H598" i="1"/>
  <c r="F598" i="1"/>
  <c r="G598" i="1" s="1"/>
  <c r="B598" i="1"/>
  <c r="W597" i="1"/>
  <c r="M597" i="1"/>
  <c r="K597" i="1"/>
  <c r="L597" i="1" s="1"/>
  <c r="I597" i="1"/>
  <c r="H597" i="1"/>
  <c r="F597" i="1"/>
  <c r="G597" i="1" s="1"/>
  <c r="B597" i="1"/>
  <c r="W596" i="1"/>
  <c r="M596" i="1"/>
  <c r="K596" i="1"/>
  <c r="L596" i="1" s="1"/>
  <c r="I596" i="1"/>
  <c r="H596" i="1"/>
  <c r="F596" i="1"/>
  <c r="G596" i="1" s="1"/>
  <c r="B596" i="1"/>
  <c r="W595" i="1"/>
  <c r="M595" i="1"/>
  <c r="K595" i="1"/>
  <c r="L595" i="1" s="1"/>
  <c r="I595" i="1"/>
  <c r="H595" i="1"/>
  <c r="F595" i="1"/>
  <c r="G595" i="1" s="1"/>
  <c r="B595" i="1"/>
  <c r="W594" i="1"/>
  <c r="M594" i="1"/>
  <c r="K594" i="1"/>
  <c r="L594" i="1" s="1"/>
  <c r="I594" i="1"/>
  <c r="H594" i="1"/>
  <c r="F594" i="1"/>
  <c r="G594" i="1" s="1"/>
  <c r="B594" i="1"/>
  <c r="W593" i="1"/>
  <c r="M593" i="1"/>
  <c r="K593" i="1"/>
  <c r="L593" i="1" s="1"/>
  <c r="I593" i="1"/>
  <c r="H593" i="1"/>
  <c r="F593" i="1"/>
  <c r="G593" i="1" s="1"/>
  <c r="B593" i="1"/>
  <c r="W592" i="1"/>
  <c r="M592" i="1"/>
  <c r="K592" i="1"/>
  <c r="L592" i="1" s="1"/>
  <c r="I592" i="1"/>
  <c r="H592" i="1"/>
  <c r="F592" i="1"/>
  <c r="G592" i="1" s="1"/>
  <c r="B592" i="1"/>
  <c r="W591" i="1"/>
  <c r="M591" i="1"/>
  <c r="K591" i="1"/>
  <c r="L591" i="1" s="1"/>
  <c r="I591" i="1"/>
  <c r="H591" i="1"/>
  <c r="F591" i="1"/>
  <c r="G591" i="1" s="1"/>
  <c r="B591" i="1"/>
  <c r="W590" i="1"/>
  <c r="M590" i="1"/>
  <c r="K590" i="1"/>
  <c r="L590" i="1" s="1"/>
  <c r="I590" i="1"/>
  <c r="H590" i="1"/>
  <c r="F590" i="1"/>
  <c r="G590" i="1" s="1"/>
  <c r="B590" i="1"/>
  <c r="W589" i="1"/>
  <c r="M589" i="1"/>
  <c r="K589" i="1"/>
  <c r="L589" i="1" s="1"/>
  <c r="I589" i="1"/>
  <c r="H589" i="1"/>
  <c r="F589" i="1"/>
  <c r="G589" i="1" s="1"/>
  <c r="B589" i="1"/>
  <c r="W588" i="1"/>
  <c r="M588" i="1"/>
  <c r="K588" i="1"/>
  <c r="L588" i="1" s="1"/>
  <c r="I588" i="1"/>
  <c r="H588" i="1"/>
  <c r="F588" i="1"/>
  <c r="G588" i="1" s="1"/>
  <c r="B588" i="1"/>
  <c r="W587" i="1"/>
  <c r="M587" i="1"/>
  <c r="K587" i="1"/>
  <c r="L587" i="1" s="1"/>
  <c r="I587" i="1"/>
  <c r="H587" i="1"/>
  <c r="F587" i="1"/>
  <c r="G587" i="1" s="1"/>
  <c r="B587" i="1"/>
  <c r="W586" i="1"/>
  <c r="M586" i="1"/>
  <c r="K586" i="1"/>
  <c r="L586" i="1" s="1"/>
  <c r="I586" i="1"/>
  <c r="H586" i="1"/>
  <c r="F586" i="1"/>
  <c r="G586" i="1" s="1"/>
  <c r="B586" i="1"/>
  <c r="W585" i="1"/>
  <c r="M585" i="1"/>
  <c r="K585" i="1"/>
  <c r="L585" i="1" s="1"/>
  <c r="I585" i="1"/>
  <c r="H585" i="1"/>
  <c r="F585" i="1"/>
  <c r="G585" i="1" s="1"/>
  <c r="B585" i="1"/>
  <c r="W584" i="1"/>
  <c r="M584" i="1"/>
  <c r="K584" i="1"/>
  <c r="L584" i="1" s="1"/>
  <c r="I584" i="1"/>
  <c r="H584" i="1"/>
  <c r="F584" i="1"/>
  <c r="G584" i="1" s="1"/>
  <c r="B584" i="1"/>
  <c r="W583" i="1"/>
  <c r="M583" i="1"/>
  <c r="K583" i="1"/>
  <c r="L583" i="1" s="1"/>
  <c r="I583" i="1"/>
  <c r="H583" i="1"/>
  <c r="F583" i="1"/>
  <c r="G583" i="1" s="1"/>
  <c r="B583" i="1"/>
  <c r="W582" i="1"/>
  <c r="M582" i="1"/>
  <c r="K582" i="1"/>
  <c r="L582" i="1" s="1"/>
  <c r="I582" i="1"/>
  <c r="H582" i="1"/>
  <c r="F582" i="1"/>
  <c r="G582" i="1" s="1"/>
  <c r="B582" i="1"/>
  <c r="W581" i="1"/>
  <c r="M581" i="1"/>
  <c r="K581" i="1"/>
  <c r="L581" i="1" s="1"/>
  <c r="I581" i="1"/>
  <c r="H581" i="1"/>
  <c r="F581" i="1"/>
  <c r="G581" i="1" s="1"/>
  <c r="B581" i="1"/>
  <c r="W580" i="1"/>
  <c r="M580" i="1"/>
  <c r="K580" i="1"/>
  <c r="L580" i="1" s="1"/>
  <c r="I580" i="1"/>
  <c r="H580" i="1"/>
  <c r="F580" i="1"/>
  <c r="G580" i="1" s="1"/>
  <c r="B580" i="1"/>
  <c r="W579" i="1"/>
  <c r="M579" i="1"/>
  <c r="K579" i="1"/>
  <c r="L579" i="1" s="1"/>
  <c r="I579" i="1"/>
  <c r="H579" i="1"/>
  <c r="F579" i="1"/>
  <c r="G579" i="1" s="1"/>
  <c r="B579" i="1"/>
  <c r="W578" i="1"/>
  <c r="M578" i="1"/>
  <c r="K578" i="1"/>
  <c r="L578" i="1" s="1"/>
  <c r="I578" i="1"/>
  <c r="H578" i="1"/>
  <c r="F578" i="1"/>
  <c r="G578" i="1" s="1"/>
  <c r="B578" i="1"/>
  <c r="W577" i="1"/>
  <c r="M577" i="1"/>
  <c r="K577" i="1"/>
  <c r="L577" i="1" s="1"/>
  <c r="I577" i="1"/>
  <c r="H577" i="1"/>
  <c r="F577" i="1"/>
  <c r="G577" i="1" s="1"/>
  <c r="B577" i="1"/>
  <c r="W576" i="1"/>
  <c r="M576" i="1"/>
  <c r="K576" i="1"/>
  <c r="L576" i="1" s="1"/>
  <c r="I576" i="1"/>
  <c r="H576" i="1"/>
  <c r="F576" i="1"/>
  <c r="G576" i="1" s="1"/>
  <c r="B576" i="1"/>
  <c r="W575" i="1"/>
  <c r="M575" i="1"/>
  <c r="K575" i="1"/>
  <c r="L575" i="1" s="1"/>
  <c r="I575" i="1"/>
  <c r="H575" i="1"/>
  <c r="F575" i="1"/>
  <c r="G575" i="1" s="1"/>
  <c r="B575" i="1"/>
  <c r="W574" i="1"/>
  <c r="M574" i="1"/>
  <c r="K574" i="1"/>
  <c r="L574" i="1" s="1"/>
  <c r="I574" i="1"/>
  <c r="H574" i="1"/>
  <c r="F574" i="1"/>
  <c r="G574" i="1" s="1"/>
  <c r="B574" i="1"/>
  <c r="W573" i="1"/>
  <c r="M573" i="1"/>
  <c r="K573" i="1"/>
  <c r="L573" i="1" s="1"/>
  <c r="I573" i="1"/>
  <c r="H573" i="1"/>
  <c r="F573" i="1"/>
  <c r="G573" i="1" s="1"/>
  <c r="B573" i="1"/>
  <c r="W572" i="1"/>
  <c r="M572" i="1"/>
  <c r="K572" i="1"/>
  <c r="L572" i="1" s="1"/>
  <c r="I572" i="1"/>
  <c r="H572" i="1"/>
  <c r="F572" i="1"/>
  <c r="G572" i="1" s="1"/>
  <c r="B572" i="1"/>
  <c r="W571" i="1"/>
  <c r="M571" i="1"/>
  <c r="K571" i="1"/>
  <c r="L571" i="1" s="1"/>
  <c r="I571" i="1"/>
  <c r="H571" i="1"/>
  <c r="F571" i="1"/>
  <c r="G571" i="1" s="1"/>
  <c r="B571" i="1"/>
  <c r="W570" i="1"/>
  <c r="M570" i="1"/>
  <c r="K570" i="1"/>
  <c r="L570" i="1" s="1"/>
  <c r="I570" i="1"/>
  <c r="H570" i="1"/>
  <c r="F570" i="1"/>
  <c r="G570" i="1" s="1"/>
  <c r="B570" i="1"/>
  <c r="W569" i="1"/>
  <c r="M569" i="1"/>
  <c r="K569" i="1"/>
  <c r="L569" i="1" s="1"/>
  <c r="I569" i="1"/>
  <c r="H569" i="1"/>
  <c r="F569" i="1"/>
  <c r="G569" i="1" s="1"/>
  <c r="B569" i="1"/>
  <c r="W568" i="1"/>
  <c r="M568" i="1"/>
  <c r="K568" i="1"/>
  <c r="L568" i="1" s="1"/>
  <c r="I568" i="1"/>
  <c r="H568" i="1"/>
  <c r="F568" i="1"/>
  <c r="G568" i="1" s="1"/>
  <c r="B568" i="1"/>
  <c r="W567" i="1"/>
  <c r="M567" i="1"/>
  <c r="K567" i="1"/>
  <c r="L567" i="1" s="1"/>
  <c r="I567" i="1"/>
  <c r="H567" i="1"/>
  <c r="F567" i="1"/>
  <c r="G567" i="1" s="1"/>
  <c r="B567" i="1"/>
  <c r="W566" i="1"/>
  <c r="M566" i="1"/>
  <c r="K566" i="1"/>
  <c r="L566" i="1" s="1"/>
  <c r="I566" i="1"/>
  <c r="H566" i="1"/>
  <c r="F566" i="1"/>
  <c r="G566" i="1" s="1"/>
  <c r="B566" i="1"/>
  <c r="W565" i="1"/>
  <c r="M565" i="1"/>
  <c r="K565" i="1"/>
  <c r="L565" i="1" s="1"/>
  <c r="I565" i="1"/>
  <c r="H565" i="1"/>
  <c r="F565" i="1"/>
  <c r="G565" i="1" s="1"/>
  <c r="B565" i="1"/>
  <c r="W564" i="1"/>
  <c r="M564" i="1"/>
  <c r="K564" i="1"/>
  <c r="L564" i="1" s="1"/>
  <c r="I564" i="1"/>
  <c r="H564" i="1"/>
  <c r="F564" i="1"/>
  <c r="G564" i="1" s="1"/>
  <c r="B564" i="1"/>
  <c r="W563" i="1"/>
  <c r="M563" i="1"/>
  <c r="K563" i="1"/>
  <c r="L563" i="1" s="1"/>
  <c r="I563" i="1"/>
  <c r="H563" i="1"/>
  <c r="F563" i="1"/>
  <c r="G563" i="1" s="1"/>
  <c r="B563" i="1"/>
  <c r="W562" i="1"/>
  <c r="M562" i="1"/>
  <c r="K562" i="1"/>
  <c r="L562" i="1" s="1"/>
  <c r="I562" i="1"/>
  <c r="H562" i="1"/>
  <c r="F562" i="1"/>
  <c r="G562" i="1" s="1"/>
  <c r="B562" i="1"/>
  <c r="W561" i="1"/>
  <c r="M561" i="1"/>
  <c r="K561" i="1"/>
  <c r="L561" i="1" s="1"/>
  <c r="I561" i="1"/>
  <c r="H561" i="1"/>
  <c r="F561" i="1"/>
  <c r="G561" i="1" s="1"/>
  <c r="B561" i="1"/>
  <c r="W560" i="1"/>
  <c r="M560" i="1"/>
  <c r="K560" i="1"/>
  <c r="L560" i="1" s="1"/>
  <c r="I560" i="1"/>
  <c r="H560" i="1"/>
  <c r="F560" i="1"/>
  <c r="G560" i="1" s="1"/>
  <c r="B560" i="1"/>
  <c r="W559" i="1"/>
  <c r="M559" i="1"/>
  <c r="K559" i="1"/>
  <c r="L559" i="1" s="1"/>
  <c r="I559" i="1"/>
  <c r="H559" i="1"/>
  <c r="F559" i="1"/>
  <c r="G559" i="1" s="1"/>
  <c r="B559" i="1"/>
  <c r="W558" i="1"/>
  <c r="M558" i="1"/>
  <c r="K558" i="1"/>
  <c r="L558" i="1" s="1"/>
  <c r="I558" i="1"/>
  <c r="H558" i="1"/>
  <c r="F558" i="1"/>
  <c r="G558" i="1" s="1"/>
  <c r="B558" i="1"/>
  <c r="W557" i="1"/>
  <c r="M557" i="1"/>
  <c r="K557" i="1"/>
  <c r="L557" i="1" s="1"/>
  <c r="I557" i="1"/>
  <c r="H557" i="1"/>
  <c r="F557" i="1"/>
  <c r="G557" i="1" s="1"/>
  <c r="B557" i="1"/>
  <c r="W556" i="1"/>
  <c r="M556" i="1"/>
  <c r="K556" i="1"/>
  <c r="L556" i="1" s="1"/>
  <c r="I556" i="1"/>
  <c r="H556" i="1"/>
  <c r="F556" i="1"/>
  <c r="G556" i="1" s="1"/>
  <c r="B556" i="1"/>
  <c r="W555" i="1"/>
  <c r="M555" i="1"/>
  <c r="K555" i="1"/>
  <c r="L555" i="1" s="1"/>
  <c r="I555" i="1"/>
  <c r="H555" i="1"/>
  <c r="F555" i="1"/>
  <c r="G555" i="1" s="1"/>
  <c r="B555" i="1"/>
  <c r="W554" i="1"/>
  <c r="M554" i="1"/>
  <c r="K554" i="1"/>
  <c r="L554" i="1" s="1"/>
  <c r="I554" i="1"/>
  <c r="H554" i="1"/>
  <c r="F554" i="1"/>
  <c r="G554" i="1" s="1"/>
  <c r="B554" i="1"/>
  <c r="W553" i="1"/>
  <c r="M553" i="1"/>
  <c r="K553" i="1"/>
  <c r="L553" i="1" s="1"/>
  <c r="I553" i="1"/>
  <c r="H553" i="1"/>
  <c r="F553" i="1"/>
  <c r="G553" i="1" s="1"/>
  <c r="B553" i="1"/>
  <c r="W552" i="1"/>
  <c r="M552" i="1"/>
  <c r="K552" i="1"/>
  <c r="L552" i="1" s="1"/>
  <c r="I552" i="1"/>
  <c r="H552" i="1"/>
  <c r="F552" i="1"/>
  <c r="G552" i="1" s="1"/>
  <c r="B552" i="1"/>
  <c r="W551" i="1"/>
  <c r="M551" i="1"/>
  <c r="K551" i="1"/>
  <c r="L551" i="1" s="1"/>
  <c r="I551" i="1"/>
  <c r="H551" i="1"/>
  <c r="F551" i="1"/>
  <c r="G551" i="1" s="1"/>
  <c r="B551" i="1"/>
  <c r="W550" i="1"/>
  <c r="M550" i="1"/>
  <c r="K550" i="1"/>
  <c r="L550" i="1" s="1"/>
  <c r="I550" i="1"/>
  <c r="H550" i="1"/>
  <c r="F550" i="1"/>
  <c r="G550" i="1" s="1"/>
  <c r="B550" i="1"/>
  <c r="W549" i="1"/>
  <c r="M549" i="1"/>
  <c r="K549" i="1"/>
  <c r="L549" i="1" s="1"/>
  <c r="I549" i="1"/>
  <c r="H549" i="1"/>
  <c r="F549" i="1"/>
  <c r="G549" i="1" s="1"/>
  <c r="B549" i="1"/>
  <c r="W548" i="1"/>
  <c r="M548" i="1"/>
  <c r="K548" i="1"/>
  <c r="L548" i="1" s="1"/>
  <c r="I548" i="1"/>
  <c r="H548" i="1"/>
  <c r="F548" i="1"/>
  <c r="G548" i="1" s="1"/>
  <c r="B548" i="1"/>
  <c r="W547" i="1"/>
  <c r="M547" i="1"/>
  <c r="K547" i="1"/>
  <c r="L547" i="1" s="1"/>
  <c r="I547" i="1"/>
  <c r="H547" i="1"/>
  <c r="F547" i="1"/>
  <c r="G547" i="1" s="1"/>
  <c r="B547" i="1"/>
  <c r="W546" i="1"/>
  <c r="M546" i="1"/>
  <c r="K546" i="1"/>
  <c r="L546" i="1" s="1"/>
  <c r="I546" i="1"/>
  <c r="H546" i="1"/>
  <c r="F546" i="1"/>
  <c r="G546" i="1" s="1"/>
  <c r="B546" i="1"/>
  <c r="W545" i="1"/>
  <c r="M545" i="1"/>
  <c r="K545" i="1"/>
  <c r="L545" i="1" s="1"/>
  <c r="I545" i="1"/>
  <c r="H545" i="1"/>
  <c r="F545" i="1"/>
  <c r="G545" i="1" s="1"/>
  <c r="B545" i="1"/>
  <c r="W544" i="1"/>
  <c r="M544" i="1"/>
  <c r="K544" i="1"/>
  <c r="L544" i="1" s="1"/>
  <c r="I544" i="1"/>
  <c r="H544" i="1"/>
  <c r="F544" i="1"/>
  <c r="G544" i="1" s="1"/>
  <c r="B544" i="1"/>
  <c r="W543" i="1"/>
  <c r="M543" i="1"/>
  <c r="K543" i="1"/>
  <c r="L543" i="1" s="1"/>
  <c r="I543" i="1"/>
  <c r="H543" i="1"/>
  <c r="F543" i="1"/>
  <c r="G543" i="1" s="1"/>
  <c r="B543" i="1"/>
  <c r="W542" i="1"/>
  <c r="M542" i="1"/>
  <c r="K542" i="1"/>
  <c r="L542" i="1" s="1"/>
  <c r="I542" i="1"/>
  <c r="H542" i="1"/>
  <c r="F542" i="1"/>
  <c r="G542" i="1" s="1"/>
  <c r="B542" i="1"/>
  <c r="W541" i="1"/>
  <c r="M541" i="1"/>
  <c r="K541" i="1"/>
  <c r="L541" i="1" s="1"/>
  <c r="I541" i="1"/>
  <c r="H541" i="1"/>
  <c r="F541" i="1"/>
  <c r="G541" i="1" s="1"/>
  <c r="B541" i="1"/>
  <c r="W540" i="1"/>
  <c r="M540" i="1"/>
  <c r="K540" i="1"/>
  <c r="L540" i="1" s="1"/>
  <c r="I540" i="1"/>
  <c r="H540" i="1"/>
  <c r="F540" i="1"/>
  <c r="G540" i="1" s="1"/>
  <c r="B540" i="1"/>
  <c r="W539" i="1"/>
  <c r="M539" i="1"/>
  <c r="K539" i="1"/>
  <c r="L539" i="1" s="1"/>
  <c r="I539" i="1"/>
  <c r="H539" i="1"/>
  <c r="F539" i="1"/>
  <c r="G539" i="1" s="1"/>
  <c r="B539" i="1"/>
  <c r="W538" i="1"/>
  <c r="M538" i="1"/>
  <c r="K538" i="1"/>
  <c r="L538" i="1" s="1"/>
  <c r="I538" i="1"/>
  <c r="H538" i="1"/>
  <c r="F538" i="1"/>
  <c r="G538" i="1" s="1"/>
  <c r="B538" i="1"/>
  <c r="W537" i="1"/>
  <c r="M537" i="1"/>
  <c r="K537" i="1"/>
  <c r="L537" i="1" s="1"/>
  <c r="I537" i="1"/>
  <c r="H537" i="1"/>
  <c r="F537" i="1"/>
  <c r="G537" i="1" s="1"/>
  <c r="B537" i="1"/>
  <c r="W536" i="1"/>
  <c r="M536" i="1"/>
  <c r="K536" i="1"/>
  <c r="L536" i="1" s="1"/>
  <c r="I536" i="1"/>
  <c r="H536" i="1"/>
  <c r="F536" i="1"/>
  <c r="G536" i="1" s="1"/>
  <c r="B536" i="1"/>
  <c r="W535" i="1"/>
  <c r="M535" i="1"/>
  <c r="K535" i="1"/>
  <c r="L535" i="1" s="1"/>
  <c r="I535" i="1"/>
  <c r="H535" i="1"/>
  <c r="F535" i="1"/>
  <c r="G535" i="1" s="1"/>
  <c r="B535" i="1"/>
  <c r="W534" i="1"/>
  <c r="M534" i="1"/>
  <c r="K534" i="1"/>
  <c r="L534" i="1" s="1"/>
  <c r="I534" i="1"/>
  <c r="H534" i="1"/>
  <c r="F534" i="1"/>
  <c r="G534" i="1" s="1"/>
  <c r="B534" i="1"/>
  <c r="W533" i="1"/>
  <c r="M533" i="1"/>
  <c r="K533" i="1"/>
  <c r="L533" i="1" s="1"/>
  <c r="I533" i="1"/>
  <c r="H533" i="1"/>
  <c r="F533" i="1"/>
  <c r="G533" i="1" s="1"/>
  <c r="B533" i="1"/>
  <c r="W532" i="1"/>
  <c r="M532" i="1"/>
  <c r="K532" i="1"/>
  <c r="L532" i="1" s="1"/>
  <c r="I532" i="1"/>
  <c r="H532" i="1"/>
  <c r="F532" i="1"/>
  <c r="G532" i="1" s="1"/>
  <c r="B532" i="1"/>
  <c r="W531" i="1"/>
  <c r="M531" i="1"/>
  <c r="K531" i="1"/>
  <c r="L531" i="1" s="1"/>
  <c r="I531" i="1"/>
  <c r="H531" i="1"/>
  <c r="F531" i="1"/>
  <c r="G531" i="1" s="1"/>
  <c r="B531" i="1"/>
  <c r="W530" i="1"/>
  <c r="M530" i="1"/>
  <c r="K530" i="1"/>
  <c r="L530" i="1" s="1"/>
  <c r="I530" i="1"/>
  <c r="H530" i="1"/>
  <c r="F530" i="1"/>
  <c r="G530" i="1" s="1"/>
  <c r="B530" i="1"/>
  <c r="W529" i="1"/>
  <c r="M529" i="1"/>
  <c r="K529" i="1"/>
  <c r="L529" i="1" s="1"/>
  <c r="I529" i="1"/>
  <c r="H529" i="1"/>
  <c r="F529" i="1"/>
  <c r="G529" i="1" s="1"/>
  <c r="B529" i="1"/>
  <c r="W528" i="1"/>
  <c r="M528" i="1"/>
  <c r="K528" i="1"/>
  <c r="L528" i="1" s="1"/>
  <c r="I528" i="1"/>
  <c r="H528" i="1"/>
  <c r="F528" i="1"/>
  <c r="G528" i="1" s="1"/>
  <c r="B528" i="1"/>
  <c r="W527" i="1"/>
  <c r="M527" i="1"/>
  <c r="K527" i="1"/>
  <c r="L527" i="1" s="1"/>
  <c r="I527" i="1"/>
  <c r="H527" i="1"/>
  <c r="F527" i="1"/>
  <c r="G527" i="1" s="1"/>
  <c r="B527" i="1"/>
  <c r="W526" i="1"/>
  <c r="M526" i="1"/>
  <c r="K526" i="1"/>
  <c r="L526" i="1" s="1"/>
  <c r="I526" i="1"/>
  <c r="H526" i="1"/>
  <c r="F526" i="1"/>
  <c r="G526" i="1" s="1"/>
  <c r="B526" i="1"/>
  <c r="W525" i="1"/>
  <c r="M525" i="1"/>
  <c r="K525" i="1"/>
  <c r="L525" i="1" s="1"/>
  <c r="I525" i="1"/>
  <c r="H525" i="1"/>
  <c r="F525" i="1"/>
  <c r="G525" i="1" s="1"/>
  <c r="B525" i="1"/>
  <c r="W524" i="1"/>
  <c r="M524" i="1"/>
  <c r="K524" i="1"/>
  <c r="L524" i="1" s="1"/>
  <c r="I524" i="1"/>
  <c r="H524" i="1"/>
  <c r="F524" i="1"/>
  <c r="G524" i="1" s="1"/>
  <c r="B524" i="1"/>
  <c r="W523" i="1"/>
  <c r="M523" i="1"/>
  <c r="K523" i="1"/>
  <c r="L523" i="1" s="1"/>
  <c r="I523" i="1"/>
  <c r="H523" i="1"/>
  <c r="F523" i="1"/>
  <c r="G523" i="1" s="1"/>
  <c r="B523" i="1"/>
  <c r="W522" i="1"/>
  <c r="M522" i="1"/>
  <c r="K522" i="1"/>
  <c r="L522" i="1" s="1"/>
  <c r="I522" i="1"/>
  <c r="H522" i="1"/>
  <c r="F522" i="1"/>
  <c r="G522" i="1" s="1"/>
  <c r="B522" i="1"/>
  <c r="W521" i="1"/>
  <c r="M521" i="1"/>
  <c r="K521" i="1"/>
  <c r="L521" i="1" s="1"/>
  <c r="I521" i="1"/>
  <c r="H521" i="1"/>
  <c r="F521" i="1"/>
  <c r="G521" i="1" s="1"/>
  <c r="B521" i="1"/>
  <c r="W520" i="1"/>
  <c r="M520" i="1"/>
  <c r="K520" i="1"/>
  <c r="L520" i="1" s="1"/>
  <c r="I520" i="1"/>
  <c r="H520" i="1"/>
  <c r="F520" i="1"/>
  <c r="G520" i="1" s="1"/>
  <c r="B520" i="1"/>
  <c r="W519" i="1"/>
  <c r="M519" i="1"/>
  <c r="K519" i="1"/>
  <c r="L519" i="1" s="1"/>
  <c r="I519" i="1"/>
  <c r="H519" i="1"/>
  <c r="F519" i="1"/>
  <c r="G519" i="1" s="1"/>
  <c r="B519" i="1"/>
  <c r="W518" i="1"/>
  <c r="M518" i="1"/>
  <c r="K518" i="1"/>
  <c r="L518" i="1" s="1"/>
  <c r="I518" i="1"/>
  <c r="H518" i="1"/>
  <c r="F518" i="1"/>
  <c r="G518" i="1" s="1"/>
  <c r="B518" i="1"/>
  <c r="W517" i="1"/>
  <c r="M517" i="1"/>
  <c r="K517" i="1"/>
  <c r="L517" i="1" s="1"/>
  <c r="I517" i="1"/>
  <c r="H517" i="1"/>
  <c r="F517" i="1"/>
  <c r="G517" i="1" s="1"/>
  <c r="B517" i="1"/>
  <c r="W516" i="1"/>
  <c r="M516" i="1"/>
  <c r="K516" i="1"/>
  <c r="L516" i="1" s="1"/>
  <c r="I516" i="1"/>
  <c r="H516" i="1"/>
  <c r="F516" i="1"/>
  <c r="G516" i="1" s="1"/>
  <c r="B516" i="1"/>
  <c r="W515" i="1"/>
  <c r="M515" i="1"/>
  <c r="K515" i="1"/>
  <c r="L515" i="1" s="1"/>
  <c r="I515" i="1"/>
  <c r="H515" i="1"/>
  <c r="F515" i="1"/>
  <c r="G515" i="1" s="1"/>
  <c r="B515" i="1"/>
  <c r="W514" i="1"/>
  <c r="M514" i="1"/>
  <c r="K514" i="1"/>
  <c r="L514" i="1" s="1"/>
  <c r="I514" i="1"/>
  <c r="H514" i="1"/>
  <c r="F514" i="1"/>
  <c r="G514" i="1" s="1"/>
  <c r="B514" i="1"/>
  <c r="W513" i="1"/>
  <c r="M513" i="1"/>
  <c r="K513" i="1"/>
  <c r="L513" i="1" s="1"/>
  <c r="I513" i="1"/>
  <c r="H513" i="1"/>
  <c r="F513" i="1"/>
  <c r="G513" i="1" s="1"/>
  <c r="B513" i="1"/>
  <c r="W512" i="1"/>
  <c r="M512" i="1"/>
  <c r="K512" i="1"/>
  <c r="L512" i="1" s="1"/>
  <c r="I512" i="1"/>
  <c r="H512" i="1"/>
  <c r="F512" i="1"/>
  <c r="G512" i="1" s="1"/>
  <c r="B512" i="1"/>
  <c r="W511" i="1"/>
  <c r="M511" i="1"/>
  <c r="K511" i="1"/>
  <c r="L511" i="1" s="1"/>
  <c r="I511" i="1"/>
  <c r="H511" i="1"/>
  <c r="F511" i="1"/>
  <c r="G511" i="1" s="1"/>
  <c r="B511" i="1"/>
  <c r="W510" i="1"/>
  <c r="M510" i="1"/>
  <c r="K510" i="1"/>
  <c r="L510" i="1" s="1"/>
  <c r="I510" i="1"/>
  <c r="H510" i="1"/>
  <c r="F510" i="1"/>
  <c r="G510" i="1" s="1"/>
  <c r="B510" i="1"/>
  <c r="W509" i="1"/>
  <c r="M509" i="1"/>
  <c r="K509" i="1"/>
  <c r="L509" i="1" s="1"/>
  <c r="I509" i="1"/>
  <c r="H509" i="1"/>
  <c r="F509" i="1"/>
  <c r="G509" i="1" s="1"/>
  <c r="B509" i="1"/>
  <c r="W508" i="1"/>
  <c r="M508" i="1"/>
  <c r="K508" i="1"/>
  <c r="L508" i="1" s="1"/>
  <c r="I508" i="1"/>
  <c r="H508" i="1"/>
  <c r="F508" i="1"/>
  <c r="G508" i="1" s="1"/>
  <c r="B508" i="1"/>
  <c r="W507" i="1"/>
  <c r="M507" i="1"/>
  <c r="K507" i="1"/>
  <c r="L507" i="1" s="1"/>
  <c r="I507" i="1"/>
  <c r="H507" i="1"/>
  <c r="F507" i="1"/>
  <c r="G507" i="1" s="1"/>
  <c r="B507" i="1"/>
  <c r="W506" i="1"/>
  <c r="M506" i="1"/>
  <c r="K506" i="1"/>
  <c r="L506" i="1" s="1"/>
  <c r="I506" i="1"/>
  <c r="H506" i="1"/>
  <c r="F506" i="1"/>
  <c r="G506" i="1" s="1"/>
  <c r="B506" i="1"/>
  <c r="W505" i="1"/>
  <c r="M505" i="1"/>
  <c r="K505" i="1"/>
  <c r="L505" i="1" s="1"/>
  <c r="I505" i="1"/>
  <c r="H505" i="1"/>
  <c r="F505" i="1"/>
  <c r="G505" i="1" s="1"/>
  <c r="B505" i="1"/>
  <c r="W504" i="1"/>
  <c r="M504" i="1"/>
  <c r="K504" i="1"/>
  <c r="L504" i="1" s="1"/>
  <c r="I504" i="1"/>
  <c r="H504" i="1"/>
  <c r="F504" i="1"/>
  <c r="G504" i="1" s="1"/>
  <c r="B504" i="1"/>
  <c r="W503" i="1"/>
  <c r="M503" i="1"/>
  <c r="K503" i="1"/>
  <c r="L503" i="1" s="1"/>
  <c r="I503" i="1"/>
  <c r="H503" i="1"/>
  <c r="F503" i="1"/>
  <c r="G503" i="1" s="1"/>
  <c r="B503" i="1"/>
  <c r="W502" i="1"/>
  <c r="M502" i="1"/>
  <c r="K502" i="1"/>
  <c r="L502" i="1" s="1"/>
  <c r="I502" i="1"/>
  <c r="H502" i="1"/>
  <c r="F502" i="1"/>
  <c r="G502" i="1" s="1"/>
  <c r="B502" i="1"/>
  <c r="W501" i="1"/>
  <c r="M501" i="1"/>
  <c r="K501" i="1"/>
  <c r="L501" i="1" s="1"/>
  <c r="I501" i="1"/>
  <c r="H501" i="1"/>
  <c r="F501" i="1"/>
  <c r="G501" i="1" s="1"/>
  <c r="B501" i="1"/>
  <c r="W500" i="1"/>
  <c r="M500" i="1"/>
  <c r="K500" i="1"/>
  <c r="L500" i="1" s="1"/>
  <c r="I500" i="1"/>
  <c r="H500" i="1"/>
  <c r="F500" i="1"/>
  <c r="G500" i="1" s="1"/>
  <c r="B500" i="1"/>
  <c r="W499" i="1"/>
  <c r="M499" i="1"/>
  <c r="K499" i="1"/>
  <c r="L499" i="1" s="1"/>
  <c r="I499" i="1"/>
  <c r="H499" i="1"/>
  <c r="F499" i="1"/>
  <c r="G499" i="1" s="1"/>
  <c r="B499" i="1"/>
  <c r="W498" i="1"/>
  <c r="M498" i="1"/>
  <c r="K498" i="1"/>
  <c r="L498" i="1" s="1"/>
  <c r="I498" i="1"/>
  <c r="H498" i="1"/>
  <c r="F498" i="1"/>
  <c r="G498" i="1" s="1"/>
  <c r="B498" i="1"/>
  <c r="W497" i="1"/>
  <c r="M497" i="1"/>
  <c r="K497" i="1"/>
  <c r="L497" i="1" s="1"/>
  <c r="I497" i="1"/>
  <c r="H497" i="1"/>
  <c r="F497" i="1"/>
  <c r="G497" i="1" s="1"/>
  <c r="B497" i="1"/>
  <c r="W496" i="1"/>
  <c r="M496" i="1"/>
  <c r="K496" i="1"/>
  <c r="L496" i="1" s="1"/>
  <c r="I496" i="1"/>
  <c r="H496" i="1"/>
  <c r="F496" i="1"/>
  <c r="G496" i="1" s="1"/>
  <c r="B496" i="1"/>
  <c r="W495" i="1"/>
  <c r="M495" i="1"/>
  <c r="K495" i="1"/>
  <c r="L495" i="1" s="1"/>
  <c r="I495" i="1"/>
  <c r="H495" i="1"/>
  <c r="F495" i="1"/>
  <c r="G495" i="1" s="1"/>
  <c r="B495" i="1"/>
  <c r="W494" i="1"/>
  <c r="M494" i="1"/>
  <c r="K494" i="1"/>
  <c r="L494" i="1" s="1"/>
  <c r="I494" i="1"/>
  <c r="H494" i="1"/>
  <c r="F494" i="1"/>
  <c r="G494" i="1" s="1"/>
  <c r="B494" i="1"/>
  <c r="W493" i="1"/>
  <c r="M493" i="1"/>
  <c r="K493" i="1"/>
  <c r="L493" i="1" s="1"/>
  <c r="I493" i="1"/>
  <c r="H493" i="1"/>
  <c r="F493" i="1"/>
  <c r="G493" i="1" s="1"/>
  <c r="B493" i="1"/>
  <c r="W492" i="1"/>
  <c r="M492" i="1"/>
  <c r="K492" i="1"/>
  <c r="L492" i="1" s="1"/>
  <c r="I492" i="1"/>
  <c r="H492" i="1"/>
  <c r="F492" i="1"/>
  <c r="G492" i="1" s="1"/>
  <c r="B492" i="1"/>
  <c r="W491" i="1"/>
  <c r="M491" i="1"/>
  <c r="K491" i="1"/>
  <c r="L491" i="1" s="1"/>
  <c r="I491" i="1"/>
  <c r="H491" i="1"/>
  <c r="F491" i="1"/>
  <c r="G491" i="1" s="1"/>
  <c r="B491" i="1"/>
  <c r="W490" i="1"/>
  <c r="M490" i="1"/>
  <c r="K490" i="1"/>
  <c r="L490" i="1" s="1"/>
  <c r="I490" i="1"/>
  <c r="H490" i="1"/>
  <c r="F490" i="1"/>
  <c r="G490" i="1" s="1"/>
  <c r="B490" i="1"/>
  <c r="W489" i="1"/>
  <c r="M489" i="1"/>
  <c r="K489" i="1"/>
  <c r="L489" i="1" s="1"/>
  <c r="I489" i="1"/>
  <c r="H489" i="1"/>
  <c r="F489" i="1"/>
  <c r="G489" i="1" s="1"/>
  <c r="B489" i="1"/>
  <c r="W488" i="1"/>
  <c r="M488" i="1"/>
  <c r="K488" i="1"/>
  <c r="L488" i="1" s="1"/>
  <c r="I488" i="1"/>
  <c r="H488" i="1"/>
  <c r="F488" i="1"/>
  <c r="G488" i="1" s="1"/>
  <c r="B488" i="1"/>
  <c r="W487" i="1"/>
  <c r="M487" i="1"/>
  <c r="K487" i="1"/>
  <c r="L487" i="1" s="1"/>
  <c r="I487" i="1"/>
  <c r="H487" i="1"/>
  <c r="F487" i="1"/>
  <c r="G487" i="1" s="1"/>
  <c r="B487" i="1"/>
  <c r="W486" i="1"/>
  <c r="M486" i="1"/>
  <c r="K486" i="1"/>
  <c r="L486" i="1" s="1"/>
  <c r="I486" i="1"/>
  <c r="H486" i="1"/>
  <c r="F486" i="1"/>
  <c r="G486" i="1" s="1"/>
  <c r="B486" i="1"/>
  <c r="W485" i="1"/>
  <c r="M485" i="1"/>
  <c r="K485" i="1"/>
  <c r="L485" i="1" s="1"/>
  <c r="I485" i="1"/>
  <c r="H485" i="1"/>
  <c r="F485" i="1"/>
  <c r="G485" i="1" s="1"/>
  <c r="B485" i="1"/>
  <c r="W484" i="1"/>
  <c r="M484" i="1"/>
  <c r="K484" i="1"/>
  <c r="L484" i="1" s="1"/>
  <c r="I484" i="1"/>
  <c r="H484" i="1"/>
  <c r="F484" i="1"/>
  <c r="G484" i="1" s="1"/>
  <c r="B484" i="1"/>
  <c r="W483" i="1"/>
  <c r="M483" i="1"/>
  <c r="K483" i="1"/>
  <c r="L483" i="1" s="1"/>
  <c r="I483" i="1"/>
  <c r="H483" i="1"/>
  <c r="F483" i="1"/>
  <c r="G483" i="1" s="1"/>
  <c r="B483" i="1"/>
  <c r="W482" i="1"/>
  <c r="M482" i="1"/>
  <c r="K482" i="1"/>
  <c r="L482" i="1" s="1"/>
  <c r="I482" i="1"/>
  <c r="H482" i="1"/>
  <c r="F482" i="1"/>
  <c r="G482" i="1" s="1"/>
  <c r="B482" i="1"/>
  <c r="W481" i="1"/>
  <c r="M481" i="1"/>
  <c r="K481" i="1"/>
  <c r="L481" i="1" s="1"/>
  <c r="I481" i="1"/>
  <c r="H481" i="1"/>
  <c r="F481" i="1"/>
  <c r="G481" i="1" s="1"/>
  <c r="B481" i="1"/>
  <c r="W480" i="1"/>
  <c r="M480" i="1"/>
  <c r="K480" i="1"/>
  <c r="L480" i="1" s="1"/>
  <c r="I480" i="1"/>
  <c r="H480" i="1"/>
  <c r="F480" i="1"/>
  <c r="G480" i="1" s="1"/>
  <c r="B480" i="1"/>
  <c r="W479" i="1"/>
  <c r="M479" i="1"/>
  <c r="K479" i="1"/>
  <c r="L479" i="1" s="1"/>
  <c r="I479" i="1"/>
  <c r="H479" i="1"/>
  <c r="F479" i="1"/>
  <c r="G479" i="1" s="1"/>
  <c r="B479" i="1"/>
  <c r="W478" i="1"/>
  <c r="M478" i="1"/>
  <c r="K478" i="1"/>
  <c r="L478" i="1" s="1"/>
  <c r="I478" i="1"/>
  <c r="H478" i="1"/>
  <c r="F478" i="1"/>
  <c r="G478" i="1" s="1"/>
  <c r="B478" i="1"/>
  <c r="W477" i="1"/>
  <c r="M477" i="1"/>
  <c r="K477" i="1"/>
  <c r="L477" i="1" s="1"/>
  <c r="I477" i="1"/>
  <c r="H477" i="1"/>
  <c r="F477" i="1"/>
  <c r="G477" i="1" s="1"/>
  <c r="B477" i="1"/>
  <c r="W476" i="1"/>
  <c r="M476" i="1"/>
  <c r="K476" i="1"/>
  <c r="L476" i="1" s="1"/>
  <c r="I476" i="1"/>
  <c r="H476" i="1"/>
  <c r="F476" i="1"/>
  <c r="G476" i="1" s="1"/>
  <c r="B476" i="1"/>
  <c r="W475" i="1"/>
  <c r="M475" i="1"/>
  <c r="K475" i="1"/>
  <c r="L475" i="1" s="1"/>
  <c r="I475" i="1"/>
  <c r="H475" i="1"/>
  <c r="F475" i="1"/>
  <c r="G475" i="1" s="1"/>
  <c r="B475" i="1"/>
  <c r="W474" i="1"/>
  <c r="M474" i="1"/>
  <c r="K474" i="1"/>
  <c r="L474" i="1" s="1"/>
  <c r="I474" i="1"/>
  <c r="H474" i="1"/>
  <c r="F474" i="1"/>
  <c r="G474" i="1" s="1"/>
  <c r="B474" i="1"/>
  <c r="W473" i="1"/>
  <c r="M473" i="1"/>
  <c r="K473" i="1"/>
  <c r="L473" i="1" s="1"/>
  <c r="I473" i="1"/>
  <c r="H473" i="1"/>
  <c r="F473" i="1"/>
  <c r="G473" i="1" s="1"/>
  <c r="B473" i="1"/>
  <c r="W472" i="1"/>
  <c r="M472" i="1"/>
  <c r="K472" i="1"/>
  <c r="L472" i="1" s="1"/>
  <c r="I472" i="1"/>
  <c r="H472" i="1"/>
  <c r="F472" i="1"/>
  <c r="G472" i="1" s="1"/>
  <c r="B472" i="1"/>
  <c r="W471" i="1"/>
  <c r="M471" i="1"/>
  <c r="K471" i="1"/>
  <c r="L471" i="1" s="1"/>
  <c r="I471" i="1"/>
  <c r="H471" i="1"/>
  <c r="F471" i="1"/>
  <c r="G471" i="1" s="1"/>
  <c r="B471" i="1"/>
  <c r="W470" i="1"/>
  <c r="M470" i="1"/>
  <c r="K470" i="1"/>
  <c r="L470" i="1" s="1"/>
  <c r="I470" i="1"/>
  <c r="H470" i="1"/>
  <c r="F470" i="1"/>
  <c r="G470" i="1" s="1"/>
  <c r="B470" i="1"/>
  <c r="W469" i="1"/>
  <c r="M469" i="1"/>
  <c r="K469" i="1"/>
  <c r="L469" i="1" s="1"/>
  <c r="I469" i="1"/>
  <c r="H469" i="1"/>
  <c r="F469" i="1"/>
  <c r="G469" i="1" s="1"/>
  <c r="B469" i="1"/>
  <c r="W468" i="1"/>
  <c r="M468" i="1"/>
  <c r="K468" i="1"/>
  <c r="L468" i="1" s="1"/>
  <c r="I468" i="1"/>
  <c r="H468" i="1"/>
  <c r="F468" i="1"/>
  <c r="G468" i="1" s="1"/>
  <c r="B468" i="1"/>
  <c r="W467" i="1"/>
  <c r="M467" i="1"/>
  <c r="K467" i="1"/>
  <c r="L467" i="1" s="1"/>
  <c r="I467" i="1"/>
  <c r="H467" i="1"/>
  <c r="F467" i="1"/>
  <c r="G467" i="1" s="1"/>
  <c r="B467" i="1"/>
  <c r="W466" i="1"/>
  <c r="M466" i="1"/>
  <c r="K466" i="1"/>
  <c r="L466" i="1" s="1"/>
  <c r="I466" i="1"/>
  <c r="H466" i="1"/>
  <c r="F466" i="1"/>
  <c r="G466" i="1" s="1"/>
  <c r="B466" i="1"/>
  <c r="W465" i="1"/>
  <c r="M465" i="1"/>
  <c r="K465" i="1"/>
  <c r="L465" i="1" s="1"/>
  <c r="I465" i="1"/>
  <c r="H465" i="1"/>
  <c r="F465" i="1"/>
  <c r="G465" i="1" s="1"/>
  <c r="B465" i="1"/>
  <c r="W464" i="1"/>
  <c r="M464" i="1"/>
  <c r="K464" i="1"/>
  <c r="L464" i="1" s="1"/>
  <c r="I464" i="1"/>
  <c r="H464" i="1"/>
  <c r="F464" i="1"/>
  <c r="G464" i="1" s="1"/>
  <c r="B464" i="1"/>
  <c r="W463" i="1"/>
  <c r="M463" i="1"/>
  <c r="K463" i="1"/>
  <c r="L463" i="1" s="1"/>
  <c r="I463" i="1"/>
  <c r="H463" i="1"/>
  <c r="F463" i="1"/>
  <c r="G463" i="1" s="1"/>
  <c r="B463" i="1"/>
  <c r="W462" i="1"/>
  <c r="M462" i="1"/>
  <c r="K462" i="1"/>
  <c r="L462" i="1" s="1"/>
  <c r="I462" i="1"/>
  <c r="H462" i="1"/>
  <c r="F462" i="1"/>
  <c r="G462" i="1" s="1"/>
  <c r="B462" i="1"/>
  <c r="W461" i="1"/>
  <c r="M461" i="1"/>
  <c r="K461" i="1"/>
  <c r="L461" i="1" s="1"/>
  <c r="I461" i="1"/>
  <c r="H461" i="1"/>
  <c r="F461" i="1"/>
  <c r="G461" i="1" s="1"/>
  <c r="B461" i="1"/>
  <c r="W460" i="1"/>
  <c r="M460" i="1"/>
  <c r="K460" i="1"/>
  <c r="L460" i="1" s="1"/>
  <c r="I460" i="1"/>
  <c r="H460" i="1"/>
  <c r="F460" i="1"/>
  <c r="G460" i="1" s="1"/>
  <c r="B460" i="1"/>
  <c r="W459" i="1"/>
  <c r="M459" i="1"/>
  <c r="K459" i="1"/>
  <c r="L459" i="1" s="1"/>
  <c r="I459" i="1"/>
  <c r="H459" i="1"/>
  <c r="F459" i="1"/>
  <c r="G459" i="1" s="1"/>
  <c r="B459" i="1"/>
  <c r="W458" i="1"/>
  <c r="M458" i="1"/>
  <c r="K458" i="1"/>
  <c r="L458" i="1" s="1"/>
  <c r="I458" i="1"/>
  <c r="H458" i="1"/>
  <c r="F458" i="1"/>
  <c r="G458" i="1" s="1"/>
  <c r="B458" i="1"/>
  <c r="W457" i="1"/>
  <c r="M457" i="1"/>
  <c r="K457" i="1"/>
  <c r="L457" i="1" s="1"/>
  <c r="I457" i="1"/>
  <c r="H457" i="1"/>
  <c r="F457" i="1"/>
  <c r="G457" i="1" s="1"/>
  <c r="B457" i="1"/>
  <c r="W456" i="1"/>
  <c r="M456" i="1"/>
  <c r="K456" i="1"/>
  <c r="L456" i="1" s="1"/>
  <c r="I456" i="1"/>
  <c r="H456" i="1"/>
  <c r="F456" i="1"/>
  <c r="G456" i="1" s="1"/>
  <c r="B456" i="1"/>
  <c r="W455" i="1"/>
  <c r="M455" i="1"/>
  <c r="K455" i="1"/>
  <c r="L455" i="1" s="1"/>
  <c r="I455" i="1"/>
  <c r="H455" i="1"/>
  <c r="F455" i="1"/>
  <c r="G455" i="1" s="1"/>
  <c r="B455" i="1"/>
  <c r="W454" i="1"/>
  <c r="M454" i="1"/>
  <c r="K454" i="1"/>
  <c r="L454" i="1" s="1"/>
  <c r="I454" i="1"/>
  <c r="H454" i="1"/>
  <c r="F454" i="1"/>
  <c r="G454" i="1" s="1"/>
  <c r="B454" i="1"/>
  <c r="W453" i="1"/>
  <c r="M453" i="1"/>
  <c r="K453" i="1"/>
  <c r="L453" i="1" s="1"/>
  <c r="I453" i="1"/>
  <c r="H453" i="1"/>
  <c r="F453" i="1"/>
  <c r="G453" i="1" s="1"/>
  <c r="B453" i="1"/>
  <c r="W452" i="1"/>
  <c r="M452" i="1"/>
  <c r="K452" i="1"/>
  <c r="L452" i="1" s="1"/>
  <c r="I452" i="1"/>
  <c r="H452" i="1"/>
  <c r="F452" i="1"/>
  <c r="G452" i="1" s="1"/>
  <c r="B452" i="1"/>
  <c r="W451" i="1"/>
  <c r="M451" i="1"/>
  <c r="K451" i="1"/>
  <c r="L451" i="1" s="1"/>
  <c r="I451" i="1"/>
  <c r="H451" i="1"/>
  <c r="F451" i="1"/>
  <c r="G451" i="1" s="1"/>
  <c r="B451" i="1"/>
  <c r="W450" i="1"/>
  <c r="M450" i="1"/>
  <c r="K450" i="1"/>
  <c r="L450" i="1" s="1"/>
  <c r="I450" i="1"/>
  <c r="H450" i="1"/>
  <c r="F450" i="1"/>
  <c r="G450" i="1" s="1"/>
  <c r="B450" i="1"/>
  <c r="W449" i="1"/>
  <c r="M449" i="1"/>
  <c r="K449" i="1"/>
  <c r="L449" i="1" s="1"/>
  <c r="I449" i="1"/>
  <c r="H449" i="1"/>
  <c r="F449" i="1"/>
  <c r="G449" i="1" s="1"/>
  <c r="B449" i="1"/>
  <c r="W448" i="1"/>
  <c r="M448" i="1"/>
  <c r="K448" i="1"/>
  <c r="L448" i="1" s="1"/>
  <c r="I448" i="1"/>
  <c r="H448" i="1"/>
  <c r="F448" i="1"/>
  <c r="G448" i="1" s="1"/>
  <c r="B448" i="1"/>
  <c r="W447" i="1"/>
  <c r="M447" i="1"/>
  <c r="K447" i="1"/>
  <c r="L447" i="1" s="1"/>
  <c r="I447" i="1"/>
  <c r="H447" i="1"/>
  <c r="F447" i="1"/>
  <c r="G447" i="1" s="1"/>
  <c r="B447" i="1"/>
  <c r="W446" i="1"/>
  <c r="M446" i="1"/>
  <c r="K446" i="1"/>
  <c r="L446" i="1" s="1"/>
  <c r="I446" i="1"/>
  <c r="H446" i="1"/>
  <c r="F446" i="1"/>
  <c r="G446" i="1" s="1"/>
  <c r="B446" i="1"/>
  <c r="W445" i="1"/>
  <c r="M445" i="1"/>
  <c r="K445" i="1"/>
  <c r="L445" i="1" s="1"/>
  <c r="I445" i="1"/>
  <c r="H445" i="1"/>
  <c r="F445" i="1"/>
  <c r="G445" i="1" s="1"/>
  <c r="B445" i="1"/>
  <c r="W444" i="1"/>
  <c r="M444" i="1"/>
  <c r="K444" i="1"/>
  <c r="L444" i="1" s="1"/>
  <c r="I444" i="1"/>
  <c r="H444" i="1"/>
  <c r="F444" i="1"/>
  <c r="G444" i="1" s="1"/>
  <c r="B444" i="1"/>
  <c r="W443" i="1"/>
  <c r="M443" i="1"/>
  <c r="K443" i="1"/>
  <c r="L443" i="1" s="1"/>
  <c r="I443" i="1"/>
  <c r="H443" i="1"/>
  <c r="F443" i="1"/>
  <c r="G443" i="1" s="1"/>
  <c r="B443" i="1"/>
  <c r="W442" i="1"/>
  <c r="M442" i="1"/>
  <c r="K442" i="1"/>
  <c r="L442" i="1" s="1"/>
  <c r="I442" i="1"/>
  <c r="H442" i="1"/>
  <c r="F442" i="1"/>
  <c r="G442" i="1" s="1"/>
  <c r="B442" i="1"/>
  <c r="W441" i="1"/>
  <c r="M441" i="1"/>
  <c r="K441" i="1"/>
  <c r="L441" i="1" s="1"/>
  <c r="I441" i="1"/>
  <c r="H441" i="1"/>
  <c r="F441" i="1"/>
  <c r="G441" i="1" s="1"/>
  <c r="B441" i="1"/>
  <c r="W440" i="1"/>
  <c r="M440" i="1"/>
  <c r="K440" i="1"/>
  <c r="L440" i="1" s="1"/>
  <c r="I440" i="1"/>
  <c r="H440" i="1"/>
  <c r="F440" i="1"/>
  <c r="G440" i="1" s="1"/>
  <c r="B440" i="1"/>
  <c r="W439" i="1"/>
  <c r="M439" i="1"/>
  <c r="K439" i="1"/>
  <c r="L439" i="1" s="1"/>
  <c r="I439" i="1"/>
  <c r="H439" i="1"/>
  <c r="F439" i="1"/>
  <c r="G439" i="1" s="1"/>
  <c r="B439" i="1"/>
  <c r="W438" i="1"/>
  <c r="M438" i="1"/>
  <c r="K438" i="1"/>
  <c r="L438" i="1" s="1"/>
  <c r="I438" i="1"/>
  <c r="H438" i="1"/>
  <c r="F438" i="1"/>
  <c r="G438" i="1" s="1"/>
  <c r="B438" i="1"/>
  <c r="W437" i="1"/>
  <c r="M437" i="1"/>
  <c r="K437" i="1"/>
  <c r="L437" i="1" s="1"/>
  <c r="I437" i="1"/>
  <c r="H437" i="1"/>
  <c r="F437" i="1"/>
  <c r="G437" i="1" s="1"/>
  <c r="B437" i="1"/>
  <c r="W436" i="1"/>
  <c r="M436" i="1"/>
  <c r="K436" i="1"/>
  <c r="L436" i="1" s="1"/>
  <c r="I436" i="1"/>
  <c r="H436" i="1"/>
  <c r="F436" i="1"/>
  <c r="G436" i="1" s="1"/>
  <c r="B436" i="1"/>
  <c r="W435" i="1"/>
  <c r="M435" i="1"/>
  <c r="K435" i="1"/>
  <c r="L435" i="1" s="1"/>
  <c r="I435" i="1"/>
  <c r="H435" i="1"/>
  <c r="F435" i="1"/>
  <c r="G435" i="1" s="1"/>
  <c r="B435" i="1"/>
  <c r="W434" i="1"/>
  <c r="M434" i="1"/>
  <c r="K434" i="1"/>
  <c r="L434" i="1" s="1"/>
  <c r="I434" i="1"/>
  <c r="H434" i="1"/>
  <c r="F434" i="1"/>
  <c r="G434" i="1" s="1"/>
  <c r="B434" i="1"/>
  <c r="W433" i="1"/>
  <c r="M433" i="1"/>
  <c r="K433" i="1"/>
  <c r="L433" i="1" s="1"/>
  <c r="I433" i="1"/>
  <c r="H433" i="1"/>
  <c r="F433" i="1"/>
  <c r="G433" i="1" s="1"/>
  <c r="B433" i="1"/>
  <c r="W432" i="1"/>
  <c r="M432" i="1"/>
  <c r="K432" i="1"/>
  <c r="L432" i="1" s="1"/>
  <c r="I432" i="1"/>
  <c r="H432" i="1"/>
  <c r="F432" i="1"/>
  <c r="G432" i="1" s="1"/>
  <c r="B432" i="1"/>
  <c r="W431" i="1"/>
  <c r="M431" i="1"/>
  <c r="K431" i="1"/>
  <c r="L431" i="1" s="1"/>
  <c r="I431" i="1"/>
  <c r="H431" i="1"/>
  <c r="F431" i="1"/>
  <c r="G431" i="1" s="1"/>
  <c r="B431" i="1"/>
  <c r="W430" i="1"/>
  <c r="M430" i="1"/>
  <c r="K430" i="1"/>
  <c r="L430" i="1" s="1"/>
  <c r="I430" i="1"/>
  <c r="H430" i="1"/>
  <c r="F430" i="1"/>
  <c r="G430" i="1" s="1"/>
  <c r="B430" i="1"/>
  <c r="W429" i="1"/>
  <c r="M429" i="1"/>
  <c r="K429" i="1"/>
  <c r="L429" i="1" s="1"/>
  <c r="I429" i="1"/>
  <c r="H429" i="1"/>
  <c r="F429" i="1"/>
  <c r="G429" i="1" s="1"/>
  <c r="B429" i="1"/>
  <c r="W428" i="1"/>
  <c r="M428" i="1"/>
  <c r="K428" i="1"/>
  <c r="L428" i="1" s="1"/>
  <c r="I428" i="1"/>
  <c r="H428" i="1"/>
  <c r="F428" i="1"/>
  <c r="G428" i="1" s="1"/>
  <c r="B428" i="1"/>
  <c r="W427" i="1"/>
  <c r="M427" i="1"/>
  <c r="K427" i="1"/>
  <c r="L427" i="1" s="1"/>
  <c r="I427" i="1"/>
  <c r="H427" i="1"/>
  <c r="F427" i="1"/>
  <c r="G427" i="1" s="1"/>
  <c r="B427" i="1"/>
  <c r="W426" i="1"/>
  <c r="M426" i="1"/>
  <c r="K426" i="1"/>
  <c r="L426" i="1" s="1"/>
  <c r="I426" i="1"/>
  <c r="H426" i="1"/>
  <c r="F426" i="1"/>
  <c r="G426" i="1" s="1"/>
  <c r="B426" i="1"/>
  <c r="W425" i="1"/>
  <c r="M425" i="1"/>
  <c r="K425" i="1"/>
  <c r="L425" i="1" s="1"/>
  <c r="I425" i="1"/>
  <c r="H425" i="1"/>
  <c r="F425" i="1"/>
  <c r="G425" i="1" s="1"/>
  <c r="B425" i="1"/>
  <c r="W424" i="1"/>
  <c r="M424" i="1"/>
  <c r="K424" i="1"/>
  <c r="L424" i="1" s="1"/>
  <c r="I424" i="1"/>
  <c r="H424" i="1"/>
  <c r="F424" i="1"/>
  <c r="G424" i="1" s="1"/>
  <c r="B424" i="1"/>
  <c r="W423" i="1"/>
  <c r="M423" i="1"/>
  <c r="K423" i="1"/>
  <c r="L423" i="1" s="1"/>
  <c r="I423" i="1"/>
  <c r="H423" i="1"/>
  <c r="F423" i="1"/>
  <c r="G423" i="1" s="1"/>
  <c r="B423" i="1"/>
  <c r="W422" i="1"/>
  <c r="M422" i="1"/>
  <c r="K422" i="1"/>
  <c r="L422" i="1" s="1"/>
  <c r="I422" i="1"/>
  <c r="H422" i="1"/>
  <c r="F422" i="1"/>
  <c r="G422" i="1" s="1"/>
  <c r="B422" i="1"/>
  <c r="W421" i="1"/>
  <c r="M421" i="1"/>
  <c r="K421" i="1"/>
  <c r="L421" i="1" s="1"/>
  <c r="I421" i="1"/>
  <c r="H421" i="1"/>
  <c r="F421" i="1"/>
  <c r="G421" i="1" s="1"/>
  <c r="B421" i="1"/>
  <c r="W420" i="1"/>
  <c r="M420" i="1"/>
  <c r="K420" i="1"/>
  <c r="L420" i="1" s="1"/>
  <c r="I420" i="1"/>
  <c r="H420" i="1"/>
  <c r="F420" i="1"/>
  <c r="G420" i="1" s="1"/>
  <c r="B420" i="1"/>
  <c r="W419" i="1"/>
  <c r="M419" i="1"/>
  <c r="K419" i="1"/>
  <c r="L419" i="1" s="1"/>
  <c r="I419" i="1"/>
  <c r="H419" i="1"/>
  <c r="F419" i="1"/>
  <c r="G419" i="1" s="1"/>
  <c r="B419" i="1"/>
  <c r="W418" i="1"/>
  <c r="M418" i="1"/>
  <c r="K418" i="1"/>
  <c r="L418" i="1" s="1"/>
  <c r="I418" i="1"/>
  <c r="H418" i="1"/>
  <c r="F418" i="1"/>
  <c r="G418" i="1" s="1"/>
  <c r="B418" i="1"/>
  <c r="W417" i="1"/>
  <c r="M417" i="1"/>
  <c r="K417" i="1"/>
  <c r="L417" i="1" s="1"/>
  <c r="I417" i="1"/>
  <c r="H417" i="1"/>
  <c r="F417" i="1"/>
  <c r="G417" i="1" s="1"/>
  <c r="B417" i="1"/>
  <c r="W416" i="1"/>
  <c r="M416" i="1"/>
  <c r="K416" i="1"/>
  <c r="L416" i="1" s="1"/>
  <c r="I416" i="1"/>
  <c r="H416" i="1"/>
  <c r="F416" i="1"/>
  <c r="G416" i="1" s="1"/>
  <c r="B416" i="1"/>
  <c r="W415" i="1"/>
  <c r="M415" i="1"/>
  <c r="K415" i="1"/>
  <c r="L415" i="1" s="1"/>
  <c r="I415" i="1"/>
  <c r="H415" i="1"/>
  <c r="F415" i="1"/>
  <c r="G415" i="1" s="1"/>
  <c r="B415" i="1"/>
  <c r="W414" i="1"/>
  <c r="M414" i="1"/>
  <c r="K414" i="1"/>
  <c r="L414" i="1" s="1"/>
  <c r="I414" i="1"/>
  <c r="H414" i="1"/>
  <c r="F414" i="1"/>
  <c r="G414" i="1" s="1"/>
  <c r="B414" i="1"/>
  <c r="W413" i="1"/>
  <c r="M413" i="1"/>
  <c r="K413" i="1"/>
  <c r="L413" i="1" s="1"/>
  <c r="I413" i="1"/>
  <c r="H413" i="1"/>
  <c r="F413" i="1"/>
  <c r="G413" i="1" s="1"/>
  <c r="B413" i="1"/>
  <c r="W412" i="1"/>
  <c r="M412" i="1"/>
  <c r="K412" i="1"/>
  <c r="L412" i="1" s="1"/>
  <c r="I412" i="1"/>
  <c r="H412" i="1"/>
  <c r="F412" i="1"/>
  <c r="G412" i="1" s="1"/>
  <c r="B412" i="1"/>
  <c r="W411" i="1"/>
  <c r="M411" i="1"/>
  <c r="K411" i="1"/>
  <c r="L411" i="1" s="1"/>
  <c r="I411" i="1"/>
  <c r="H411" i="1"/>
  <c r="F411" i="1"/>
  <c r="G411" i="1" s="1"/>
  <c r="B411" i="1"/>
  <c r="W410" i="1"/>
  <c r="M410" i="1"/>
  <c r="K410" i="1"/>
  <c r="L410" i="1" s="1"/>
  <c r="I410" i="1"/>
  <c r="H410" i="1"/>
  <c r="F410" i="1"/>
  <c r="G410" i="1" s="1"/>
  <c r="B410" i="1"/>
  <c r="W409" i="1"/>
  <c r="M409" i="1"/>
  <c r="K409" i="1"/>
  <c r="L409" i="1" s="1"/>
  <c r="I409" i="1"/>
  <c r="H409" i="1"/>
  <c r="F409" i="1"/>
  <c r="G409" i="1" s="1"/>
  <c r="B409" i="1"/>
  <c r="W408" i="1"/>
  <c r="M408" i="1"/>
  <c r="K408" i="1"/>
  <c r="L408" i="1" s="1"/>
  <c r="I408" i="1"/>
  <c r="H408" i="1"/>
  <c r="F408" i="1"/>
  <c r="G408" i="1" s="1"/>
  <c r="B408" i="1"/>
  <c r="W407" i="1"/>
  <c r="M407" i="1"/>
  <c r="K407" i="1"/>
  <c r="L407" i="1" s="1"/>
  <c r="I407" i="1"/>
  <c r="H407" i="1"/>
  <c r="F407" i="1"/>
  <c r="G407" i="1" s="1"/>
  <c r="B407" i="1"/>
  <c r="W406" i="1"/>
  <c r="M406" i="1"/>
  <c r="K406" i="1"/>
  <c r="L406" i="1" s="1"/>
  <c r="I406" i="1"/>
  <c r="H406" i="1"/>
  <c r="F406" i="1"/>
  <c r="G406" i="1" s="1"/>
  <c r="B406" i="1"/>
  <c r="W405" i="1"/>
  <c r="M405" i="1"/>
  <c r="K405" i="1"/>
  <c r="L405" i="1" s="1"/>
  <c r="I405" i="1"/>
  <c r="H405" i="1"/>
  <c r="F405" i="1"/>
  <c r="G405" i="1" s="1"/>
  <c r="B405" i="1"/>
  <c r="W404" i="1"/>
  <c r="M404" i="1"/>
  <c r="K404" i="1"/>
  <c r="L404" i="1" s="1"/>
  <c r="I404" i="1"/>
  <c r="H404" i="1"/>
  <c r="F404" i="1"/>
  <c r="G404" i="1" s="1"/>
  <c r="B404" i="1"/>
  <c r="W403" i="1"/>
  <c r="M403" i="1"/>
  <c r="K403" i="1"/>
  <c r="L403" i="1" s="1"/>
  <c r="I403" i="1"/>
  <c r="H403" i="1"/>
  <c r="F403" i="1"/>
  <c r="G403" i="1" s="1"/>
  <c r="B403" i="1"/>
  <c r="W402" i="1"/>
  <c r="M402" i="1"/>
  <c r="K402" i="1"/>
  <c r="L402" i="1" s="1"/>
  <c r="I402" i="1"/>
  <c r="H402" i="1"/>
  <c r="F402" i="1"/>
  <c r="G402" i="1" s="1"/>
  <c r="B402" i="1"/>
  <c r="W401" i="1"/>
  <c r="M401" i="1"/>
  <c r="K401" i="1"/>
  <c r="L401" i="1" s="1"/>
  <c r="I401" i="1"/>
  <c r="H401" i="1"/>
  <c r="F401" i="1"/>
  <c r="G401" i="1" s="1"/>
  <c r="B401" i="1"/>
  <c r="W400" i="1"/>
  <c r="M400" i="1"/>
  <c r="K400" i="1"/>
  <c r="L400" i="1" s="1"/>
  <c r="I400" i="1"/>
  <c r="H400" i="1"/>
  <c r="F400" i="1"/>
  <c r="G400" i="1" s="1"/>
  <c r="B400" i="1"/>
  <c r="W399" i="1"/>
  <c r="M399" i="1"/>
  <c r="K399" i="1"/>
  <c r="L399" i="1" s="1"/>
  <c r="I399" i="1"/>
  <c r="H399" i="1"/>
  <c r="F399" i="1"/>
  <c r="G399" i="1" s="1"/>
  <c r="B399" i="1"/>
  <c r="W398" i="1"/>
  <c r="M398" i="1"/>
  <c r="K398" i="1"/>
  <c r="L398" i="1" s="1"/>
  <c r="I398" i="1"/>
  <c r="H398" i="1"/>
  <c r="F398" i="1"/>
  <c r="G398" i="1" s="1"/>
  <c r="B398" i="1"/>
  <c r="W397" i="1"/>
  <c r="M397" i="1"/>
  <c r="K397" i="1"/>
  <c r="L397" i="1" s="1"/>
  <c r="I397" i="1"/>
  <c r="H397" i="1"/>
  <c r="F397" i="1"/>
  <c r="G397" i="1" s="1"/>
  <c r="B397" i="1"/>
  <c r="W396" i="1"/>
  <c r="M396" i="1"/>
  <c r="K396" i="1"/>
  <c r="L396" i="1" s="1"/>
  <c r="I396" i="1"/>
  <c r="H396" i="1"/>
  <c r="F396" i="1"/>
  <c r="G396" i="1" s="1"/>
  <c r="B396" i="1"/>
  <c r="W395" i="1"/>
  <c r="M395" i="1"/>
  <c r="K395" i="1"/>
  <c r="L395" i="1" s="1"/>
  <c r="I395" i="1"/>
  <c r="H395" i="1"/>
  <c r="F395" i="1"/>
  <c r="G395" i="1" s="1"/>
  <c r="B395" i="1"/>
  <c r="W394" i="1"/>
  <c r="M394" i="1"/>
  <c r="K394" i="1"/>
  <c r="L394" i="1" s="1"/>
  <c r="I394" i="1"/>
  <c r="H394" i="1"/>
  <c r="F394" i="1"/>
  <c r="G394" i="1" s="1"/>
  <c r="B394" i="1"/>
  <c r="W393" i="1"/>
  <c r="M393" i="1"/>
  <c r="K393" i="1"/>
  <c r="L393" i="1" s="1"/>
  <c r="I393" i="1"/>
  <c r="H393" i="1"/>
  <c r="F393" i="1"/>
  <c r="G393" i="1" s="1"/>
  <c r="B393" i="1"/>
  <c r="W392" i="1"/>
  <c r="M392" i="1"/>
  <c r="K392" i="1"/>
  <c r="L392" i="1" s="1"/>
  <c r="I392" i="1"/>
  <c r="H392" i="1"/>
  <c r="F392" i="1"/>
  <c r="G392" i="1" s="1"/>
  <c r="B392" i="1"/>
  <c r="W391" i="1"/>
  <c r="M391" i="1"/>
  <c r="K391" i="1"/>
  <c r="L391" i="1" s="1"/>
  <c r="I391" i="1"/>
  <c r="H391" i="1"/>
  <c r="F391" i="1"/>
  <c r="G391" i="1" s="1"/>
  <c r="B391" i="1"/>
  <c r="W390" i="1"/>
  <c r="M390" i="1"/>
  <c r="K390" i="1"/>
  <c r="L390" i="1" s="1"/>
  <c r="I390" i="1"/>
  <c r="H390" i="1"/>
  <c r="F390" i="1"/>
  <c r="G390" i="1" s="1"/>
  <c r="B390" i="1"/>
  <c r="W389" i="1"/>
  <c r="M389" i="1"/>
  <c r="K389" i="1"/>
  <c r="L389" i="1" s="1"/>
  <c r="I389" i="1"/>
  <c r="H389" i="1"/>
  <c r="F389" i="1"/>
  <c r="G389" i="1" s="1"/>
  <c r="B389" i="1"/>
  <c r="W388" i="1"/>
  <c r="M388" i="1"/>
  <c r="K388" i="1"/>
  <c r="L388" i="1" s="1"/>
  <c r="I388" i="1"/>
  <c r="H388" i="1"/>
  <c r="F388" i="1"/>
  <c r="G388" i="1" s="1"/>
  <c r="B388" i="1"/>
  <c r="W387" i="1"/>
  <c r="M387" i="1"/>
  <c r="K387" i="1"/>
  <c r="L387" i="1" s="1"/>
  <c r="I387" i="1"/>
  <c r="H387" i="1"/>
  <c r="F387" i="1"/>
  <c r="G387" i="1" s="1"/>
  <c r="B387" i="1"/>
  <c r="W386" i="1"/>
  <c r="M386" i="1"/>
  <c r="K386" i="1"/>
  <c r="L386" i="1" s="1"/>
  <c r="I386" i="1"/>
  <c r="H386" i="1"/>
  <c r="F386" i="1"/>
  <c r="G386" i="1" s="1"/>
  <c r="B386" i="1"/>
  <c r="W385" i="1"/>
  <c r="M385" i="1"/>
  <c r="K385" i="1"/>
  <c r="L385" i="1" s="1"/>
  <c r="I385" i="1"/>
  <c r="H385" i="1"/>
  <c r="F385" i="1"/>
  <c r="G385" i="1" s="1"/>
  <c r="B385" i="1"/>
  <c r="W384" i="1"/>
  <c r="M384" i="1"/>
  <c r="K384" i="1"/>
  <c r="L384" i="1" s="1"/>
  <c r="I384" i="1"/>
  <c r="H384" i="1"/>
  <c r="F384" i="1"/>
  <c r="G384" i="1" s="1"/>
  <c r="B384" i="1"/>
  <c r="W383" i="1"/>
  <c r="M383" i="1"/>
  <c r="K383" i="1"/>
  <c r="L383" i="1" s="1"/>
  <c r="I383" i="1"/>
  <c r="H383" i="1"/>
  <c r="F383" i="1"/>
  <c r="G383" i="1" s="1"/>
  <c r="B383" i="1"/>
  <c r="W382" i="1"/>
  <c r="M382" i="1"/>
  <c r="K382" i="1"/>
  <c r="L382" i="1" s="1"/>
  <c r="I382" i="1"/>
  <c r="H382" i="1"/>
  <c r="F382" i="1"/>
  <c r="G382" i="1" s="1"/>
  <c r="B382" i="1"/>
  <c r="W381" i="1"/>
  <c r="M381" i="1"/>
  <c r="K381" i="1"/>
  <c r="L381" i="1" s="1"/>
  <c r="I381" i="1"/>
  <c r="H381" i="1"/>
  <c r="F381" i="1"/>
  <c r="G381" i="1" s="1"/>
  <c r="B381" i="1"/>
  <c r="W380" i="1"/>
  <c r="M380" i="1"/>
  <c r="K380" i="1"/>
  <c r="L380" i="1" s="1"/>
  <c r="I380" i="1"/>
  <c r="H380" i="1"/>
  <c r="F380" i="1"/>
  <c r="G380" i="1" s="1"/>
  <c r="B380" i="1"/>
  <c r="W379" i="1"/>
  <c r="M379" i="1"/>
  <c r="K379" i="1"/>
  <c r="L379" i="1" s="1"/>
  <c r="I379" i="1"/>
  <c r="H379" i="1"/>
  <c r="F379" i="1"/>
  <c r="G379" i="1" s="1"/>
  <c r="B379" i="1"/>
  <c r="W378" i="1"/>
  <c r="M378" i="1"/>
  <c r="K378" i="1"/>
  <c r="L378" i="1" s="1"/>
  <c r="I378" i="1"/>
  <c r="H378" i="1"/>
  <c r="F378" i="1"/>
  <c r="G378" i="1" s="1"/>
  <c r="B378" i="1"/>
  <c r="W377" i="1"/>
  <c r="M377" i="1"/>
  <c r="K377" i="1"/>
  <c r="L377" i="1" s="1"/>
  <c r="I377" i="1"/>
  <c r="H377" i="1"/>
  <c r="F377" i="1"/>
  <c r="G377" i="1" s="1"/>
  <c r="B377" i="1"/>
  <c r="W376" i="1"/>
  <c r="M376" i="1"/>
  <c r="K376" i="1"/>
  <c r="L376" i="1" s="1"/>
  <c r="I376" i="1"/>
  <c r="H376" i="1"/>
  <c r="F376" i="1"/>
  <c r="G376" i="1" s="1"/>
  <c r="B376" i="1"/>
  <c r="W375" i="1"/>
  <c r="M375" i="1"/>
  <c r="K375" i="1"/>
  <c r="L375" i="1" s="1"/>
  <c r="I375" i="1"/>
  <c r="H375" i="1"/>
  <c r="F375" i="1"/>
  <c r="G375" i="1" s="1"/>
  <c r="B375" i="1"/>
  <c r="W374" i="1"/>
  <c r="M374" i="1"/>
  <c r="K374" i="1"/>
  <c r="L374" i="1" s="1"/>
  <c r="I374" i="1"/>
  <c r="H374" i="1"/>
  <c r="F374" i="1"/>
  <c r="G374" i="1" s="1"/>
  <c r="B374" i="1"/>
  <c r="W373" i="1"/>
  <c r="M373" i="1"/>
  <c r="K373" i="1"/>
  <c r="L373" i="1" s="1"/>
  <c r="I373" i="1"/>
  <c r="H373" i="1"/>
  <c r="F373" i="1"/>
  <c r="G373" i="1" s="1"/>
  <c r="B373" i="1"/>
  <c r="W372" i="1"/>
  <c r="M372" i="1"/>
  <c r="K372" i="1"/>
  <c r="L372" i="1" s="1"/>
  <c r="I372" i="1"/>
  <c r="H372" i="1"/>
  <c r="F372" i="1"/>
  <c r="G372" i="1" s="1"/>
  <c r="B372" i="1"/>
  <c r="W371" i="1"/>
  <c r="M371" i="1"/>
  <c r="K371" i="1"/>
  <c r="L371" i="1" s="1"/>
  <c r="I371" i="1"/>
  <c r="H371" i="1"/>
  <c r="F371" i="1"/>
  <c r="G371" i="1" s="1"/>
  <c r="B371" i="1"/>
  <c r="W370" i="1"/>
  <c r="M370" i="1"/>
  <c r="K370" i="1"/>
  <c r="L370" i="1" s="1"/>
  <c r="I370" i="1"/>
  <c r="H370" i="1"/>
  <c r="F370" i="1"/>
  <c r="G370" i="1" s="1"/>
  <c r="B370" i="1"/>
  <c r="W369" i="1"/>
  <c r="M369" i="1"/>
  <c r="K369" i="1"/>
  <c r="L369" i="1" s="1"/>
  <c r="I369" i="1"/>
  <c r="H369" i="1"/>
  <c r="F369" i="1"/>
  <c r="G369" i="1" s="1"/>
  <c r="B369" i="1"/>
  <c r="W368" i="1"/>
  <c r="M368" i="1"/>
  <c r="K368" i="1"/>
  <c r="L368" i="1" s="1"/>
  <c r="I368" i="1"/>
  <c r="H368" i="1"/>
  <c r="F368" i="1"/>
  <c r="G368" i="1" s="1"/>
  <c r="B368" i="1"/>
  <c r="W367" i="1"/>
  <c r="M367" i="1"/>
  <c r="K367" i="1"/>
  <c r="L367" i="1" s="1"/>
  <c r="I367" i="1"/>
  <c r="H367" i="1"/>
  <c r="F367" i="1"/>
  <c r="G367" i="1" s="1"/>
  <c r="B367" i="1"/>
  <c r="W366" i="1"/>
  <c r="M366" i="1"/>
  <c r="K366" i="1"/>
  <c r="L366" i="1" s="1"/>
  <c r="I366" i="1"/>
  <c r="H366" i="1"/>
  <c r="F366" i="1"/>
  <c r="G366" i="1" s="1"/>
  <c r="B366" i="1"/>
  <c r="W365" i="1"/>
  <c r="M365" i="1"/>
  <c r="K365" i="1"/>
  <c r="L365" i="1" s="1"/>
  <c r="I365" i="1"/>
  <c r="H365" i="1"/>
  <c r="F365" i="1"/>
  <c r="G365" i="1" s="1"/>
  <c r="B365" i="1"/>
  <c r="W364" i="1"/>
  <c r="M364" i="1"/>
  <c r="K364" i="1"/>
  <c r="L364" i="1" s="1"/>
  <c r="I364" i="1"/>
  <c r="H364" i="1"/>
  <c r="F364" i="1"/>
  <c r="G364" i="1" s="1"/>
  <c r="B364" i="1"/>
  <c r="W363" i="1"/>
  <c r="M363" i="1"/>
  <c r="K363" i="1"/>
  <c r="L363" i="1" s="1"/>
  <c r="I363" i="1"/>
  <c r="H363" i="1"/>
  <c r="F363" i="1"/>
  <c r="G363" i="1" s="1"/>
  <c r="B363" i="1"/>
  <c r="W362" i="1"/>
  <c r="M362" i="1"/>
  <c r="K362" i="1"/>
  <c r="L362" i="1" s="1"/>
  <c r="I362" i="1"/>
  <c r="H362" i="1"/>
  <c r="F362" i="1"/>
  <c r="G362" i="1" s="1"/>
  <c r="B362" i="1"/>
  <c r="W361" i="1"/>
  <c r="M361" i="1"/>
  <c r="K361" i="1"/>
  <c r="L361" i="1" s="1"/>
  <c r="I361" i="1"/>
  <c r="H361" i="1"/>
  <c r="F361" i="1"/>
  <c r="G361" i="1" s="1"/>
  <c r="B361" i="1"/>
  <c r="W360" i="1"/>
  <c r="M360" i="1"/>
  <c r="K360" i="1"/>
  <c r="L360" i="1" s="1"/>
  <c r="I360" i="1"/>
  <c r="H360" i="1"/>
  <c r="F360" i="1"/>
  <c r="G360" i="1" s="1"/>
  <c r="B360" i="1"/>
  <c r="W359" i="1"/>
  <c r="M359" i="1"/>
  <c r="K359" i="1"/>
  <c r="L359" i="1" s="1"/>
  <c r="I359" i="1"/>
  <c r="H359" i="1"/>
  <c r="F359" i="1"/>
  <c r="G359" i="1" s="1"/>
  <c r="B359" i="1"/>
  <c r="W358" i="1"/>
  <c r="M358" i="1"/>
  <c r="K358" i="1"/>
  <c r="L358" i="1" s="1"/>
  <c r="I358" i="1"/>
  <c r="H358" i="1"/>
  <c r="F358" i="1"/>
  <c r="G358" i="1" s="1"/>
  <c r="B358" i="1"/>
  <c r="W357" i="1"/>
  <c r="M357" i="1"/>
  <c r="K357" i="1"/>
  <c r="L357" i="1" s="1"/>
  <c r="I357" i="1"/>
  <c r="H357" i="1"/>
  <c r="F357" i="1"/>
  <c r="G357" i="1" s="1"/>
  <c r="B357" i="1"/>
  <c r="W356" i="1"/>
  <c r="M356" i="1"/>
  <c r="K356" i="1"/>
  <c r="L356" i="1" s="1"/>
  <c r="I356" i="1"/>
  <c r="H356" i="1"/>
  <c r="F356" i="1"/>
  <c r="G356" i="1" s="1"/>
  <c r="B356" i="1"/>
  <c r="W355" i="1"/>
  <c r="M355" i="1"/>
  <c r="K355" i="1"/>
  <c r="L355" i="1" s="1"/>
  <c r="I355" i="1"/>
  <c r="H355" i="1"/>
  <c r="F355" i="1"/>
  <c r="G355" i="1" s="1"/>
  <c r="B355" i="1"/>
  <c r="W354" i="1"/>
  <c r="M354" i="1"/>
  <c r="K354" i="1"/>
  <c r="L354" i="1" s="1"/>
  <c r="I354" i="1"/>
  <c r="H354" i="1"/>
  <c r="F354" i="1"/>
  <c r="G354" i="1" s="1"/>
  <c r="B354" i="1"/>
  <c r="W353" i="1"/>
  <c r="M353" i="1"/>
  <c r="K353" i="1"/>
  <c r="L353" i="1" s="1"/>
  <c r="I353" i="1"/>
  <c r="H353" i="1"/>
  <c r="F353" i="1"/>
  <c r="G353" i="1" s="1"/>
  <c r="B353" i="1"/>
  <c r="W352" i="1"/>
  <c r="M352" i="1"/>
  <c r="K352" i="1"/>
  <c r="L352" i="1" s="1"/>
  <c r="I352" i="1"/>
  <c r="H352" i="1"/>
  <c r="F352" i="1"/>
  <c r="G352" i="1" s="1"/>
  <c r="B352" i="1"/>
  <c r="W351" i="1"/>
  <c r="M351" i="1"/>
  <c r="K351" i="1"/>
  <c r="L351" i="1" s="1"/>
  <c r="I351" i="1"/>
  <c r="H351" i="1"/>
  <c r="F351" i="1"/>
  <c r="G351" i="1" s="1"/>
  <c r="B351" i="1"/>
  <c r="W350" i="1"/>
  <c r="M350" i="1"/>
  <c r="K350" i="1"/>
  <c r="L350" i="1" s="1"/>
  <c r="I350" i="1"/>
  <c r="H350" i="1"/>
  <c r="F350" i="1"/>
  <c r="G350" i="1" s="1"/>
  <c r="B350" i="1"/>
  <c r="W349" i="1"/>
  <c r="M349" i="1"/>
  <c r="K349" i="1"/>
  <c r="L349" i="1" s="1"/>
  <c r="I349" i="1"/>
  <c r="H349" i="1"/>
  <c r="F349" i="1"/>
  <c r="G349" i="1" s="1"/>
  <c r="B349" i="1"/>
  <c r="W348" i="1"/>
  <c r="M348" i="1"/>
  <c r="K348" i="1"/>
  <c r="L348" i="1" s="1"/>
  <c r="I348" i="1"/>
  <c r="H348" i="1"/>
  <c r="F348" i="1"/>
  <c r="G348" i="1" s="1"/>
  <c r="B348" i="1"/>
  <c r="W347" i="1"/>
  <c r="M347" i="1"/>
  <c r="K347" i="1"/>
  <c r="L347" i="1" s="1"/>
  <c r="I347" i="1"/>
  <c r="H347" i="1"/>
  <c r="F347" i="1"/>
  <c r="G347" i="1" s="1"/>
  <c r="B347" i="1"/>
  <c r="W346" i="1"/>
  <c r="M346" i="1"/>
  <c r="K346" i="1"/>
  <c r="L346" i="1" s="1"/>
  <c r="I346" i="1"/>
  <c r="H346" i="1"/>
  <c r="F346" i="1"/>
  <c r="G346" i="1" s="1"/>
  <c r="B346" i="1"/>
  <c r="W345" i="1"/>
  <c r="M345" i="1"/>
  <c r="K345" i="1"/>
  <c r="L345" i="1" s="1"/>
  <c r="I345" i="1"/>
  <c r="H345" i="1"/>
  <c r="F345" i="1"/>
  <c r="G345" i="1" s="1"/>
  <c r="B345" i="1"/>
  <c r="W344" i="1"/>
  <c r="M344" i="1"/>
  <c r="K344" i="1"/>
  <c r="L344" i="1" s="1"/>
  <c r="I344" i="1"/>
  <c r="H344" i="1"/>
  <c r="F344" i="1"/>
  <c r="G344" i="1" s="1"/>
  <c r="B344" i="1"/>
  <c r="W343" i="1"/>
  <c r="M343" i="1"/>
  <c r="K343" i="1"/>
  <c r="L343" i="1" s="1"/>
  <c r="I343" i="1"/>
  <c r="H343" i="1"/>
  <c r="F343" i="1"/>
  <c r="G343" i="1" s="1"/>
  <c r="B343" i="1"/>
  <c r="W342" i="1"/>
  <c r="M342" i="1"/>
  <c r="K342" i="1"/>
  <c r="L342" i="1" s="1"/>
  <c r="I342" i="1"/>
  <c r="H342" i="1"/>
  <c r="F342" i="1"/>
  <c r="G342" i="1" s="1"/>
  <c r="B342" i="1"/>
  <c r="W341" i="1"/>
  <c r="M341" i="1"/>
  <c r="K341" i="1"/>
  <c r="L341" i="1" s="1"/>
  <c r="I341" i="1"/>
  <c r="H341" i="1"/>
  <c r="F341" i="1"/>
  <c r="G341" i="1" s="1"/>
  <c r="B341" i="1"/>
  <c r="W340" i="1"/>
  <c r="M340" i="1"/>
  <c r="K340" i="1"/>
  <c r="L340" i="1" s="1"/>
  <c r="I340" i="1"/>
  <c r="H340" i="1"/>
  <c r="F340" i="1"/>
  <c r="G340" i="1" s="1"/>
  <c r="B340" i="1"/>
  <c r="W339" i="1"/>
  <c r="M339" i="1"/>
  <c r="K339" i="1"/>
  <c r="L339" i="1" s="1"/>
  <c r="I339" i="1"/>
  <c r="H339" i="1"/>
  <c r="F339" i="1"/>
  <c r="G339" i="1" s="1"/>
  <c r="B339" i="1"/>
  <c r="W338" i="1"/>
  <c r="M338" i="1"/>
  <c r="K338" i="1"/>
  <c r="L338" i="1" s="1"/>
  <c r="I338" i="1"/>
  <c r="H338" i="1"/>
  <c r="F338" i="1"/>
  <c r="G338" i="1" s="1"/>
  <c r="B338" i="1"/>
  <c r="W337" i="1"/>
  <c r="M337" i="1"/>
  <c r="K337" i="1"/>
  <c r="L337" i="1" s="1"/>
  <c r="I337" i="1"/>
  <c r="H337" i="1"/>
  <c r="F337" i="1"/>
  <c r="G337" i="1" s="1"/>
  <c r="B337" i="1"/>
  <c r="W336" i="1"/>
  <c r="M336" i="1"/>
  <c r="K336" i="1"/>
  <c r="L336" i="1" s="1"/>
  <c r="I336" i="1"/>
  <c r="H336" i="1"/>
  <c r="F336" i="1"/>
  <c r="G336" i="1" s="1"/>
  <c r="B336" i="1"/>
  <c r="W335" i="1"/>
  <c r="M335" i="1"/>
  <c r="K335" i="1"/>
  <c r="L335" i="1" s="1"/>
  <c r="I335" i="1"/>
  <c r="H335" i="1"/>
  <c r="F335" i="1"/>
  <c r="G335" i="1" s="1"/>
  <c r="B335" i="1"/>
  <c r="W334" i="1"/>
  <c r="M334" i="1"/>
  <c r="K334" i="1"/>
  <c r="L334" i="1" s="1"/>
  <c r="I334" i="1"/>
  <c r="H334" i="1"/>
  <c r="F334" i="1"/>
  <c r="G334" i="1" s="1"/>
  <c r="B334" i="1"/>
  <c r="W333" i="1"/>
  <c r="M333" i="1"/>
  <c r="K333" i="1"/>
  <c r="L333" i="1" s="1"/>
  <c r="I333" i="1"/>
  <c r="H333" i="1"/>
  <c r="F333" i="1"/>
  <c r="G333" i="1" s="1"/>
  <c r="B333" i="1"/>
  <c r="W332" i="1"/>
  <c r="M332" i="1"/>
  <c r="K332" i="1"/>
  <c r="L332" i="1" s="1"/>
  <c r="I332" i="1"/>
  <c r="H332" i="1"/>
  <c r="F332" i="1"/>
  <c r="G332" i="1" s="1"/>
  <c r="B332" i="1"/>
  <c r="W331" i="1"/>
  <c r="M331" i="1"/>
  <c r="K331" i="1"/>
  <c r="L331" i="1" s="1"/>
  <c r="I331" i="1"/>
  <c r="H331" i="1"/>
  <c r="F331" i="1"/>
  <c r="G331" i="1" s="1"/>
  <c r="B331" i="1"/>
  <c r="W330" i="1"/>
  <c r="M330" i="1"/>
  <c r="K330" i="1"/>
  <c r="L330" i="1" s="1"/>
  <c r="I330" i="1"/>
  <c r="H330" i="1"/>
  <c r="F330" i="1"/>
  <c r="G330" i="1" s="1"/>
  <c r="B330" i="1"/>
  <c r="W329" i="1"/>
  <c r="M329" i="1"/>
  <c r="K329" i="1"/>
  <c r="L329" i="1" s="1"/>
  <c r="I329" i="1"/>
  <c r="H329" i="1"/>
  <c r="F329" i="1"/>
  <c r="G329" i="1" s="1"/>
  <c r="B329" i="1"/>
  <c r="W328" i="1"/>
  <c r="M328" i="1"/>
  <c r="K328" i="1"/>
  <c r="L328" i="1" s="1"/>
  <c r="I328" i="1"/>
  <c r="H328" i="1"/>
  <c r="F328" i="1"/>
  <c r="G328" i="1" s="1"/>
  <c r="B328" i="1"/>
  <c r="W327" i="1"/>
  <c r="M327" i="1"/>
  <c r="K327" i="1"/>
  <c r="L327" i="1" s="1"/>
  <c r="I327" i="1"/>
  <c r="H327" i="1"/>
  <c r="F327" i="1"/>
  <c r="G327" i="1" s="1"/>
  <c r="B327" i="1"/>
  <c r="W326" i="1"/>
  <c r="M326" i="1"/>
  <c r="K326" i="1"/>
  <c r="L326" i="1" s="1"/>
  <c r="I326" i="1"/>
  <c r="H326" i="1"/>
  <c r="F326" i="1"/>
  <c r="G326" i="1" s="1"/>
  <c r="B326" i="1"/>
  <c r="W325" i="1"/>
  <c r="M325" i="1"/>
  <c r="K325" i="1"/>
  <c r="L325" i="1" s="1"/>
  <c r="I325" i="1"/>
  <c r="H325" i="1"/>
  <c r="F325" i="1"/>
  <c r="G325" i="1" s="1"/>
  <c r="B325" i="1"/>
  <c r="W324" i="1"/>
  <c r="M324" i="1"/>
  <c r="K324" i="1"/>
  <c r="L324" i="1" s="1"/>
  <c r="I324" i="1"/>
  <c r="H324" i="1"/>
  <c r="F324" i="1"/>
  <c r="G324" i="1" s="1"/>
  <c r="B324" i="1"/>
  <c r="W323" i="1"/>
  <c r="M323" i="1"/>
  <c r="K323" i="1"/>
  <c r="L323" i="1" s="1"/>
  <c r="I323" i="1"/>
  <c r="H323" i="1"/>
  <c r="F323" i="1"/>
  <c r="G323" i="1" s="1"/>
  <c r="B323" i="1"/>
  <c r="W322" i="1"/>
  <c r="M322" i="1"/>
  <c r="K322" i="1"/>
  <c r="L322" i="1" s="1"/>
  <c r="I322" i="1"/>
  <c r="H322" i="1"/>
  <c r="F322" i="1"/>
  <c r="G322" i="1" s="1"/>
  <c r="B322" i="1"/>
  <c r="W321" i="1"/>
  <c r="M321" i="1"/>
  <c r="K321" i="1"/>
  <c r="L321" i="1" s="1"/>
  <c r="I321" i="1"/>
  <c r="H321" i="1"/>
  <c r="F321" i="1"/>
  <c r="G321" i="1" s="1"/>
  <c r="B321" i="1"/>
  <c r="W320" i="1"/>
  <c r="M320" i="1"/>
  <c r="K320" i="1"/>
  <c r="L320" i="1" s="1"/>
  <c r="I320" i="1"/>
  <c r="H320" i="1"/>
  <c r="F320" i="1"/>
  <c r="G320" i="1" s="1"/>
  <c r="B320" i="1"/>
  <c r="W319" i="1"/>
  <c r="M319" i="1"/>
  <c r="K319" i="1"/>
  <c r="L319" i="1" s="1"/>
  <c r="I319" i="1"/>
  <c r="H319" i="1"/>
  <c r="F319" i="1"/>
  <c r="G319" i="1" s="1"/>
  <c r="B319" i="1"/>
  <c r="W318" i="1"/>
  <c r="M318" i="1"/>
  <c r="K318" i="1"/>
  <c r="L318" i="1" s="1"/>
  <c r="I318" i="1"/>
  <c r="H318" i="1"/>
  <c r="F318" i="1"/>
  <c r="G318" i="1" s="1"/>
  <c r="B318" i="1"/>
  <c r="W317" i="1"/>
  <c r="M317" i="1"/>
  <c r="K317" i="1"/>
  <c r="L317" i="1" s="1"/>
  <c r="I317" i="1"/>
  <c r="H317" i="1"/>
  <c r="F317" i="1"/>
  <c r="G317" i="1" s="1"/>
  <c r="B317" i="1"/>
  <c r="W316" i="1"/>
  <c r="M316" i="1"/>
  <c r="K316" i="1"/>
  <c r="L316" i="1" s="1"/>
  <c r="I316" i="1"/>
  <c r="H316" i="1"/>
  <c r="F316" i="1"/>
  <c r="G316" i="1" s="1"/>
  <c r="B316" i="1"/>
  <c r="W315" i="1"/>
  <c r="M315" i="1"/>
  <c r="K315" i="1"/>
  <c r="L315" i="1" s="1"/>
  <c r="I315" i="1"/>
  <c r="H315" i="1"/>
  <c r="F315" i="1"/>
  <c r="G315" i="1" s="1"/>
  <c r="B315" i="1"/>
  <c r="W314" i="1"/>
  <c r="M314" i="1"/>
  <c r="K314" i="1"/>
  <c r="L314" i="1" s="1"/>
  <c r="I314" i="1"/>
  <c r="H314" i="1"/>
  <c r="F314" i="1"/>
  <c r="G314" i="1" s="1"/>
  <c r="B314" i="1"/>
  <c r="W313" i="1"/>
  <c r="M313" i="1"/>
  <c r="K313" i="1"/>
  <c r="L313" i="1" s="1"/>
  <c r="I313" i="1"/>
  <c r="H313" i="1"/>
  <c r="F313" i="1"/>
  <c r="G313" i="1" s="1"/>
  <c r="B313" i="1"/>
  <c r="W312" i="1"/>
  <c r="M312" i="1"/>
  <c r="K312" i="1"/>
  <c r="L312" i="1" s="1"/>
  <c r="I312" i="1"/>
  <c r="H312" i="1"/>
  <c r="F312" i="1"/>
  <c r="G312" i="1" s="1"/>
  <c r="B312" i="1"/>
  <c r="W311" i="1"/>
  <c r="M311" i="1"/>
  <c r="K311" i="1"/>
  <c r="L311" i="1" s="1"/>
  <c r="I311" i="1"/>
  <c r="H311" i="1"/>
  <c r="F311" i="1"/>
  <c r="G311" i="1" s="1"/>
  <c r="B311" i="1"/>
  <c r="W310" i="1"/>
  <c r="M310" i="1"/>
  <c r="K310" i="1"/>
  <c r="L310" i="1" s="1"/>
  <c r="I310" i="1"/>
  <c r="H310" i="1"/>
  <c r="F310" i="1"/>
  <c r="G310" i="1" s="1"/>
  <c r="B310" i="1"/>
  <c r="W309" i="1"/>
  <c r="M309" i="1"/>
  <c r="K309" i="1"/>
  <c r="L309" i="1" s="1"/>
  <c r="I309" i="1"/>
  <c r="H309" i="1"/>
  <c r="F309" i="1"/>
  <c r="G309" i="1" s="1"/>
  <c r="B309" i="1"/>
  <c r="W308" i="1"/>
  <c r="M308" i="1"/>
  <c r="K308" i="1"/>
  <c r="L308" i="1" s="1"/>
  <c r="I308" i="1"/>
  <c r="H308" i="1"/>
  <c r="F308" i="1"/>
  <c r="G308" i="1" s="1"/>
  <c r="B308" i="1"/>
  <c r="W307" i="1"/>
  <c r="M307" i="1"/>
  <c r="K307" i="1"/>
  <c r="L307" i="1" s="1"/>
  <c r="I307" i="1"/>
  <c r="H307" i="1"/>
  <c r="F307" i="1"/>
  <c r="G307" i="1" s="1"/>
  <c r="B307" i="1"/>
  <c r="W306" i="1"/>
  <c r="M306" i="1"/>
  <c r="K306" i="1"/>
  <c r="L306" i="1" s="1"/>
  <c r="I306" i="1"/>
  <c r="H306" i="1"/>
  <c r="F306" i="1"/>
  <c r="G306" i="1" s="1"/>
  <c r="B306" i="1"/>
  <c r="W305" i="1"/>
  <c r="M305" i="1"/>
  <c r="K305" i="1"/>
  <c r="L305" i="1" s="1"/>
  <c r="I305" i="1"/>
  <c r="H305" i="1"/>
  <c r="F305" i="1"/>
  <c r="G305" i="1" s="1"/>
  <c r="B305" i="1"/>
  <c r="W304" i="1"/>
  <c r="M304" i="1"/>
  <c r="K304" i="1"/>
  <c r="L304" i="1" s="1"/>
  <c r="I304" i="1"/>
  <c r="H304" i="1"/>
  <c r="F304" i="1"/>
  <c r="G304" i="1" s="1"/>
  <c r="B304" i="1"/>
  <c r="W303" i="1"/>
  <c r="M303" i="1"/>
  <c r="K303" i="1"/>
  <c r="L303" i="1" s="1"/>
  <c r="I303" i="1"/>
  <c r="H303" i="1"/>
  <c r="F303" i="1"/>
  <c r="G303" i="1" s="1"/>
  <c r="B303" i="1"/>
  <c r="W302" i="1"/>
  <c r="M302" i="1"/>
  <c r="K302" i="1"/>
  <c r="L302" i="1" s="1"/>
  <c r="I302" i="1"/>
  <c r="H302" i="1"/>
  <c r="F302" i="1"/>
  <c r="G302" i="1" s="1"/>
  <c r="B302" i="1"/>
  <c r="W301" i="1"/>
  <c r="M301" i="1"/>
  <c r="K301" i="1"/>
  <c r="L301" i="1" s="1"/>
  <c r="I301" i="1"/>
  <c r="H301" i="1"/>
  <c r="F301" i="1"/>
  <c r="G301" i="1" s="1"/>
  <c r="B301" i="1"/>
  <c r="W300" i="1"/>
  <c r="M300" i="1"/>
  <c r="K300" i="1"/>
  <c r="L300" i="1" s="1"/>
  <c r="I300" i="1"/>
  <c r="H300" i="1"/>
  <c r="F300" i="1"/>
  <c r="G300" i="1" s="1"/>
  <c r="B300" i="1"/>
  <c r="W299" i="1"/>
  <c r="M299" i="1"/>
  <c r="K299" i="1"/>
  <c r="L299" i="1" s="1"/>
  <c r="I299" i="1"/>
  <c r="H299" i="1"/>
  <c r="F299" i="1"/>
  <c r="G299" i="1" s="1"/>
  <c r="B299" i="1"/>
  <c r="W298" i="1"/>
  <c r="M298" i="1"/>
  <c r="K298" i="1"/>
  <c r="L298" i="1" s="1"/>
  <c r="I298" i="1"/>
  <c r="H298" i="1"/>
  <c r="F298" i="1"/>
  <c r="G298" i="1" s="1"/>
  <c r="B298" i="1"/>
  <c r="W297" i="1"/>
  <c r="M297" i="1"/>
  <c r="K297" i="1"/>
  <c r="L297" i="1" s="1"/>
  <c r="I297" i="1"/>
  <c r="H297" i="1"/>
  <c r="F297" i="1"/>
  <c r="G297" i="1" s="1"/>
  <c r="B297" i="1"/>
  <c r="W296" i="1"/>
  <c r="M296" i="1"/>
  <c r="K296" i="1"/>
  <c r="L296" i="1" s="1"/>
  <c r="I296" i="1"/>
  <c r="H296" i="1"/>
  <c r="F296" i="1"/>
  <c r="G296" i="1" s="1"/>
  <c r="B296" i="1"/>
  <c r="W295" i="1"/>
  <c r="M295" i="1"/>
  <c r="K295" i="1"/>
  <c r="L295" i="1" s="1"/>
  <c r="I295" i="1"/>
  <c r="H295" i="1"/>
  <c r="F295" i="1"/>
  <c r="G295" i="1" s="1"/>
  <c r="B295" i="1"/>
  <c r="W294" i="1"/>
  <c r="M294" i="1"/>
  <c r="K294" i="1"/>
  <c r="L294" i="1" s="1"/>
  <c r="I294" i="1"/>
  <c r="H294" i="1"/>
  <c r="F294" i="1"/>
  <c r="G294" i="1" s="1"/>
  <c r="B294" i="1"/>
  <c r="W293" i="1"/>
  <c r="M293" i="1"/>
  <c r="K293" i="1"/>
  <c r="L293" i="1" s="1"/>
  <c r="I293" i="1"/>
  <c r="H293" i="1"/>
  <c r="F293" i="1"/>
  <c r="G293" i="1" s="1"/>
  <c r="B293" i="1"/>
  <c r="W292" i="1"/>
  <c r="M292" i="1"/>
  <c r="K292" i="1"/>
  <c r="L292" i="1" s="1"/>
  <c r="I292" i="1"/>
  <c r="H292" i="1"/>
  <c r="F292" i="1"/>
  <c r="G292" i="1" s="1"/>
  <c r="B292" i="1"/>
  <c r="W291" i="1"/>
  <c r="M291" i="1"/>
  <c r="K291" i="1"/>
  <c r="L291" i="1" s="1"/>
  <c r="I291" i="1"/>
  <c r="H291" i="1"/>
  <c r="F291" i="1"/>
  <c r="G291" i="1" s="1"/>
  <c r="B291" i="1"/>
  <c r="W290" i="1"/>
  <c r="M290" i="1"/>
  <c r="K290" i="1"/>
  <c r="L290" i="1" s="1"/>
  <c r="I290" i="1"/>
  <c r="H290" i="1"/>
  <c r="F290" i="1"/>
  <c r="G290" i="1" s="1"/>
  <c r="B290" i="1"/>
  <c r="W289" i="1"/>
  <c r="M289" i="1"/>
  <c r="K289" i="1"/>
  <c r="L289" i="1" s="1"/>
  <c r="I289" i="1"/>
  <c r="H289" i="1"/>
  <c r="F289" i="1"/>
  <c r="G289" i="1" s="1"/>
  <c r="B289" i="1"/>
  <c r="W288" i="1"/>
  <c r="M288" i="1"/>
  <c r="K288" i="1"/>
  <c r="L288" i="1" s="1"/>
  <c r="I288" i="1"/>
  <c r="H288" i="1"/>
  <c r="F288" i="1"/>
  <c r="G288" i="1" s="1"/>
  <c r="B288" i="1"/>
  <c r="W287" i="1"/>
  <c r="M287" i="1"/>
  <c r="K287" i="1"/>
  <c r="L287" i="1" s="1"/>
  <c r="I287" i="1"/>
  <c r="H287" i="1"/>
  <c r="F287" i="1"/>
  <c r="G287" i="1" s="1"/>
  <c r="B287" i="1"/>
  <c r="W286" i="1"/>
  <c r="M286" i="1"/>
  <c r="K286" i="1"/>
  <c r="L286" i="1" s="1"/>
  <c r="I286" i="1"/>
  <c r="H286" i="1"/>
  <c r="F286" i="1"/>
  <c r="G286" i="1" s="1"/>
  <c r="B286" i="1"/>
  <c r="W285" i="1"/>
  <c r="M285" i="1"/>
  <c r="K285" i="1"/>
  <c r="L285" i="1" s="1"/>
  <c r="I285" i="1"/>
  <c r="H285" i="1"/>
  <c r="F285" i="1"/>
  <c r="G285" i="1" s="1"/>
  <c r="B285" i="1"/>
  <c r="W284" i="1"/>
  <c r="M284" i="1"/>
  <c r="K284" i="1"/>
  <c r="L284" i="1" s="1"/>
  <c r="I284" i="1"/>
  <c r="H284" i="1"/>
  <c r="F284" i="1"/>
  <c r="G284" i="1" s="1"/>
  <c r="B284" i="1"/>
  <c r="W283" i="1"/>
  <c r="M283" i="1"/>
  <c r="K283" i="1"/>
  <c r="L283" i="1" s="1"/>
  <c r="I283" i="1"/>
  <c r="H283" i="1"/>
  <c r="F283" i="1"/>
  <c r="G283" i="1" s="1"/>
  <c r="B283" i="1"/>
  <c r="W282" i="1"/>
  <c r="M282" i="1"/>
  <c r="K282" i="1"/>
  <c r="L282" i="1" s="1"/>
  <c r="I282" i="1"/>
  <c r="H282" i="1"/>
  <c r="F282" i="1"/>
  <c r="G282" i="1" s="1"/>
  <c r="B282" i="1"/>
  <c r="W281" i="1"/>
  <c r="M281" i="1"/>
  <c r="K281" i="1"/>
  <c r="L281" i="1" s="1"/>
  <c r="I281" i="1"/>
  <c r="H281" i="1"/>
  <c r="F281" i="1"/>
  <c r="G281" i="1" s="1"/>
  <c r="B281" i="1"/>
  <c r="W280" i="1"/>
  <c r="M280" i="1"/>
  <c r="K280" i="1"/>
  <c r="L280" i="1" s="1"/>
  <c r="I280" i="1"/>
  <c r="H280" i="1"/>
  <c r="F280" i="1"/>
  <c r="G280" i="1" s="1"/>
  <c r="B280" i="1"/>
  <c r="W279" i="1"/>
  <c r="M279" i="1"/>
  <c r="K279" i="1"/>
  <c r="L279" i="1" s="1"/>
  <c r="I279" i="1"/>
  <c r="H279" i="1"/>
  <c r="F279" i="1"/>
  <c r="G279" i="1" s="1"/>
  <c r="B279" i="1"/>
  <c r="W278" i="1"/>
  <c r="M278" i="1"/>
  <c r="K278" i="1"/>
  <c r="L278" i="1" s="1"/>
  <c r="I278" i="1"/>
  <c r="H278" i="1"/>
  <c r="F278" i="1"/>
  <c r="G278" i="1" s="1"/>
  <c r="B278" i="1"/>
  <c r="W277" i="1"/>
  <c r="M277" i="1"/>
  <c r="K277" i="1"/>
  <c r="L277" i="1" s="1"/>
  <c r="I277" i="1"/>
  <c r="H277" i="1"/>
  <c r="F277" i="1"/>
  <c r="G277" i="1" s="1"/>
  <c r="B277" i="1"/>
  <c r="W276" i="1"/>
  <c r="M276" i="1"/>
  <c r="K276" i="1"/>
  <c r="L276" i="1" s="1"/>
  <c r="I276" i="1"/>
  <c r="H276" i="1"/>
  <c r="F276" i="1"/>
  <c r="G276" i="1" s="1"/>
  <c r="B276" i="1"/>
  <c r="W275" i="1"/>
  <c r="M275" i="1"/>
  <c r="K275" i="1"/>
  <c r="L275" i="1" s="1"/>
  <c r="I275" i="1"/>
  <c r="H275" i="1"/>
  <c r="F275" i="1"/>
  <c r="G275" i="1" s="1"/>
  <c r="B275" i="1"/>
  <c r="W274" i="1"/>
  <c r="M274" i="1"/>
  <c r="K274" i="1"/>
  <c r="L274" i="1" s="1"/>
  <c r="I274" i="1"/>
  <c r="H274" i="1"/>
  <c r="F274" i="1"/>
  <c r="G274" i="1" s="1"/>
  <c r="B274" i="1"/>
  <c r="W273" i="1"/>
  <c r="M273" i="1"/>
  <c r="K273" i="1"/>
  <c r="L273" i="1" s="1"/>
  <c r="I273" i="1"/>
  <c r="H273" i="1"/>
  <c r="F273" i="1"/>
  <c r="G273" i="1" s="1"/>
  <c r="B273" i="1"/>
  <c r="W272" i="1"/>
  <c r="M272" i="1"/>
  <c r="K272" i="1"/>
  <c r="L272" i="1" s="1"/>
  <c r="I272" i="1"/>
  <c r="H272" i="1"/>
  <c r="F272" i="1"/>
  <c r="G272" i="1" s="1"/>
  <c r="B272" i="1"/>
  <c r="W271" i="1"/>
  <c r="M271" i="1"/>
  <c r="K271" i="1"/>
  <c r="L271" i="1" s="1"/>
  <c r="I271" i="1"/>
  <c r="H271" i="1"/>
  <c r="F271" i="1"/>
  <c r="G271" i="1" s="1"/>
  <c r="B271" i="1"/>
  <c r="W270" i="1"/>
  <c r="M270" i="1"/>
  <c r="K270" i="1"/>
  <c r="L270" i="1" s="1"/>
  <c r="I270" i="1"/>
  <c r="H270" i="1"/>
  <c r="F270" i="1"/>
  <c r="G270" i="1" s="1"/>
  <c r="B270" i="1"/>
  <c r="W269" i="1"/>
  <c r="M269" i="1"/>
  <c r="K269" i="1"/>
  <c r="L269" i="1" s="1"/>
  <c r="I269" i="1"/>
  <c r="H269" i="1"/>
  <c r="F269" i="1"/>
  <c r="G269" i="1" s="1"/>
  <c r="B269" i="1"/>
  <c r="W268" i="1"/>
  <c r="M268" i="1"/>
  <c r="K268" i="1"/>
  <c r="L268" i="1" s="1"/>
  <c r="I268" i="1"/>
  <c r="H268" i="1"/>
  <c r="F268" i="1"/>
  <c r="G268" i="1" s="1"/>
  <c r="B268" i="1"/>
  <c r="W267" i="1"/>
  <c r="M267" i="1"/>
  <c r="K267" i="1"/>
  <c r="L267" i="1" s="1"/>
  <c r="I267" i="1"/>
  <c r="H267" i="1"/>
  <c r="F267" i="1"/>
  <c r="G267" i="1" s="1"/>
  <c r="B267" i="1"/>
  <c r="W266" i="1"/>
  <c r="M266" i="1"/>
  <c r="K266" i="1"/>
  <c r="L266" i="1" s="1"/>
  <c r="I266" i="1"/>
  <c r="H266" i="1"/>
  <c r="F266" i="1"/>
  <c r="G266" i="1" s="1"/>
  <c r="B266" i="1"/>
  <c r="W265" i="1"/>
  <c r="M265" i="1"/>
  <c r="K265" i="1"/>
  <c r="L265" i="1" s="1"/>
  <c r="I265" i="1"/>
  <c r="H265" i="1"/>
  <c r="F265" i="1"/>
  <c r="G265" i="1" s="1"/>
  <c r="B265" i="1"/>
  <c r="W264" i="1"/>
  <c r="M264" i="1"/>
  <c r="K264" i="1"/>
  <c r="L264" i="1" s="1"/>
  <c r="I264" i="1"/>
  <c r="H264" i="1"/>
  <c r="F264" i="1"/>
  <c r="G264" i="1" s="1"/>
  <c r="B264" i="1"/>
  <c r="W263" i="1"/>
  <c r="M263" i="1"/>
  <c r="K263" i="1"/>
  <c r="L263" i="1" s="1"/>
  <c r="I263" i="1"/>
  <c r="H263" i="1"/>
  <c r="F263" i="1"/>
  <c r="G263" i="1" s="1"/>
  <c r="B263" i="1"/>
  <c r="W262" i="1"/>
  <c r="M262" i="1"/>
  <c r="K262" i="1"/>
  <c r="L262" i="1" s="1"/>
  <c r="I262" i="1"/>
  <c r="H262" i="1"/>
  <c r="F262" i="1"/>
  <c r="G262" i="1" s="1"/>
  <c r="B262" i="1"/>
  <c r="W261" i="1"/>
  <c r="M261" i="1"/>
  <c r="K261" i="1"/>
  <c r="L261" i="1" s="1"/>
  <c r="I261" i="1"/>
  <c r="H261" i="1"/>
  <c r="F261" i="1"/>
  <c r="G261" i="1" s="1"/>
  <c r="B261" i="1"/>
  <c r="W260" i="1"/>
  <c r="M260" i="1"/>
  <c r="K260" i="1"/>
  <c r="L260" i="1" s="1"/>
  <c r="I260" i="1"/>
  <c r="H260" i="1"/>
  <c r="F260" i="1"/>
  <c r="G260" i="1" s="1"/>
  <c r="B260" i="1"/>
  <c r="W259" i="1"/>
  <c r="M259" i="1"/>
  <c r="K259" i="1"/>
  <c r="L259" i="1" s="1"/>
  <c r="I259" i="1"/>
  <c r="H259" i="1"/>
  <c r="F259" i="1"/>
  <c r="G259" i="1" s="1"/>
  <c r="B259" i="1"/>
  <c r="W258" i="1"/>
  <c r="M258" i="1"/>
  <c r="K258" i="1"/>
  <c r="L258" i="1" s="1"/>
  <c r="I258" i="1"/>
  <c r="H258" i="1"/>
  <c r="F258" i="1"/>
  <c r="G258" i="1" s="1"/>
  <c r="B258" i="1"/>
  <c r="W257" i="1"/>
  <c r="M257" i="1"/>
  <c r="K257" i="1"/>
  <c r="L257" i="1" s="1"/>
  <c r="I257" i="1"/>
  <c r="H257" i="1"/>
  <c r="F257" i="1"/>
  <c r="G257" i="1" s="1"/>
  <c r="B257" i="1"/>
  <c r="W256" i="1"/>
  <c r="M256" i="1"/>
  <c r="K256" i="1"/>
  <c r="L256" i="1" s="1"/>
  <c r="I256" i="1"/>
  <c r="H256" i="1"/>
  <c r="F256" i="1"/>
  <c r="G256" i="1" s="1"/>
  <c r="B256" i="1"/>
  <c r="W255" i="1"/>
  <c r="M255" i="1"/>
  <c r="K255" i="1"/>
  <c r="L255" i="1" s="1"/>
  <c r="I255" i="1"/>
  <c r="H255" i="1"/>
  <c r="F255" i="1"/>
  <c r="G255" i="1" s="1"/>
  <c r="B255" i="1"/>
  <c r="W254" i="1"/>
  <c r="M254" i="1"/>
  <c r="K254" i="1"/>
  <c r="L254" i="1" s="1"/>
  <c r="I254" i="1"/>
  <c r="H254" i="1"/>
  <c r="F254" i="1"/>
  <c r="G254" i="1" s="1"/>
  <c r="B254" i="1"/>
  <c r="W253" i="1"/>
  <c r="M253" i="1"/>
  <c r="K253" i="1"/>
  <c r="L253" i="1" s="1"/>
  <c r="I253" i="1"/>
  <c r="H253" i="1"/>
  <c r="F253" i="1"/>
  <c r="G253" i="1" s="1"/>
  <c r="B253" i="1"/>
  <c r="W252" i="1"/>
  <c r="M252" i="1"/>
  <c r="K252" i="1"/>
  <c r="L252" i="1" s="1"/>
  <c r="I252" i="1"/>
  <c r="H252" i="1"/>
  <c r="F252" i="1"/>
  <c r="G252" i="1" s="1"/>
  <c r="B252" i="1"/>
  <c r="W251" i="1"/>
  <c r="M251" i="1"/>
  <c r="K251" i="1"/>
  <c r="L251" i="1" s="1"/>
  <c r="I251" i="1"/>
  <c r="H251" i="1"/>
  <c r="F251" i="1"/>
  <c r="G251" i="1" s="1"/>
  <c r="B251" i="1"/>
  <c r="W250" i="1"/>
  <c r="M250" i="1"/>
  <c r="K250" i="1"/>
  <c r="L250" i="1" s="1"/>
  <c r="I250" i="1"/>
  <c r="H250" i="1"/>
  <c r="F250" i="1"/>
  <c r="G250" i="1" s="1"/>
  <c r="B250" i="1"/>
  <c r="W249" i="1"/>
  <c r="M249" i="1"/>
  <c r="K249" i="1"/>
  <c r="L249" i="1" s="1"/>
  <c r="I249" i="1"/>
  <c r="H249" i="1"/>
  <c r="F249" i="1"/>
  <c r="G249" i="1" s="1"/>
  <c r="B249" i="1"/>
  <c r="W248" i="1"/>
  <c r="M248" i="1"/>
  <c r="K248" i="1"/>
  <c r="L248" i="1" s="1"/>
  <c r="I248" i="1"/>
  <c r="H248" i="1"/>
  <c r="F248" i="1"/>
  <c r="G248" i="1" s="1"/>
  <c r="B248" i="1"/>
  <c r="W247" i="1"/>
  <c r="M247" i="1"/>
  <c r="K247" i="1"/>
  <c r="L247" i="1" s="1"/>
  <c r="I247" i="1"/>
  <c r="H247" i="1"/>
  <c r="F247" i="1"/>
  <c r="G247" i="1" s="1"/>
  <c r="B247" i="1"/>
  <c r="W246" i="1"/>
  <c r="M246" i="1"/>
  <c r="K246" i="1"/>
  <c r="L246" i="1" s="1"/>
  <c r="I246" i="1"/>
  <c r="H246" i="1"/>
  <c r="F246" i="1"/>
  <c r="G246" i="1" s="1"/>
  <c r="B246" i="1"/>
  <c r="W245" i="1"/>
  <c r="M245" i="1"/>
  <c r="K245" i="1"/>
  <c r="L245" i="1" s="1"/>
  <c r="I245" i="1"/>
  <c r="H245" i="1"/>
  <c r="F245" i="1"/>
  <c r="G245" i="1" s="1"/>
  <c r="B245" i="1"/>
  <c r="W244" i="1"/>
  <c r="M244" i="1"/>
  <c r="K244" i="1"/>
  <c r="L244" i="1" s="1"/>
  <c r="I244" i="1"/>
  <c r="H244" i="1"/>
  <c r="F244" i="1"/>
  <c r="G244" i="1" s="1"/>
  <c r="B244" i="1"/>
  <c r="W243" i="1"/>
  <c r="M243" i="1"/>
  <c r="K243" i="1"/>
  <c r="L243" i="1" s="1"/>
  <c r="I243" i="1"/>
  <c r="H243" i="1"/>
  <c r="F243" i="1"/>
  <c r="G243" i="1" s="1"/>
  <c r="B243" i="1"/>
  <c r="W242" i="1"/>
  <c r="M242" i="1"/>
  <c r="K242" i="1"/>
  <c r="L242" i="1" s="1"/>
  <c r="I242" i="1"/>
  <c r="H242" i="1"/>
  <c r="F242" i="1"/>
  <c r="G242" i="1" s="1"/>
  <c r="B242" i="1"/>
  <c r="W241" i="1"/>
  <c r="M241" i="1"/>
  <c r="K241" i="1"/>
  <c r="L241" i="1" s="1"/>
  <c r="I241" i="1"/>
  <c r="H241" i="1"/>
  <c r="F241" i="1"/>
  <c r="G241" i="1" s="1"/>
  <c r="B241" i="1"/>
  <c r="W240" i="1"/>
  <c r="M240" i="1"/>
  <c r="K240" i="1"/>
  <c r="L240" i="1" s="1"/>
  <c r="I240" i="1"/>
  <c r="H240" i="1"/>
  <c r="F240" i="1"/>
  <c r="G240" i="1" s="1"/>
  <c r="B240" i="1"/>
  <c r="W239" i="1"/>
  <c r="M239" i="1"/>
  <c r="K239" i="1"/>
  <c r="L239" i="1" s="1"/>
  <c r="I239" i="1"/>
  <c r="H239" i="1"/>
  <c r="F239" i="1"/>
  <c r="G239" i="1" s="1"/>
  <c r="B239" i="1"/>
  <c r="W238" i="1"/>
  <c r="M238" i="1"/>
  <c r="K238" i="1"/>
  <c r="L238" i="1" s="1"/>
  <c r="I238" i="1"/>
  <c r="H238" i="1"/>
  <c r="F238" i="1"/>
  <c r="G238" i="1" s="1"/>
  <c r="B238" i="1"/>
  <c r="W237" i="1"/>
  <c r="M237" i="1"/>
  <c r="K237" i="1"/>
  <c r="L237" i="1" s="1"/>
  <c r="I237" i="1"/>
  <c r="H237" i="1"/>
  <c r="F237" i="1"/>
  <c r="G237" i="1" s="1"/>
  <c r="B237" i="1"/>
  <c r="W236" i="1"/>
  <c r="M236" i="1"/>
  <c r="K236" i="1"/>
  <c r="L236" i="1" s="1"/>
  <c r="I236" i="1"/>
  <c r="H236" i="1"/>
  <c r="F236" i="1"/>
  <c r="G236" i="1" s="1"/>
  <c r="B236" i="1"/>
  <c r="W235" i="1"/>
  <c r="M235" i="1"/>
  <c r="K235" i="1"/>
  <c r="L235" i="1" s="1"/>
  <c r="I235" i="1"/>
  <c r="H235" i="1"/>
  <c r="F235" i="1"/>
  <c r="G235" i="1" s="1"/>
  <c r="B235" i="1"/>
  <c r="W234" i="1"/>
  <c r="M234" i="1"/>
  <c r="K234" i="1"/>
  <c r="L234" i="1" s="1"/>
  <c r="I234" i="1"/>
  <c r="H234" i="1"/>
  <c r="F234" i="1"/>
  <c r="G234" i="1" s="1"/>
  <c r="B234" i="1"/>
  <c r="W233" i="1"/>
  <c r="M233" i="1"/>
  <c r="K233" i="1"/>
  <c r="L233" i="1" s="1"/>
  <c r="I233" i="1"/>
  <c r="H233" i="1"/>
  <c r="F233" i="1"/>
  <c r="G233" i="1" s="1"/>
  <c r="B233" i="1"/>
  <c r="W232" i="1"/>
  <c r="M232" i="1"/>
  <c r="K232" i="1"/>
  <c r="L232" i="1" s="1"/>
  <c r="I232" i="1"/>
  <c r="H232" i="1"/>
  <c r="F232" i="1"/>
  <c r="G232" i="1" s="1"/>
  <c r="B232" i="1"/>
  <c r="W231" i="1"/>
  <c r="M231" i="1"/>
  <c r="K231" i="1"/>
  <c r="L231" i="1" s="1"/>
  <c r="I231" i="1"/>
  <c r="H231" i="1"/>
  <c r="F231" i="1"/>
  <c r="G231" i="1" s="1"/>
  <c r="B231" i="1"/>
  <c r="W230" i="1"/>
  <c r="M230" i="1"/>
  <c r="K230" i="1"/>
  <c r="L230" i="1" s="1"/>
  <c r="I230" i="1"/>
  <c r="H230" i="1"/>
  <c r="F230" i="1"/>
  <c r="G230" i="1" s="1"/>
  <c r="B230" i="1"/>
  <c r="W229" i="1"/>
  <c r="M229" i="1"/>
  <c r="K229" i="1"/>
  <c r="L229" i="1" s="1"/>
  <c r="I229" i="1"/>
  <c r="H229" i="1"/>
  <c r="F229" i="1"/>
  <c r="G229" i="1" s="1"/>
  <c r="B229" i="1"/>
  <c r="W228" i="1"/>
  <c r="M228" i="1"/>
  <c r="K228" i="1"/>
  <c r="L228" i="1" s="1"/>
  <c r="I228" i="1"/>
  <c r="H228" i="1"/>
  <c r="F228" i="1"/>
  <c r="G228" i="1" s="1"/>
  <c r="B228" i="1"/>
  <c r="W227" i="1"/>
  <c r="M227" i="1"/>
  <c r="K227" i="1"/>
  <c r="L227" i="1" s="1"/>
  <c r="I227" i="1"/>
  <c r="H227" i="1"/>
  <c r="F227" i="1"/>
  <c r="G227" i="1" s="1"/>
  <c r="B227" i="1"/>
  <c r="W226" i="1"/>
  <c r="M226" i="1"/>
  <c r="K226" i="1"/>
  <c r="L226" i="1" s="1"/>
  <c r="I226" i="1"/>
  <c r="H226" i="1"/>
  <c r="F226" i="1"/>
  <c r="G226" i="1" s="1"/>
  <c r="B226" i="1"/>
  <c r="W225" i="1"/>
  <c r="M225" i="1"/>
  <c r="K225" i="1"/>
  <c r="L225" i="1" s="1"/>
  <c r="I225" i="1"/>
  <c r="H225" i="1"/>
  <c r="F225" i="1"/>
  <c r="G225" i="1" s="1"/>
  <c r="B225" i="1"/>
  <c r="W224" i="1"/>
  <c r="M224" i="1"/>
  <c r="K224" i="1"/>
  <c r="L224" i="1" s="1"/>
  <c r="I224" i="1"/>
  <c r="H224" i="1"/>
  <c r="F224" i="1"/>
  <c r="G224" i="1" s="1"/>
  <c r="B224" i="1"/>
  <c r="W223" i="1"/>
  <c r="M223" i="1"/>
  <c r="K223" i="1"/>
  <c r="L223" i="1" s="1"/>
  <c r="I223" i="1"/>
  <c r="H223" i="1"/>
  <c r="F223" i="1"/>
  <c r="G223" i="1" s="1"/>
  <c r="B223" i="1"/>
  <c r="W222" i="1"/>
  <c r="M222" i="1"/>
  <c r="K222" i="1"/>
  <c r="L222" i="1" s="1"/>
  <c r="I222" i="1"/>
  <c r="H222" i="1"/>
  <c r="F222" i="1"/>
  <c r="G222" i="1" s="1"/>
  <c r="B222" i="1"/>
  <c r="W221" i="1"/>
  <c r="M221" i="1"/>
  <c r="K221" i="1"/>
  <c r="L221" i="1" s="1"/>
  <c r="I221" i="1"/>
  <c r="H221" i="1"/>
  <c r="F221" i="1"/>
  <c r="G221" i="1" s="1"/>
  <c r="B221" i="1"/>
  <c r="W220" i="1"/>
  <c r="M220" i="1"/>
  <c r="K220" i="1"/>
  <c r="L220" i="1" s="1"/>
  <c r="I220" i="1"/>
  <c r="H220" i="1"/>
  <c r="F220" i="1"/>
  <c r="G220" i="1" s="1"/>
  <c r="B220" i="1"/>
  <c r="W219" i="1"/>
  <c r="M219" i="1"/>
  <c r="K219" i="1"/>
  <c r="L219" i="1" s="1"/>
  <c r="I219" i="1"/>
  <c r="H219" i="1"/>
  <c r="F219" i="1"/>
  <c r="G219" i="1" s="1"/>
  <c r="B219" i="1"/>
  <c r="W218" i="1"/>
  <c r="M218" i="1"/>
  <c r="K218" i="1"/>
  <c r="L218" i="1" s="1"/>
  <c r="I218" i="1"/>
  <c r="H218" i="1"/>
  <c r="F218" i="1"/>
  <c r="G218" i="1" s="1"/>
  <c r="B218" i="1"/>
  <c r="W217" i="1"/>
  <c r="M217" i="1"/>
  <c r="K217" i="1"/>
  <c r="L217" i="1" s="1"/>
  <c r="I217" i="1"/>
  <c r="H217" i="1"/>
  <c r="F217" i="1"/>
  <c r="G217" i="1" s="1"/>
  <c r="B217" i="1"/>
  <c r="W216" i="1"/>
  <c r="M216" i="1"/>
  <c r="K216" i="1"/>
  <c r="L216" i="1" s="1"/>
  <c r="I216" i="1"/>
  <c r="H216" i="1"/>
  <c r="F216" i="1"/>
  <c r="G216" i="1" s="1"/>
  <c r="B216" i="1"/>
  <c r="W215" i="1"/>
  <c r="M215" i="1"/>
  <c r="K215" i="1"/>
  <c r="L215" i="1" s="1"/>
  <c r="I215" i="1"/>
  <c r="H215" i="1"/>
  <c r="F215" i="1"/>
  <c r="G215" i="1" s="1"/>
  <c r="B215" i="1"/>
  <c r="W214" i="1"/>
  <c r="M214" i="1"/>
  <c r="K214" i="1"/>
  <c r="L214" i="1" s="1"/>
  <c r="I214" i="1"/>
  <c r="H214" i="1"/>
  <c r="F214" i="1"/>
  <c r="G214" i="1" s="1"/>
  <c r="B214" i="1"/>
  <c r="W213" i="1"/>
  <c r="M213" i="1"/>
  <c r="K213" i="1"/>
  <c r="L213" i="1" s="1"/>
  <c r="I213" i="1"/>
  <c r="H213" i="1"/>
  <c r="F213" i="1"/>
  <c r="G213" i="1" s="1"/>
  <c r="B213" i="1"/>
  <c r="W212" i="1"/>
  <c r="M212" i="1"/>
  <c r="K212" i="1"/>
  <c r="L212" i="1" s="1"/>
  <c r="I212" i="1"/>
  <c r="H212" i="1"/>
  <c r="F212" i="1"/>
  <c r="G212" i="1" s="1"/>
  <c r="B212" i="1"/>
  <c r="W211" i="1"/>
  <c r="M211" i="1"/>
  <c r="K211" i="1"/>
  <c r="L211" i="1" s="1"/>
  <c r="I211" i="1"/>
  <c r="H211" i="1"/>
  <c r="F211" i="1"/>
  <c r="G211" i="1" s="1"/>
  <c r="B211" i="1"/>
  <c r="W210" i="1"/>
  <c r="M210" i="1"/>
  <c r="K210" i="1"/>
  <c r="L210" i="1" s="1"/>
  <c r="I210" i="1"/>
  <c r="H210" i="1"/>
  <c r="F210" i="1"/>
  <c r="G210" i="1" s="1"/>
  <c r="B210" i="1"/>
  <c r="W209" i="1"/>
  <c r="M209" i="1"/>
  <c r="K209" i="1"/>
  <c r="L209" i="1" s="1"/>
  <c r="I209" i="1"/>
  <c r="H209" i="1"/>
  <c r="F209" i="1"/>
  <c r="G209" i="1" s="1"/>
  <c r="B209" i="1"/>
  <c r="W208" i="1"/>
  <c r="M208" i="1"/>
  <c r="K208" i="1"/>
  <c r="L208" i="1" s="1"/>
  <c r="I208" i="1"/>
  <c r="H208" i="1"/>
  <c r="F208" i="1"/>
  <c r="G208" i="1" s="1"/>
  <c r="B208" i="1"/>
  <c r="W207" i="1"/>
  <c r="M207" i="1"/>
  <c r="K207" i="1"/>
  <c r="L207" i="1" s="1"/>
  <c r="I207" i="1"/>
  <c r="H207" i="1"/>
  <c r="F207" i="1"/>
  <c r="G207" i="1" s="1"/>
  <c r="B207" i="1"/>
  <c r="W206" i="1"/>
  <c r="M206" i="1"/>
  <c r="K206" i="1"/>
  <c r="L206" i="1" s="1"/>
  <c r="I206" i="1"/>
  <c r="H206" i="1"/>
  <c r="F206" i="1"/>
  <c r="G206" i="1" s="1"/>
  <c r="B206" i="1"/>
  <c r="W205" i="1"/>
  <c r="M205" i="1"/>
  <c r="K205" i="1"/>
  <c r="L205" i="1" s="1"/>
  <c r="I205" i="1"/>
  <c r="H205" i="1"/>
  <c r="F205" i="1"/>
  <c r="G205" i="1" s="1"/>
  <c r="B205" i="1"/>
  <c r="W204" i="1"/>
  <c r="M204" i="1"/>
  <c r="K204" i="1"/>
  <c r="L204" i="1" s="1"/>
  <c r="I204" i="1"/>
  <c r="H204" i="1"/>
  <c r="F204" i="1"/>
  <c r="G204" i="1" s="1"/>
  <c r="B204" i="1"/>
  <c r="W203" i="1"/>
  <c r="M203" i="1"/>
  <c r="K203" i="1"/>
  <c r="L203" i="1" s="1"/>
  <c r="I203" i="1"/>
  <c r="H203" i="1"/>
  <c r="F203" i="1"/>
  <c r="G203" i="1" s="1"/>
  <c r="B203" i="1"/>
  <c r="W202" i="1"/>
  <c r="M202" i="1"/>
  <c r="K202" i="1"/>
  <c r="L202" i="1" s="1"/>
  <c r="I202" i="1"/>
  <c r="H202" i="1"/>
  <c r="F202" i="1"/>
  <c r="G202" i="1" s="1"/>
  <c r="B202" i="1"/>
  <c r="W201" i="1"/>
  <c r="M201" i="1"/>
  <c r="K201" i="1"/>
  <c r="L201" i="1" s="1"/>
  <c r="I201" i="1"/>
  <c r="H201" i="1"/>
  <c r="F201" i="1"/>
  <c r="G201" i="1" s="1"/>
  <c r="B201" i="1"/>
  <c r="W200" i="1"/>
  <c r="M200" i="1"/>
  <c r="K200" i="1"/>
  <c r="L200" i="1" s="1"/>
  <c r="I200" i="1"/>
  <c r="H200" i="1"/>
  <c r="F200" i="1"/>
  <c r="G200" i="1" s="1"/>
  <c r="B200" i="1"/>
  <c r="W199" i="1"/>
  <c r="M199" i="1"/>
  <c r="K199" i="1"/>
  <c r="L199" i="1" s="1"/>
  <c r="I199" i="1"/>
  <c r="H199" i="1"/>
  <c r="F199" i="1"/>
  <c r="G199" i="1" s="1"/>
  <c r="B199" i="1"/>
  <c r="W198" i="1"/>
  <c r="M198" i="1"/>
  <c r="K198" i="1"/>
  <c r="L198" i="1" s="1"/>
  <c r="I198" i="1"/>
  <c r="H198" i="1"/>
  <c r="F198" i="1"/>
  <c r="G198" i="1" s="1"/>
  <c r="B198" i="1"/>
  <c r="W197" i="1"/>
  <c r="M197" i="1"/>
  <c r="K197" i="1"/>
  <c r="L197" i="1" s="1"/>
  <c r="I197" i="1"/>
  <c r="H197" i="1"/>
  <c r="F197" i="1"/>
  <c r="G197" i="1" s="1"/>
  <c r="B197" i="1"/>
  <c r="W196" i="1"/>
  <c r="M196" i="1"/>
  <c r="K196" i="1"/>
  <c r="L196" i="1" s="1"/>
  <c r="I196" i="1"/>
  <c r="H196" i="1"/>
  <c r="F196" i="1"/>
  <c r="G196" i="1" s="1"/>
  <c r="B196" i="1"/>
  <c r="W195" i="1"/>
  <c r="M195" i="1"/>
  <c r="K195" i="1"/>
  <c r="L195" i="1" s="1"/>
  <c r="I195" i="1"/>
  <c r="H195" i="1"/>
  <c r="F195" i="1"/>
  <c r="G195" i="1" s="1"/>
  <c r="B195" i="1"/>
  <c r="W194" i="1"/>
  <c r="M194" i="1"/>
  <c r="K194" i="1"/>
  <c r="L194" i="1" s="1"/>
  <c r="I194" i="1"/>
  <c r="H194" i="1"/>
  <c r="F194" i="1"/>
  <c r="G194" i="1" s="1"/>
  <c r="B194" i="1"/>
  <c r="W193" i="1"/>
  <c r="M193" i="1"/>
  <c r="K193" i="1"/>
  <c r="L193" i="1" s="1"/>
  <c r="I193" i="1"/>
  <c r="H193" i="1"/>
  <c r="F193" i="1"/>
  <c r="G193" i="1" s="1"/>
  <c r="B193" i="1"/>
  <c r="W192" i="1"/>
  <c r="M192" i="1"/>
  <c r="K192" i="1"/>
  <c r="L192" i="1" s="1"/>
  <c r="I192" i="1"/>
  <c r="H192" i="1"/>
  <c r="F192" i="1"/>
  <c r="G192" i="1" s="1"/>
  <c r="B192" i="1"/>
  <c r="W191" i="1"/>
  <c r="M191" i="1"/>
  <c r="K191" i="1"/>
  <c r="L191" i="1" s="1"/>
  <c r="I191" i="1"/>
  <c r="H191" i="1"/>
  <c r="F191" i="1"/>
  <c r="G191" i="1" s="1"/>
  <c r="B191" i="1"/>
  <c r="W190" i="1"/>
  <c r="M190" i="1"/>
  <c r="K190" i="1"/>
  <c r="L190" i="1" s="1"/>
  <c r="I190" i="1"/>
  <c r="H190" i="1"/>
  <c r="F190" i="1"/>
  <c r="G190" i="1" s="1"/>
  <c r="B190" i="1"/>
  <c r="W189" i="1"/>
  <c r="M189" i="1"/>
  <c r="K189" i="1"/>
  <c r="L189" i="1" s="1"/>
  <c r="I189" i="1"/>
  <c r="H189" i="1"/>
  <c r="F189" i="1"/>
  <c r="G189" i="1" s="1"/>
  <c r="B189" i="1"/>
  <c r="W188" i="1"/>
  <c r="M188" i="1"/>
  <c r="K188" i="1"/>
  <c r="L188" i="1" s="1"/>
  <c r="I188" i="1"/>
  <c r="H188" i="1"/>
  <c r="F188" i="1"/>
  <c r="G188" i="1" s="1"/>
  <c r="B188" i="1"/>
  <c r="W187" i="1"/>
  <c r="M187" i="1"/>
  <c r="K187" i="1"/>
  <c r="L187" i="1" s="1"/>
  <c r="I187" i="1"/>
  <c r="H187" i="1"/>
  <c r="F187" i="1"/>
  <c r="G187" i="1" s="1"/>
  <c r="B187" i="1"/>
  <c r="W186" i="1"/>
  <c r="M186" i="1"/>
  <c r="K186" i="1"/>
  <c r="L186" i="1" s="1"/>
  <c r="I186" i="1"/>
  <c r="H186" i="1"/>
  <c r="F186" i="1"/>
  <c r="G186" i="1" s="1"/>
  <c r="B186" i="1"/>
  <c r="W185" i="1"/>
  <c r="M185" i="1"/>
  <c r="K185" i="1"/>
  <c r="L185" i="1" s="1"/>
  <c r="I185" i="1"/>
  <c r="H185" i="1"/>
  <c r="F185" i="1"/>
  <c r="G185" i="1" s="1"/>
  <c r="B185" i="1"/>
  <c r="W184" i="1"/>
  <c r="M184" i="1"/>
  <c r="K184" i="1"/>
  <c r="L184" i="1" s="1"/>
  <c r="I184" i="1"/>
  <c r="H184" i="1"/>
  <c r="F184" i="1"/>
  <c r="G184" i="1" s="1"/>
  <c r="B184" i="1"/>
  <c r="W183" i="1"/>
  <c r="M183" i="1"/>
  <c r="K183" i="1"/>
  <c r="L183" i="1" s="1"/>
  <c r="I183" i="1"/>
  <c r="H183" i="1"/>
  <c r="F183" i="1"/>
  <c r="G183" i="1" s="1"/>
  <c r="B183" i="1"/>
  <c r="W182" i="1"/>
  <c r="M182" i="1"/>
  <c r="K182" i="1"/>
  <c r="L182" i="1" s="1"/>
  <c r="I182" i="1"/>
  <c r="H182" i="1"/>
  <c r="F182" i="1"/>
  <c r="G182" i="1" s="1"/>
  <c r="B182" i="1"/>
  <c r="W181" i="1"/>
  <c r="M181" i="1"/>
  <c r="K181" i="1"/>
  <c r="L181" i="1" s="1"/>
  <c r="I181" i="1"/>
  <c r="H181" i="1"/>
  <c r="F181" i="1"/>
  <c r="G181" i="1" s="1"/>
  <c r="B181" i="1"/>
  <c r="W180" i="1"/>
  <c r="M180" i="1"/>
  <c r="K180" i="1"/>
  <c r="L180" i="1" s="1"/>
  <c r="I180" i="1"/>
  <c r="H180" i="1"/>
  <c r="F180" i="1"/>
  <c r="G180" i="1" s="1"/>
  <c r="B180" i="1"/>
  <c r="W179" i="1"/>
  <c r="M179" i="1"/>
  <c r="K179" i="1"/>
  <c r="L179" i="1" s="1"/>
  <c r="I179" i="1"/>
  <c r="H179" i="1"/>
  <c r="F179" i="1"/>
  <c r="G179" i="1" s="1"/>
  <c r="B179" i="1"/>
  <c r="W178" i="1"/>
  <c r="M178" i="1"/>
  <c r="K178" i="1"/>
  <c r="L178" i="1" s="1"/>
  <c r="I178" i="1"/>
  <c r="H178" i="1"/>
  <c r="F178" i="1"/>
  <c r="G178" i="1" s="1"/>
  <c r="B178" i="1"/>
  <c r="W177" i="1"/>
  <c r="M177" i="1"/>
  <c r="K177" i="1"/>
  <c r="L177" i="1" s="1"/>
  <c r="I177" i="1"/>
  <c r="H177" i="1"/>
  <c r="F177" i="1"/>
  <c r="G177" i="1" s="1"/>
  <c r="B177" i="1"/>
  <c r="W176" i="1"/>
  <c r="M176" i="1"/>
  <c r="K176" i="1"/>
  <c r="L176" i="1" s="1"/>
  <c r="I176" i="1"/>
  <c r="H176" i="1"/>
  <c r="F176" i="1"/>
  <c r="G176" i="1" s="1"/>
  <c r="B176" i="1"/>
  <c r="W175" i="1"/>
  <c r="M175" i="1"/>
  <c r="K175" i="1"/>
  <c r="L175" i="1" s="1"/>
  <c r="I175" i="1"/>
  <c r="H175" i="1"/>
  <c r="F175" i="1"/>
  <c r="G175" i="1" s="1"/>
  <c r="B175" i="1"/>
  <c r="W174" i="1"/>
  <c r="M174" i="1"/>
  <c r="K174" i="1"/>
  <c r="L174" i="1" s="1"/>
  <c r="I174" i="1"/>
  <c r="H174" i="1"/>
  <c r="F174" i="1"/>
  <c r="G174" i="1" s="1"/>
  <c r="B174" i="1"/>
  <c r="W173" i="1"/>
  <c r="M173" i="1"/>
  <c r="K173" i="1"/>
  <c r="L173" i="1" s="1"/>
  <c r="I173" i="1"/>
  <c r="H173" i="1"/>
  <c r="F173" i="1"/>
  <c r="G173" i="1" s="1"/>
  <c r="B173" i="1"/>
  <c r="W172" i="1"/>
  <c r="M172" i="1"/>
  <c r="K172" i="1"/>
  <c r="L172" i="1" s="1"/>
  <c r="I172" i="1"/>
  <c r="H172" i="1"/>
  <c r="F172" i="1"/>
  <c r="G172" i="1" s="1"/>
  <c r="B172" i="1"/>
  <c r="W171" i="1"/>
  <c r="M171" i="1"/>
  <c r="K171" i="1"/>
  <c r="L171" i="1" s="1"/>
  <c r="I171" i="1"/>
  <c r="H171" i="1"/>
  <c r="F171" i="1"/>
  <c r="G171" i="1" s="1"/>
  <c r="B171" i="1"/>
  <c r="W170" i="1"/>
  <c r="M170" i="1"/>
  <c r="K170" i="1"/>
  <c r="L170" i="1" s="1"/>
  <c r="I170" i="1"/>
  <c r="H170" i="1"/>
  <c r="F170" i="1"/>
  <c r="G170" i="1" s="1"/>
  <c r="B170" i="1"/>
  <c r="W169" i="1"/>
  <c r="M169" i="1"/>
  <c r="K169" i="1"/>
  <c r="L169" i="1" s="1"/>
  <c r="I169" i="1"/>
  <c r="H169" i="1"/>
  <c r="F169" i="1"/>
  <c r="G169" i="1" s="1"/>
  <c r="B169" i="1"/>
  <c r="W168" i="1"/>
  <c r="M168" i="1"/>
  <c r="K168" i="1"/>
  <c r="L168" i="1" s="1"/>
  <c r="I168" i="1"/>
  <c r="H168" i="1"/>
  <c r="F168" i="1"/>
  <c r="G168" i="1" s="1"/>
  <c r="B168" i="1"/>
  <c r="W167" i="1"/>
  <c r="M167" i="1"/>
  <c r="K167" i="1"/>
  <c r="L167" i="1" s="1"/>
  <c r="I167" i="1"/>
  <c r="H167" i="1"/>
  <c r="F167" i="1"/>
  <c r="G167" i="1" s="1"/>
  <c r="B167" i="1"/>
  <c r="W166" i="1"/>
  <c r="M166" i="1"/>
  <c r="K166" i="1"/>
  <c r="L166" i="1" s="1"/>
  <c r="I166" i="1"/>
  <c r="H166" i="1"/>
  <c r="F166" i="1"/>
  <c r="G166" i="1" s="1"/>
  <c r="B166" i="1"/>
  <c r="W165" i="1"/>
  <c r="M165" i="1"/>
  <c r="K165" i="1"/>
  <c r="L165" i="1" s="1"/>
  <c r="I165" i="1"/>
  <c r="H165" i="1"/>
  <c r="F165" i="1"/>
  <c r="G165" i="1" s="1"/>
  <c r="B165" i="1"/>
  <c r="W164" i="1"/>
  <c r="M164" i="1"/>
  <c r="K164" i="1"/>
  <c r="L164" i="1" s="1"/>
  <c r="I164" i="1"/>
  <c r="H164" i="1"/>
  <c r="F164" i="1"/>
  <c r="G164" i="1" s="1"/>
  <c r="B164" i="1"/>
  <c r="W163" i="1"/>
  <c r="M163" i="1"/>
  <c r="K163" i="1"/>
  <c r="L163" i="1" s="1"/>
  <c r="I163" i="1"/>
  <c r="H163" i="1"/>
  <c r="F163" i="1"/>
  <c r="G163" i="1" s="1"/>
  <c r="B163" i="1"/>
  <c r="W162" i="1"/>
  <c r="M162" i="1"/>
  <c r="K162" i="1"/>
  <c r="L162" i="1" s="1"/>
  <c r="I162" i="1"/>
  <c r="H162" i="1"/>
  <c r="F162" i="1"/>
  <c r="G162" i="1" s="1"/>
  <c r="B162" i="1"/>
  <c r="W161" i="1"/>
  <c r="M161" i="1"/>
  <c r="K161" i="1"/>
  <c r="L161" i="1" s="1"/>
  <c r="I161" i="1"/>
  <c r="H161" i="1"/>
  <c r="F161" i="1"/>
  <c r="G161" i="1" s="1"/>
  <c r="B161" i="1"/>
  <c r="W160" i="1"/>
  <c r="M160" i="1"/>
  <c r="K160" i="1"/>
  <c r="L160" i="1" s="1"/>
  <c r="I160" i="1"/>
  <c r="H160" i="1"/>
  <c r="F160" i="1"/>
  <c r="G160" i="1" s="1"/>
  <c r="B160" i="1"/>
  <c r="W159" i="1"/>
  <c r="M159" i="1"/>
  <c r="K159" i="1"/>
  <c r="L159" i="1" s="1"/>
  <c r="I159" i="1"/>
  <c r="H159" i="1"/>
  <c r="F159" i="1"/>
  <c r="G159" i="1" s="1"/>
  <c r="B159" i="1"/>
  <c r="W158" i="1"/>
  <c r="M158" i="1"/>
  <c r="K158" i="1"/>
  <c r="L158" i="1" s="1"/>
  <c r="I158" i="1"/>
  <c r="H158" i="1"/>
  <c r="F158" i="1"/>
  <c r="G158" i="1" s="1"/>
  <c r="B158" i="1"/>
  <c r="W157" i="1"/>
  <c r="M157" i="1"/>
  <c r="K157" i="1"/>
  <c r="L157" i="1" s="1"/>
  <c r="I157" i="1"/>
  <c r="H157" i="1"/>
  <c r="F157" i="1"/>
  <c r="G157" i="1" s="1"/>
  <c r="B157" i="1"/>
  <c r="W156" i="1"/>
  <c r="M156" i="1"/>
  <c r="K156" i="1"/>
  <c r="L156" i="1" s="1"/>
  <c r="I156" i="1"/>
  <c r="H156" i="1"/>
  <c r="F156" i="1"/>
  <c r="G156" i="1" s="1"/>
  <c r="B156" i="1"/>
  <c r="W155" i="1"/>
  <c r="M155" i="1"/>
  <c r="K155" i="1"/>
  <c r="L155" i="1" s="1"/>
  <c r="I155" i="1"/>
  <c r="H155" i="1"/>
  <c r="F155" i="1"/>
  <c r="G155" i="1" s="1"/>
  <c r="B155" i="1"/>
  <c r="W154" i="1"/>
  <c r="M154" i="1"/>
  <c r="K154" i="1"/>
  <c r="L154" i="1" s="1"/>
  <c r="I154" i="1"/>
  <c r="H154" i="1"/>
  <c r="F154" i="1"/>
  <c r="G154" i="1" s="1"/>
  <c r="B154" i="1"/>
  <c r="W153" i="1"/>
  <c r="M153" i="1"/>
  <c r="K153" i="1"/>
  <c r="L153" i="1" s="1"/>
  <c r="I153" i="1"/>
  <c r="H153" i="1"/>
  <c r="F153" i="1"/>
  <c r="G153" i="1" s="1"/>
  <c r="B153" i="1"/>
  <c r="W152" i="1"/>
  <c r="M152" i="1"/>
  <c r="K152" i="1"/>
  <c r="L152" i="1" s="1"/>
  <c r="I152" i="1"/>
  <c r="H152" i="1"/>
  <c r="F152" i="1"/>
  <c r="G152" i="1" s="1"/>
  <c r="B152" i="1"/>
  <c r="W151" i="1"/>
  <c r="M151" i="1"/>
  <c r="K151" i="1"/>
  <c r="L151" i="1" s="1"/>
  <c r="I151" i="1"/>
  <c r="H151" i="1"/>
  <c r="F151" i="1"/>
  <c r="G151" i="1" s="1"/>
  <c r="B151" i="1"/>
  <c r="W150" i="1"/>
  <c r="M150" i="1"/>
  <c r="K150" i="1"/>
  <c r="L150" i="1" s="1"/>
  <c r="I150" i="1"/>
  <c r="H150" i="1"/>
  <c r="F150" i="1"/>
  <c r="G150" i="1" s="1"/>
  <c r="B150" i="1"/>
  <c r="W149" i="1"/>
  <c r="M149" i="1"/>
  <c r="K149" i="1"/>
  <c r="L149" i="1" s="1"/>
  <c r="I149" i="1"/>
  <c r="H149" i="1"/>
  <c r="F149" i="1"/>
  <c r="G149" i="1" s="1"/>
  <c r="B149" i="1"/>
  <c r="W148" i="1"/>
  <c r="M148" i="1"/>
  <c r="K148" i="1"/>
  <c r="L148" i="1" s="1"/>
  <c r="I148" i="1"/>
  <c r="H148" i="1"/>
  <c r="F148" i="1"/>
  <c r="G148" i="1" s="1"/>
  <c r="B148" i="1"/>
  <c r="W147" i="1"/>
  <c r="M147" i="1"/>
  <c r="K147" i="1"/>
  <c r="L147" i="1" s="1"/>
  <c r="I147" i="1"/>
  <c r="H147" i="1"/>
  <c r="F147" i="1"/>
  <c r="G147" i="1" s="1"/>
  <c r="B147" i="1"/>
  <c r="W146" i="1"/>
  <c r="M146" i="1"/>
  <c r="K146" i="1"/>
  <c r="L146" i="1" s="1"/>
  <c r="I146" i="1"/>
  <c r="H146" i="1"/>
  <c r="F146" i="1"/>
  <c r="G146" i="1" s="1"/>
  <c r="B146" i="1"/>
  <c r="W145" i="1"/>
  <c r="M145" i="1"/>
  <c r="K145" i="1"/>
  <c r="L145" i="1" s="1"/>
  <c r="I145" i="1"/>
  <c r="H145" i="1"/>
  <c r="F145" i="1"/>
  <c r="G145" i="1" s="1"/>
  <c r="B145" i="1"/>
  <c r="W144" i="1"/>
  <c r="M144" i="1"/>
  <c r="K144" i="1"/>
  <c r="L144" i="1" s="1"/>
  <c r="I144" i="1"/>
  <c r="H144" i="1"/>
  <c r="F144" i="1"/>
  <c r="G144" i="1" s="1"/>
  <c r="B144" i="1"/>
  <c r="W143" i="1"/>
  <c r="M143" i="1"/>
  <c r="K143" i="1"/>
  <c r="L143" i="1" s="1"/>
  <c r="I143" i="1"/>
  <c r="H143" i="1"/>
  <c r="F143" i="1"/>
  <c r="G143" i="1" s="1"/>
  <c r="B143" i="1"/>
  <c r="W142" i="1"/>
  <c r="M142" i="1"/>
  <c r="K142" i="1"/>
  <c r="L142" i="1" s="1"/>
  <c r="I142" i="1"/>
  <c r="H142" i="1"/>
  <c r="F142" i="1"/>
  <c r="G142" i="1" s="1"/>
  <c r="B142" i="1"/>
  <c r="W141" i="1"/>
  <c r="M141" i="1"/>
  <c r="K141" i="1"/>
  <c r="L141" i="1" s="1"/>
  <c r="I141" i="1"/>
  <c r="H141" i="1"/>
  <c r="F141" i="1"/>
  <c r="G141" i="1" s="1"/>
  <c r="B141" i="1"/>
  <c r="W140" i="1"/>
  <c r="M140" i="1"/>
  <c r="K140" i="1"/>
  <c r="L140" i="1" s="1"/>
  <c r="I140" i="1"/>
  <c r="H140" i="1"/>
  <c r="F140" i="1"/>
  <c r="G140" i="1" s="1"/>
  <c r="B140" i="1"/>
  <c r="W139" i="1"/>
  <c r="M139" i="1"/>
  <c r="K139" i="1"/>
  <c r="L139" i="1" s="1"/>
  <c r="I139" i="1"/>
  <c r="H139" i="1"/>
  <c r="F139" i="1"/>
  <c r="G139" i="1" s="1"/>
  <c r="B139" i="1"/>
  <c r="W138" i="1"/>
  <c r="M138" i="1"/>
  <c r="K138" i="1"/>
  <c r="L138" i="1" s="1"/>
  <c r="I138" i="1"/>
  <c r="H138" i="1"/>
  <c r="F138" i="1"/>
  <c r="G138" i="1" s="1"/>
  <c r="B138" i="1"/>
  <c r="W137" i="1"/>
  <c r="M137" i="1"/>
  <c r="K137" i="1"/>
  <c r="L137" i="1" s="1"/>
  <c r="I137" i="1"/>
  <c r="H137" i="1"/>
  <c r="F137" i="1"/>
  <c r="G137" i="1" s="1"/>
  <c r="B137" i="1"/>
  <c r="W136" i="1"/>
  <c r="M136" i="1"/>
  <c r="K136" i="1"/>
  <c r="L136" i="1" s="1"/>
  <c r="I136" i="1"/>
  <c r="H136" i="1"/>
  <c r="F136" i="1"/>
  <c r="G136" i="1" s="1"/>
  <c r="B136" i="1"/>
  <c r="W135" i="1"/>
  <c r="M135" i="1"/>
  <c r="K135" i="1"/>
  <c r="L135" i="1" s="1"/>
  <c r="I135" i="1"/>
  <c r="H135" i="1"/>
  <c r="F135" i="1"/>
  <c r="G135" i="1" s="1"/>
  <c r="B135" i="1"/>
  <c r="W134" i="1"/>
  <c r="M134" i="1"/>
  <c r="K134" i="1"/>
  <c r="L134" i="1" s="1"/>
  <c r="I134" i="1"/>
  <c r="H134" i="1"/>
  <c r="F134" i="1"/>
  <c r="G134" i="1" s="1"/>
  <c r="B134" i="1"/>
  <c r="W133" i="1"/>
  <c r="M133" i="1"/>
  <c r="K133" i="1"/>
  <c r="L133" i="1" s="1"/>
  <c r="I133" i="1"/>
  <c r="H133" i="1"/>
  <c r="F133" i="1"/>
  <c r="G133" i="1" s="1"/>
  <c r="B133" i="1"/>
  <c r="W132" i="1"/>
  <c r="M132" i="1"/>
  <c r="K132" i="1"/>
  <c r="L132" i="1" s="1"/>
  <c r="I132" i="1"/>
  <c r="H132" i="1"/>
  <c r="F132" i="1"/>
  <c r="G132" i="1" s="1"/>
  <c r="B132" i="1"/>
  <c r="W131" i="1"/>
  <c r="M131" i="1"/>
  <c r="K131" i="1"/>
  <c r="L131" i="1" s="1"/>
  <c r="I131" i="1"/>
  <c r="H131" i="1"/>
  <c r="F131" i="1"/>
  <c r="G131" i="1" s="1"/>
  <c r="B131" i="1"/>
  <c r="W130" i="1"/>
  <c r="M130" i="1"/>
  <c r="K130" i="1"/>
  <c r="L130" i="1" s="1"/>
  <c r="I130" i="1"/>
  <c r="H130" i="1"/>
  <c r="F130" i="1"/>
  <c r="G130" i="1" s="1"/>
  <c r="B130" i="1"/>
  <c r="W129" i="1"/>
  <c r="M129" i="1"/>
  <c r="K129" i="1"/>
  <c r="L129" i="1" s="1"/>
  <c r="I129" i="1"/>
  <c r="H129" i="1"/>
  <c r="F129" i="1"/>
  <c r="G129" i="1" s="1"/>
  <c r="B129" i="1"/>
  <c r="W128" i="1"/>
  <c r="M128" i="1"/>
  <c r="K128" i="1"/>
  <c r="L128" i="1" s="1"/>
  <c r="I128" i="1"/>
  <c r="H128" i="1"/>
  <c r="F128" i="1"/>
  <c r="G128" i="1" s="1"/>
  <c r="B128" i="1"/>
  <c r="W127" i="1"/>
  <c r="M127" i="1"/>
  <c r="K127" i="1"/>
  <c r="L127" i="1" s="1"/>
  <c r="I127" i="1"/>
  <c r="H127" i="1"/>
  <c r="F127" i="1"/>
  <c r="G127" i="1" s="1"/>
  <c r="B127" i="1"/>
  <c r="W126" i="1"/>
  <c r="M126" i="1"/>
  <c r="K126" i="1"/>
  <c r="L126" i="1" s="1"/>
  <c r="I126" i="1"/>
  <c r="H126" i="1"/>
  <c r="F126" i="1"/>
  <c r="G126" i="1" s="1"/>
  <c r="B126" i="1"/>
  <c r="W125" i="1"/>
  <c r="M125" i="1"/>
  <c r="K125" i="1"/>
  <c r="L125" i="1" s="1"/>
  <c r="I125" i="1"/>
  <c r="H125" i="1"/>
  <c r="F125" i="1"/>
  <c r="G125" i="1" s="1"/>
  <c r="B125" i="1"/>
  <c r="W124" i="1"/>
  <c r="M124" i="1"/>
  <c r="K124" i="1"/>
  <c r="L124" i="1" s="1"/>
  <c r="I124" i="1"/>
  <c r="H124" i="1"/>
  <c r="F124" i="1"/>
  <c r="G124" i="1" s="1"/>
  <c r="B124" i="1"/>
  <c r="W123" i="1"/>
  <c r="M123" i="1"/>
  <c r="K123" i="1"/>
  <c r="L123" i="1" s="1"/>
  <c r="I123" i="1"/>
  <c r="H123" i="1"/>
  <c r="F123" i="1"/>
  <c r="G123" i="1" s="1"/>
  <c r="B123" i="1"/>
  <c r="W122" i="1"/>
  <c r="M122" i="1"/>
  <c r="K122" i="1"/>
  <c r="L122" i="1" s="1"/>
  <c r="I122" i="1"/>
  <c r="H122" i="1"/>
  <c r="F122" i="1"/>
  <c r="G122" i="1" s="1"/>
  <c r="B122" i="1"/>
  <c r="W121" i="1"/>
  <c r="M121" i="1"/>
  <c r="K121" i="1"/>
  <c r="L121" i="1" s="1"/>
  <c r="I121" i="1"/>
  <c r="H121" i="1"/>
  <c r="F121" i="1"/>
  <c r="G121" i="1" s="1"/>
  <c r="B121" i="1"/>
  <c r="W120" i="1"/>
  <c r="M120" i="1"/>
  <c r="K120" i="1"/>
  <c r="L120" i="1" s="1"/>
  <c r="I120" i="1"/>
  <c r="H120" i="1"/>
  <c r="F120" i="1"/>
  <c r="G120" i="1" s="1"/>
  <c r="B120" i="1"/>
  <c r="W119" i="1"/>
  <c r="M119" i="1"/>
  <c r="K119" i="1"/>
  <c r="L119" i="1" s="1"/>
  <c r="I119" i="1"/>
  <c r="H119" i="1"/>
  <c r="F119" i="1"/>
  <c r="G119" i="1" s="1"/>
  <c r="B119" i="1"/>
  <c r="W118" i="1"/>
  <c r="M118" i="1"/>
  <c r="K118" i="1"/>
  <c r="L118" i="1" s="1"/>
  <c r="I118" i="1"/>
  <c r="H118" i="1"/>
  <c r="F118" i="1"/>
  <c r="G118" i="1" s="1"/>
  <c r="B118" i="1"/>
  <c r="W117" i="1"/>
  <c r="M117" i="1"/>
  <c r="K117" i="1"/>
  <c r="L117" i="1" s="1"/>
  <c r="I117" i="1"/>
  <c r="H117" i="1"/>
  <c r="F117" i="1"/>
  <c r="G117" i="1" s="1"/>
  <c r="B117" i="1"/>
  <c r="W116" i="1"/>
  <c r="M116" i="1"/>
  <c r="K116" i="1"/>
  <c r="L116" i="1" s="1"/>
  <c r="I116" i="1"/>
  <c r="H116" i="1"/>
  <c r="F116" i="1"/>
  <c r="G116" i="1" s="1"/>
  <c r="B116" i="1"/>
  <c r="W115" i="1"/>
  <c r="M115" i="1"/>
  <c r="K115" i="1"/>
  <c r="L115" i="1" s="1"/>
  <c r="I115" i="1"/>
  <c r="H115" i="1"/>
  <c r="F115" i="1"/>
  <c r="G115" i="1" s="1"/>
  <c r="B115" i="1"/>
  <c r="W114" i="1"/>
  <c r="M114" i="1"/>
  <c r="K114" i="1"/>
  <c r="L114" i="1" s="1"/>
  <c r="I114" i="1"/>
  <c r="H114" i="1"/>
  <c r="F114" i="1"/>
  <c r="G114" i="1" s="1"/>
  <c r="B114" i="1"/>
  <c r="W113" i="1"/>
  <c r="M113" i="1"/>
  <c r="K113" i="1"/>
  <c r="L113" i="1" s="1"/>
  <c r="I113" i="1"/>
  <c r="H113" i="1"/>
  <c r="F113" i="1"/>
  <c r="G113" i="1" s="1"/>
  <c r="B113" i="1"/>
  <c r="W112" i="1"/>
  <c r="M112" i="1"/>
  <c r="K112" i="1"/>
  <c r="L112" i="1" s="1"/>
  <c r="I112" i="1"/>
  <c r="H112" i="1"/>
  <c r="F112" i="1"/>
  <c r="G112" i="1" s="1"/>
  <c r="B112" i="1"/>
  <c r="W111" i="1"/>
  <c r="M111" i="1"/>
  <c r="K111" i="1"/>
  <c r="L111" i="1" s="1"/>
  <c r="I111" i="1"/>
  <c r="H111" i="1"/>
  <c r="F111" i="1"/>
  <c r="G111" i="1" s="1"/>
  <c r="B111" i="1"/>
  <c r="W110" i="1"/>
  <c r="M110" i="1"/>
  <c r="K110" i="1"/>
  <c r="L110" i="1" s="1"/>
  <c r="I110" i="1"/>
  <c r="H110" i="1"/>
  <c r="F110" i="1"/>
  <c r="G110" i="1" s="1"/>
  <c r="B110" i="1"/>
  <c r="W109" i="1"/>
  <c r="M109" i="1"/>
  <c r="K109" i="1"/>
  <c r="L109" i="1" s="1"/>
  <c r="I109" i="1"/>
  <c r="H109" i="1"/>
  <c r="F109" i="1"/>
  <c r="G109" i="1" s="1"/>
  <c r="B109" i="1"/>
  <c r="W108" i="1"/>
  <c r="M108" i="1"/>
  <c r="K108" i="1"/>
  <c r="L108" i="1" s="1"/>
  <c r="I108" i="1"/>
  <c r="H108" i="1"/>
  <c r="F108" i="1"/>
  <c r="G108" i="1" s="1"/>
  <c r="B108" i="1"/>
  <c r="W107" i="1"/>
  <c r="M107" i="1"/>
  <c r="K107" i="1"/>
  <c r="L107" i="1" s="1"/>
  <c r="I107" i="1"/>
  <c r="H107" i="1"/>
  <c r="F107" i="1"/>
  <c r="G107" i="1" s="1"/>
  <c r="B107" i="1"/>
  <c r="M106" i="1"/>
  <c r="K106" i="1"/>
  <c r="L106" i="1" s="1"/>
  <c r="I106" i="1"/>
  <c r="H106" i="1"/>
  <c r="F106" i="1"/>
  <c r="G106" i="1" s="1"/>
  <c r="B106" i="1"/>
  <c r="M105" i="1"/>
  <c r="K105" i="1"/>
  <c r="L105" i="1" s="1"/>
  <c r="I105" i="1"/>
  <c r="H105" i="1"/>
  <c r="F105" i="1"/>
  <c r="G105" i="1" s="1"/>
  <c r="B105" i="1"/>
  <c r="M104" i="1"/>
  <c r="K104" i="1"/>
  <c r="L104" i="1" s="1"/>
  <c r="I104" i="1"/>
  <c r="H104" i="1"/>
  <c r="F104" i="1"/>
  <c r="G104" i="1" s="1"/>
  <c r="B104" i="1"/>
  <c r="W103" i="1"/>
  <c r="M103" i="1"/>
  <c r="K103" i="1"/>
  <c r="L103" i="1" s="1"/>
  <c r="I103" i="1"/>
  <c r="H103" i="1"/>
  <c r="F103" i="1"/>
  <c r="G103" i="1" s="1"/>
  <c r="B103" i="1"/>
  <c r="W102" i="1"/>
  <c r="M102" i="1"/>
  <c r="K102" i="1"/>
  <c r="L102" i="1" s="1"/>
  <c r="I102" i="1"/>
  <c r="H102" i="1"/>
  <c r="F102" i="1"/>
  <c r="G102" i="1" s="1"/>
  <c r="B102" i="1"/>
  <c r="W101" i="1"/>
  <c r="M101" i="1"/>
  <c r="K101" i="1"/>
  <c r="L101" i="1" s="1"/>
  <c r="I101" i="1"/>
  <c r="H101" i="1"/>
  <c r="F101" i="1"/>
  <c r="G101" i="1" s="1"/>
  <c r="B101" i="1"/>
  <c r="W100" i="1"/>
  <c r="M100" i="1"/>
  <c r="K100" i="1"/>
  <c r="L100" i="1" s="1"/>
  <c r="I100" i="1"/>
  <c r="H100" i="1"/>
  <c r="F100" i="1"/>
  <c r="G100" i="1" s="1"/>
  <c r="B100" i="1"/>
  <c r="W99" i="1"/>
  <c r="M99" i="1"/>
  <c r="K99" i="1"/>
  <c r="L99" i="1" s="1"/>
  <c r="I99" i="1"/>
  <c r="H99" i="1"/>
  <c r="F99" i="1"/>
  <c r="G99" i="1" s="1"/>
  <c r="B99" i="1"/>
  <c r="W98" i="1"/>
  <c r="M98" i="1"/>
  <c r="K98" i="1"/>
  <c r="L98" i="1" s="1"/>
  <c r="I98" i="1"/>
  <c r="H98" i="1"/>
  <c r="F98" i="1"/>
  <c r="G98" i="1" s="1"/>
  <c r="B98" i="1"/>
  <c r="W97" i="1"/>
  <c r="M97" i="1"/>
  <c r="K97" i="1"/>
  <c r="L97" i="1" s="1"/>
  <c r="I97" i="1"/>
  <c r="H97" i="1"/>
  <c r="F97" i="1"/>
  <c r="G97" i="1" s="1"/>
  <c r="B97" i="1"/>
  <c r="W96" i="1"/>
  <c r="M96" i="1"/>
  <c r="K96" i="1"/>
  <c r="L96" i="1" s="1"/>
  <c r="I96" i="1"/>
  <c r="H96" i="1"/>
  <c r="F96" i="1"/>
  <c r="G96" i="1" s="1"/>
  <c r="B96" i="1"/>
  <c r="W95" i="1"/>
  <c r="M95" i="1"/>
  <c r="K95" i="1"/>
  <c r="L95" i="1" s="1"/>
  <c r="I95" i="1"/>
  <c r="H95" i="1"/>
  <c r="F95" i="1"/>
  <c r="G95" i="1" s="1"/>
  <c r="B95" i="1"/>
  <c r="W94" i="1"/>
  <c r="M94" i="1"/>
  <c r="K94" i="1"/>
  <c r="L94" i="1" s="1"/>
  <c r="I94" i="1"/>
  <c r="H94" i="1"/>
  <c r="F94" i="1"/>
  <c r="G94" i="1" s="1"/>
  <c r="B94" i="1"/>
  <c r="W93" i="1"/>
  <c r="M93" i="1"/>
  <c r="K93" i="1"/>
  <c r="L93" i="1" s="1"/>
  <c r="I93" i="1"/>
  <c r="H93" i="1"/>
  <c r="F93" i="1"/>
  <c r="G93" i="1" s="1"/>
  <c r="B93" i="1"/>
  <c r="W92" i="1"/>
  <c r="M92" i="1"/>
  <c r="K92" i="1"/>
  <c r="L92" i="1" s="1"/>
  <c r="I92" i="1"/>
  <c r="H92" i="1"/>
  <c r="F92" i="1"/>
  <c r="G92" i="1" s="1"/>
  <c r="B92" i="1"/>
  <c r="W91" i="1"/>
  <c r="M91" i="1"/>
  <c r="K91" i="1"/>
  <c r="L91" i="1" s="1"/>
  <c r="I91" i="1"/>
  <c r="H91" i="1"/>
  <c r="F91" i="1"/>
  <c r="G91" i="1" s="1"/>
  <c r="B91" i="1"/>
  <c r="W90" i="1"/>
  <c r="M90" i="1"/>
  <c r="K90" i="1"/>
  <c r="L90" i="1" s="1"/>
  <c r="I90" i="1"/>
  <c r="H90" i="1"/>
  <c r="F90" i="1"/>
  <c r="G90" i="1" s="1"/>
  <c r="B90" i="1"/>
  <c r="W89" i="1"/>
  <c r="M89" i="1"/>
  <c r="K89" i="1"/>
  <c r="L89" i="1" s="1"/>
  <c r="I89" i="1"/>
  <c r="H89" i="1"/>
  <c r="F89" i="1"/>
  <c r="G89" i="1" s="1"/>
  <c r="B89" i="1"/>
  <c r="W88" i="1"/>
  <c r="M88" i="1"/>
  <c r="K88" i="1"/>
  <c r="L88" i="1" s="1"/>
  <c r="I88" i="1"/>
  <c r="H88" i="1"/>
  <c r="F88" i="1"/>
  <c r="G88" i="1" s="1"/>
  <c r="B88" i="1"/>
  <c r="W87" i="1"/>
  <c r="M87" i="1"/>
  <c r="K87" i="1"/>
  <c r="L87" i="1" s="1"/>
  <c r="I87" i="1"/>
  <c r="H87" i="1"/>
  <c r="F87" i="1"/>
  <c r="G87" i="1" s="1"/>
  <c r="B87" i="1"/>
  <c r="W86" i="1"/>
  <c r="M86" i="1"/>
  <c r="K86" i="1"/>
  <c r="L86" i="1" s="1"/>
  <c r="I86" i="1"/>
  <c r="H86" i="1"/>
  <c r="F86" i="1"/>
  <c r="G86" i="1" s="1"/>
  <c r="B86" i="1"/>
  <c r="W85" i="1"/>
  <c r="M85" i="1"/>
  <c r="K85" i="1"/>
  <c r="L85" i="1" s="1"/>
  <c r="I85" i="1"/>
  <c r="H85" i="1"/>
  <c r="F85" i="1"/>
  <c r="G85" i="1" s="1"/>
  <c r="B85" i="1"/>
  <c r="W84" i="1"/>
  <c r="M84" i="1"/>
  <c r="K84" i="1"/>
  <c r="L84" i="1" s="1"/>
  <c r="I84" i="1"/>
  <c r="H84" i="1"/>
  <c r="F84" i="1"/>
  <c r="G84" i="1" s="1"/>
  <c r="B84" i="1"/>
  <c r="W83" i="1"/>
  <c r="M83" i="1"/>
  <c r="K83" i="1"/>
  <c r="L83" i="1" s="1"/>
  <c r="I83" i="1"/>
  <c r="H83" i="1"/>
  <c r="F83" i="1"/>
  <c r="G83" i="1" s="1"/>
  <c r="B83" i="1"/>
  <c r="W82" i="1"/>
  <c r="M82" i="1"/>
  <c r="K82" i="1"/>
  <c r="L82" i="1" s="1"/>
  <c r="I82" i="1"/>
  <c r="H82" i="1"/>
  <c r="F82" i="1"/>
  <c r="G82" i="1" s="1"/>
  <c r="B82" i="1"/>
  <c r="W81" i="1"/>
  <c r="M81" i="1"/>
  <c r="K81" i="1"/>
  <c r="L81" i="1" s="1"/>
  <c r="I81" i="1"/>
  <c r="H81" i="1"/>
  <c r="F81" i="1"/>
  <c r="G81" i="1" s="1"/>
  <c r="B81" i="1"/>
  <c r="W80" i="1"/>
  <c r="M80" i="1"/>
  <c r="K80" i="1"/>
  <c r="L80" i="1" s="1"/>
  <c r="I80" i="1"/>
  <c r="H80" i="1"/>
  <c r="F80" i="1"/>
  <c r="G80" i="1" s="1"/>
  <c r="B80" i="1"/>
  <c r="W79" i="1"/>
  <c r="M79" i="1"/>
  <c r="K79" i="1"/>
  <c r="L79" i="1" s="1"/>
  <c r="I79" i="1"/>
  <c r="H79" i="1"/>
  <c r="F79" i="1"/>
  <c r="G79" i="1" s="1"/>
  <c r="B79" i="1"/>
  <c r="W78" i="1"/>
  <c r="M78" i="1"/>
  <c r="K78" i="1"/>
  <c r="L78" i="1" s="1"/>
  <c r="I78" i="1"/>
  <c r="H78" i="1"/>
  <c r="F78" i="1"/>
  <c r="G78" i="1" s="1"/>
  <c r="B78" i="1"/>
  <c r="W77" i="1"/>
  <c r="M77" i="1"/>
  <c r="K77" i="1"/>
  <c r="L77" i="1" s="1"/>
  <c r="I77" i="1"/>
  <c r="H77" i="1"/>
  <c r="F77" i="1"/>
  <c r="G77" i="1" s="1"/>
  <c r="B77" i="1"/>
  <c r="W76" i="1"/>
  <c r="M76" i="1"/>
  <c r="K76" i="1"/>
  <c r="L76" i="1" s="1"/>
  <c r="I76" i="1"/>
  <c r="H76" i="1"/>
  <c r="F76" i="1"/>
  <c r="G76" i="1" s="1"/>
  <c r="B76" i="1"/>
  <c r="W75" i="1"/>
  <c r="M75" i="1"/>
  <c r="K75" i="1"/>
  <c r="L75" i="1" s="1"/>
  <c r="I75" i="1"/>
  <c r="H75" i="1"/>
  <c r="F75" i="1"/>
  <c r="G75" i="1" s="1"/>
  <c r="B75" i="1"/>
  <c r="W74" i="1"/>
  <c r="M74" i="1"/>
  <c r="K74" i="1"/>
  <c r="L74" i="1" s="1"/>
  <c r="I74" i="1"/>
  <c r="H74" i="1"/>
  <c r="F74" i="1"/>
  <c r="G74" i="1" s="1"/>
  <c r="B74" i="1"/>
  <c r="W73" i="1"/>
  <c r="M73" i="1"/>
  <c r="K73" i="1"/>
  <c r="L73" i="1" s="1"/>
  <c r="I73" i="1"/>
  <c r="H73" i="1"/>
  <c r="F73" i="1"/>
  <c r="G73" i="1" s="1"/>
  <c r="B73" i="1"/>
  <c r="W72" i="1"/>
  <c r="M72" i="1"/>
  <c r="K72" i="1"/>
  <c r="L72" i="1" s="1"/>
  <c r="I72" i="1"/>
  <c r="H72" i="1"/>
  <c r="F72" i="1"/>
  <c r="G72" i="1" s="1"/>
  <c r="B72" i="1"/>
  <c r="W71" i="1"/>
  <c r="M71" i="1"/>
  <c r="K71" i="1"/>
  <c r="L71" i="1" s="1"/>
  <c r="I71" i="1"/>
  <c r="H71" i="1"/>
  <c r="F71" i="1"/>
  <c r="G71" i="1" s="1"/>
  <c r="B71" i="1"/>
  <c r="W70" i="1"/>
  <c r="M70" i="1"/>
  <c r="K70" i="1"/>
  <c r="L70" i="1" s="1"/>
  <c r="I70" i="1"/>
  <c r="H70" i="1"/>
  <c r="F70" i="1"/>
  <c r="G70" i="1" s="1"/>
  <c r="B70" i="1"/>
  <c r="W69" i="1"/>
  <c r="M69" i="1"/>
  <c r="K69" i="1"/>
  <c r="L69" i="1" s="1"/>
  <c r="I69" i="1"/>
  <c r="H69" i="1"/>
  <c r="F69" i="1"/>
  <c r="G69" i="1" s="1"/>
  <c r="B69" i="1"/>
  <c r="W68" i="1"/>
  <c r="M68" i="1"/>
  <c r="K68" i="1"/>
  <c r="L68" i="1" s="1"/>
  <c r="I68" i="1"/>
  <c r="H68" i="1"/>
  <c r="F68" i="1"/>
  <c r="G68" i="1" s="1"/>
  <c r="B68" i="1"/>
  <c r="W67" i="1"/>
  <c r="M67" i="1"/>
  <c r="K67" i="1"/>
  <c r="L67" i="1" s="1"/>
  <c r="I67" i="1"/>
  <c r="H67" i="1"/>
  <c r="F67" i="1"/>
  <c r="G67" i="1" s="1"/>
  <c r="B67" i="1"/>
  <c r="W66" i="1"/>
  <c r="M66" i="1"/>
  <c r="K66" i="1"/>
  <c r="L66" i="1" s="1"/>
  <c r="I66" i="1"/>
  <c r="H66" i="1"/>
  <c r="F66" i="1"/>
  <c r="G66" i="1" s="1"/>
  <c r="B66" i="1"/>
  <c r="W65" i="1"/>
  <c r="M65" i="1"/>
  <c r="K65" i="1"/>
  <c r="L65" i="1" s="1"/>
  <c r="I65" i="1"/>
  <c r="H65" i="1"/>
  <c r="F65" i="1"/>
  <c r="G65" i="1" s="1"/>
  <c r="B65" i="1"/>
  <c r="W64" i="1"/>
  <c r="M64" i="1"/>
  <c r="K64" i="1"/>
  <c r="L64" i="1" s="1"/>
  <c r="I64" i="1"/>
  <c r="H64" i="1"/>
  <c r="F64" i="1"/>
  <c r="G64" i="1" s="1"/>
  <c r="B64" i="1"/>
  <c r="W63" i="1"/>
  <c r="M63" i="1"/>
  <c r="K63" i="1"/>
  <c r="L63" i="1" s="1"/>
  <c r="I63" i="1"/>
  <c r="H63" i="1"/>
  <c r="F63" i="1"/>
  <c r="G63" i="1" s="1"/>
  <c r="B63" i="1"/>
  <c r="W62" i="1"/>
  <c r="M62" i="1"/>
  <c r="K62" i="1"/>
  <c r="L62" i="1" s="1"/>
  <c r="I62" i="1"/>
  <c r="H62" i="1"/>
  <c r="F62" i="1"/>
  <c r="G62" i="1" s="1"/>
  <c r="B62" i="1"/>
  <c r="W61" i="1"/>
  <c r="M61" i="1"/>
  <c r="K61" i="1"/>
  <c r="L61" i="1" s="1"/>
  <c r="I61" i="1"/>
  <c r="H61" i="1"/>
  <c r="F61" i="1"/>
  <c r="G61" i="1" s="1"/>
  <c r="B61" i="1"/>
  <c r="W60" i="1"/>
  <c r="M60" i="1"/>
  <c r="K60" i="1"/>
  <c r="L60" i="1" s="1"/>
  <c r="I60" i="1"/>
  <c r="H60" i="1"/>
  <c r="F60" i="1"/>
  <c r="G60" i="1" s="1"/>
  <c r="B60" i="1"/>
  <c r="W59" i="1"/>
  <c r="M59" i="1"/>
  <c r="K59" i="1"/>
  <c r="L59" i="1" s="1"/>
  <c r="I59" i="1"/>
  <c r="H59" i="1"/>
  <c r="F59" i="1"/>
  <c r="G59" i="1" s="1"/>
  <c r="B59" i="1"/>
  <c r="W58" i="1"/>
  <c r="M58" i="1"/>
  <c r="K58" i="1"/>
  <c r="L58" i="1" s="1"/>
  <c r="I58" i="1"/>
  <c r="H58" i="1"/>
  <c r="F58" i="1"/>
  <c r="G58" i="1" s="1"/>
  <c r="B58" i="1"/>
  <c r="W57" i="1"/>
  <c r="M57" i="1"/>
  <c r="K57" i="1"/>
  <c r="L57" i="1" s="1"/>
  <c r="I57" i="1"/>
  <c r="H57" i="1"/>
  <c r="F57" i="1"/>
  <c r="G57" i="1" s="1"/>
  <c r="B57" i="1"/>
  <c r="W56" i="1"/>
  <c r="M56" i="1"/>
  <c r="K56" i="1"/>
  <c r="L56" i="1" s="1"/>
  <c r="I56" i="1"/>
  <c r="H56" i="1"/>
  <c r="F56" i="1"/>
  <c r="G56" i="1" s="1"/>
  <c r="B56" i="1"/>
  <c r="W55" i="1"/>
  <c r="M55" i="1"/>
  <c r="K55" i="1"/>
  <c r="L55" i="1" s="1"/>
  <c r="I55" i="1"/>
  <c r="H55" i="1"/>
  <c r="F55" i="1"/>
  <c r="G55" i="1" s="1"/>
  <c r="B55" i="1"/>
  <c r="W54" i="1"/>
  <c r="M54" i="1"/>
  <c r="K54" i="1"/>
  <c r="L54" i="1" s="1"/>
  <c r="I54" i="1"/>
  <c r="H54" i="1"/>
  <c r="F54" i="1"/>
  <c r="G54" i="1" s="1"/>
  <c r="B54" i="1"/>
  <c r="W53" i="1"/>
  <c r="M53" i="1"/>
  <c r="K53" i="1"/>
  <c r="L53" i="1" s="1"/>
  <c r="I53" i="1"/>
  <c r="H53" i="1"/>
  <c r="F53" i="1"/>
  <c r="G53" i="1" s="1"/>
  <c r="B53" i="1"/>
  <c r="W52" i="1"/>
  <c r="M52" i="1"/>
  <c r="K52" i="1"/>
  <c r="L52" i="1" s="1"/>
  <c r="I52" i="1"/>
  <c r="H52" i="1"/>
  <c r="F52" i="1"/>
  <c r="G52" i="1" s="1"/>
  <c r="B52" i="1"/>
  <c r="W51" i="1"/>
  <c r="M51" i="1"/>
  <c r="K51" i="1"/>
  <c r="L51" i="1" s="1"/>
  <c r="I51" i="1"/>
  <c r="H51" i="1"/>
  <c r="F51" i="1"/>
  <c r="G51" i="1" s="1"/>
  <c r="B51" i="1"/>
  <c r="W50" i="1"/>
  <c r="M50" i="1"/>
  <c r="K50" i="1"/>
  <c r="L50" i="1" s="1"/>
  <c r="I50" i="1"/>
  <c r="H50" i="1"/>
  <c r="F50" i="1"/>
  <c r="G50" i="1" s="1"/>
  <c r="B50" i="1"/>
  <c r="W49" i="1"/>
  <c r="M49" i="1"/>
  <c r="K49" i="1"/>
  <c r="L49" i="1" s="1"/>
  <c r="I49" i="1"/>
  <c r="H49" i="1"/>
  <c r="F49" i="1"/>
  <c r="G49" i="1" s="1"/>
  <c r="B49" i="1"/>
  <c r="W48" i="1"/>
  <c r="M48" i="1"/>
  <c r="K48" i="1"/>
  <c r="L48" i="1" s="1"/>
  <c r="I48" i="1"/>
  <c r="H48" i="1"/>
  <c r="F48" i="1"/>
  <c r="G48" i="1" s="1"/>
  <c r="B48" i="1"/>
  <c r="W47" i="1"/>
  <c r="M47" i="1"/>
  <c r="K47" i="1"/>
  <c r="L47" i="1" s="1"/>
  <c r="I47" i="1"/>
  <c r="H47" i="1"/>
  <c r="F47" i="1"/>
  <c r="G47" i="1" s="1"/>
  <c r="B47" i="1"/>
  <c r="W46" i="1"/>
  <c r="M46" i="1"/>
  <c r="K46" i="1"/>
  <c r="L46" i="1" s="1"/>
  <c r="I46" i="1"/>
  <c r="H46" i="1"/>
  <c r="F46" i="1"/>
  <c r="G46" i="1" s="1"/>
  <c r="B46" i="1"/>
  <c r="W45" i="1"/>
  <c r="M45" i="1"/>
  <c r="K45" i="1"/>
  <c r="L45" i="1" s="1"/>
  <c r="I45" i="1"/>
  <c r="H45" i="1"/>
  <c r="F45" i="1"/>
  <c r="G45" i="1" s="1"/>
  <c r="B45" i="1"/>
  <c r="W44" i="1"/>
  <c r="M44" i="1"/>
  <c r="K44" i="1"/>
  <c r="L44" i="1" s="1"/>
  <c r="I44" i="1"/>
  <c r="H44" i="1"/>
  <c r="F44" i="1"/>
  <c r="G44" i="1" s="1"/>
  <c r="B44" i="1"/>
  <c r="W43" i="1"/>
  <c r="M43" i="1"/>
  <c r="K43" i="1"/>
  <c r="L43" i="1" s="1"/>
  <c r="I43" i="1"/>
  <c r="H43" i="1"/>
  <c r="F43" i="1"/>
  <c r="G43" i="1" s="1"/>
  <c r="B43" i="1"/>
  <c r="W42" i="1"/>
  <c r="M42" i="1"/>
  <c r="K42" i="1"/>
  <c r="L42" i="1" s="1"/>
  <c r="I42" i="1"/>
  <c r="H42" i="1"/>
  <c r="F42" i="1"/>
  <c r="G42" i="1" s="1"/>
  <c r="B42" i="1"/>
  <c r="W41" i="1"/>
  <c r="M41" i="1"/>
  <c r="K41" i="1"/>
  <c r="L41" i="1" s="1"/>
  <c r="I41" i="1"/>
  <c r="H41" i="1"/>
  <c r="F41" i="1"/>
  <c r="G41" i="1" s="1"/>
  <c r="B41" i="1"/>
  <c r="W40" i="1"/>
  <c r="M40" i="1"/>
  <c r="K40" i="1"/>
  <c r="L40" i="1" s="1"/>
  <c r="I40" i="1"/>
  <c r="H40" i="1"/>
  <c r="F40" i="1"/>
  <c r="G40" i="1" s="1"/>
  <c r="B40" i="1"/>
  <c r="W39" i="1"/>
  <c r="M39" i="1"/>
  <c r="K39" i="1"/>
  <c r="L39" i="1" s="1"/>
  <c r="I39" i="1"/>
  <c r="H39" i="1"/>
  <c r="F39" i="1"/>
  <c r="G39" i="1" s="1"/>
  <c r="B39" i="1"/>
  <c r="W38" i="1"/>
  <c r="M38" i="1"/>
  <c r="K38" i="1"/>
  <c r="L38" i="1" s="1"/>
  <c r="I38" i="1"/>
  <c r="H38" i="1"/>
  <c r="F38" i="1"/>
  <c r="G38" i="1" s="1"/>
  <c r="B38" i="1"/>
  <c r="W37" i="1"/>
  <c r="M37" i="1"/>
  <c r="K37" i="1"/>
  <c r="L37" i="1" s="1"/>
  <c r="I37" i="1"/>
  <c r="H37" i="1"/>
  <c r="F37" i="1"/>
  <c r="G37" i="1" s="1"/>
  <c r="B37" i="1"/>
  <c r="W36" i="1"/>
  <c r="M36" i="1"/>
  <c r="K36" i="1"/>
  <c r="L36" i="1" s="1"/>
  <c r="I36" i="1"/>
  <c r="H36" i="1"/>
  <c r="F36" i="1"/>
  <c r="G36" i="1" s="1"/>
  <c r="B36" i="1"/>
  <c r="W35" i="1"/>
  <c r="M35" i="1"/>
  <c r="K35" i="1"/>
  <c r="L35" i="1" s="1"/>
  <c r="I35" i="1"/>
  <c r="H35" i="1"/>
  <c r="F35" i="1"/>
  <c r="G35" i="1" s="1"/>
  <c r="B35" i="1"/>
  <c r="W34" i="1"/>
  <c r="M34" i="1"/>
  <c r="K34" i="1"/>
  <c r="L34" i="1" s="1"/>
  <c r="I34" i="1"/>
  <c r="H34" i="1"/>
  <c r="F34" i="1"/>
  <c r="G34" i="1" s="1"/>
  <c r="B34" i="1"/>
  <c r="W33" i="1"/>
  <c r="M33" i="1"/>
  <c r="K33" i="1"/>
  <c r="L33" i="1" s="1"/>
  <c r="I33" i="1"/>
  <c r="H33" i="1"/>
  <c r="F33" i="1"/>
  <c r="G33" i="1" s="1"/>
  <c r="B33" i="1"/>
  <c r="W32" i="1"/>
  <c r="M32" i="1"/>
  <c r="K32" i="1"/>
  <c r="L32" i="1" s="1"/>
  <c r="I32" i="1"/>
  <c r="H32" i="1"/>
  <c r="F32" i="1"/>
  <c r="G32" i="1" s="1"/>
  <c r="B32" i="1"/>
  <c r="W31" i="1"/>
  <c r="M31" i="1"/>
  <c r="K31" i="1"/>
  <c r="L31" i="1" s="1"/>
  <c r="I31" i="1"/>
  <c r="H31" i="1"/>
  <c r="F31" i="1"/>
  <c r="G31" i="1" s="1"/>
  <c r="B31" i="1"/>
  <c r="W30" i="1"/>
  <c r="M30" i="1"/>
  <c r="K30" i="1"/>
  <c r="L30" i="1" s="1"/>
  <c r="I30" i="1"/>
  <c r="H30" i="1"/>
  <c r="F30" i="1"/>
  <c r="G30" i="1" s="1"/>
  <c r="B30" i="1"/>
  <c r="W29" i="1"/>
  <c r="M29" i="1"/>
  <c r="K29" i="1"/>
  <c r="L29" i="1" s="1"/>
  <c r="I29" i="1"/>
  <c r="H29" i="1"/>
  <c r="F29" i="1"/>
  <c r="G29" i="1" s="1"/>
  <c r="B29" i="1"/>
  <c r="W28" i="1"/>
  <c r="M28" i="1"/>
  <c r="K28" i="1"/>
  <c r="L28" i="1" s="1"/>
  <c r="I28" i="1"/>
  <c r="H28" i="1"/>
  <c r="F28" i="1"/>
  <c r="G28" i="1" s="1"/>
  <c r="B28" i="1"/>
  <c r="W27" i="1"/>
  <c r="M27" i="1"/>
  <c r="K27" i="1"/>
  <c r="L27" i="1" s="1"/>
  <c r="I27" i="1"/>
  <c r="H27" i="1"/>
  <c r="F27" i="1"/>
  <c r="G27" i="1" s="1"/>
  <c r="B27" i="1"/>
  <c r="W26" i="1"/>
  <c r="M26" i="1"/>
  <c r="K26" i="1"/>
  <c r="L26" i="1" s="1"/>
  <c r="I26" i="1"/>
  <c r="H26" i="1"/>
  <c r="F26" i="1"/>
  <c r="G26" i="1" s="1"/>
  <c r="B26" i="1"/>
  <c r="W25" i="1"/>
  <c r="M25" i="1"/>
  <c r="K25" i="1"/>
  <c r="L25" i="1" s="1"/>
  <c r="I25" i="1"/>
  <c r="H25" i="1"/>
  <c r="F25" i="1"/>
  <c r="G25" i="1" s="1"/>
  <c r="B25" i="1"/>
  <c r="W24" i="1"/>
  <c r="M24" i="1"/>
  <c r="K24" i="1"/>
  <c r="L24" i="1" s="1"/>
  <c r="I24" i="1"/>
  <c r="H24" i="1"/>
  <c r="F24" i="1"/>
  <c r="G24" i="1" s="1"/>
  <c r="B24" i="1"/>
  <c r="W23" i="1"/>
  <c r="M23" i="1"/>
  <c r="K23" i="1"/>
  <c r="L23" i="1" s="1"/>
  <c r="I23" i="1"/>
  <c r="H23" i="1"/>
  <c r="F23" i="1"/>
  <c r="G23" i="1" s="1"/>
  <c r="B23" i="1"/>
  <c r="W22" i="1"/>
  <c r="M22" i="1"/>
  <c r="K22" i="1"/>
  <c r="L22" i="1" s="1"/>
  <c r="I22" i="1"/>
  <c r="H22" i="1"/>
  <c r="F22" i="1"/>
  <c r="G22" i="1" s="1"/>
  <c r="B22" i="1"/>
  <c r="W21" i="1"/>
  <c r="M21" i="1"/>
  <c r="K21" i="1"/>
  <c r="L21" i="1" s="1"/>
  <c r="I21" i="1"/>
  <c r="H21" i="1"/>
  <c r="F21" i="1"/>
  <c r="G21" i="1" s="1"/>
  <c r="B21" i="1"/>
  <c r="W20" i="1"/>
  <c r="M20" i="1"/>
  <c r="K20" i="1"/>
  <c r="L20" i="1" s="1"/>
  <c r="I20" i="1"/>
  <c r="H20" i="1"/>
  <c r="F20" i="1"/>
  <c r="G20" i="1" s="1"/>
  <c r="B20" i="1"/>
  <c r="W19" i="1"/>
  <c r="M19" i="1"/>
  <c r="K19" i="1"/>
  <c r="L19" i="1" s="1"/>
  <c r="I19" i="1"/>
  <c r="H19" i="1"/>
  <c r="F19" i="1"/>
  <c r="G19" i="1" s="1"/>
  <c r="B19" i="1"/>
  <c r="W18" i="1"/>
  <c r="M18" i="1"/>
  <c r="K18" i="1"/>
  <c r="L18" i="1" s="1"/>
  <c r="I18" i="1"/>
  <c r="H18" i="1"/>
  <c r="F18" i="1"/>
  <c r="G18" i="1" s="1"/>
  <c r="B18" i="1"/>
  <c r="W17" i="1"/>
  <c r="M17" i="1"/>
  <c r="K17" i="1"/>
  <c r="L17" i="1" s="1"/>
  <c r="I17" i="1"/>
  <c r="H17" i="1"/>
  <c r="F17" i="1"/>
  <c r="G17" i="1" s="1"/>
  <c r="B17" i="1"/>
  <c r="W16" i="1"/>
  <c r="M16" i="1"/>
  <c r="K16" i="1"/>
  <c r="L16" i="1" s="1"/>
  <c r="I16" i="1"/>
  <c r="H16" i="1"/>
  <c r="F16" i="1"/>
  <c r="G16" i="1" s="1"/>
  <c r="B16" i="1"/>
  <c r="W15" i="1"/>
  <c r="M15" i="1"/>
  <c r="K15" i="1"/>
  <c r="L15" i="1" s="1"/>
  <c r="I15" i="1"/>
  <c r="H15" i="1"/>
  <c r="F15" i="1"/>
  <c r="G15" i="1" s="1"/>
  <c r="B15" i="1"/>
  <c r="W14" i="1"/>
  <c r="M14" i="1"/>
  <c r="K14" i="1"/>
  <c r="L14" i="1" s="1"/>
  <c r="I14" i="1"/>
  <c r="H14" i="1"/>
  <c r="F14" i="1"/>
  <c r="G14" i="1" s="1"/>
  <c r="B14" i="1"/>
  <c r="W13" i="1"/>
  <c r="M13" i="1"/>
  <c r="K13" i="1"/>
  <c r="L13" i="1" s="1"/>
  <c r="I13" i="1"/>
  <c r="H13" i="1"/>
  <c r="F13" i="1"/>
  <c r="G13" i="1" s="1"/>
  <c r="B13" i="1"/>
  <c r="W12" i="1"/>
  <c r="M12" i="1"/>
  <c r="K12" i="1"/>
  <c r="L12" i="1" s="1"/>
  <c r="I12" i="1"/>
  <c r="H12" i="1"/>
  <c r="F12" i="1"/>
  <c r="G12" i="1" s="1"/>
  <c r="B12" i="1"/>
  <c r="W11" i="1"/>
  <c r="M11" i="1"/>
  <c r="K11" i="1"/>
  <c r="L11" i="1" s="1"/>
  <c r="I11" i="1"/>
  <c r="H11" i="1"/>
  <c r="F11" i="1"/>
  <c r="G11" i="1" s="1"/>
  <c r="B11" i="1"/>
  <c r="W10" i="1"/>
  <c r="M10" i="1"/>
  <c r="K10" i="1"/>
  <c r="L10" i="1" s="1"/>
  <c r="I10" i="1"/>
  <c r="H10" i="1"/>
  <c r="F10" i="1"/>
  <c r="G10" i="1" s="1"/>
  <c r="B10" i="1"/>
  <c r="W9" i="1"/>
  <c r="M9" i="1"/>
  <c r="K9" i="1"/>
  <c r="L9" i="1" s="1"/>
  <c r="I9" i="1"/>
  <c r="H9" i="1"/>
  <c r="F9" i="1"/>
  <c r="G9" i="1" s="1"/>
  <c r="B9" i="1"/>
  <c r="W8" i="1"/>
  <c r="M8" i="1"/>
  <c r="K8" i="1"/>
  <c r="L8" i="1" s="1"/>
  <c r="I8" i="1"/>
  <c r="H8" i="1"/>
  <c r="F8" i="1"/>
  <c r="G8" i="1" s="1"/>
  <c r="B8" i="1"/>
  <c r="W7" i="1"/>
  <c r="M7" i="1"/>
  <c r="K7" i="1"/>
  <c r="L7" i="1" s="1"/>
  <c r="I7" i="1"/>
  <c r="H7" i="1"/>
  <c r="F7" i="1"/>
  <c r="G7" i="1" s="1"/>
  <c r="B7" i="1"/>
  <c r="W6" i="1"/>
  <c r="M6" i="1"/>
  <c r="K6" i="1"/>
  <c r="L6" i="1" s="1"/>
  <c r="I6" i="1"/>
  <c r="H6" i="1"/>
  <c r="F6" i="1"/>
  <c r="G6" i="1" s="1"/>
  <c r="B6" i="1"/>
  <c r="W5" i="1"/>
  <c r="M5" i="1"/>
  <c r="K5" i="1"/>
  <c r="L5" i="1" s="1"/>
  <c r="I5" i="1"/>
  <c r="H5" i="1"/>
  <c r="F5" i="1"/>
  <c r="G5" i="1" s="1"/>
  <c r="B5" i="1"/>
  <c r="W4" i="1"/>
  <c r="M4" i="1"/>
  <c r="K4" i="1"/>
  <c r="L4" i="1" s="1"/>
  <c r="I4" i="1"/>
  <c r="H4" i="1"/>
  <c r="F4" i="1"/>
  <c r="G4" i="1" s="1"/>
  <c r="B4" i="1"/>
  <c r="W3" i="1"/>
  <c r="M3" i="1"/>
  <c r="K3" i="1"/>
  <c r="L3" i="1" s="1"/>
  <c r="I3" i="1"/>
  <c r="H3" i="1"/>
  <c r="F3" i="1"/>
  <c r="G3" i="1" s="1"/>
  <c r="B3" i="1"/>
  <c r="W2" i="1"/>
  <c r="M2" i="1"/>
  <c r="K2" i="1"/>
  <c r="L2" i="1" s="1"/>
  <c r="I2" i="1"/>
  <c r="H2" i="1"/>
  <c r="F2" i="1"/>
  <c r="G2" i="1" s="1"/>
  <c r="B2" i="1"/>
  <c r="N864" i="1" l="1"/>
  <c r="G864" i="1"/>
  <c r="N866" i="1"/>
  <c r="G866" i="1"/>
  <c r="N868" i="1"/>
  <c r="G868" i="1"/>
  <c r="N870" i="1"/>
  <c r="G870" i="1"/>
  <c r="N885" i="1"/>
  <c r="G885" i="1"/>
  <c r="N887" i="1"/>
  <c r="G887" i="1"/>
  <c r="N889" i="1"/>
  <c r="G889" i="1"/>
  <c r="N891" i="1"/>
  <c r="G891" i="1"/>
  <c r="N906" i="1"/>
  <c r="G906" i="1"/>
  <c r="N908" i="1"/>
  <c r="G908" i="1"/>
  <c r="N910" i="1"/>
  <c r="G910" i="1"/>
  <c r="N912" i="1"/>
  <c r="G912" i="1"/>
  <c r="N927" i="1"/>
  <c r="G927" i="1"/>
  <c r="N929" i="1"/>
  <c r="G929" i="1"/>
  <c r="N931" i="1"/>
  <c r="G931" i="1"/>
  <c r="N933" i="1"/>
  <c r="G933" i="1"/>
  <c r="N935" i="1"/>
  <c r="G935" i="1"/>
  <c r="N937" i="1"/>
  <c r="G937" i="1"/>
  <c r="N939" i="1"/>
  <c r="G939" i="1"/>
  <c r="N941" i="1"/>
  <c r="G941" i="1"/>
  <c r="N943" i="1"/>
  <c r="G943" i="1"/>
  <c r="N945" i="1"/>
  <c r="G945" i="1"/>
  <c r="N947" i="1"/>
  <c r="G947" i="1"/>
  <c r="N972" i="1"/>
  <c r="G972" i="1"/>
  <c r="N974" i="1"/>
  <c r="G974" i="1"/>
  <c r="N976" i="1"/>
  <c r="G976" i="1"/>
  <c r="N978" i="1"/>
  <c r="G9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wahyono.edy</author>
  </authors>
  <commentList>
    <comment ref="Q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wahyono.edy:
Hadir/ Tidak hadir</t>
        </r>
      </text>
    </comment>
    <comment ref="R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wahyono.edy:
(isi bebas, jika tak hadir)</t>
        </r>
      </text>
    </comment>
    <comment ref="S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wahyono.edy:
Terdaftar/ Tambahan</t>
        </r>
      </text>
    </comment>
    <comment ref="U1" authorId="0" shapeId="0" xr:uid="{00000000-0006-0000-0000-000004000000}">
      <text>
        <r>
          <rPr>
            <sz val="11"/>
            <color rgb="FF000000"/>
            <rFont val="Calibri"/>
            <family val="2"/>
          </rPr>
          <t xml:space="preserve">wahyono.edy:
</t>
        </r>
        <r>
          <rPr>
            <sz val="11"/>
            <color rgb="FF000000"/>
            <rFont val="Calibri"/>
            <family val="2"/>
          </rPr>
          <t>Done/ Belum</t>
        </r>
      </text>
    </comment>
    <comment ref="V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wahyono.edy:
Otomatisasi (done)</t>
        </r>
      </text>
    </comment>
    <comment ref="P1065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67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68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69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70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7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72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  <comment ref="P1073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  <comment ref="P1074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  <comment ref="P1075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  <comment ref="P1076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  <comment ref="P1077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wahyono.edy</author>
  </authors>
  <commentList>
    <comment ref="C2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wahyono.edy:
RESIGN</t>
        </r>
      </text>
    </comment>
    <comment ref="C38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wahyono.edy:
RESIGN</t>
        </r>
      </text>
    </comment>
    <comment ref="C49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wahyono.edy:
RESIGN</t>
        </r>
      </text>
    </comment>
    <comment ref="C561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wahyono.edy:
RESIGN</t>
        </r>
      </text>
    </comment>
  </commentList>
</comments>
</file>

<file path=xl/sharedStrings.xml><?xml version="1.0" encoding="utf-8"?>
<sst xmlns="http://schemas.openxmlformats.org/spreadsheetml/2006/main" count="36920" uniqueCount="2095">
  <si>
    <t>training</t>
  </si>
  <si>
    <t>trainer</t>
  </si>
  <si>
    <t>hari</t>
  </si>
  <si>
    <t>waktu</t>
  </si>
  <si>
    <t>peserta</t>
  </si>
  <si>
    <t>dept</t>
  </si>
  <si>
    <t>atasan</t>
  </si>
  <si>
    <t>email_peserta</t>
  </si>
  <si>
    <t>duration</t>
  </si>
  <si>
    <t>meeting_room</t>
  </si>
  <si>
    <t>email_meeting_room</t>
  </si>
  <si>
    <t>cat_meeting_room</t>
  </si>
  <si>
    <t>email_trainer</t>
  </si>
  <si>
    <t>email_optional</t>
  </si>
  <si>
    <t>status_meetreq</t>
  </si>
  <si>
    <t>post_test</t>
  </si>
  <si>
    <t>presensi</t>
  </si>
  <si>
    <t>reason_absen</t>
  </si>
  <si>
    <t>status_peserta</t>
  </si>
  <si>
    <t>kode_eval_training</t>
  </si>
  <si>
    <t>fdh</t>
  </si>
  <si>
    <t>status_report</t>
  </si>
  <si>
    <t>deadline</t>
  </si>
  <si>
    <t>POK INCLASS | Basic Critical Thinking</t>
  </si>
  <si>
    <t>Jumat</t>
  </si>
  <si>
    <t>Prayoga Noer Tamtomo</t>
  </si>
  <si>
    <t>Ruang Meeting Cibitung Pletok</t>
  </si>
  <si>
    <t>hestiana.rahman@nutrifood.co.id</t>
  </si>
  <si>
    <t>done</t>
  </si>
  <si>
    <t>tidak ada</t>
  </si>
  <si>
    <t>Hadir</t>
  </si>
  <si>
    <t>Terdaftar</t>
  </si>
  <si>
    <t>C0172</t>
  </si>
  <si>
    <t>fajrina.atikah@nutrifood.co.id</t>
  </si>
  <si>
    <t>Yogi Kusnadi UP 6 Line</t>
  </si>
  <si>
    <t>galih.nugroho@nutrifood.co.id</t>
  </si>
  <si>
    <t>tidak hadir</t>
  </si>
  <si>
    <t>longshift</t>
  </si>
  <si>
    <t>david.iswidibyo@nutrifood.co.id</t>
  </si>
  <si>
    <t>TeamPenyeliaPRECibitung@nutrifood.co.id</t>
  </si>
  <si>
    <t>Andri syamsudin</t>
  </si>
  <si>
    <t>Muhamad Arda Mulia</t>
  </si>
  <si>
    <t>belum ada keterangan</t>
  </si>
  <si>
    <t>ariningtyas.kurniasih@nutrifood.co.id</t>
  </si>
  <si>
    <t>Ade santana</t>
  </si>
  <si>
    <t>Tamtomo.prayoga@Nutrifood.co.id</t>
  </si>
  <si>
    <t>Fina Pebrianti UP 6 Line</t>
  </si>
  <si>
    <t>Sri Wulan Pebriani UP 6 Line</t>
  </si>
  <si>
    <t>OJT | Ketemu Suhadi - as Manager QC</t>
  </si>
  <si>
    <t>Selasa</t>
  </si>
  <si>
    <t>Asep Khanuri Horizontal Wrapping H</t>
  </si>
  <si>
    <t>C0177</t>
  </si>
  <si>
    <t>edy_w@nutrifood.co.id</t>
  </si>
  <si>
    <t>Naufal farras wahono</t>
  </si>
  <si>
    <t>ps@nutrifood.co.id</t>
  </si>
  <si>
    <t>yusmisar.christianti@nutrifood.co.id</t>
  </si>
  <si>
    <t>Rian setiono</t>
  </si>
  <si>
    <t>Ardi irawan</t>
  </si>
  <si>
    <t>Tambahan</t>
  </si>
  <si>
    <t>Muhamad Sumarjito UP 6 Line</t>
  </si>
  <si>
    <t>POK OJT | Flow Process</t>
  </si>
  <si>
    <t>senin</t>
  </si>
  <si>
    <t>C0175</t>
  </si>
  <si>
    <t>imam.setiawan@nutrifood.co.id</t>
  </si>
  <si>
    <t>OJT | Autonumous maintenance</t>
  </si>
  <si>
    <t>Kamis</t>
  </si>
  <si>
    <t xml:space="preserve">cancel </t>
  </si>
  <si>
    <t>POK INCLASS | Presentation Skill Praktek</t>
  </si>
  <si>
    <t xml:space="preserve">tidak ada </t>
  </si>
  <si>
    <t>Kecapean karena long shift</t>
  </si>
  <si>
    <t>C0178</t>
  </si>
  <si>
    <t>Done</t>
  </si>
  <si>
    <t>TeamPenyeliaPRD@nutrifood.co.id</t>
  </si>
  <si>
    <t>Belum ada keterangan</t>
  </si>
  <si>
    <t>hadir</t>
  </si>
  <si>
    <t>Dani Ramdhani</t>
  </si>
  <si>
    <t>nugroho.eko@nutrifood.co.id</t>
  </si>
  <si>
    <t>rizalbahara@nutrifood.co.id</t>
  </si>
  <si>
    <t>POK INCLASS | Sistem Jaminan Halal</t>
  </si>
  <si>
    <t>Diundur</t>
  </si>
  <si>
    <t>OJT | Basic Utility</t>
  </si>
  <si>
    <t>Ruang Meeting Cibitung Angkringan</t>
  </si>
  <si>
    <t>Arga Nurfaizi UP 6 Line</t>
  </si>
  <si>
    <t>POK INCLASS |Sistem Jaminan Mutu</t>
  </si>
  <si>
    <t>Senin</t>
  </si>
  <si>
    <t>C0186</t>
  </si>
  <si>
    <t>Blm dinilai</t>
  </si>
  <si>
    <t>Wiji Rahayu</t>
  </si>
  <si>
    <t>Muhammad Dakita Zulfikar</t>
  </si>
  <si>
    <t>Dyah Sekar Gupita</t>
  </si>
  <si>
    <t>POK INCLASS | Nutrifood Improvement Cycle</t>
  </si>
  <si>
    <t>TA</t>
  </si>
  <si>
    <t>C0181</t>
  </si>
  <si>
    <t>Sukma Gilang Horizontal Wrapping H</t>
  </si>
  <si>
    <t>Kresna Bayu</t>
  </si>
  <si>
    <t>Asep Ramdan</t>
  </si>
  <si>
    <t>Andika Tri Yulia Pratama</t>
  </si>
  <si>
    <t>Kosasih</t>
  </si>
  <si>
    <t>Dede Suganda</t>
  </si>
  <si>
    <t>POK INCLASS | Workshop Komunikasi Efektif</t>
  </si>
  <si>
    <t>Rabu</t>
  </si>
  <si>
    <t>Erda Octadayani</t>
  </si>
  <si>
    <t>C0189</t>
  </si>
  <si>
    <t>Bina Rusman</t>
  </si>
  <si>
    <t>Training Rutin YAC</t>
  </si>
  <si>
    <t>Sabtu</t>
  </si>
  <si>
    <t>Ig Sumaryoto</t>
  </si>
  <si>
    <t>Ruang Meeting Cibitung Balai Ganesha</t>
  </si>
  <si>
    <t>terdaftar</t>
  </si>
  <si>
    <t>C0173</t>
  </si>
  <si>
    <t>Adhe Saputra</t>
  </si>
  <si>
    <t>Ngadi Wardoyo</t>
  </si>
  <si>
    <t>Mudjiono</t>
  </si>
  <si>
    <t>Ali Alatas</t>
  </si>
  <si>
    <t>cuti</t>
  </si>
  <si>
    <t>Haris Sopyan</t>
  </si>
  <si>
    <t>Wawan Sarwani</t>
  </si>
  <si>
    <t>sakit</t>
  </si>
  <si>
    <t>Ali Arkham</t>
  </si>
  <si>
    <t>shift 1</t>
  </si>
  <si>
    <t>Nanang Haryanto</t>
  </si>
  <si>
    <t>shift 2</t>
  </si>
  <si>
    <t>Nurrochmat</t>
  </si>
  <si>
    <t>Tugino</t>
  </si>
  <si>
    <t>dewi.kristiani@nutrifood.co.id</t>
  </si>
  <si>
    <t>Hidayat</t>
  </si>
  <si>
    <t>Ari Prasetiyo</t>
  </si>
  <si>
    <t>Supriyono</t>
  </si>
  <si>
    <t>Agus Sumaryanto</t>
  </si>
  <si>
    <t>Opi Novian</t>
  </si>
  <si>
    <t>Ulummudin Sunandar</t>
  </si>
  <si>
    <t>Carab</t>
  </si>
  <si>
    <t>Toyib Fauzi</t>
  </si>
  <si>
    <t>Hari Mahardi</t>
  </si>
  <si>
    <t>Joko Suwardi</t>
  </si>
  <si>
    <t>Juneidy Simangunsong</t>
  </si>
  <si>
    <t>Triantomo</t>
  </si>
  <si>
    <t>Fika Liansyah</t>
  </si>
  <si>
    <t>Sofa</t>
  </si>
  <si>
    <t>Aris Priyono</t>
  </si>
  <si>
    <t>diyah@nutrifood.co.id</t>
  </si>
  <si>
    <t>Devid Fauzi</t>
  </si>
  <si>
    <t>Harun Riyanto</t>
  </si>
  <si>
    <t>Dwi Apriansyah</t>
  </si>
  <si>
    <t>Sularno</t>
  </si>
  <si>
    <t>Yeyen Ismaya</t>
  </si>
  <si>
    <t>lembur pagi</t>
  </si>
  <si>
    <t>Ibnu Fajar</t>
  </si>
  <si>
    <t>Denih</t>
  </si>
  <si>
    <t>Abu Umar</t>
  </si>
  <si>
    <t>Agus Irvangi</t>
  </si>
  <si>
    <t>Ahmad Yani</t>
  </si>
  <si>
    <t>Mugi Prayitno</t>
  </si>
  <si>
    <t>Apry Sentosa</t>
  </si>
  <si>
    <t>POK INCLASS | IDL</t>
  </si>
  <si>
    <t>Ruang Meeting Cibitung W'dank</t>
  </si>
  <si>
    <t>sigit.kinardi@nutrifood.co.id</t>
  </si>
  <si>
    <t>POK INCLASS | Pest Control Management</t>
  </si>
  <si>
    <t>POK INCLASS | Edukasi Kesehatan</t>
  </si>
  <si>
    <t>POK INCLASS | Good Manufacturing Practices</t>
  </si>
  <si>
    <t xml:space="preserve">POK INCLASS | SSA K3 </t>
  </si>
  <si>
    <t>POK INCLASS | ICARE</t>
  </si>
  <si>
    <t>POK INCLASS | Basic Work Mentality</t>
  </si>
  <si>
    <t>ikut yang Jakarta</t>
  </si>
  <si>
    <t>Ujian | Oracle Basic Navigation &amp; Inventory</t>
  </si>
  <si>
    <t>Cancel</t>
  </si>
  <si>
    <t>Ujian | Oracle Production</t>
  </si>
  <si>
    <t>Ifan Setiawan UP 6 Line</t>
  </si>
  <si>
    <t>Ujian | Oracle OM</t>
  </si>
  <si>
    <t>Angga Puji Febrianto</t>
  </si>
  <si>
    <t>C0187</t>
  </si>
  <si>
    <t>SIO NS | Ujian Pengoperasian &amp; Perawatan Mesin oleh Engineer Fillpack</t>
  </si>
  <si>
    <t>Arief Wijaksono UP 10 Line</t>
  </si>
  <si>
    <t>Ruang Meeting Cibitung Collaboration</t>
  </si>
  <si>
    <t>Muhamad Sadilah UP 6 Line</t>
  </si>
  <si>
    <t>Pramudian Budi Argo UP 6 Line</t>
  </si>
  <si>
    <t>Wahyu Margono OM Stickpack 10 Line</t>
  </si>
  <si>
    <t>Doni Sugiarto Granulator</t>
  </si>
  <si>
    <t>Teguh Budi Santoso Granulator</t>
  </si>
  <si>
    <t>SIO NS | Ujian Quality Operation oleh QA</t>
  </si>
  <si>
    <t>Workcentre</t>
  </si>
  <si>
    <t>SIO NS | Ujian Pengoperasian &amp; Perawatan Mesin oleh Engineer Processing</t>
  </si>
  <si>
    <t>Ruang Meeting Cibitung Maratua</t>
  </si>
  <si>
    <t>Arya</t>
  </si>
  <si>
    <t>Harpas</t>
  </si>
  <si>
    <t>Junianto.Hari@nutrifood.co.id</t>
  </si>
  <si>
    <t>-</t>
  </si>
  <si>
    <t>Tidak diikutkan</t>
  </si>
  <si>
    <t>POK INCLASS | Plant security</t>
  </si>
  <si>
    <t xml:space="preserve">POK INCLASS | HARPAS </t>
  </si>
  <si>
    <t xml:space="preserve">Nurhasanah </t>
  </si>
  <si>
    <t>riangga.sujatmiko@nutrifood.co.id</t>
  </si>
  <si>
    <t xml:space="preserve">Lingga karnopva </t>
  </si>
  <si>
    <t>Siti kholilah</t>
  </si>
  <si>
    <t>Ahmad Bahrudin</t>
  </si>
  <si>
    <t>Rizal Asnawi Rohmandanu Horizontal Wrapping H</t>
  </si>
  <si>
    <t>Anang Romadhon Horizontal Wrapping H</t>
  </si>
  <si>
    <t>Eko Riyanto Horizontal Wrapping H</t>
  </si>
  <si>
    <t>Erwan Setiandi Horizontal Wrapping H</t>
  </si>
  <si>
    <t>workcentre</t>
  </si>
  <si>
    <t>Cancel karena trainee ga bisa</t>
  </si>
  <si>
    <t>ta</t>
  </si>
  <si>
    <t>SIO NS | Ujian Lingkungan Pengoperasian Mesin oleh tim Lingkungan</t>
  </si>
  <si>
    <t>Shift 1</t>
  </si>
  <si>
    <t>SIO NS | Ujian K3 Pengoperasian Mesin oleh tim K3 - Permenaker No 38 Tahun 2016 Tentang K3 Pesawat Tenaga dan Produksi</t>
  </si>
  <si>
    <t>SIO NS | Training K3 Pengoperasian Mesin oleh tim K3 - Permenaker No 38 Tahun 2016 Tentang K3 Pesawat Tenaga dan Produksi</t>
  </si>
  <si>
    <t>Andika Tri Yulia Pratama  Horizontal Wrapping H</t>
  </si>
  <si>
    <t>longshift malam</t>
  </si>
  <si>
    <t>SIO NS | Training Lingkungan Pengoperasian Mesin oleh tim Lingkungan</t>
  </si>
  <si>
    <t>C0202</t>
  </si>
  <si>
    <t>SIO NS | Training Pengoperasian &amp; Perawatan Mesin oleh Engineer Fillpack</t>
  </si>
  <si>
    <t>SIO NS | Training Quality Operation oleh QA</t>
  </si>
  <si>
    <t>blm test</t>
  </si>
  <si>
    <t>Retrieving data. Wait a few seconds and try to cut or copy again.</t>
  </si>
  <si>
    <t>C0201</t>
  </si>
  <si>
    <t>Rudi Casmawanto Cartoning Auto J</t>
  </si>
  <si>
    <t>Abdullah Fahmi</t>
  </si>
  <si>
    <t>C0200</t>
  </si>
  <si>
    <t>C0190</t>
  </si>
  <si>
    <t>Irene Witanto</t>
  </si>
  <si>
    <t>Decsen Chandiarta</t>
  </si>
  <si>
    <t>C0208</t>
  </si>
  <si>
    <t>C0193</t>
  </si>
  <si>
    <t>C0206</t>
  </si>
  <si>
    <t>C0199</t>
  </si>
  <si>
    <t>C0197</t>
  </si>
  <si>
    <t>C0191</t>
  </si>
  <si>
    <t>C0198</t>
  </si>
  <si>
    <t>C0210</t>
  </si>
  <si>
    <t>C0195</t>
  </si>
  <si>
    <t>C0205</t>
  </si>
  <si>
    <t>blm ada keterangan</t>
  </si>
  <si>
    <t>Ruang Meeting Cibitung Saraba</t>
  </si>
  <si>
    <t>blm dinilai</t>
  </si>
  <si>
    <t>Galih Kharismaningrat P. Y.</t>
  </si>
  <si>
    <t>Noer Hidayatulloh</t>
  </si>
  <si>
    <t>Miftakhurrahman</t>
  </si>
  <si>
    <t>Fahriandi Yusuf</t>
  </si>
  <si>
    <t>Khanan Bayu Firmansyah</t>
  </si>
  <si>
    <t>Fajar Supriyadi</t>
  </si>
  <si>
    <t>Fhea Rizky Pratama</t>
  </si>
  <si>
    <t>Yudhi Irawan</t>
  </si>
  <si>
    <t>Jafar Sidik</t>
  </si>
  <si>
    <t>Muhamad Iqbal</t>
  </si>
  <si>
    <t>Reza Maulana</t>
  </si>
  <si>
    <t>Triyanto</t>
  </si>
  <si>
    <t>Sodik Sonjaya</t>
  </si>
  <si>
    <t>Muhamad Aris Purwanto</t>
  </si>
  <si>
    <t xml:space="preserve">Imam Fauzi </t>
  </si>
  <si>
    <t>Rizqi Rizaldi</t>
  </si>
  <si>
    <t>Dio Parsaulian Sitompul</t>
  </si>
  <si>
    <t>Hadi Haryadi</t>
  </si>
  <si>
    <t>Hery Setiawan</t>
  </si>
  <si>
    <t>Thio Allzie Lindha Fharruzie</t>
  </si>
  <si>
    <t>Linda Widiasari</t>
  </si>
  <si>
    <t>Sudah ikutan yg di Ciawi</t>
  </si>
  <si>
    <t>sudah ikutan  yg di Ciawi</t>
  </si>
  <si>
    <t>C0196</t>
  </si>
  <si>
    <t>thosin.novandrian@nutrifood.co.id</t>
  </si>
  <si>
    <t>longshift pagi</t>
  </si>
  <si>
    <t>Refika Dameria Tamba</t>
  </si>
  <si>
    <t>agist.hermawan@nutrifood.co.id</t>
  </si>
  <si>
    <t>Agatha Karlina Widyaningrum</t>
  </si>
  <si>
    <t>POK | Menemui Personalia Manager - Dewi Kristiani</t>
  </si>
  <si>
    <t>C0203</t>
  </si>
  <si>
    <t>terha.hadi@nutrifood.co.id</t>
  </si>
  <si>
    <t>tambahan</t>
  </si>
  <si>
    <t>POK | Presentasi Skill | Teori</t>
  </si>
  <si>
    <t>Long shift</t>
  </si>
  <si>
    <t>C0218</t>
  </si>
  <si>
    <t>Mohamad Irsan Sopian</t>
  </si>
  <si>
    <t>imamsetiawan12@gmail.com</t>
  </si>
  <si>
    <t>Dakita Zulfikar</t>
  </si>
  <si>
    <t>Blm diperiksa trainer</t>
  </si>
  <si>
    <t>C0240</t>
  </si>
  <si>
    <t>Sedang training di luar kantor</t>
  </si>
  <si>
    <t>Taufiq Putra Mardika</t>
  </si>
  <si>
    <t>Andhika Surya Julio H</t>
  </si>
  <si>
    <t>Dennis Purnama Horizontal Wrapping H</t>
  </si>
  <si>
    <t>POK INCLASS | Basic Statistic &amp; Seven Tools</t>
  </si>
  <si>
    <t>C0219</t>
  </si>
  <si>
    <t>Arga Nurfaizi</t>
  </si>
  <si>
    <t>selasa</t>
  </si>
  <si>
    <t>C0230</t>
  </si>
  <si>
    <t>POK INCLASS | Packaging knowledge NS</t>
  </si>
  <si>
    <t>Online</t>
  </si>
  <si>
    <t>C0248</t>
  </si>
  <si>
    <t>dijadwalkan 2 bln lagi</t>
  </si>
  <si>
    <t>lomgshift</t>
  </si>
  <si>
    <t>Ilham Apriliansyah N</t>
  </si>
  <si>
    <t>POK INCLASS | Presentation Skill Teori</t>
  </si>
  <si>
    <t>cancel trainer ga bisa</t>
  </si>
  <si>
    <t>C0263</t>
  </si>
  <si>
    <t>cancel</t>
  </si>
  <si>
    <t>suhadi@nutrifood.co.id</t>
  </si>
  <si>
    <t>POK OJT | Basic WTP</t>
  </si>
  <si>
    <t>cancel karena trainee ga bisa</t>
  </si>
  <si>
    <t>Oka Ardiansah</t>
  </si>
  <si>
    <t>C0204</t>
  </si>
  <si>
    <t>Fariz Fajar Nur Ridwan</t>
  </si>
  <si>
    <t>Hermawan Rudi Santoso</t>
  </si>
  <si>
    <t>Roni Maharani</t>
  </si>
  <si>
    <t>Ahmad Jenudin</t>
  </si>
  <si>
    <t>C0209</t>
  </si>
  <si>
    <t>Ruang Meeting Cibitung Derawan</t>
  </si>
  <si>
    <t>C0213</t>
  </si>
  <si>
    <t>C0214</t>
  </si>
  <si>
    <t>POK INCLASS | Pallet Mover</t>
  </si>
  <si>
    <t>C0207</t>
  </si>
  <si>
    <t>R. Deni Abdul Azis UP 6 Line</t>
  </si>
  <si>
    <t>HSE Talk | Manual Handling | GLA</t>
  </si>
  <si>
    <t>Abdul Azis</t>
  </si>
  <si>
    <t>C0212</t>
  </si>
  <si>
    <t>Abdul Rohman</t>
  </si>
  <si>
    <t>Achmad Yani</t>
  </si>
  <si>
    <t>riky.putra@nutrifood.co.id</t>
  </si>
  <si>
    <t>Adi Suryanto</t>
  </si>
  <si>
    <t>Agus Supriadi</t>
  </si>
  <si>
    <t>Agustian</t>
  </si>
  <si>
    <t>Ahmad Jufri</t>
  </si>
  <si>
    <t>Ahmad Jupri</t>
  </si>
  <si>
    <t>Anggie Goesti Syahputra</t>
  </si>
  <si>
    <t>Ardhi Setiawan</t>
  </si>
  <si>
    <t>Ariningtyas Kurniasih</t>
  </si>
  <si>
    <t>Billi Januar</t>
  </si>
  <si>
    <t>Budhi Prasetia</t>
  </si>
  <si>
    <t>Deni Setiawan</t>
  </si>
  <si>
    <t>budhi.prasetya@nutrifood.co.id</t>
  </si>
  <si>
    <t>Dhanang Setia Pambudhi</t>
  </si>
  <si>
    <t>Diki Abdillah</t>
  </si>
  <si>
    <t>Dimas Permadi</t>
  </si>
  <si>
    <t>Distara Ghani Susyanto</t>
  </si>
  <si>
    <t>Dwi Imam Saputro</t>
  </si>
  <si>
    <t>Eka Septian</t>
  </si>
  <si>
    <t>Eri Setiansyah</t>
  </si>
  <si>
    <t>Fajar Suri Hidayatullah</t>
  </si>
  <si>
    <t>Gus Tomo Saputra</t>
  </si>
  <si>
    <t>Hengki Firmansyah</t>
  </si>
  <si>
    <t>Herlambang Rizky Saputra</t>
  </si>
  <si>
    <t>Imam Setiawan</t>
  </si>
  <si>
    <t>Indri Nopianto</t>
  </si>
  <si>
    <t>Joko Darsono</t>
  </si>
  <si>
    <t>Luthfi Fadlurrohman Anisuddin</t>
  </si>
  <si>
    <t>M. Aris Rizaldi</t>
  </si>
  <si>
    <t>M. Rizky Fadila</t>
  </si>
  <si>
    <t>Moch Zafrulloh Azis</t>
  </si>
  <si>
    <t>Muhamad Royani</t>
  </si>
  <si>
    <t>muhammad.arda@nutrifood.co.id</t>
  </si>
  <si>
    <t>Muhammad Ridwan Alfikri</t>
  </si>
  <si>
    <t>Mukhlas Ade Cahya</t>
  </si>
  <si>
    <t>muhammad.ridwan@nutrifood.co.id</t>
  </si>
  <si>
    <t>Opik Anggara</t>
  </si>
  <si>
    <t>Panji Priatman</t>
  </si>
  <si>
    <t>Pieter Leonard Tupanwael</t>
  </si>
  <si>
    <t>Rendi Mardianes</t>
  </si>
  <si>
    <t>Rifki Septiawan</t>
  </si>
  <si>
    <t>Rikas Maulana</t>
  </si>
  <si>
    <t>Riky Putra Hutagalung</t>
  </si>
  <si>
    <t>Robbi Yulianto</t>
  </si>
  <si>
    <t>Robi Utomo</t>
  </si>
  <si>
    <t>Sopian Nurdin</t>
  </si>
  <si>
    <t>Sukarto</t>
  </si>
  <si>
    <t>Sulaeman</t>
  </si>
  <si>
    <t>Sunardi</t>
  </si>
  <si>
    <t>Tedi Kuswandi</t>
  </si>
  <si>
    <t>Yasin Muharom</t>
  </si>
  <si>
    <t>Yayan Suryana</t>
  </si>
  <si>
    <t>Yusep Sumarna</t>
  </si>
  <si>
    <t>Rizki Alamsyah</t>
  </si>
  <si>
    <t>C0220</t>
  </si>
  <si>
    <t>Rizky Subekti Horizontal Wrapping H</t>
  </si>
  <si>
    <t>Fajar Budi Firmansyah</t>
  </si>
  <si>
    <t>Muhammad Wahyudin</t>
  </si>
  <si>
    <t>Hasmy_h@nutrifood.co.id</t>
  </si>
  <si>
    <t xml:space="preserve">Egi Riansyah </t>
  </si>
  <si>
    <t xml:space="preserve">Guntur Abdul Kaulus </t>
  </si>
  <si>
    <t xml:space="preserve">Ariyanto </t>
  </si>
  <si>
    <t xml:space="preserve">Asep Saepudin </t>
  </si>
  <si>
    <t xml:space="preserve">Cep Arif Rahman </t>
  </si>
  <si>
    <t xml:space="preserve">Dicky Darmawan </t>
  </si>
  <si>
    <t xml:space="preserve">Edi Sudrajat </t>
  </si>
  <si>
    <t xml:space="preserve">Narsih </t>
  </si>
  <si>
    <t xml:space="preserve">Perwita Sari </t>
  </si>
  <si>
    <t xml:space="preserve">Sartika Afriani </t>
  </si>
  <si>
    <t xml:space="preserve">Sobirin </t>
  </si>
  <si>
    <t xml:space="preserve">Suhendra </t>
  </si>
  <si>
    <t xml:space="preserve">Teddy Ferdiyansyah </t>
  </si>
  <si>
    <t xml:space="preserve">Ulan Septiani </t>
  </si>
  <si>
    <t>Yadi Saputra</t>
  </si>
  <si>
    <t>C0222</t>
  </si>
  <si>
    <t>C0221</t>
  </si>
  <si>
    <t>C0224</t>
  </si>
  <si>
    <t>C0226</t>
  </si>
  <si>
    <t>C0225</t>
  </si>
  <si>
    <t>C0227</t>
  </si>
  <si>
    <t>Pending</t>
  </si>
  <si>
    <t>C0223</t>
  </si>
  <si>
    <t>Danang Heditama Bhakti UP 6 Line</t>
  </si>
  <si>
    <t>Guntur Wahyu Kurnianto UP 6 Line</t>
  </si>
  <si>
    <t>Iksan Wicaksana UP 6 Line</t>
  </si>
  <si>
    <t>Dedi Setiawan UP 6 Line</t>
  </si>
  <si>
    <t>tidak masuk kerja</t>
  </si>
  <si>
    <t>R. Deni Abdul Azis Horizontal Wrapping H</t>
  </si>
  <si>
    <t>Agung Pratama UP 6 Line</t>
  </si>
  <si>
    <t>Hidayatulloh UP 6 Line</t>
  </si>
  <si>
    <t>Irman Supirman UP 6 Line</t>
  </si>
  <si>
    <t>Khairul Basri Horizontal Wrapping H</t>
  </si>
  <si>
    <t>kamis</t>
  </si>
  <si>
    <t>Mochamad Rifaldi Mixing NS</t>
  </si>
  <si>
    <t>Mohamad Soleh Mixing NS</t>
  </si>
  <si>
    <t>Hananto Lifting Device</t>
  </si>
  <si>
    <t>Egi Hidayat Cartoning Auto V</t>
  </si>
  <si>
    <t>Hari Sabar Cartoning Auto V</t>
  </si>
  <si>
    <t xml:space="preserve">Resign </t>
  </si>
  <si>
    <t xml:space="preserve">resign </t>
  </si>
  <si>
    <t>QCA | Mikrobiologi dasar</t>
  </si>
  <si>
    <t>C0246</t>
  </si>
  <si>
    <t>Hasan Ashari</t>
  </si>
  <si>
    <t>QCA | HACCP/ ISO 22000/ FSSC 22000</t>
  </si>
  <si>
    <t>cancel karena trainee berhalangan</t>
  </si>
  <si>
    <t>QCA | Teori dan Praktek Aseptic Sampling</t>
  </si>
  <si>
    <t>Teguh</t>
  </si>
  <si>
    <t>teguh.prasetia@nutrifood.co.id</t>
  </si>
  <si>
    <t>digabung sama Mikrobiologi dasar</t>
  </si>
  <si>
    <t>PLC | Kelas Intermediate 1</t>
  </si>
  <si>
    <t>Achmad Hamdani</t>
  </si>
  <si>
    <t>C0228</t>
  </si>
  <si>
    <t>Angga Ashar Awaluddin</t>
  </si>
  <si>
    <t>Thosin Novandrian</t>
  </si>
  <si>
    <t>Muhammad Rifky Zulfikar</t>
  </si>
  <si>
    <t>Linggar Gita Clasika M.A</t>
  </si>
  <si>
    <t>Awalaizal Sumanjaya</t>
  </si>
  <si>
    <t>C0229</t>
  </si>
  <si>
    <t>Dodik Rendra Pradana</t>
  </si>
  <si>
    <t>C0232</t>
  </si>
  <si>
    <t>Bagus Apriyansyah</t>
  </si>
  <si>
    <t>Arif Gustiyanto</t>
  </si>
  <si>
    <t>Meliyana</t>
  </si>
  <si>
    <t>Pradiatama Yogi Anggara</t>
  </si>
  <si>
    <t>Achmad Toha Mahsun</t>
  </si>
  <si>
    <t>Frengky May Saputra</t>
  </si>
  <si>
    <t>tamtomo.prayoga@nutrifood.co.id</t>
  </si>
  <si>
    <t>Ilham Nur Wiaji</t>
  </si>
  <si>
    <t>Khoerul Rizal</t>
  </si>
  <si>
    <t>C0233</t>
  </si>
  <si>
    <t>C0234</t>
  </si>
  <si>
    <t>C0235</t>
  </si>
  <si>
    <t>Jum'at</t>
  </si>
  <si>
    <t>C0236</t>
  </si>
  <si>
    <t>C0237</t>
  </si>
  <si>
    <t>C0238</t>
  </si>
  <si>
    <t>Ermawati</t>
  </si>
  <si>
    <t>C0242</t>
  </si>
  <si>
    <t>Moch Idris</t>
  </si>
  <si>
    <t>Khaerul Fahmi</t>
  </si>
  <si>
    <t>C0243</t>
  </si>
  <si>
    <t>C0244</t>
  </si>
  <si>
    <t>C0245</t>
  </si>
  <si>
    <t>C0247</t>
  </si>
  <si>
    <t>C0249</t>
  </si>
  <si>
    <t>C0253</t>
  </si>
  <si>
    <t>C0250</t>
  </si>
  <si>
    <t>C0252</t>
  </si>
  <si>
    <t>Simulasi Tertutup Klinik</t>
  </si>
  <si>
    <t>Mayantoni</t>
  </si>
  <si>
    <t>hardito.nugroho@nutrifood.co.id</t>
  </si>
  <si>
    <t>laksmi@nutrifood.co.id</t>
  </si>
  <si>
    <t>dr. Faris Azhar</t>
  </si>
  <si>
    <t>Ahmad Khalish Shafi</t>
  </si>
  <si>
    <t>Khrisna Zakaria</t>
  </si>
  <si>
    <t>Makmur</t>
  </si>
  <si>
    <t>Juhari</t>
  </si>
  <si>
    <t>Andhika Surya</t>
  </si>
  <si>
    <t>Diundur karena trainer ada meeting dengan supplier</t>
  </si>
  <si>
    <t>Mohamad Irsan Sopian Giling gula</t>
  </si>
  <si>
    <t>OJT | Ketemu Hestiana - as Manager gudang</t>
  </si>
  <si>
    <t>Alfiah Nur Hadist</t>
  </si>
  <si>
    <t>Diundur karena trainer ada Audit</t>
  </si>
  <si>
    <t xml:space="preserve">Asep Khanuri </t>
  </si>
  <si>
    <t>C0276</t>
  </si>
  <si>
    <t>Cancel Trainer sedang dinas di luar kota</t>
  </si>
  <si>
    <t>Cancel trainee shift 2</t>
  </si>
  <si>
    <t>sedang tugas di Ciawi</t>
  </si>
  <si>
    <t>C0282</t>
  </si>
  <si>
    <t>tidak ada back up yg menjalankan mesin</t>
  </si>
  <si>
    <t>Banyak pendingan kerjaan</t>
  </si>
  <si>
    <t>C0291</t>
  </si>
  <si>
    <t>agung.pratama@nutrifood.co.id</t>
  </si>
  <si>
    <t>C0300</t>
  </si>
  <si>
    <t xml:space="preserve">Doni Afrizal Isnan Operator Hopak </t>
  </si>
  <si>
    <t>Riswan Alamsyah Operator Filling</t>
  </si>
  <si>
    <t>Galang Astu Januar Pratama Operator Hopak</t>
  </si>
  <si>
    <t xml:space="preserve">Wanda Sukarno Putra Operator Hopak </t>
  </si>
  <si>
    <t xml:space="preserve">Handika Operator Hopak </t>
  </si>
  <si>
    <t>Saeful Ihsan Operator Hopak</t>
  </si>
  <si>
    <t>C0264</t>
  </si>
  <si>
    <t>bentrok dengan meeting lain</t>
  </si>
  <si>
    <t>Iqbal Lillah Jalal</t>
  </si>
  <si>
    <t>Tri Sutrisno</t>
  </si>
  <si>
    <t>Dimas Yudha Ridho Wiratno</t>
  </si>
  <si>
    <t>Bayu Indra Kurniawan</t>
  </si>
  <si>
    <t>Rudiman</t>
  </si>
  <si>
    <t>C0259</t>
  </si>
  <si>
    <t>Tidak hadir</t>
  </si>
  <si>
    <t>C0257</t>
  </si>
  <si>
    <t>tidak dapat info training</t>
  </si>
  <si>
    <t>C0260</t>
  </si>
  <si>
    <t>C0256</t>
  </si>
  <si>
    <t>C0258</t>
  </si>
  <si>
    <t>POK INCLASS |  Oracle Basic Navigation &amp; Inventory</t>
  </si>
  <si>
    <t>ardi irawan</t>
  </si>
  <si>
    <t>C0261</t>
  </si>
  <si>
    <t>C0305</t>
  </si>
  <si>
    <t>harus ikut yg teori dulu</t>
  </si>
  <si>
    <t>Trainer berhalangan</t>
  </si>
  <si>
    <t>C0311</t>
  </si>
  <si>
    <t>Dennis Purnama</t>
  </si>
  <si>
    <t>Anang Romadhon</t>
  </si>
  <si>
    <t>Galang Astu Januar Pratama</t>
  </si>
  <si>
    <t>Riswan Alamsyah</t>
  </si>
  <si>
    <t>C0297</t>
  </si>
  <si>
    <t>ada keperluan mendesak</t>
  </si>
  <si>
    <t>Doni Afrizal Isnan</t>
  </si>
  <si>
    <t>Saeful Ihsan</t>
  </si>
  <si>
    <t>Handika</t>
  </si>
  <si>
    <t>Wanda Sukarno Putra</t>
  </si>
  <si>
    <t>Trainer berhalangan, resched</t>
  </si>
  <si>
    <t>SIO Dairy | Training K3 Pengoperasian Mesin oleh tim K3 - Permenaker No 38 Tahun 2016 Tentang K3 Pesawat Tenaga dan Produksi</t>
  </si>
  <si>
    <t>C0266</t>
  </si>
  <si>
    <t>Dimas Permadi  Giling gula</t>
  </si>
  <si>
    <t>Luthfi Fadlurrohman Anisuddin Giling gula</t>
  </si>
  <si>
    <t>SIO Dairy | Training Lingkungan Pengoperasian Mesin oleh tim Lingkungan</t>
  </si>
  <si>
    <t>trainer berhalangan, resched</t>
  </si>
  <si>
    <t>C0314</t>
  </si>
  <si>
    <t>SIO Dairy | Training Pengoperasian &amp; Perawatan Mesin oleh Engineer Processing</t>
  </si>
  <si>
    <t>SIO Dairy | Training Quality Operation oleh QA</t>
  </si>
  <si>
    <t>blm ujian</t>
  </si>
  <si>
    <t>SIO Dairy | Ujian K3 Pengoperasian Mesin oleh tim K3 - Permenaker No 38 Tahun 2016 Tentang K3 Pesawat Tenaga dan Produksi</t>
  </si>
  <si>
    <t>SIO Dairy | Ujian Lingkungan Pengoperasian Mesin oleh tim Lingkungan</t>
  </si>
  <si>
    <t>SIO Dairy | Ujian Pengoperasian &amp; Perawatan Mesin oleh Engineer Processing</t>
  </si>
  <si>
    <t>SIO Dairy | Ujian Quality Operation oleh QA</t>
  </si>
  <si>
    <t>Trainer sedang ada meeting dengan supllier</t>
  </si>
  <si>
    <t>Taufiq Putra Mardika Horizontal Wrapping H</t>
  </si>
  <si>
    <t>SIO NS | Training Pengoperasian &amp; Perawatan Mesin oleh Engineer Processing</t>
  </si>
  <si>
    <t>Azim Nur Alam Granulator</t>
  </si>
  <si>
    <t>Fitrah Rizky Pratama UP 10 Line</t>
  </si>
  <si>
    <t>Nurhadi Santoso UP 10 Line</t>
  </si>
  <si>
    <t>Aziza Egi Firmansyah Tabletting</t>
  </si>
  <si>
    <t>resched ke mingdep</t>
  </si>
  <si>
    <t>Dimas Wahyu Fardiman UP 6 Line</t>
  </si>
  <si>
    <t>C0262</t>
  </si>
  <si>
    <t>Training QC Intermediate - Problem Solving</t>
  </si>
  <si>
    <t>Purtoyo</t>
  </si>
  <si>
    <t>Ruang Meeting Ciawi D2</t>
  </si>
  <si>
    <t xml:space="preserve">tugas menyusul, to be confirm 1 bulan lagi </t>
  </si>
  <si>
    <t>Pieter Surya Setiawan</t>
  </si>
  <si>
    <t>Aditiya N Rahman</t>
  </si>
  <si>
    <t>tahmid.hidayat@nutrifood.co.id</t>
  </si>
  <si>
    <t>Gama R Ramadhan</t>
  </si>
  <si>
    <t>perpustakaan_ciawi@nutrifood.co.id</t>
  </si>
  <si>
    <t>Zelika Afaria</t>
  </si>
  <si>
    <t>ranilia.lestari@nutrifood.co.id</t>
  </si>
  <si>
    <t>Hamzah Rabbani</t>
  </si>
  <si>
    <t>Fiba Dwi Ananda</t>
  </si>
  <si>
    <t>Julianus Taat Bintoro</t>
  </si>
  <si>
    <t>Abdul Fahad M K R</t>
  </si>
  <si>
    <t>Lusia Magdalenis Pita</t>
  </si>
  <si>
    <t>Anju Bimantara</t>
  </si>
  <si>
    <t>Muhammad Audrian</t>
  </si>
  <si>
    <t>C0273</t>
  </si>
  <si>
    <t>Blm ujian</t>
  </si>
  <si>
    <t>C0368</t>
  </si>
  <si>
    <t>Intan Taufik Ismail</t>
  </si>
  <si>
    <t>Risky Irfattah</t>
  </si>
  <si>
    <t>Arun Saputro</t>
  </si>
  <si>
    <t>Riszky Prihatmoko</t>
  </si>
  <si>
    <t>Ilham Apriliansyah</t>
  </si>
  <si>
    <t>Daniel Adi N.</t>
  </si>
  <si>
    <t>Vrandess S. Cantonna</t>
  </si>
  <si>
    <t>Seno Ari Sandi</t>
  </si>
  <si>
    <t>Bayu Catur Widianto</t>
  </si>
  <si>
    <t>Andy Saputro</t>
  </si>
  <si>
    <t>trainer berhalangan</t>
  </si>
  <si>
    <t>Rafi Muhammad Zidan UP 6 Line</t>
  </si>
  <si>
    <t>Paket Kelas Refreshment K3 - Api</t>
  </si>
  <si>
    <t>Teguh Budi Santoso Damkar</t>
  </si>
  <si>
    <t>C0267</t>
  </si>
  <si>
    <t>Syamsul bahri P Damkar</t>
  </si>
  <si>
    <t>Blm diperiksa</t>
  </si>
  <si>
    <t>Yudha Andriana Damkar</t>
  </si>
  <si>
    <t xml:space="preserve">Yan Pugaartika Evakuator/ Peran </t>
  </si>
  <si>
    <t>Rifki Maulana P. Damkar</t>
  </si>
  <si>
    <t>Denih Damkar</t>
  </si>
  <si>
    <t>Acep Suherman Damkar</t>
  </si>
  <si>
    <t>Kristanto Damkar</t>
  </si>
  <si>
    <t xml:space="preserve">Resti Isma Astutik  Evakuator/ Peran </t>
  </si>
  <si>
    <t>Aenun Najib Damkar</t>
  </si>
  <si>
    <t>Henri@nutrifood.co.id</t>
  </si>
  <si>
    <t>M. Aziz Ibrahim Damkar</t>
  </si>
  <si>
    <t>Guntur wahyu  Damkar</t>
  </si>
  <si>
    <t>Kadar  Evakuator/ Peran</t>
  </si>
  <si>
    <t>Eka Hajar R. Damkar</t>
  </si>
  <si>
    <t>Sofi Heryanto Damkar</t>
  </si>
  <si>
    <t>Yadi  Damkar</t>
  </si>
  <si>
    <t>Bina Rusman Evakuator/ Peran</t>
  </si>
  <si>
    <t>Edy Wahyono  Damkar</t>
  </si>
  <si>
    <t>seksi tr</t>
  </si>
  <si>
    <t>M. Rizal Muharom Damkar</t>
  </si>
  <si>
    <t>Tambah S Damkar</t>
  </si>
  <si>
    <t>Ridwansyah Damkar</t>
  </si>
  <si>
    <t>Arief Firdaus Damkar</t>
  </si>
  <si>
    <t>Seno Ari Sandi Damkar</t>
  </si>
  <si>
    <t>Andi Saputro  Damkar</t>
  </si>
  <si>
    <t>Vrandess S.C. Damkar</t>
  </si>
  <si>
    <t>Arun Saputro  Damkar</t>
  </si>
  <si>
    <t>Intan Taufik Ismail  Damkar</t>
  </si>
  <si>
    <t>Ilham Apriliansah Evakuator/ Peran</t>
  </si>
  <si>
    <t>Abdul Muin  Evakuator/ Peran</t>
  </si>
  <si>
    <t>Umar  Evakuator/ Peran</t>
  </si>
  <si>
    <t>Kurniawan Evakuator/ Peran</t>
  </si>
  <si>
    <t>Arif Budiyono Damkar</t>
  </si>
  <si>
    <t>Andry Asti Saputra Damkar</t>
  </si>
  <si>
    <t>sudah resign</t>
  </si>
  <si>
    <t>Rozakul Khoer Damkar</t>
  </si>
  <si>
    <t>resign</t>
  </si>
  <si>
    <t>Cecep Sofyan</t>
  </si>
  <si>
    <t>Cheppy Damkar</t>
  </si>
  <si>
    <t>Dani Yoga Pratama Evakuator/ Peran</t>
  </si>
  <si>
    <t>Hari Junianto  Evakuator/ Peran</t>
  </si>
  <si>
    <t>ganti orang (ini apakah sudah info Dito?)</t>
  </si>
  <si>
    <t>Asep Syaepudin  Evakuator/ Peran</t>
  </si>
  <si>
    <t>Ramdhan Prakorso Evakuator/ Peran</t>
  </si>
  <si>
    <t>Achmad Hamdani Damkar</t>
  </si>
  <si>
    <t>Ahmad Mufti Royani  Damkar</t>
  </si>
  <si>
    <t>Awalaizal S.  Damkar</t>
  </si>
  <si>
    <t>Diki hasmaul Husna  Damkar</t>
  </si>
  <si>
    <t>Reza Rinaldy  Damkar</t>
  </si>
  <si>
    <t>Ridhafi Al-Fath Damkar</t>
  </si>
  <si>
    <t>M. Adri Fakhriy Damkar</t>
  </si>
  <si>
    <t>Linggar G.C.M.A Evakuator/ Peran</t>
  </si>
  <si>
    <t>Sukarto Damkar</t>
  </si>
  <si>
    <t>ikut tanggal 16</t>
  </si>
  <si>
    <t>Dimas Permadi Damkar</t>
  </si>
  <si>
    <t>Distara Ghani Damkar</t>
  </si>
  <si>
    <t>Yusep Ghani Damkar</t>
  </si>
  <si>
    <t>Yasin Muharom Damkar</t>
  </si>
  <si>
    <t>Ardhi Setiawan  Damkar</t>
  </si>
  <si>
    <t>Riky Putra H Evakuator/ Peran</t>
  </si>
  <si>
    <t>Sunardi  Evakuator/ Peran</t>
  </si>
  <si>
    <t>Lutfi Fadlurrohman Damkar</t>
  </si>
  <si>
    <t>A. Yani Damkar</t>
  </si>
  <si>
    <t>M. Yunan Apriyadi K Damkar</t>
  </si>
  <si>
    <t>Sofian Nurdin Damkar</t>
  </si>
  <si>
    <t>Sulaeman Damkar</t>
  </si>
  <si>
    <t>Indri Nopianto  Evakuator/ Peran</t>
  </si>
  <si>
    <t>Imam Setiawan  Evakuator/ Peran</t>
  </si>
  <si>
    <t>Amir Hamzah  Damkar</t>
  </si>
  <si>
    <t>Nizzar Hizzatullah Damkar</t>
  </si>
  <si>
    <t>Arief Syaeful Hakim Damkar</t>
  </si>
  <si>
    <t>Rudi Alamsyah Damkar</t>
  </si>
  <si>
    <t>Hary Kurniawan Damkar</t>
  </si>
  <si>
    <t>Faisal Saeful Heri Evakuator/ Peran</t>
  </si>
  <si>
    <t>Prayoga Tamtomo Evakuator/ Peran</t>
  </si>
  <si>
    <t>ada audit</t>
  </si>
  <si>
    <t>Heri Kasandi Damkar</t>
  </si>
  <si>
    <t>Dede A. Damkar</t>
  </si>
  <si>
    <t>Angga M Damkar</t>
  </si>
  <si>
    <t>Rama Bimantara Damkar</t>
  </si>
  <si>
    <t>Angky Eka Ramadhan Damkar</t>
  </si>
  <si>
    <t>Pepep Damkar</t>
  </si>
  <si>
    <t xml:space="preserve">Ardhy Prasetyo H Evakuator/ Peran </t>
  </si>
  <si>
    <t>Maulana Damkar</t>
  </si>
  <si>
    <t>Eko Y. Damkar</t>
  </si>
  <si>
    <t>Sukma Damkar</t>
  </si>
  <si>
    <t>Khaerul Fatihin Damkar</t>
  </si>
  <si>
    <t>Ahmad Zaenun Damkar</t>
  </si>
  <si>
    <t>M. Yusup Damkar</t>
  </si>
  <si>
    <t>Imam Gozali Damkar</t>
  </si>
  <si>
    <t xml:space="preserve">M. Firas Faisal Evakuator/ Peran </t>
  </si>
  <si>
    <t xml:space="preserve">Jaja Evakuator/ Peran </t>
  </si>
  <si>
    <t>Supriyono Damkar</t>
  </si>
  <si>
    <t>Shift 2</t>
  </si>
  <si>
    <t>Triantomo Damkar</t>
  </si>
  <si>
    <t>Dwi Apriansyah Damkar</t>
  </si>
  <si>
    <t>longshift (mengisi jam 14::-18:00)</t>
  </si>
  <si>
    <t>Agus Sumaryanto Damkar</t>
  </si>
  <si>
    <t>Takziah  Ke Sukabumi  </t>
  </si>
  <si>
    <t>Adhe Saputra Damkar</t>
  </si>
  <si>
    <t>Sularno Damkar</t>
  </si>
  <si>
    <t>satpam.cibitung@nutrifood.co.id</t>
  </si>
  <si>
    <t>Devid Fauzi Damkar</t>
  </si>
  <si>
    <t>Masuk malam menggantikan anggota lain</t>
  </si>
  <si>
    <t>Ngadi Wardoyo Damkar</t>
  </si>
  <si>
    <t>Joko Suwardi Damkar</t>
  </si>
  <si>
    <t>Ari Prasetiyo Damkar</t>
  </si>
  <si>
    <t>sumarsono.ag@nutrifood.co.id</t>
  </si>
  <si>
    <t xml:space="preserve">Tugino Evakuator/ Peran </t>
  </si>
  <si>
    <t xml:space="preserve">Aris Priyono Evakuator/ Peran </t>
  </si>
  <si>
    <t xml:space="preserve">Opi Novian Evakuator/ Peran </t>
  </si>
  <si>
    <t>Ardhi Setiawan Damkar</t>
  </si>
  <si>
    <t>Chandra Damkar</t>
  </si>
  <si>
    <t>C0283</t>
  </si>
  <si>
    <t>Nopi P Damkar</t>
  </si>
  <si>
    <t xml:space="preserve">Angga Puji Evakuator/ Peran </t>
  </si>
  <si>
    <t>Riyan S Damkar</t>
  </si>
  <si>
    <t>Indra Saputra Damkar</t>
  </si>
  <si>
    <t>Azim Nur Alam  Damkar</t>
  </si>
  <si>
    <t>Mochamad Rifaldi Damkar</t>
  </si>
  <si>
    <t>Ardos Zerto Damkar</t>
  </si>
  <si>
    <t xml:space="preserve">Raksaka Ardy  Evakuator/ Peran </t>
  </si>
  <si>
    <t>Rahmat Hidayat Damkar</t>
  </si>
  <si>
    <t>Agung Pratama Damkar</t>
  </si>
  <si>
    <t>R. Deni Abdul Azis Damkar</t>
  </si>
  <si>
    <t>Nurhadi Santoso Damkar</t>
  </si>
  <si>
    <t xml:space="preserve">Arif Al-Imam Evakuator/ Peran </t>
  </si>
  <si>
    <t>Yupi Ade Firdaus  Damkar</t>
  </si>
  <si>
    <t>Hidayatulloh Damkar</t>
  </si>
  <si>
    <t>Alek Sunandar  Damkar</t>
  </si>
  <si>
    <t>blm diperiksa</t>
  </si>
  <si>
    <t>Asep Satrio</t>
  </si>
  <si>
    <t>C0268</t>
  </si>
  <si>
    <t>Nur Afidin</t>
  </si>
  <si>
    <t>C0269</t>
  </si>
  <si>
    <t>Wawan Kurniawan</t>
  </si>
  <si>
    <t>Ekang Susando</t>
  </si>
  <si>
    <t>C0270</t>
  </si>
  <si>
    <t>C0271</t>
  </si>
  <si>
    <t>C0272</t>
  </si>
  <si>
    <t>C0274</t>
  </si>
  <si>
    <t>C0277</t>
  </si>
  <si>
    <t>C0280</t>
  </si>
  <si>
    <t>C0279</t>
  </si>
  <si>
    <t>C0278</t>
  </si>
  <si>
    <t>sedang meeting dengan mbak Hesti</t>
  </si>
  <si>
    <t>Training PBB</t>
  </si>
  <si>
    <t>C0296</t>
  </si>
  <si>
    <t>shift pagi</t>
  </si>
  <si>
    <t>istri kecelakaan</t>
  </si>
  <si>
    <t>habis lembur</t>
  </si>
  <si>
    <t>lembur</t>
  </si>
  <si>
    <t>Ta</t>
  </si>
  <si>
    <t>POK INCLASS |  Oracle OM</t>
  </si>
  <si>
    <t>Rian Permana</t>
  </si>
  <si>
    <t xml:space="preserve">cancel, trainer berhalangan </t>
  </si>
  <si>
    <t>Syuhada</t>
  </si>
  <si>
    <t>C0285</t>
  </si>
  <si>
    <t>Muhamad Addin Zaenudin</t>
  </si>
  <si>
    <t>C0286</t>
  </si>
  <si>
    <t>C0287</t>
  </si>
  <si>
    <t>C0288</t>
  </si>
  <si>
    <t>C0289</t>
  </si>
  <si>
    <t>C0290</t>
  </si>
  <si>
    <t>C0292</t>
  </si>
  <si>
    <t>C0293</t>
  </si>
  <si>
    <t>C0294</t>
  </si>
  <si>
    <t>HSE TALK | 45001-IDL-IBPR</t>
  </si>
  <si>
    <t>Arief Al Imam</t>
  </si>
  <si>
    <t>C0284</t>
  </si>
  <si>
    <t>Taufiq Hidayat</t>
  </si>
  <si>
    <t>Dika Rizki Saptama</t>
  </si>
  <si>
    <t>Rusi Firmansyah</t>
  </si>
  <si>
    <t>Resti Isma Astutik</t>
  </si>
  <si>
    <t>Awin Syahputra</t>
  </si>
  <si>
    <t>Sutra Wijaya</t>
  </si>
  <si>
    <t>Risky Anang Cahyono</t>
  </si>
  <si>
    <t>blm</t>
  </si>
  <si>
    <t>Anisah</t>
  </si>
  <si>
    <t>Ardos Zerto</t>
  </si>
  <si>
    <t>Rizky Romansah</t>
  </si>
  <si>
    <t>Andik Saputra</t>
  </si>
  <si>
    <t>Aldy Rachman</t>
  </si>
  <si>
    <t>Maryati</t>
  </si>
  <si>
    <t>Gustira Merdekasari</t>
  </si>
  <si>
    <t>Ahmad Fahrur Rozi</t>
  </si>
  <si>
    <t>Eri Iskandar</t>
  </si>
  <si>
    <t>Agriansyah</t>
  </si>
  <si>
    <t>Aufa Nurfathi Rizqullah</t>
  </si>
  <si>
    <t>Seftian Ripandi</t>
  </si>
  <si>
    <t>Doni Sugiarto</t>
  </si>
  <si>
    <t>Aziza Egi Firmansyah</t>
  </si>
  <si>
    <t>Acep Suherman</t>
  </si>
  <si>
    <t>Denih GRB</t>
  </si>
  <si>
    <t>Arif Suratman</t>
  </si>
  <si>
    <t>Rifki Maulana Putra</t>
  </si>
  <si>
    <t>Akbar Fadillah</t>
  </si>
  <si>
    <t>Muhammad Saepudin</t>
  </si>
  <si>
    <t>Hidayatulloh</t>
  </si>
  <si>
    <t>Andri Sukma</t>
  </si>
  <si>
    <t>Dodik Hermansyah</t>
  </si>
  <si>
    <t>Ajat Sudarjat</t>
  </si>
  <si>
    <t>Cecep Solahudin</t>
  </si>
  <si>
    <t>Irman Supirman</t>
  </si>
  <si>
    <t>Muhamad Sumarjito</t>
  </si>
  <si>
    <t>Anwar</t>
  </si>
  <si>
    <t>R. Deni Abdul Azis</t>
  </si>
  <si>
    <t>Dwiki Abdul Zaini</t>
  </si>
  <si>
    <t>Anggiat Supriady Panjaitan</t>
  </si>
  <si>
    <t>Miftahudin</t>
  </si>
  <si>
    <t>Manun Junaedi</t>
  </si>
  <si>
    <t>Rendi Andriyana Suryono</t>
  </si>
  <si>
    <t>Egi Hidayat</t>
  </si>
  <si>
    <t>Engkus Mulyadi</t>
  </si>
  <si>
    <t>Bambang Setyo Putro</t>
  </si>
  <si>
    <t>Trisna Yunianto</t>
  </si>
  <si>
    <t>Winarno</t>
  </si>
  <si>
    <t>Fiikri Asofi</t>
  </si>
  <si>
    <t>Sondi Nugraha</t>
  </si>
  <si>
    <t>Fatoni</t>
  </si>
  <si>
    <t>Deni Pambayun</t>
  </si>
  <si>
    <t>Sutriyono</t>
  </si>
  <si>
    <t>Ansah Ardiana</t>
  </si>
  <si>
    <t>Galih Nugroho</t>
  </si>
  <si>
    <t>Wasjari</t>
  </si>
  <si>
    <t>Ahmad Doni</t>
  </si>
  <si>
    <t>M. Ridwan Saleh</t>
  </si>
  <si>
    <t>Yupi Ade Firdaus</t>
  </si>
  <si>
    <t>Indra Pranata</t>
  </si>
  <si>
    <t>Sahroh Martono</t>
  </si>
  <si>
    <t>Syamsul Bachri</t>
  </si>
  <si>
    <t>Mochamad Rifaldi</t>
  </si>
  <si>
    <t>Anggit</t>
  </si>
  <si>
    <t>Bustomi Suryo Prayogo</t>
  </si>
  <si>
    <t>Muhamad Sadilah</t>
  </si>
  <si>
    <t>Feby Mochamad Reynaldi</t>
  </si>
  <si>
    <t>Iskandar Zulkarnaen</t>
  </si>
  <si>
    <t>David Rahmad Iswidibyo</t>
  </si>
  <si>
    <t>Mohamad Soleh</t>
  </si>
  <si>
    <t>Muhamad Rendi Nurjaman</t>
  </si>
  <si>
    <t>Teguh Budi Santoso</t>
  </si>
  <si>
    <t>Dimas Wahyu Fardiman</t>
  </si>
  <si>
    <t>Daud Abdul Rohim Bas</t>
  </si>
  <si>
    <t>Wahyu Al Aziz</t>
  </si>
  <si>
    <t>Hermansyah</t>
  </si>
  <si>
    <t>Ifan Setiawan</t>
  </si>
  <si>
    <t>Habiburahman Al Ahmadi</t>
  </si>
  <si>
    <t>Raksaka Ardy Damara</t>
  </si>
  <si>
    <t>Syahrul Fitrah Aziz</t>
  </si>
  <si>
    <t>Ardi Irawan</t>
  </si>
  <si>
    <t>Andrianus Jehalu</t>
  </si>
  <si>
    <t>Jeanry Endriliyan Suprayogi</t>
  </si>
  <si>
    <t>Arief Wijaksono</t>
  </si>
  <si>
    <t>Rahmat Hidayat</t>
  </si>
  <si>
    <t>Rizki Fauzi</t>
  </si>
  <si>
    <t>Muhammad Formula</t>
  </si>
  <si>
    <t>Riyandhika</t>
  </si>
  <si>
    <t>Agus Mulyana</t>
  </si>
  <si>
    <t>Wahyu Bangun Novilanto</t>
  </si>
  <si>
    <t>Agus Purwanto</t>
  </si>
  <si>
    <t>Wahyu Margono</t>
  </si>
  <si>
    <t>Yusuf Eka Putra Sekawan</t>
  </si>
  <si>
    <t>Gustaviana Farisi</t>
  </si>
  <si>
    <t>Wahyu Satrio Utomo</t>
  </si>
  <si>
    <t>Wali</t>
  </si>
  <si>
    <t>Wiki Ardiansyah</t>
  </si>
  <si>
    <t>M Andri Permana</t>
  </si>
  <si>
    <t>Sutrimo</t>
  </si>
  <si>
    <t>Ujang Saputra</t>
  </si>
  <si>
    <t>Aris Rizki</t>
  </si>
  <si>
    <t>Ahmad Rosidin</t>
  </si>
  <si>
    <t>Adli Rivansyah</t>
  </si>
  <si>
    <t>Wahyuda Saputra</t>
  </si>
  <si>
    <t>Ujang Suryana</t>
  </si>
  <si>
    <t>Azi Mahmudin</t>
  </si>
  <si>
    <t>Moch Idris (Harpas)</t>
  </si>
  <si>
    <t>Dede Saepudin</t>
  </si>
  <si>
    <t>Ari Maulana</t>
  </si>
  <si>
    <t>Imam Maulana</t>
  </si>
  <si>
    <t>Marjuki</t>
  </si>
  <si>
    <t>Agung Rahmatillah</t>
  </si>
  <si>
    <t>Azim Nur Alam</t>
  </si>
  <si>
    <t>Yogi Saputra</t>
  </si>
  <si>
    <t>Wiguna Guntoro</t>
  </si>
  <si>
    <t>Fitrah Rizky Pratama</t>
  </si>
  <si>
    <t>Ari Setyawan</t>
  </si>
  <si>
    <t>Eko Prasetio</t>
  </si>
  <si>
    <t>Pramudian Budi Argo</t>
  </si>
  <si>
    <t>Danang Heditama Bhakti</t>
  </si>
  <si>
    <t>Mulani</t>
  </si>
  <si>
    <t>Agung Ramadhan</t>
  </si>
  <si>
    <t>Adi Dwi Juniardi</t>
  </si>
  <si>
    <t>Achmad Wahyudin</t>
  </si>
  <si>
    <t>Fahrur Rozi</t>
  </si>
  <si>
    <t>Pungki Alexander</t>
  </si>
  <si>
    <t>Asep Khanuri</t>
  </si>
  <si>
    <t>Reka</t>
  </si>
  <si>
    <t>Ilham Murohman Hardian</t>
  </si>
  <si>
    <t>Kamal</t>
  </si>
  <si>
    <t>Hendri Ramadhan Ramdani</t>
  </si>
  <si>
    <t>Aris Saripudin</t>
  </si>
  <si>
    <t>Diwan Aprianto</t>
  </si>
  <si>
    <t>Ahmad Sopian</t>
  </si>
  <si>
    <t>Hoerulloh</t>
  </si>
  <si>
    <t>Sandi Minanda Saputra</t>
  </si>
  <si>
    <t>Ade Rahmatulloh Binti Asum</t>
  </si>
  <si>
    <t>Sugeng</t>
  </si>
  <si>
    <t>Deden Ramdani</t>
  </si>
  <si>
    <t>Dedi Setiawan</t>
  </si>
  <si>
    <t>Andri Syamsudin</t>
  </si>
  <si>
    <t>Hari Sodikin</t>
  </si>
  <si>
    <t>Asep Sumarna</t>
  </si>
  <si>
    <t>Hari Sabar</t>
  </si>
  <si>
    <t>Abdul Rojak</t>
  </si>
  <si>
    <t>Devry Nugraha</t>
  </si>
  <si>
    <t>Purwo Hadi Riono</t>
  </si>
  <si>
    <t>Agung Purnomo</t>
  </si>
  <si>
    <t>Sarippudin</t>
  </si>
  <si>
    <t>Heru Hermawan</t>
  </si>
  <si>
    <t>Sri Wulan Pebriani</t>
  </si>
  <si>
    <t>Fina Pebrianti</t>
  </si>
  <si>
    <t>Yogi Kusnadi</t>
  </si>
  <si>
    <t>Rizky Rasa Dewa</t>
  </si>
  <si>
    <t>Sahrudin Hidayat</t>
  </si>
  <si>
    <t>Abdul Jamil</t>
  </si>
  <si>
    <t>Ahmad</t>
  </si>
  <si>
    <t>Adih</t>
  </si>
  <si>
    <t>Ragil Waluyo</t>
  </si>
  <si>
    <t>Muhamad Soleh</t>
  </si>
  <si>
    <t>Bayu Widiyanto</t>
  </si>
  <si>
    <t>Muhammad Ilham Fauzy</t>
  </si>
  <si>
    <t>Salim</t>
  </si>
  <si>
    <t>Adam Sandjaya</t>
  </si>
  <si>
    <t>Marlia Putri Lestari</t>
  </si>
  <si>
    <t>Endang Sunandar</t>
  </si>
  <si>
    <t>Rizki Alamsyah GRB</t>
  </si>
  <si>
    <t>Dimas Febrianto</t>
  </si>
  <si>
    <t>Deya Restu Millah</t>
  </si>
  <si>
    <t>Fedro Ahmad Dani</t>
  </si>
  <si>
    <t>Miftahul Hakim</t>
  </si>
  <si>
    <t>Septian Nur Cahyadi</t>
  </si>
  <si>
    <t>Dani</t>
  </si>
  <si>
    <t>Hananto</t>
  </si>
  <si>
    <t>Fatullah Ahmad</t>
  </si>
  <si>
    <t>Aenun Najib</t>
  </si>
  <si>
    <t>Yan Pugaartika Nugraha</t>
  </si>
  <si>
    <t>Kusnandar</t>
  </si>
  <si>
    <t>Hendro Setiawan</t>
  </si>
  <si>
    <t>Rafi Muhammad Zidan</t>
  </si>
  <si>
    <t>Ifan Fauzi</t>
  </si>
  <si>
    <t>Andreas Raeza Aditiya</t>
  </si>
  <si>
    <t>Gaung Adzanning Jagad</t>
  </si>
  <si>
    <t>Fikri Maulana Rizki</t>
  </si>
  <si>
    <t>Iksan Wicaksana</t>
  </si>
  <si>
    <t>Alek Sunandar</t>
  </si>
  <si>
    <t>Guntur Wahyu Kurnianto</t>
  </si>
  <si>
    <t>Khairul Basri</t>
  </si>
  <si>
    <t>Muhamad Agus Iryanto</t>
  </si>
  <si>
    <t>Agung Dwinanda Supriatna</t>
  </si>
  <si>
    <t>Hardani</t>
  </si>
  <si>
    <t>Muhammad Irfan Fauzi</t>
  </si>
  <si>
    <t>Sutabah</t>
  </si>
  <si>
    <t>Moh. Hasyim Askhari</t>
  </si>
  <si>
    <t>Muhammad Ibnu Thoyyibun</t>
  </si>
  <si>
    <t>Ivan Rifki Ferdiansyah</t>
  </si>
  <si>
    <t>Mirza Akhmad</t>
  </si>
  <si>
    <t>Teguh Riyanto</t>
  </si>
  <si>
    <t>Agus Irawan</t>
  </si>
  <si>
    <t>Muhamad Kahfi Isbandi</t>
  </si>
  <si>
    <t>Ilyas Ali Solehudin</t>
  </si>
  <si>
    <t>Septian Try Sugiarto</t>
  </si>
  <si>
    <t>Priadi Effendi</t>
  </si>
  <si>
    <t>Eka Adiwijaya Putra</t>
  </si>
  <si>
    <t>Danu Anggana Tarigan</t>
  </si>
  <si>
    <t>Nurhadi Santoso</t>
  </si>
  <si>
    <t>Fathul Hidayat</t>
  </si>
  <si>
    <t>Joddy Setiawan</t>
  </si>
  <si>
    <t>Kristanto</t>
  </si>
  <si>
    <t>Aditya Putra</t>
  </si>
  <si>
    <t>Muhammad Aziz Ibrahim</t>
  </si>
  <si>
    <t>Izzatun Nadia Urfa</t>
  </si>
  <si>
    <t>Asa Azizi</t>
  </si>
  <si>
    <t>Rian Setiono</t>
  </si>
  <si>
    <t>Arya Sena Saputra</t>
  </si>
  <si>
    <t>Cahyudi</t>
  </si>
  <si>
    <t>Muhammad Yusuf</t>
  </si>
  <si>
    <t>Rahman Nuryana</t>
  </si>
  <si>
    <t>Agus Parman</t>
  </si>
  <si>
    <t>Henri Saleh</t>
  </si>
  <si>
    <t>Febri Dwi Purnama Putra</t>
  </si>
  <si>
    <t>Adi Surya Pratama</t>
  </si>
  <si>
    <t>Deri Surya Nugraha</t>
  </si>
  <si>
    <t>Rizal Asnawi Rohmandanu</t>
  </si>
  <si>
    <t>Eko Riyanto</t>
  </si>
  <si>
    <t>Erwan Setiandi</t>
  </si>
  <si>
    <t>Mahmud Syaripudin</t>
  </si>
  <si>
    <t>Taufik Hidayat</t>
  </si>
  <si>
    <t>Muhamad Akmal Nuari</t>
  </si>
  <si>
    <t>Dede Maulana</t>
  </si>
  <si>
    <t>Dandi Saputra</t>
  </si>
  <si>
    <t>Hendri Hermawan</t>
  </si>
  <si>
    <t>Desi Rachmawati</t>
  </si>
  <si>
    <t>Amelia Kumbara Bin Elih</t>
  </si>
  <si>
    <t>Supriyatna</t>
  </si>
  <si>
    <t>Anna Yulianti Supriadi</t>
  </si>
  <si>
    <t>Riska Livia</t>
  </si>
  <si>
    <t>Selvi Julianti</t>
  </si>
  <si>
    <t>Devi Triana</t>
  </si>
  <si>
    <t>Sumarnih</t>
  </si>
  <si>
    <t>Saepuloh</t>
  </si>
  <si>
    <t>Isam Gunawan</t>
  </si>
  <si>
    <t>Andy Nasrandi</t>
  </si>
  <si>
    <t>Carwan</t>
  </si>
  <si>
    <t>Alfin Alif Saidi</t>
  </si>
  <si>
    <t>Herman</t>
  </si>
  <si>
    <t>M. Fajar Sidik</t>
  </si>
  <si>
    <t>Imam Fauzi</t>
  </si>
  <si>
    <t>Yudha Andriana</t>
  </si>
  <si>
    <t>Eka Gandi</t>
  </si>
  <si>
    <t>Eky Arifki</t>
  </si>
  <si>
    <t>Bayu Maulana</t>
  </si>
  <si>
    <t>Akbar Hidayat</t>
  </si>
  <si>
    <t>Khoirul Amin</t>
  </si>
  <si>
    <t>Subur</t>
  </si>
  <si>
    <t>Riki Ardiansyah</t>
  </si>
  <si>
    <t>Adih Hermawan</t>
  </si>
  <si>
    <t>Gianno Dannurmawan Setyaji</t>
  </si>
  <si>
    <t>Bayu Rahmat Kusuma</t>
  </si>
  <si>
    <t>Jefri Nugroho</t>
  </si>
  <si>
    <t>Agus Pratama</t>
  </si>
  <si>
    <t>Ajat Sudrajat</t>
  </si>
  <si>
    <t>Riki</t>
  </si>
  <si>
    <t>Zulkipli Aminudin</t>
  </si>
  <si>
    <t>Abdul Azis GRB</t>
  </si>
  <si>
    <t>Narmanto</t>
  </si>
  <si>
    <t>Ridwansyah</t>
  </si>
  <si>
    <t>Yayan Sulisno</t>
  </si>
  <si>
    <t>Sukma</t>
  </si>
  <si>
    <t>Yoga Darmansyah</t>
  </si>
  <si>
    <t>Firman Ramansyah</t>
  </si>
  <si>
    <t>Eka Nurpajar</t>
  </si>
  <si>
    <t>Sarka</t>
  </si>
  <si>
    <t>Rizki Akbar</t>
  </si>
  <si>
    <t>Syaiful Anwar</t>
  </si>
  <si>
    <t>Febriyan Chandra Ramadhani B</t>
  </si>
  <si>
    <t>Aji Abdul Ghani</t>
  </si>
  <si>
    <t>Nova Anjelita</t>
  </si>
  <si>
    <t>Putri Aisyiyah Fitriyani</t>
  </si>
  <si>
    <t>Ria Ekawati</t>
  </si>
  <si>
    <t>Egi Saputra Wijaya</t>
  </si>
  <si>
    <t>M. Yasir</t>
  </si>
  <si>
    <t>Daam Darmansyah</t>
  </si>
  <si>
    <t>Zaklanih</t>
  </si>
  <si>
    <t>Ari Pirmansah</t>
  </si>
  <si>
    <t>Aril Syahputra</t>
  </si>
  <si>
    <t>Age Rusdiyanto</t>
  </si>
  <si>
    <t>Didi Gunawan</t>
  </si>
  <si>
    <t>Landih Yasa</t>
  </si>
  <si>
    <t>Trio Pamungkas</t>
  </si>
  <si>
    <t>Syahroni</t>
  </si>
  <si>
    <t>Abdul Roup</t>
  </si>
  <si>
    <t>Hendrik J</t>
  </si>
  <si>
    <t>Sukma Gilang</t>
  </si>
  <si>
    <t>Taufik Umar</t>
  </si>
  <si>
    <t>Vicko Anggara Putra</t>
  </si>
  <si>
    <t>Agus Laksono</t>
  </si>
  <si>
    <t>Anggi Maulana</t>
  </si>
  <si>
    <t>Aziz Fakhri</t>
  </si>
  <si>
    <t>Rosita Dewi Purwati</t>
  </si>
  <si>
    <t>Wildan Faturahman</t>
  </si>
  <si>
    <t>Irvan Mansur</t>
  </si>
  <si>
    <t>Anjas Hanafi</t>
  </si>
  <si>
    <t>Habib Rizallulah</t>
  </si>
  <si>
    <t>Yogi Nugroho</t>
  </si>
  <si>
    <t>Abdul Latif</t>
  </si>
  <si>
    <t>Aulia Rohmah</t>
  </si>
  <si>
    <t>Masruchin</t>
  </si>
  <si>
    <t>Muhammad Aziz Firmansyah</t>
  </si>
  <si>
    <t>Riski Sandika</t>
  </si>
  <si>
    <t>Irvan Gumilar</t>
  </si>
  <si>
    <t>Nanang Supriatna</t>
  </si>
  <si>
    <t>Lisa Adih</t>
  </si>
  <si>
    <t>Nina Herlina</t>
  </si>
  <si>
    <t>Tivan Yahya Pangestu</t>
  </si>
  <si>
    <t>Dana Kurniawan</t>
  </si>
  <si>
    <t>Hanafi Said</t>
  </si>
  <si>
    <t>Parlin Omar Syarif</t>
  </si>
  <si>
    <t>Arif Budiyono</t>
  </si>
  <si>
    <t>Dery Firdaus</t>
  </si>
  <si>
    <t>Muhammad Roziqulloh P A</t>
  </si>
  <si>
    <t>Pebiansyah Sahertian</t>
  </si>
  <si>
    <t>Feri Setyawan</t>
  </si>
  <si>
    <t>Ramdhan Prakorso</t>
  </si>
  <si>
    <t>Nur Azis Saefullah</t>
  </si>
  <si>
    <t>Kresna Bayu A.Md</t>
  </si>
  <si>
    <t>Dani Yoga Pratama</t>
  </si>
  <si>
    <t>Terha hadi</t>
  </si>
  <si>
    <t>Sigit Aditya Kinardi</t>
  </si>
  <si>
    <t>Wildan Akbar Kombat Ginting</t>
  </si>
  <si>
    <t>Asep Syaepudin</t>
  </si>
  <si>
    <t>Diki Hasmaul Husna</t>
  </si>
  <si>
    <t>Saifudin Munir</t>
  </si>
  <si>
    <t>Muhammad Agung Pratama</t>
  </si>
  <si>
    <t>Ahmad Luthfi</t>
  </si>
  <si>
    <t>Ridi Nur Ardiansyah</t>
  </si>
  <si>
    <t>Arda Falah Eriatama</t>
  </si>
  <si>
    <t>Avivah Ayub</t>
  </si>
  <si>
    <t>Hari Junianto</t>
  </si>
  <si>
    <t>Ahmad Mufti Royani</t>
  </si>
  <si>
    <t>Cheppy Pratama</t>
  </si>
  <si>
    <t>Devi Maret Diani Arbain Hidayat</t>
  </si>
  <si>
    <t>Adri Muhamad Fakhriy</t>
  </si>
  <si>
    <t>Ulita Priscaya</t>
  </si>
  <si>
    <t>Irsa Firma Astiwi</t>
  </si>
  <si>
    <t>Geri Ryan Ramdhani</t>
  </si>
  <si>
    <t>Arif Herdiyanto</t>
  </si>
  <si>
    <t>Joko Indraswanto</t>
  </si>
  <si>
    <t>Muhamad Reza Pratama</t>
  </si>
  <si>
    <t>Ahmad Abdul Malik</t>
  </si>
  <si>
    <t>Yusuf Alfianto</t>
  </si>
  <si>
    <t>Karindhita Arthapradani Y</t>
  </si>
  <si>
    <t>Reza Renaldy</t>
  </si>
  <si>
    <t>Muhammad Dakita Zulfikar Albana</t>
  </si>
  <si>
    <t>Muhammad Lutfi Jakaria</t>
  </si>
  <si>
    <t>Trisna Putra Nugraha</t>
  </si>
  <si>
    <t>Ridhafi Al Fath</t>
  </si>
  <si>
    <t>Sendy Maulana</t>
  </si>
  <si>
    <t>Dea Istiqomah Fauzi</t>
  </si>
  <si>
    <t>Suparmi</t>
  </si>
  <si>
    <t>Asep Kurniawan</t>
  </si>
  <si>
    <t>Yadi</t>
  </si>
  <si>
    <t>Lasah Komalasari</t>
  </si>
  <si>
    <t>Saripudin</t>
  </si>
  <si>
    <t>Mulyadi</t>
  </si>
  <si>
    <t>Sadili</t>
  </si>
  <si>
    <t>Iman</t>
  </si>
  <si>
    <t>Yuliander</t>
  </si>
  <si>
    <t>Rohayati Anggreani</t>
  </si>
  <si>
    <t>Aryani</t>
  </si>
  <si>
    <t>Bardum Hanafiah</t>
  </si>
  <si>
    <t>Fajrina Atikah</t>
  </si>
  <si>
    <t>Namah</t>
  </si>
  <si>
    <t>Sapnah</t>
  </si>
  <si>
    <t>Diana</t>
  </si>
  <si>
    <t>Bonyih</t>
  </si>
  <si>
    <t>Acep</t>
  </si>
  <si>
    <t>Fery</t>
  </si>
  <si>
    <t>Slamet Triyono</t>
  </si>
  <si>
    <t>Marwan</t>
  </si>
  <si>
    <t>Yuli Yulianti</t>
  </si>
  <si>
    <t>Rangga Kustian</t>
  </si>
  <si>
    <t>Samsul Bahri</t>
  </si>
  <si>
    <t>Dimas Wibowo</t>
  </si>
  <si>
    <t>Jubi Susanto</t>
  </si>
  <si>
    <t>Mista Bin Sadih</t>
  </si>
  <si>
    <t>Boin Bin Tean</t>
  </si>
  <si>
    <t>Odin Samsudin</t>
  </si>
  <si>
    <t>Tb Ahmad Jamaludin</t>
  </si>
  <si>
    <t>Acim Bin Kasa</t>
  </si>
  <si>
    <t>Sadeuli</t>
  </si>
  <si>
    <t>Den Iwan Setiawan</t>
  </si>
  <si>
    <t>Rustam Effendi</t>
  </si>
  <si>
    <t>Nurahman</t>
  </si>
  <si>
    <t>Isak</t>
  </si>
  <si>
    <t>Erwin Hartoyo</t>
  </si>
  <si>
    <t>Arita Milyaningsih</t>
  </si>
  <si>
    <t>Nia Muhibati Ningrum</t>
  </si>
  <si>
    <t>Iwan</t>
  </si>
  <si>
    <t>Koko Dian Toro</t>
  </si>
  <si>
    <t>Roni</t>
  </si>
  <si>
    <t>Khoerul Basir</t>
  </si>
  <si>
    <t>Ade Irwan</t>
  </si>
  <si>
    <t>Roni Gunawi</t>
  </si>
  <si>
    <t>Eka Hajar Raspati</t>
  </si>
  <si>
    <t>Ade Jefriyanto (Harpas)</t>
  </si>
  <si>
    <t>Junaedi (Harpas)</t>
  </si>
  <si>
    <t>Oby Bin Anip (Harpas)</t>
  </si>
  <si>
    <t>Sadar Bin Jumin (Harpas)</t>
  </si>
  <si>
    <t>Ibnu Marufudin</t>
  </si>
  <si>
    <t>Muhamad Ismail</t>
  </si>
  <si>
    <t>Abram Adi Prasetia</t>
  </si>
  <si>
    <t xml:space="preserve"> </t>
  </si>
  <si>
    <t>Vrandes Setiawan Cantona</t>
  </si>
  <si>
    <t>Fitri Dayanti</t>
  </si>
  <si>
    <t>Dudy Herlambang</t>
  </si>
  <si>
    <t>Agist Dwiki Hermawan</t>
  </si>
  <si>
    <t>Daniel Adi Nugroho</t>
  </si>
  <si>
    <t>Fitria April Yani</t>
  </si>
  <si>
    <t>Suhadi</t>
  </si>
  <si>
    <t>Dimas Bagus Hartono</t>
  </si>
  <si>
    <t>Syamsul Amarudin</t>
  </si>
  <si>
    <t>Abdul Muin</t>
  </si>
  <si>
    <t>Rizky Irfattah</t>
  </si>
  <si>
    <t>Rizki Adhy Nugraha</t>
  </si>
  <si>
    <t>Cahyadi</t>
  </si>
  <si>
    <t>Yola Andini</t>
  </si>
  <si>
    <t>Umar Fauzi</t>
  </si>
  <si>
    <t>Ridwan Syah F.</t>
  </si>
  <si>
    <t>Arif Firdaus</t>
  </si>
  <si>
    <t>Gabriel Dimas Bryan R</t>
  </si>
  <si>
    <t>Masitoh Umuronah</t>
  </si>
  <si>
    <t>Mela Astuti</t>
  </si>
  <si>
    <t>Angga Sukma Asmara</t>
  </si>
  <si>
    <t>Anisa Kholifatur Rosidah</t>
  </si>
  <si>
    <t>Rifda Adisti Putri</t>
  </si>
  <si>
    <t>Melita Velincia</t>
  </si>
  <si>
    <t>Alan Sujana</t>
  </si>
  <si>
    <t>Yuda Oktadiatma</t>
  </si>
  <si>
    <t>Daelia Chairunisa</t>
  </si>
  <si>
    <t>Arief Saiful Hakim</t>
  </si>
  <si>
    <t>Amir Hamzah</t>
  </si>
  <si>
    <t>Ade Ahmad Firdaus</t>
  </si>
  <si>
    <t>Tedi Permana</t>
  </si>
  <si>
    <t>Gatot Aripiyanto</t>
  </si>
  <si>
    <t>Rudi Alamsyah</t>
  </si>
  <si>
    <t>Puad Hasan</t>
  </si>
  <si>
    <t>Satya Adhyaksa</t>
  </si>
  <si>
    <t>Diki Amanto</t>
  </si>
  <si>
    <t>Dwi Rezkiansyah</t>
  </si>
  <si>
    <t>Abdul Halim</t>
  </si>
  <si>
    <t>Rahmat Maulana</t>
  </si>
  <si>
    <t>Taufig Kurniawan</t>
  </si>
  <si>
    <t>Alwan Gunawan</t>
  </si>
  <si>
    <t>Eki Ramlan Suwardi</t>
  </si>
  <si>
    <t>Apipudin</t>
  </si>
  <si>
    <t>Andi Mulyawan</t>
  </si>
  <si>
    <t>Agung Budianto</t>
  </si>
  <si>
    <t>Suryadi</t>
  </si>
  <si>
    <t>Imam Wahyudi</t>
  </si>
  <si>
    <t>Muhamad Rahmannudin</t>
  </si>
  <si>
    <t>Hestiana Rachman</t>
  </si>
  <si>
    <t>Enang Sutiawan</t>
  </si>
  <si>
    <t>Sri Wahyono</t>
  </si>
  <si>
    <t>Tb. Abdul Hamid</t>
  </si>
  <si>
    <t>Cepi Sunandar</t>
  </si>
  <si>
    <t>Nizzar Hizatullah</t>
  </si>
  <si>
    <t>Ade Santana</t>
  </si>
  <si>
    <t>Muhamad Arizal</t>
  </si>
  <si>
    <t>M. Yunan Apriliadi Kurnia</t>
  </si>
  <si>
    <t>Eko Sugiyanto</t>
  </si>
  <si>
    <t>Dedi Surya Permana</t>
  </si>
  <si>
    <t>Hasan Abdulloh</t>
  </si>
  <si>
    <t>Giyono</t>
  </si>
  <si>
    <t>Fatkhur Rizky</t>
  </si>
  <si>
    <t>Arif Saripudin</t>
  </si>
  <si>
    <t>Topik Hidayat</t>
  </si>
  <si>
    <t>Hansyam Ramdani</t>
  </si>
  <si>
    <t>Meisya Sabrina</t>
  </si>
  <si>
    <t>Edi Wahidi</t>
  </si>
  <si>
    <t>Andri Wardana</t>
  </si>
  <si>
    <t>Rindon Irgi Rahayu</t>
  </si>
  <si>
    <t>Febri Susanto</t>
  </si>
  <si>
    <t>Ari Sopyan Sori</t>
  </si>
  <si>
    <t>Rahmat Sunandar</t>
  </si>
  <si>
    <t>M Vicco Pradana Putra Feryadi</t>
  </si>
  <si>
    <t>Rahmat Hidayat GLF</t>
  </si>
  <si>
    <t>Muhamad Fachry Rosal</t>
  </si>
  <si>
    <t>Giok Septiana</t>
  </si>
  <si>
    <t>Ahmad Dedi</t>
  </si>
  <si>
    <t>Moch. Fahrijal</t>
  </si>
  <si>
    <t>Vani Ade Pratiwi</t>
  </si>
  <si>
    <t>Cep Arif Rahman</t>
  </si>
  <si>
    <t>Perwita Sari</t>
  </si>
  <si>
    <t>Saeful Anwar</t>
  </si>
  <si>
    <t>Nano</t>
  </si>
  <si>
    <t>Singgih Pamungkas</t>
  </si>
  <si>
    <t>Agistin Sakinah</t>
  </si>
  <si>
    <t>Faisal Saeful Heri</t>
  </si>
  <si>
    <t>Zainal@nutrifood.co.id</t>
  </si>
  <si>
    <t>Ahmad Karim</t>
  </si>
  <si>
    <t>Mohamad Hilman</t>
  </si>
  <si>
    <t>Rudiana Indra Setiawan</t>
  </si>
  <si>
    <t>Ardhy Prasetyo Hadi</t>
  </si>
  <si>
    <t>Tria Leony Sofianita</t>
  </si>
  <si>
    <t>Ikhe Ahdiati Mauliani</t>
  </si>
  <si>
    <t>Jaja Nugraha</t>
  </si>
  <si>
    <t>Yunia Isnaeni</t>
  </si>
  <si>
    <t>Tyas Saputri Fajar Sukmawati</t>
  </si>
  <si>
    <t>Sulisna Wahyuni</t>
  </si>
  <si>
    <t>Riyan Setiawan</t>
  </si>
  <si>
    <t>Rafi Mukti Tafsili</t>
  </si>
  <si>
    <t>Aldila Nurul Rahmah</t>
  </si>
  <si>
    <t>Syahrul Gunawan</t>
  </si>
  <si>
    <t>Nurlela Kurnia</t>
  </si>
  <si>
    <t>Alviansyah Wiguna</t>
  </si>
  <si>
    <t>Desi Java Sari</t>
  </si>
  <si>
    <t>Sarmila</t>
  </si>
  <si>
    <t>Rizal Bahara</t>
  </si>
  <si>
    <t>Rosamia Dea Aprilia</t>
  </si>
  <si>
    <t>Dendri Irawan</t>
  </si>
  <si>
    <t>Muhamad Lutfi Zainal</t>
  </si>
  <si>
    <t>Dede Abdurahman</t>
  </si>
  <si>
    <t>Tri Utami</t>
  </si>
  <si>
    <t>Gilang Muhammad Adam</t>
  </si>
  <si>
    <t>Rahmat Hidayat GRA</t>
  </si>
  <si>
    <t>Ramjat Sudrajat</t>
  </si>
  <si>
    <t>Aditiya Muharom</t>
  </si>
  <si>
    <t>Ahmad Amin</t>
  </si>
  <si>
    <t>C0299</t>
  </si>
  <si>
    <t xml:space="preserve">done </t>
  </si>
  <si>
    <t>Sahru Rizkan</t>
  </si>
  <si>
    <t>Yusup Bachtiar</t>
  </si>
  <si>
    <t>Muhammad Jaunavi</t>
  </si>
  <si>
    <t>Parman Maulana</t>
  </si>
  <si>
    <t>Rinaldi Saripudin</t>
  </si>
  <si>
    <t>Mamat Rahmatuloh</t>
  </si>
  <si>
    <t>Robi Can Si Jamaludin</t>
  </si>
  <si>
    <t>Rija Turohman</t>
  </si>
  <si>
    <t>Kahfi Vahlevi</t>
  </si>
  <si>
    <t>Angky Eka Ramadhan</t>
  </si>
  <si>
    <t>Ica Handika</t>
  </si>
  <si>
    <t>Faizal Ilham Akbar Cm</t>
  </si>
  <si>
    <t>Masdi Mulyadi</t>
  </si>
  <si>
    <t>Maman</t>
  </si>
  <si>
    <t>Sandy Ramadhan</t>
  </si>
  <si>
    <t>Ae Abdurohman</t>
  </si>
  <si>
    <t>Candra Susila</t>
  </si>
  <si>
    <t>Arga Paradipta</t>
  </si>
  <si>
    <t>Feri Akwari</t>
  </si>
  <si>
    <t>Ajat Sudrajat GRA</t>
  </si>
  <si>
    <t>Miaika Rusiani</t>
  </si>
  <si>
    <t>Diah Praptiningsih</t>
  </si>
  <si>
    <t>Dewi Rahayu</t>
  </si>
  <si>
    <t>Rizki Milasari</t>
  </si>
  <si>
    <t>Rama Bimantara</t>
  </si>
  <si>
    <t>Rina Sulistiowati</t>
  </si>
  <si>
    <t>Zulviansyah Dwi Guntoro</t>
  </si>
  <si>
    <t>Putri Aulia Septiani</t>
  </si>
  <si>
    <t>Shendi Junaedi</t>
  </si>
  <si>
    <t>Nur Oktavia Aviani</t>
  </si>
  <si>
    <t>Khaerul Fatihin</t>
  </si>
  <si>
    <t>Dendy Ikhsan Fauzi</t>
  </si>
  <si>
    <t>Wawan Sukmawan</t>
  </si>
  <si>
    <t>Muh Khomsun</t>
  </si>
  <si>
    <t>Ahmad Zaenun</t>
  </si>
  <si>
    <t>Diyan Safitri</t>
  </si>
  <si>
    <t>Nila Fitriana</t>
  </si>
  <si>
    <t>Ardiansyah</t>
  </si>
  <si>
    <t>Iqbal Ludi Suhendra</t>
  </si>
  <si>
    <t>Anisa Noviana</t>
  </si>
  <si>
    <t>Eko Yulianto</t>
  </si>
  <si>
    <t>Muhamad Yusup</t>
  </si>
  <si>
    <t>Indra Saputra</t>
  </si>
  <si>
    <t>Rizal Dwi Septiani</t>
  </si>
  <si>
    <t>Husin Sobari</t>
  </si>
  <si>
    <t>Dimas Prayoga</t>
  </si>
  <si>
    <t>Rincha Amesti</t>
  </si>
  <si>
    <t>Indri Budiana</t>
  </si>
  <si>
    <t>Angga Maulana GRA</t>
  </si>
  <si>
    <t>Sandi Supriadi</t>
  </si>
  <si>
    <t>Heri Kasandi</t>
  </si>
  <si>
    <t>Yudy Sulistyanto</t>
  </si>
  <si>
    <t>Imam Gozali</t>
  </si>
  <si>
    <t>Dimas Mita Atmanegara</t>
  </si>
  <si>
    <t>Risma Hendriyani</t>
  </si>
  <si>
    <t>Asep Saripudin</t>
  </si>
  <si>
    <t>Nanda Prasetyo W</t>
  </si>
  <si>
    <t>Lintang Wahyu Aji</t>
  </si>
  <si>
    <t>Maulana</t>
  </si>
  <si>
    <t>Dedi Rahmat</t>
  </si>
  <si>
    <t>Roby Ardiansyah</t>
  </si>
  <si>
    <t>Andri Komarudin</t>
  </si>
  <si>
    <t>Naka Rapika</t>
  </si>
  <si>
    <t>Rivay Rivazli</t>
  </si>
  <si>
    <t>Iman GRA</t>
  </si>
  <si>
    <t>Fredi Joko Vitono</t>
  </si>
  <si>
    <t>Andre Saputra</t>
  </si>
  <si>
    <t>Rifky Firlandi Suryana</t>
  </si>
  <si>
    <t>Toni Handoyo</t>
  </si>
  <si>
    <t>Alfiah Khosibah</t>
  </si>
  <si>
    <t>Lolita Brenda</t>
  </si>
  <si>
    <t>Asep Burhanudin</t>
  </si>
  <si>
    <t>Rizal Abdurahman</t>
  </si>
  <si>
    <t>M. Humaidi</t>
  </si>
  <si>
    <t>Rohimat</t>
  </si>
  <si>
    <t>Fredy Setiawan</t>
  </si>
  <si>
    <t>Alwi Sirojudin Pamungkas</t>
  </si>
  <si>
    <t>Yudhi Abdul Hamid</t>
  </si>
  <si>
    <t>Iis Ridwanto</t>
  </si>
  <si>
    <t>Apendi Sugandi</t>
  </si>
  <si>
    <t>Nurdin</t>
  </si>
  <si>
    <t>Ponggawa</t>
  </si>
  <si>
    <t>Fiqri Baehaqi</t>
  </si>
  <si>
    <t>Wisnu Hari Sutirta</t>
  </si>
  <si>
    <t>Diki Royadi</t>
  </si>
  <si>
    <t>Usman Maulana</t>
  </si>
  <si>
    <t>Muhamad Taufik Erwin</t>
  </si>
  <si>
    <t>Nopi Pudiyanto</t>
  </si>
  <si>
    <t>Sukma Nuryadin</t>
  </si>
  <si>
    <t>Bayu Ahmad Sidik</t>
  </si>
  <si>
    <t>Riski Maulana</t>
  </si>
  <si>
    <t>Fida Hidayah</t>
  </si>
  <si>
    <t>Anton Sanjaya</t>
  </si>
  <si>
    <t>Endang Permana</t>
  </si>
  <si>
    <t>Rudi Casmawanto</t>
  </si>
  <si>
    <t>Pepep Agus Wahid</t>
  </si>
  <si>
    <t>Muhammad Iqbal Fauzi</t>
  </si>
  <si>
    <t>Nedi</t>
  </si>
  <si>
    <t>Sueb Suhandi</t>
  </si>
  <si>
    <t>Ridwan Al Aziz</t>
  </si>
  <si>
    <t>Kevinanda Eka Saputra</t>
  </si>
  <si>
    <t>Dikky Surahman</t>
  </si>
  <si>
    <t>Gilang Solihin</t>
  </si>
  <si>
    <t>Ali Sodikin</t>
  </si>
  <si>
    <t>Kris Anggara Prastia</t>
  </si>
  <si>
    <t>Rifqi Syahrul Muali</t>
  </si>
  <si>
    <t>Siti Fatimah</t>
  </si>
  <si>
    <t>Pahrul</t>
  </si>
  <si>
    <t>Hermawan</t>
  </si>
  <si>
    <t>Samsul Efendi</t>
  </si>
  <si>
    <t>Feri Irawan</t>
  </si>
  <si>
    <t>Aditya Widianto</t>
  </si>
  <si>
    <t>Ahmad Said</t>
  </si>
  <si>
    <t>Ari Setiawan</t>
  </si>
  <si>
    <t>Ahmad Muamar Rafi</t>
  </si>
  <si>
    <t>Asep Pebrian</t>
  </si>
  <si>
    <t>Lingga Karnova</t>
  </si>
  <si>
    <t>Nurhasanah</t>
  </si>
  <si>
    <t>Tedi Firmansyah</t>
  </si>
  <si>
    <t>Sanusi Andriyanto</t>
  </si>
  <si>
    <t>Yadi Saputra GRA</t>
  </si>
  <si>
    <t>Imad Dudin</t>
  </si>
  <si>
    <t>Abdul Tolib</t>
  </si>
  <si>
    <t>Muhammad Lutfi Pratama</t>
  </si>
  <si>
    <t>M Rohman</t>
  </si>
  <si>
    <t>Jaya Sanjaya</t>
  </si>
  <si>
    <t>Eko Adi Nugroho</t>
  </si>
  <si>
    <t>Aditya</t>
  </si>
  <si>
    <t>Ismia Tunnisa</t>
  </si>
  <si>
    <t>Ahmad Firdaus</t>
  </si>
  <si>
    <t>M Firas Faisal</t>
  </si>
  <si>
    <t>Egi Riansyah</t>
  </si>
  <si>
    <t>Edi Sudrajat</t>
  </si>
  <si>
    <t>Asep Saepudin</t>
  </si>
  <si>
    <t>Suhendra</t>
  </si>
  <si>
    <t>Narsih</t>
  </si>
  <si>
    <t>Teddy Ferdiyansyah</t>
  </si>
  <si>
    <t>M Rifky</t>
  </si>
  <si>
    <t>Eka Wahyu Saputra</t>
  </si>
  <si>
    <t>Saripudin GRA</t>
  </si>
  <si>
    <t>Wahyu Juanda</t>
  </si>
  <si>
    <t>Akhmad Amirudin</t>
  </si>
  <si>
    <t>Hendra</t>
  </si>
  <si>
    <t>Taupik Hidayat</t>
  </si>
  <si>
    <t>Ade Apriyanto</t>
  </si>
  <si>
    <t>Yudi</t>
  </si>
  <si>
    <t>Ade Kurniawan</t>
  </si>
  <si>
    <t>Dawin Diana</t>
  </si>
  <si>
    <t>Saudih</t>
  </si>
  <si>
    <t>Tri Galih Firtanto</t>
  </si>
  <si>
    <t>Erik Suhendra</t>
  </si>
  <si>
    <t>Ilham Firmansyah</t>
  </si>
  <si>
    <t>Cellia Putri Febrianna</t>
  </si>
  <si>
    <t>Oka Refyansyah</t>
  </si>
  <si>
    <t>Zelvia Sari</t>
  </si>
  <si>
    <t>Atin Nurhayatin</t>
  </si>
  <si>
    <t>Ahmad Rizal Safei</t>
  </si>
  <si>
    <t>Andy</t>
  </si>
  <si>
    <t>Muhamad Abdul Karim</t>
  </si>
  <si>
    <t>Erwin</t>
  </si>
  <si>
    <t>M Teguh Zulfiqar Adam</t>
  </si>
  <si>
    <t>Irfan Vany Maulana</t>
  </si>
  <si>
    <t>Omih</t>
  </si>
  <si>
    <t>Abdul Rohman GRA</t>
  </si>
  <si>
    <t>Martini</t>
  </si>
  <si>
    <t>Rosa</t>
  </si>
  <si>
    <t>Rizki Akbar GRA</t>
  </si>
  <si>
    <t>Faisal Anwar</t>
  </si>
  <si>
    <t>Madih Ahmadi</t>
  </si>
  <si>
    <t>Sherly Aditya Putri</t>
  </si>
  <si>
    <t>Karen Puspasari</t>
  </si>
  <si>
    <t>Lutfia Yunizar Rissane</t>
  </si>
  <si>
    <t>Aditya Septa Roberto Aldo</t>
  </si>
  <si>
    <t>Firmansyah Sumarmadi</t>
  </si>
  <si>
    <t>Kadar Ismanto</t>
  </si>
  <si>
    <t>Agus Triyanto</t>
  </si>
  <si>
    <t>Mayantoni Sungkana</t>
  </si>
  <si>
    <t>Henny Susanty</t>
  </si>
  <si>
    <t>Muhamad Alpiana</t>
  </si>
  <si>
    <t>Amelia Fajar Ingtyas Kusumaningrum</t>
  </si>
  <si>
    <t>Riangga Sujatmiko</t>
  </si>
  <si>
    <t>Sherren Pratama Wadhesnoeriba</t>
  </si>
  <si>
    <t>Iman Budiman</t>
  </si>
  <si>
    <t>Sofi Heriyanto</t>
  </si>
  <si>
    <t>Christianti Yusmisar</t>
  </si>
  <si>
    <t>Hardito Nugroho</t>
  </si>
  <si>
    <t>Naufal Farras Wahono</t>
  </si>
  <si>
    <t>Supadi</t>
  </si>
  <si>
    <t>C0316</t>
  </si>
  <si>
    <t>Edy Wahyono</t>
  </si>
  <si>
    <t>Kristal Prima Prameswari</t>
  </si>
  <si>
    <t>habis kontrak</t>
  </si>
  <si>
    <t>Diden Kuswendi</t>
  </si>
  <si>
    <t>karen@nutrifood.co.id</t>
  </si>
  <si>
    <t>Kurniawan</t>
  </si>
  <si>
    <t>mochamad.aldis@nutrifood.co.id</t>
  </si>
  <si>
    <t>Pebriyanti Ramdhani</t>
  </si>
  <si>
    <t>bagas@nutrifood.co.id</t>
  </si>
  <si>
    <t>sedang cuti melahirkan</t>
  </si>
  <si>
    <t>Budi Ariffianto</t>
  </si>
  <si>
    <t>Irene_Triyanti@nutrifood.co.id</t>
  </si>
  <si>
    <t>sedang tugas keluar</t>
  </si>
  <si>
    <t>Raihan Abid Rahman</t>
  </si>
  <si>
    <t>yonathan@nutrifood.co.id</t>
  </si>
  <si>
    <t>Khoeriyah Harmoni</t>
  </si>
  <si>
    <t>sedang sakit</t>
  </si>
  <si>
    <t>irene@nutrifood.co.id</t>
  </si>
  <si>
    <t>Nadia Sarah Widyatami</t>
  </si>
  <si>
    <t>Dewi Kristiani</t>
  </si>
  <si>
    <t>Tambah Saputro</t>
  </si>
  <si>
    <t>Addy Huzaeni</t>
  </si>
  <si>
    <t>Nali Agustin</t>
  </si>
  <si>
    <t>Mohamad Rizal Muharom</t>
  </si>
  <si>
    <t>Shift 3</t>
  </si>
  <si>
    <t>Muri</t>
  </si>
  <si>
    <t>Diyah Purnamaningrum</t>
  </si>
  <si>
    <t>Hendryansyah Saputra</t>
  </si>
  <si>
    <t>standby di kantin</t>
  </si>
  <si>
    <t>Wulan Yuniarti</t>
  </si>
  <si>
    <t>Standby di pantry</t>
  </si>
  <si>
    <t>Muhamad Imam Rizki W. S. B</t>
  </si>
  <si>
    <t>Adi Purnomo</t>
  </si>
  <si>
    <t>Galih Kharismaningrat P.</t>
  </si>
  <si>
    <t>Diastika Cahyani S</t>
  </si>
  <si>
    <t>standby di recepsionis</t>
  </si>
  <si>
    <t>tdk</t>
  </si>
  <si>
    <t>Fakhrurrozi</t>
  </si>
  <si>
    <t>Vicky Gilang Ramdhan</t>
  </si>
  <si>
    <t>Tarwin</t>
  </si>
  <si>
    <t>C0301</t>
  </si>
  <si>
    <t>C0302</t>
  </si>
  <si>
    <t>C0303</t>
  </si>
  <si>
    <t>C0304</t>
  </si>
  <si>
    <t>dewi</t>
  </si>
  <si>
    <t>kristal.prameswari@nutrifood.co.id</t>
  </si>
  <si>
    <t>C0306</t>
  </si>
  <si>
    <t>C0310</t>
  </si>
  <si>
    <t>Cancel trainer ada keperluan</t>
  </si>
  <si>
    <t>C0309</t>
  </si>
  <si>
    <t>C0308</t>
  </si>
  <si>
    <t>C0313</t>
  </si>
  <si>
    <t>Hardito</t>
  </si>
  <si>
    <t>C0135</t>
  </si>
  <si>
    <t>Tidak masuk kerja</t>
  </si>
  <si>
    <t>teamadminprd@nutrifood.co.id</t>
  </si>
  <si>
    <t>IMP</t>
  </si>
  <si>
    <t>shift 3</t>
  </si>
  <si>
    <t>FAMES Consultation</t>
  </si>
  <si>
    <t>Rahmat Hidayat ( C )</t>
  </si>
  <si>
    <t>cancel dokter congres</t>
  </si>
  <si>
    <t>mayantoni.sungkana@nutrifood.co.id</t>
  </si>
  <si>
    <t>Blm ada keterangan</t>
  </si>
  <si>
    <t>C0320</t>
  </si>
  <si>
    <t>Sudah ikut tanggal 4 Okt</t>
  </si>
  <si>
    <t>Sdg diperiksa trainer</t>
  </si>
  <si>
    <t>Muhamad sumarjito</t>
  </si>
  <si>
    <t>cancel karena trainer berhalangan</t>
  </si>
  <si>
    <t xml:space="preserve">Sosialisasi bahaya paparan chemical </t>
  </si>
  <si>
    <t>iman.budiman@nutrifood.co.id</t>
  </si>
  <si>
    <t>sherren.pratama@nutrifood.co.id</t>
  </si>
  <si>
    <t>Andhika.Surya@nutrifood.co.id</t>
  </si>
  <si>
    <t>Budhi Prasetya</t>
  </si>
  <si>
    <t>M. Arda</t>
  </si>
  <si>
    <t>M. Ridwan Alfikri</t>
  </si>
  <si>
    <t>rabu</t>
  </si>
  <si>
    <t>Habiburahman Al Ahmadi UP 10 Line</t>
  </si>
  <si>
    <t>Andrianus Jehalu Tabletting</t>
  </si>
  <si>
    <t>SIO NS | UJIAN Tertulis Quality Operation oleh QA</t>
  </si>
  <si>
    <t xml:space="preserve">Jumat </t>
  </si>
  <si>
    <t>Training QC Intermediate - Workshop PSDM</t>
  </si>
  <si>
    <t>evlien.aprianti@nutrifood.co.id</t>
  </si>
  <si>
    <t>Training QC Intermediate - Statistic</t>
  </si>
  <si>
    <t>tidak teremail</t>
  </si>
  <si>
    <t>C0319</t>
  </si>
  <si>
    <t>Training GLP [REFRESHMENT]</t>
  </si>
  <si>
    <t>Ridho Aju Waskito</t>
  </si>
  <si>
    <t xml:space="preserve">Event ID </t>
  </si>
  <si>
    <t>Nama Training</t>
  </si>
  <si>
    <t xml:space="preserve">Nama Trainer </t>
  </si>
  <si>
    <t>Email</t>
  </si>
  <si>
    <t>lama training</t>
  </si>
  <si>
    <t>Nama dept</t>
  </si>
  <si>
    <t xml:space="preserve">Nama Atasan </t>
  </si>
  <si>
    <t>Nama ruang</t>
  </si>
  <si>
    <t>David Rahmat</t>
  </si>
  <si>
    <t>GRA</t>
  </si>
  <si>
    <t>Rizal Bahara / Eko + Penyelia/Admin</t>
  </si>
  <si>
    <t>rangkringan@nutrifood.co.id</t>
  </si>
  <si>
    <t>Agung Pratama</t>
  </si>
  <si>
    <t>GRB</t>
  </si>
  <si>
    <t>Galih N / David Rahmat / Penyelia</t>
  </si>
  <si>
    <t>rganesha@nutrifood.co.id</t>
  </si>
  <si>
    <t>Hestiana</t>
  </si>
  <si>
    <t>GSA</t>
  </si>
  <si>
    <t xml:space="preserve">Fajrina </t>
  </si>
  <si>
    <t>mamik.suparmi@nutrifood.co.id</t>
  </si>
  <si>
    <t>rcollaborationcbt@nutrifood.co.id</t>
  </si>
  <si>
    <t>GLA</t>
  </si>
  <si>
    <t>Hestiana / Arin + Penyelia</t>
  </si>
  <si>
    <t>rderawan@nutrifood.co.id</t>
  </si>
  <si>
    <t>OJT | Ketemu tim QA</t>
  </si>
  <si>
    <t>GLF</t>
  </si>
  <si>
    <t>Hestiana / Fajrina + Penyelia</t>
  </si>
  <si>
    <t>Ruang Meeting Cibitung Ikat</t>
  </si>
  <si>
    <t>rikat@nutrifood.co.id</t>
  </si>
  <si>
    <t>Oracle Production (Remedial)</t>
  </si>
  <si>
    <t>YDL</t>
  </si>
  <si>
    <t>Pkl.Ydt@nutrifood.co.id</t>
  </si>
  <si>
    <t>YPB</t>
  </si>
  <si>
    <t>Dewi Kristi</t>
  </si>
  <si>
    <t>Ruang Meeting Cibitung Kakaban</t>
  </si>
  <si>
    <t>rkakaban@nutrifood.co.id</t>
  </si>
  <si>
    <t>YAC</t>
  </si>
  <si>
    <t>rmaratua@nutrifood.co.id</t>
  </si>
  <si>
    <t>POK | Pembuatan IBPR</t>
  </si>
  <si>
    <t>SSA</t>
  </si>
  <si>
    <t>Priarso Sukaton</t>
  </si>
  <si>
    <t>Ruang Meeting Cibitung Parang</t>
  </si>
  <si>
    <t>rparang@nutrifood.co.id</t>
  </si>
  <si>
    <t xml:space="preserve">Kristal Prima </t>
  </si>
  <si>
    <t>Irene Gracesiana</t>
  </si>
  <si>
    <t>rpletok@nutrifood.co.id</t>
  </si>
  <si>
    <t>Robby N</t>
  </si>
  <si>
    <t>robby_n@nutrifood.co.id</t>
  </si>
  <si>
    <t>ITA</t>
  </si>
  <si>
    <t>Henri Bambang Haryono</t>
  </si>
  <si>
    <t>rsaraba@nutrifood.co.id</t>
  </si>
  <si>
    <t>GCA</t>
  </si>
  <si>
    <t>labkimia.ciawi@nutrifood.co.id</t>
  </si>
  <si>
    <t>labmikro.cbt@nutrifood.co.id</t>
  </si>
  <si>
    <t>rwdank@nutrifood.co.id</t>
  </si>
  <si>
    <t xml:space="preserve">Ikang </t>
  </si>
  <si>
    <t>rizka.fadhli@nutrifood.co.id</t>
  </si>
  <si>
    <t>GEB</t>
  </si>
  <si>
    <t>Kristal Prima</t>
  </si>
  <si>
    <t>GEA</t>
  </si>
  <si>
    <t>dery.firdaus@nutrifood.co.id</t>
  </si>
  <si>
    <t>CRuangMeetingD-2@nutrifood.co.id</t>
  </si>
  <si>
    <t>faris237@gmail.com</t>
  </si>
  <si>
    <t>SGB</t>
  </si>
  <si>
    <t>Sherren</t>
  </si>
  <si>
    <t>SQA</t>
  </si>
  <si>
    <t>Hasmy Halid</t>
  </si>
  <si>
    <t>OAH</t>
  </si>
  <si>
    <t>Laksminingrum</t>
  </si>
  <si>
    <t xml:space="preserve">Christianti Yusmisar </t>
  </si>
  <si>
    <t>PCA</t>
  </si>
  <si>
    <t>Teguh Prasetya</t>
  </si>
  <si>
    <t>POK INCLASS | Ingredient knowledge Dairy</t>
  </si>
  <si>
    <t>Rhea Pramudita</t>
  </si>
  <si>
    <t>rhea.pramudita@nutrifood.co.id</t>
  </si>
  <si>
    <t>GZZ</t>
  </si>
  <si>
    <t>POK INCLASS | Ingredient knowledge NS</t>
  </si>
  <si>
    <t>Irene Triyanti</t>
  </si>
  <si>
    <t>KNE</t>
  </si>
  <si>
    <t>Mochamad Aldis</t>
  </si>
  <si>
    <t>POK INCLASS | Mempelajari AMTS</t>
  </si>
  <si>
    <t>TriAtmojo</t>
  </si>
  <si>
    <t>tri.atmojo@nutrifood.co.id</t>
  </si>
  <si>
    <t>REA</t>
  </si>
  <si>
    <t>Bagas Muhamad Kartiko</t>
  </si>
  <si>
    <t>RPP</t>
  </si>
  <si>
    <t>POK INCLASS | Oracle Production</t>
  </si>
  <si>
    <t>VFF</t>
  </si>
  <si>
    <t>Yonatan</t>
  </si>
  <si>
    <t>Rina Dwi Oktaviani</t>
  </si>
  <si>
    <t>rina.oktavia@nutrifood.co.id</t>
  </si>
  <si>
    <t>DTA</t>
  </si>
  <si>
    <t xml:space="preserve">Abram </t>
  </si>
  <si>
    <t>abram.prasetia@nutrifood.co.id</t>
  </si>
  <si>
    <t>Danru</t>
  </si>
  <si>
    <t>Hestiana / Suhadi / Galih N</t>
  </si>
  <si>
    <t>POK INCLASS| Oracle Order Management</t>
  </si>
  <si>
    <t>Daniel</t>
  </si>
  <si>
    <t>daniel@nutrifood.co.id</t>
  </si>
  <si>
    <t>POK OJT |  Autonumous maintenance</t>
  </si>
  <si>
    <t>David</t>
  </si>
  <si>
    <t>david.auw@nutrifood.co.id</t>
  </si>
  <si>
    <t>henny.susanty@nutrifood.co.id</t>
  </si>
  <si>
    <t>QCA | 5R &amp; Filing System</t>
  </si>
  <si>
    <t>QCA | Basic Statistical Data Analysis &amp; Sampling Method</t>
  </si>
  <si>
    <t>QCA | Identifikasi Bahaya &amp; Penilaian Resiko</t>
  </si>
  <si>
    <t>QCA | Intermediate 1 : Statistical Proses Control</t>
  </si>
  <si>
    <t>QCA | Metode Inspeksi Bahan Baku</t>
  </si>
  <si>
    <t>QCA | Metode Inspeksi Bahan Kemas</t>
  </si>
  <si>
    <t>QCA | Metode Inspeksi Fillpack</t>
  </si>
  <si>
    <t>QCA | Metode Inspeksi Maklon Ciawi</t>
  </si>
  <si>
    <t>QCA | Metode Inspeksi Maklon Cibitung</t>
  </si>
  <si>
    <t>QCA | Metode Inspeksi Non Dairy Supporting</t>
  </si>
  <si>
    <t>QCA | Pengetahuan Alat Ukur</t>
  </si>
  <si>
    <t>QCA | Pengetahuan Basic 7 Tools</t>
  </si>
  <si>
    <t>QCA | Pengetahuan Proses Powder Dairy</t>
  </si>
  <si>
    <t>QCA | Pengetahuan Proses Powder Non Dairy</t>
  </si>
  <si>
    <t>QCA | Pest control basic</t>
  </si>
  <si>
    <t>QCA | Sensory Class</t>
  </si>
  <si>
    <t>Lince</t>
  </si>
  <si>
    <t>Lince@nutrifood.co.id</t>
  </si>
  <si>
    <t>SIO Dairy | Training Pengoperasian &amp; Perawatan Mesin oleh Engineer Fillpack</t>
  </si>
  <si>
    <t>Terha Hadi</t>
  </si>
  <si>
    <t>Dery</t>
  </si>
  <si>
    <t>SIO Dairy | Ujian Pengoperasian &amp; Perawatan Mesin oleh Engineer Fillpack</t>
  </si>
  <si>
    <t>Thosin Novan</t>
  </si>
  <si>
    <t>Training exe up Training Oracle OM</t>
  </si>
  <si>
    <t>Ag Sumarsono</t>
  </si>
  <si>
    <t>Workshop Pembuatan IBPR</t>
  </si>
  <si>
    <t>Edy W</t>
  </si>
  <si>
    <t>M. Luthfi</t>
  </si>
  <si>
    <t>mltfjkr@gmail.com</t>
  </si>
  <si>
    <t>Ridho Harvie</t>
  </si>
  <si>
    <t>ridhwan.harvie@nutrifood.co.id</t>
  </si>
  <si>
    <t>Dr. Fariz Azhar</t>
  </si>
  <si>
    <t>Ratna Yasinta</t>
  </si>
  <si>
    <t>ratna.yasinta@nutrifood.co.id</t>
  </si>
  <si>
    <t>No</t>
  </si>
  <si>
    <t>NIK</t>
  </si>
  <si>
    <t xml:space="preserve">Nama </t>
  </si>
  <si>
    <t>Dept</t>
  </si>
  <si>
    <t xml:space="preserve">Posisi </t>
  </si>
  <si>
    <t xml:space="preserve">Campuran nama </t>
  </si>
  <si>
    <t xml:space="preserve"> Maria Diah Astuti</t>
  </si>
  <si>
    <t>wipns.cibitung@nutrifood.co.id</t>
  </si>
  <si>
    <t>Damkar</t>
  </si>
  <si>
    <t>0005201904</t>
  </si>
  <si>
    <t>Penata Gudang Baku</t>
  </si>
  <si>
    <t>mustofa.latif@nutrifood.co.id</t>
  </si>
  <si>
    <t>Abdulhalim.789@yahoo.com</t>
  </si>
  <si>
    <t>abdul.muin@nutrifood.co.id</t>
  </si>
  <si>
    <t>Evakuator/ Peran</t>
  </si>
  <si>
    <t>0000641601</t>
  </si>
  <si>
    <t>Petugas Gudang Baku</t>
  </si>
  <si>
    <t>0003741903</t>
  </si>
  <si>
    <t>abdulrohman1710@gmail.com</t>
  </si>
  <si>
    <t>0001581502</t>
  </si>
  <si>
    <t>abdullahfahmi0691@gmail.com</t>
  </si>
  <si>
    <t>0007021308</t>
  </si>
  <si>
    <t>0000561301</t>
  </si>
  <si>
    <t>acepsuherman70@gmail.com</t>
  </si>
  <si>
    <t>teknisi.utility@nutrifood.co.id</t>
  </si>
  <si>
    <t>0002631303</t>
  </si>
  <si>
    <t>Penata Gudang Baku - Kemas NS</t>
  </si>
  <si>
    <t>tambah.saputro@nutrifood.co.id</t>
  </si>
  <si>
    <t>ade.firdaus@nutrifood.co.id</t>
  </si>
  <si>
    <t>0003251903</t>
  </si>
  <si>
    <t>santana.ade@nutrifood.co.id</t>
  </si>
  <si>
    <t>ade10509283@gmail.com</t>
  </si>
  <si>
    <t>0000410904</t>
  </si>
  <si>
    <t>0003971903</t>
  </si>
  <si>
    <t>Penata Gudang Kemas Dairy</t>
  </si>
  <si>
    <t>aditiyamuharom@gmail.com</t>
  </si>
  <si>
    <t>0001041402</t>
  </si>
  <si>
    <t>Aditiya Muharom Filling Yokohama</t>
  </si>
  <si>
    <t>Filling Yokohama</t>
  </si>
  <si>
    <t>kadar.ismanto@nutrifood.co.id</t>
  </si>
  <si>
    <t>ae.abdurohman@nutrifood.co.id</t>
  </si>
  <si>
    <t>0005971905</t>
  </si>
  <si>
    <t>agathawidya11@gmail.com</t>
  </si>
  <si>
    <t>0002261503</t>
  </si>
  <si>
    <t>budianto.agung@nutrifood.co.id</t>
  </si>
  <si>
    <t>UP 6 Line</t>
  </si>
  <si>
    <t>0007041308</t>
  </si>
  <si>
    <t>0002730911</t>
  </si>
  <si>
    <t>0004331406</t>
  </si>
  <si>
    <t>0005381905</t>
  </si>
  <si>
    <t>0008731907</t>
  </si>
  <si>
    <t>0007881912</t>
  </si>
  <si>
    <t>0003791803</t>
  </si>
  <si>
    <t>0001681901</t>
  </si>
  <si>
    <t>karim.ahmad@nutrifood.co.id</t>
  </si>
  <si>
    <t>cibitung.kne@nutrifood.co.id</t>
  </si>
  <si>
    <t>0007951309</t>
  </si>
  <si>
    <t>ahmad.zaenun@nutrifood.co.id</t>
  </si>
  <si>
    <t>`</t>
  </si>
  <si>
    <t>alfiah.nur@nutrifood.co.id</t>
  </si>
  <si>
    <t>0000941401</t>
  </si>
  <si>
    <t>0001141101</t>
  </si>
  <si>
    <t>alwisirojudyn@gmail.com</t>
  </si>
  <si>
    <t>amelia.fajar@nutrifood.co.id</t>
  </si>
  <si>
    <t>0008791907</t>
  </si>
  <si>
    <t>Anang9812@gmail.com</t>
  </si>
  <si>
    <t>Horizontal Wrapping H</t>
  </si>
  <si>
    <t>Penyelia SQA</t>
  </si>
  <si>
    <t>kotaksurat.andhikasurya@gmail.com</t>
  </si>
  <si>
    <t>0008531907</t>
  </si>
  <si>
    <t>andikatriyulia11@gmail.com</t>
  </si>
  <si>
    <t>0007261806</t>
  </si>
  <si>
    <t>Andreas Raeza Aditiya UP 6 Line</t>
  </si>
  <si>
    <t>Andreasraeza@gmail.com</t>
  </si>
  <si>
    <t>0005971506</t>
  </si>
  <si>
    <t>andrisyamsudin7@gmail.com</t>
  </si>
  <si>
    <t>teknisi.processingns@nutrifood.co.id</t>
  </si>
  <si>
    <t>Angga Maulana</t>
  </si>
  <si>
    <t>0002851006</t>
  </si>
  <si>
    <t>rlanggamaulana88@gmail.com</t>
  </si>
  <si>
    <t xml:space="preserve">Evakuator/ Peran </t>
  </si>
  <si>
    <t>0008141807</t>
  </si>
  <si>
    <t>Pujifarrelangga@yahoo.com</t>
  </si>
  <si>
    <t>anggaasmara69@yahoo.co.id</t>
  </si>
  <si>
    <t>0007921412</t>
  </si>
  <si>
    <t>antonsanjaya24@gmail.com</t>
  </si>
  <si>
    <t>0010761808</t>
  </si>
  <si>
    <t>0003491008</t>
  </si>
  <si>
    <t>Penata Gudang Kemas</t>
  </si>
  <si>
    <t>0004071304</t>
  </si>
  <si>
    <t>ardiirawan1028@gmail.com</t>
  </si>
  <si>
    <t>di</t>
  </si>
  <si>
    <t>0007701807</t>
  </si>
  <si>
    <t>arganurfaizi09@gmail.com</t>
  </si>
  <si>
    <t>0002001403</t>
  </si>
  <si>
    <t>ari.sopyan@nutrifood.co.id</t>
  </si>
  <si>
    <t>Arief Saiful Hakim Damkar</t>
  </si>
  <si>
    <t>0004351406</t>
  </si>
  <si>
    <t>Arief Wijaksono UP 6 Line</t>
  </si>
  <si>
    <t>teknisi.ped@nutrifood.co.id</t>
  </si>
  <si>
    <t>refda0290@gmail.com</t>
  </si>
  <si>
    <t>arifsaripudin151@gmail.com</t>
  </si>
  <si>
    <t>0001091402</t>
  </si>
  <si>
    <t>Logistic Associate</t>
  </si>
  <si>
    <t>0004951011</t>
  </si>
  <si>
    <t>0008541907</t>
  </si>
  <si>
    <t>0005441905</t>
  </si>
  <si>
    <t>akkhanuri@gmail.com</t>
  </si>
  <si>
    <t>0001071702</t>
  </si>
  <si>
    <t>asep.ramdann@gmail.com</t>
  </si>
  <si>
    <t>bayuahmad303@gmail.com</t>
  </si>
  <si>
    <t>Penata Fillpack</t>
  </si>
  <si>
    <t>0008801309</t>
  </si>
  <si>
    <t>0004301305</t>
  </si>
  <si>
    <t>bina.rusman@nutrifood.co.id</t>
  </si>
  <si>
    <t>chalamero.djat@gmail.com</t>
  </si>
  <si>
    <t>cibitung.ipal@nutrifood.co.id</t>
  </si>
  <si>
    <t>0000990906</t>
  </si>
  <si>
    <t>Admin Persiapan Baku-Kemas</t>
  </si>
  <si>
    <t>0003481803</t>
  </si>
  <si>
    <t>christianti.yusmisar@nutrifood.co.id</t>
  </si>
  <si>
    <t>0007881907</t>
  </si>
  <si>
    <t>dakita.zulfikar@nutrifood.co.id</t>
  </si>
  <si>
    <t>0012571810</t>
  </si>
  <si>
    <t>ramdhani.dany@nutrifood.co.id</t>
  </si>
  <si>
    <t>Daniel_adi1210@yahoo.co.id</t>
  </si>
  <si>
    <t>0008521907</t>
  </si>
  <si>
    <t>0006831308</t>
  </si>
  <si>
    <t>Petugas Gudang Kemas Dairy</t>
  </si>
  <si>
    <t>0006991308</t>
  </si>
  <si>
    <t>0006031307</t>
  </si>
  <si>
    <t>0004441804</t>
  </si>
  <si>
    <t>diden.kuswendi@nutrifood.co.id</t>
  </si>
  <si>
    <t>Didi Suhendar</t>
  </si>
  <si>
    <t>didisuhe31@gmail.com</t>
  </si>
  <si>
    <t>0004551608</t>
  </si>
  <si>
    <t>0008521309</t>
  </si>
  <si>
    <t>Giling gula</t>
  </si>
  <si>
    <t>Penata Processing</t>
  </si>
  <si>
    <t>0009481908</t>
  </si>
  <si>
    <t>0003601503</t>
  </si>
  <si>
    <t>doniafrizalisnan96@gmail.com</t>
  </si>
  <si>
    <t xml:space="preserve">Operator Hopak </t>
  </si>
  <si>
    <t>0000411501</t>
  </si>
  <si>
    <t>Mixing NS</t>
  </si>
  <si>
    <t>Doni Sugiarto Mixing NS</t>
  </si>
  <si>
    <t>yank_naa@yahoo.co.id</t>
  </si>
  <si>
    <t>0006431308</t>
  </si>
  <si>
    <t>0005391905</t>
  </si>
  <si>
    <t>0006571906</t>
  </si>
  <si>
    <t>sekargupita092@gmail.com</t>
  </si>
  <si>
    <t>ediwahidi20@gmail.com</t>
  </si>
  <si>
    <t>Cartoning Auto V</t>
  </si>
  <si>
    <t>0012941810</t>
  </si>
  <si>
    <t>Petugas Gudang Baku - Kemas NS</t>
  </si>
  <si>
    <t>0008801907</t>
  </si>
  <si>
    <t>koxtoxcix@gmail.com</t>
  </si>
  <si>
    <t>0003611708</t>
  </si>
  <si>
    <t>ekosugiyanto35@gmail.com</t>
  </si>
  <si>
    <t>0002651902</t>
  </si>
  <si>
    <t>octadayani.erda@nutrifood.co.id</t>
  </si>
  <si>
    <t>0000351301</t>
  </si>
  <si>
    <t>Eri.Iskandar@gmail.com</t>
  </si>
  <si>
    <t>0000441501</t>
  </si>
  <si>
    <t>0008811907</t>
  </si>
  <si>
    <t>erwan.setiandi35@gmail.com</t>
  </si>
  <si>
    <t>0009351908</t>
  </si>
  <si>
    <t>Faisal.Heri@nutrifood.co.id</t>
  </si>
  <si>
    <t>0009371908</t>
  </si>
  <si>
    <t>0004871904</t>
  </si>
  <si>
    <t>0007881909</t>
  </si>
  <si>
    <t>fatkhurrizky56@gmail.com</t>
  </si>
  <si>
    <t>Feriansyah</t>
  </si>
  <si>
    <t>feriansyahex@gmail.com</t>
  </si>
  <si>
    <t>0009381908</t>
  </si>
  <si>
    <t>fida.hidayah@nutrifood.co.id</t>
  </si>
  <si>
    <t>0004811504</t>
  </si>
  <si>
    <t>0006501906</t>
  </si>
  <si>
    <t>finapebrianti88@gmail.com</t>
  </si>
  <si>
    <t>fdayanti93@gmail.com</t>
  </si>
  <si>
    <t>FREDYVESPA86@GMAIL.COM</t>
  </si>
  <si>
    <t xml:space="preserve">Galang Astu Januar Pratama </t>
  </si>
  <si>
    <t>galang080101@gmail.com</t>
  </si>
  <si>
    <t>Operator Hopak</t>
  </si>
  <si>
    <t>GalihKPY@gmail.com</t>
  </si>
  <si>
    <t>0009521908</t>
  </si>
  <si>
    <t>0010601808</t>
  </si>
  <si>
    <t>Gianno Dannurmawan Setyaji Horizontal Wrapping H</t>
  </si>
  <si>
    <t>giannods12@gmail.com</t>
  </si>
  <si>
    <t>GIYONOklaten62@gmail.com</t>
  </si>
  <si>
    <t>0000381701</t>
  </si>
  <si>
    <t>0009491908</t>
  </si>
  <si>
    <t>Lifting Device</t>
  </si>
  <si>
    <t>Handikadaihatsu@gmail.com</t>
  </si>
  <si>
    <t>0003671405</t>
  </si>
  <si>
    <t>0006091506</t>
  </si>
  <si>
    <t>Harisensey@gmail.com</t>
  </si>
  <si>
    <t>0001021302</t>
  </si>
  <si>
    <t>0006161410</t>
  </si>
  <si>
    <t>Hary Kurniawan</t>
  </si>
  <si>
    <t>hari.kurniawan@nutrifood.co.id</t>
  </si>
  <si>
    <t>0007311806</t>
  </si>
  <si>
    <t>hasanashari0823@gmail.com</t>
  </si>
  <si>
    <t>0005411905</t>
  </si>
  <si>
    <t>heri.kasandi67@gmail.com</t>
  </si>
  <si>
    <t>0003621503</t>
  </si>
  <si>
    <t>0007881910</t>
  </si>
  <si>
    <t>hermawannatwa@gmail.com</t>
  </si>
  <si>
    <t>0009501908</t>
  </si>
  <si>
    <t>0001981502</t>
  </si>
  <si>
    <t>0006941711</t>
  </si>
  <si>
    <t>0003761406</t>
  </si>
  <si>
    <t>Ifansetiawan77@gmail.com</t>
  </si>
  <si>
    <t>0000159901</t>
  </si>
  <si>
    <t>ridwantoiis9@gmail.com</t>
  </si>
  <si>
    <t>0007361806</t>
  </si>
  <si>
    <t>iksanwicak13@gmail.com</t>
  </si>
  <si>
    <t>0002101704</t>
  </si>
  <si>
    <t>ilhamapriliansyahnugraha@gmail.com</t>
  </si>
  <si>
    <t>0009461908</t>
  </si>
  <si>
    <t>0000031301</t>
  </si>
  <si>
    <t>0003981707</t>
  </si>
  <si>
    <t>Immanuel Marvin Wicaksono Gultom Horizontal Wrapping H</t>
  </si>
  <si>
    <t>immanuelmarvinwg@gmail.com</t>
  </si>
  <si>
    <t>0003241503</t>
  </si>
  <si>
    <t>irenewitanto@gmail.com</t>
  </si>
  <si>
    <t>0009401908</t>
  </si>
  <si>
    <t>jayasj21@gmail.com</t>
  </si>
  <si>
    <t>0009551808</t>
  </si>
  <si>
    <t>0004091406</t>
  </si>
  <si>
    <t>0004481607</t>
  </si>
  <si>
    <t>0007281806</t>
  </si>
  <si>
    <t>karindhitaaa@yahoo.co.id</t>
  </si>
  <si>
    <t>khaerul.fatihin@nutrifood.co.id</t>
  </si>
  <si>
    <t>0009361908</t>
  </si>
  <si>
    <t>0000831501</t>
  </si>
  <si>
    <t>kosasihfiphal@gmail.com</t>
  </si>
  <si>
    <t>0008021907</t>
  </si>
  <si>
    <t>kresnabayu359@gmail.com</t>
  </si>
  <si>
    <t>kantin.cbt@nutrifood.co.id</t>
  </si>
  <si>
    <t>0001571901</t>
  </si>
  <si>
    <t>receptionist_cibitung@nutrifood.co.id</t>
  </si>
  <si>
    <t>0008751907</t>
  </si>
  <si>
    <t>0008881310</t>
  </si>
  <si>
    <t>Faisal.Firas@nutrifood.co.id</t>
  </si>
  <si>
    <t>muhammadvicco@gmail.com</t>
  </si>
  <si>
    <t>0006881509</t>
  </si>
  <si>
    <t>0006711906</t>
  </si>
  <si>
    <t>0009341908</t>
  </si>
  <si>
    <t>0008891310</t>
  </si>
  <si>
    <t>m.hilman@nutrifood.co.id</t>
  </si>
  <si>
    <t>timbang.cibitung@nutrifood.co.id</t>
  </si>
  <si>
    <t>0006141507</t>
  </si>
  <si>
    <t>0000629308</t>
  </si>
  <si>
    <t>0010751808</t>
  </si>
  <si>
    <t>0003981903</t>
  </si>
  <si>
    <t>0009451908</t>
  </si>
  <si>
    <t>0009411908</t>
  </si>
  <si>
    <t>muhamadlutfizainal@yahoo.co.id</t>
  </si>
  <si>
    <t>0003551008</t>
  </si>
  <si>
    <t>0003011007</t>
  </si>
  <si>
    <t>Muhamad Sadilah Horizontal Wrapping H</t>
  </si>
  <si>
    <t>0001521302</t>
  </si>
  <si>
    <t>arzietoastina@gmail.com</t>
  </si>
  <si>
    <t>0008251807</t>
  </si>
  <si>
    <t>Muhammad Fajar Rasid Ash Shidiq Horizontal Wrapping H</t>
  </si>
  <si>
    <t>fajarrasyid63@gmail.com</t>
  </si>
  <si>
    <t>0007271806</t>
  </si>
  <si>
    <t>0004891904</t>
  </si>
  <si>
    <t>nadia.widyatami@nutrifood.co.id</t>
  </si>
  <si>
    <t>0001161101</t>
  </si>
  <si>
    <t>0005221904</t>
  </si>
  <si>
    <t>naufalfarras77@gmail.com</t>
  </si>
  <si>
    <t>naufalfaras77@gmail.com</t>
  </si>
  <si>
    <t>0000521401</t>
  </si>
  <si>
    <t>nizzar.hizatullah@nutrifood.co.id</t>
  </si>
  <si>
    <t>0009331908</t>
  </si>
  <si>
    <t>0007631411</t>
  </si>
  <si>
    <t>Nurhadi Santoso UP 6 Line</t>
  </si>
  <si>
    <t>0008761907</t>
  </si>
  <si>
    <t>0001681502</t>
  </si>
  <si>
    <t>0007881908</t>
  </si>
  <si>
    <t>0003111211</t>
  </si>
  <si>
    <t>0000881402</t>
  </si>
  <si>
    <t>0001940907</t>
  </si>
  <si>
    <t>admin.ypb@nutrifood.co.id</t>
  </si>
  <si>
    <t>0006451508</t>
  </si>
  <si>
    <t>0005231505</t>
  </si>
  <si>
    <t>Pramudian Budi Argo Horizontal Wrapping H</t>
  </si>
  <si>
    <t>0014301811</t>
  </si>
  <si>
    <t>pradiatamayogianggara@gmail.com</t>
  </si>
  <si>
    <t>0007881913</t>
  </si>
  <si>
    <t>0007251806</t>
  </si>
  <si>
    <t>rafizidan26@gmail.com</t>
  </si>
  <si>
    <t>mmahotra17@gmail.com</t>
  </si>
  <si>
    <t>0001081702</t>
  </si>
  <si>
    <t>refikadt@gmail.com</t>
  </si>
  <si>
    <t>0012921810</t>
  </si>
  <si>
    <t>0009421908</t>
  </si>
  <si>
    <t>rian.permana@nutrifood.co.id</t>
  </si>
  <si>
    <t>0008111512</t>
  </si>
  <si>
    <t>Riansetiono30@gmail.com</t>
  </si>
  <si>
    <t>0009541808</t>
  </si>
  <si>
    <t>0004071804</t>
  </si>
  <si>
    <t>Rifky Firlandi Suryana UP 5 Line 4</t>
  </si>
  <si>
    <t>rifkyfirlands@gmail.com</t>
  </si>
  <si>
    <t>UP 5 Line 4</t>
  </si>
  <si>
    <t>0007751411</t>
  </si>
  <si>
    <t>0001910907</t>
  </si>
  <si>
    <t>Penyelia Gudang Baku</t>
  </si>
  <si>
    <t>0001261004</t>
  </si>
  <si>
    <t>Rinaldi Saripudin Bag Filling Dairy Bag Filling Dairy</t>
  </si>
  <si>
    <t>rinadisaripudin@gmail.com</t>
  </si>
  <si>
    <t>Bag Filling Dairy</t>
  </si>
  <si>
    <t>riswanalamsyah12@gmail.com</t>
  </si>
  <si>
    <t>Operator Filling</t>
  </si>
  <si>
    <t>rivayrivazli802@gmail.com</t>
  </si>
  <si>
    <t>0008781907</t>
  </si>
  <si>
    <t>RizalAsnawiRohmandanu@gmail.com</t>
  </si>
  <si>
    <t>rizkyadhynugraha04@gmail.com</t>
  </si>
  <si>
    <t>irfattahs@gmail.com</t>
  </si>
  <si>
    <t>0009471908</t>
  </si>
  <si>
    <t>0004921504</t>
  </si>
  <si>
    <t>0005401905</t>
  </si>
  <si>
    <t>rohimat1651@gmail.com</t>
  </si>
  <si>
    <t>0007881911</t>
  </si>
  <si>
    <t>0000631601</t>
  </si>
  <si>
    <t>rudialam561@gmail.com</t>
  </si>
  <si>
    <t>0006341307</t>
  </si>
  <si>
    <t>Cartoning Auto J</t>
  </si>
  <si>
    <t>Saeful.Ihsan468@gmail.com</t>
  </si>
  <si>
    <t>0008741907</t>
  </si>
  <si>
    <t>0009441908</t>
  </si>
  <si>
    <t>0004821504</t>
  </si>
  <si>
    <t>0000670604</t>
  </si>
  <si>
    <t>sofi.heriyanto@gmail.com</t>
  </si>
  <si>
    <t>0003781106</t>
  </si>
  <si>
    <t>0006491906</t>
  </si>
  <si>
    <t>Swpebriani88@gmail.com</t>
  </si>
  <si>
    <t>0002601303</t>
  </si>
  <si>
    <t>0013141811</t>
  </si>
  <si>
    <t>sukmag50@gmail.com</t>
  </si>
  <si>
    <t>0002500910</t>
  </si>
  <si>
    <t>0006541308</t>
  </si>
  <si>
    <t>0001301004</t>
  </si>
  <si>
    <t>Admin Storage Baku-Kemas</t>
  </si>
  <si>
    <t>Supadi@nutrifood.co.id</t>
  </si>
  <si>
    <t>0002311104</t>
  </si>
  <si>
    <t>ama_ryudin@yahoocom</t>
  </si>
  <si>
    <t>Penata processing</t>
  </si>
  <si>
    <t>0008821908</t>
  </si>
  <si>
    <t>0006521906</t>
  </si>
  <si>
    <t>0003311503</t>
  </si>
  <si>
    <t>Teguh Budi Santoso Giling Gula</t>
  </si>
  <si>
    <t>Giling Gula</t>
  </si>
  <si>
    <t>0009511908</t>
  </si>
  <si>
    <t>0003661405</t>
  </si>
  <si>
    <t>0004621406</t>
  </si>
  <si>
    <t>0009431908</t>
  </si>
  <si>
    <t>0001731206</t>
  </si>
  <si>
    <t>0003371503</t>
  </si>
  <si>
    <t>umar_fauzi_farmasi@yahoo.com</t>
  </si>
  <si>
    <t>usmanmaulana72@gmail.com</t>
  </si>
  <si>
    <t>0010841808</t>
  </si>
  <si>
    <t>Vani@nutrifood.co.id</t>
  </si>
  <si>
    <t>vani@nutrifood.co.id</t>
  </si>
  <si>
    <t>vrandessetiawan@gmail.com</t>
  </si>
  <si>
    <t>0004581406</t>
  </si>
  <si>
    <t>OM Stickpack 10 Line</t>
  </si>
  <si>
    <t>Wahyu Margono UP 6 Line</t>
  </si>
  <si>
    <t>zadkielsieghart@gmail.com</t>
  </si>
  <si>
    <t>0001131101</t>
  </si>
  <si>
    <t>0008291807</t>
  </si>
  <si>
    <t>wijiinpv18@gmail.com</t>
  </si>
  <si>
    <t>0001181602</t>
  </si>
  <si>
    <t>Wildan Akbar Kombat Ginting UP 6 Line</t>
  </si>
  <si>
    <t>wakombatg@gmail.com</t>
  </si>
  <si>
    <t>0003531405</t>
  </si>
  <si>
    <t>0002370909</t>
  </si>
  <si>
    <t>0006931308</t>
  </si>
  <si>
    <t>0006511906</t>
  </si>
  <si>
    <t>ykusnadi35@gmail.com</t>
  </si>
  <si>
    <t>yuda.oktadiatma@nutrifood.co.id</t>
  </si>
  <si>
    <t>yudhiabdulhamid@gmail.com</t>
  </si>
  <si>
    <t>0009391908</t>
  </si>
  <si>
    <t>0000160902</t>
  </si>
  <si>
    <t>Petugas Gudang Kemas</t>
  </si>
  <si>
    <t>sunardi@nutrifood.co.id</t>
  </si>
  <si>
    <t>Muhammad.Arda@nutrifood.co.id</t>
  </si>
  <si>
    <t>UP 10 Line</t>
  </si>
  <si>
    <t>Granulator</t>
  </si>
  <si>
    <t>Tabletting</t>
  </si>
  <si>
    <t>System Analyst</t>
  </si>
  <si>
    <t>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</si>
</sst>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  <scheme val="minor"/>
    </font>
    <font>
      <sz val="10"/>
      <color rgb="FF4D4D4D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</font>
    <font>
      <sz val="10"/>
      <color rgb="FF4D4D4D"/>
      <name val="Arial"/>
    </font>
    <font>
      <u/>
      <sz val="11"/>
      <color theme="10"/>
      <name val="Calibri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11" fillId="0" borderId="0">
      <alignment vertical="top"/>
      <protection locked="0"/>
    </xf>
    <xf numFmtId="0" fontId="12" fillId="0" borderId="0"/>
    <xf numFmtId="0" fontId="2" fillId="0" borderId="0"/>
    <xf numFmtId="0" fontId="14" fillId="0" borderId="0"/>
    <xf numFmtId="0" fontId="2" fillId="0" borderId="0"/>
    <xf numFmtId="0" fontId="15" fillId="0" borderId="0">
      <alignment vertical="top"/>
      <protection locked="0"/>
    </xf>
  </cellStyleXfs>
  <cellXfs count="113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left"/>
    </xf>
    <xf numFmtId="0" fontId="8" fillId="0" borderId="1" xfId="1" applyBorder="1" applyAlignment="1">
      <alignment horizontal="left"/>
    </xf>
    <xf numFmtId="0" fontId="10" fillId="0" borderId="1" xfId="1" applyFont="1" applyBorder="1"/>
    <xf numFmtId="0" fontId="11" fillId="0" borderId="1" xfId="2" applyBorder="1" applyAlignment="1" applyProtection="1"/>
    <xf numFmtId="0" fontId="8" fillId="0" borderId="3" xfId="1" applyBorder="1"/>
    <xf numFmtId="0" fontId="8" fillId="0" borderId="1" xfId="1" applyBorder="1" applyAlignment="1">
      <alignment horizontal="center"/>
    </xf>
    <xf numFmtId="0" fontId="6" fillId="0" borderId="1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8" fillId="0" borderId="0" xfId="1" applyAlignment="1">
      <alignment horizontal="left"/>
    </xf>
    <xf numFmtId="0" fontId="12" fillId="4" borderId="2" xfId="3" applyFill="1" applyBorder="1"/>
    <xf numFmtId="0" fontId="12" fillId="4" borderId="2" xfId="3" applyFill="1" applyBorder="1" applyAlignment="1">
      <alignment horizontal="center" vertical="center"/>
    </xf>
    <xf numFmtId="0" fontId="12" fillId="4" borderId="4" xfId="3" applyFill="1" applyBorder="1" applyAlignment="1">
      <alignment horizontal="center" vertical="center"/>
    </xf>
    <xf numFmtId="0" fontId="6" fillId="0" borderId="0" xfId="1" applyFont="1"/>
    <xf numFmtId="0" fontId="11" fillId="0" borderId="0" xfId="2" applyAlignment="1" applyProtection="1"/>
    <xf numFmtId="0" fontId="4" fillId="0" borderId="1" xfId="1" applyFon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4" fillId="2" borderId="1" xfId="1" applyFont="1" applyFill="1" applyBorder="1" applyAlignment="1">
      <alignment horizontal="left"/>
    </xf>
    <xf numFmtId="0" fontId="0" fillId="2" borderId="1" xfId="0" applyFill="1" applyBorder="1"/>
    <xf numFmtId="0" fontId="15" fillId="6" borderId="6" xfId="7" applyFill="1" applyBorder="1" applyAlignment="1" applyProtection="1">
      <alignment vertical="top"/>
      <protection locked="0"/>
    </xf>
    <xf numFmtId="0" fontId="0" fillId="0" borderId="7" xfId="0" applyBorder="1"/>
    <xf numFmtId="0" fontId="0" fillId="5" borderId="1" xfId="0" applyFill="1" applyBorder="1"/>
    <xf numFmtId="0" fontId="0" fillId="0" borderId="1" xfId="0" quotePrefix="1" applyBorder="1"/>
    <xf numFmtId="0" fontId="0" fillId="6" borderId="1" xfId="0" applyFill="1" applyBorder="1"/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/>
    </xf>
    <xf numFmtId="0" fontId="15" fillId="0" borderId="0" xfId="7" applyAlignment="1" applyProtection="1">
      <alignment horizontal="left" vertical="center"/>
    </xf>
    <xf numFmtId="0" fontId="15" fillId="0" borderId="0" xfId="7" applyAlignment="1" applyProtection="1">
      <alignment horizontal="left" vertical="center"/>
      <protection locked="0"/>
    </xf>
    <xf numFmtId="0" fontId="4" fillId="8" borderId="1" xfId="1" applyFont="1" applyFill="1" applyBorder="1" applyAlignment="1">
      <alignment horizontal="left"/>
    </xf>
    <xf numFmtId="0" fontId="8" fillId="8" borderId="1" xfId="1" applyFill="1" applyBorder="1"/>
    <xf numFmtId="0" fontId="10" fillId="0" borderId="1" xfId="0" applyFont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164" fontId="5" fillId="4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7" fillId="0" borderId="1" xfId="0" applyFont="1" applyBorder="1"/>
    <xf numFmtId="0" fontId="13" fillId="6" borderId="1" xfId="0" applyFont="1" applyFill="1" applyBorder="1" applyAlignment="1">
      <alignment vertical="top" wrapText="1" readingOrder="1"/>
    </xf>
    <xf numFmtId="0" fontId="8" fillId="6" borderId="1" xfId="1" applyFill="1" applyBorder="1"/>
    <xf numFmtId="0" fontId="8" fillId="6" borderId="1" xfId="1" applyFill="1" applyBorder="1" applyAlignment="1">
      <alignment horizontal="left" vertical="center"/>
    </xf>
    <xf numFmtId="0" fontId="15" fillId="0" borderId="1" xfId="7" applyBorder="1" applyAlignment="1" applyProtection="1"/>
    <xf numFmtId="0" fontId="8" fillId="0" borderId="7" xfId="1" applyBorder="1"/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 readingOrder="1"/>
    </xf>
    <xf numFmtId="0" fontId="0" fillId="2" borderId="0" xfId="0" applyFill="1" applyAlignment="1">
      <alignment horizontal="left" vertical="center"/>
    </xf>
    <xf numFmtId="0" fontId="8" fillId="0" borderId="7" xfId="1" applyBorder="1" applyAlignment="1">
      <alignment horizontal="left" vertical="center"/>
    </xf>
    <xf numFmtId="0" fontId="15" fillId="0" borderId="7" xfId="7" applyBorder="1" applyAlignment="1" applyProtection="1">
      <alignment vertical="top"/>
      <protection locked="0"/>
    </xf>
    <xf numFmtId="0" fontId="8" fillId="0" borderId="8" xfId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15" fillId="6" borderId="1" xfId="7" applyFill="1" applyBorder="1" applyAlignment="1" applyProtection="1">
      <alignment vertical="top"/>
      <protection locked="0"/>
    </xf>
    <xf numFmtId="0" fontId="0" fillId="9" borderId="1" xfId="0" applyFill="1" applyBorder="1"/>
    <xf numFmtId="0" fontId="0" fillId="0" borderId="1" xfId="1" applyFont="1" applyBorder="1"/>
    <xf numFmtId="0" fontId="13" fillId="0" borderId="5" xfId="0" applyFont="1" applyBorder="1" applyAlignment="1">
      <alignment vertical="top" wrapText="1" readingOrder="1"/>
    </xf>
    <xf numFmtId="0" fontId="0" fillId="10" borderId="1" xfId="0" quotePrefix="1" applyFill="1" applyBorder="1"/>
    <xf numFmtId="0" fontId="0" fillId="10" borderId="1" xfId="0" applyFill="1" applyBorder="1"/>
    <xf numFmtId="0" fontId="0" fillId="11" borderId="1" xfId="0" applyFill="1" applyBorder="1"/>
    <xf numFmtId="0" fontId="16" fillId="0" borderId="5" xfId="1" applyFont="1" applyBorder="1" applyAlignment="1">
      <alignment horizontal="left" vertical="center"/>
    </xf>
    <xf numFmtId="0" fontId="8" fillId="0" borderId="0" xfId="1"/>
    <xf numFmtId="0" fontId="13" fillId="0" borderId="0" xfId="0" applyFont="1" applyAlignment="1">
      <alignment vertical="top" wrapText="1" readingOrder="1"/>
    </xf>
    <xf numFmtId="0" fontId="8" fillId="0" borderId="5" xfId="1" applyBorder="1"/>
    <xf numFmtId="0" fontId="15" fillId="0" borderId="1" xfId="7" applyBorder="1" applyAlignment="1" applyProtection="1">
      <alignment horizontal="left" vertical="center"/>
    </xf>
    <xf numFmtId="0" fontId="13" fillId="0" borderId="1" xfId="0" applyFont="1" applyBorder="1" applyAlignment="1">
      <alignment vertical="top" wrapText="1" readingOrder="1"/>
    </xf>
    <xf numFmtId="0" fontId="15" fillId="0" borderId="5" xfId="7" applyBorder="1" applyAlignment="1" applyProtection="1">
      <alignment horizontal="left" vertical="center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8" fillId="0" borderId="5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7" borderId="0" xfId="0" applyFont="1" applyFill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8" fillId="0" borderId="8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7" borderId="9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 readingOrder="1"/>
    </xf>
    <xf numFmtId="0" fontId="8" fillId="0" borderId="1" xfId="1" applyBorder="1" applyAlignment="1">
      <alignment horizontal="left" vertical="center"/>
    </xf>
    <xf numFmtId="0" fontId="21" fillId="0" borderId="0" xfId="0" applyFont="1"/>
    <xf numFmtId="0" fontId="0" fillId="0" borderId="1" xfId="0" applyBorder="1" applyAlignment="1">
      <alignment horizontal="center"/>
    </xf>
    <xf numFmtId="0" fontId="15" fillId="0" borderId="1" xfId="7" applyBorder="1" applyAlignment="1" applyProtection="1">
      <alignment vertical="top"/>
      <protection locked="0"/>
    </xf>
    <xf numFmtId="0" fontId="21" fillId="0" borderId="1" xfId="0" applyFont="1" applyBorder="1"/>
    <xf numFmtId="0" fontId="16" fillId="0" borderId="0" xfId="1" applyFont="1" applyAlignment="1">
      <alignment horizontal="left" vertical="center"/>
    </xf>
    <xf numFmtId="0" fontId="8" fillId="0" borderId="0" xfId="1" applyAlignment="1">
      <alignment horizontal="center" vertical="center"/>
    </xf>
    <xf numFmtId="0" fontId="8" fillId="0" borderId="6" xfId="1" applyBorder="1" applyAlignment="1">
      <alignment horizontal="left" vertical="center"/>
    </xf>
    <xf numFmtId="0" fontId="8" fillId="6" borderId="6" xfId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8" fillId="0" borderId="1" xfId="1" applyBorder="1"/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wrapText="1"/>
    </xf>
    <xf numFmtId="0" fontId="22" fillId="0" borderId="5" xfId="0" applyFont="1" applyBorder="1" applyAlignment="1">
      <alignment vertical="top" wrapText="1" readingOrder="1"/>
    </xf>
    <xf numFmtId="0" fontId="4" fillId="0" borderId="2" xfId="1" applyFont="1" applyBorder="1" applyAlignment="1">
      <alignment horizontal="left"/>
    </xf>
    <xf numFmtId="164" fontId="0" fillId="0" borderId="2" xfId="0" applyNumberFormat="1" applyBorder="1"/>
    <xf numFmtId="0" fontId="8" fillId="0" borderId="11" xfId="1" applyBorder="1" applyAlignment="1">
      <alignment horizontal="left" vertical="center"/>
    </xf>
    <xf numFmtId="0" fontId="8" fillId="2" borderId="1" xfId="1" applyFill="1" applyBorder="1"/>
    <xf numFmtId="0" fontId="21" fillId="0" borderId="1" xfId="0" applyFont="1" applyBorder="1" applyAlignment="1">
      <alignment vertical="center"/>
    </xf>
    <xf numFmtId="0" fontId="8" fillId="0" borderId="0" xfId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23" fillId="6" borderId="1" xfId="7" applyFont="1" applyFill="1" applyBorder="1" applyAlignment="1" applyProtection="1">
      <alignment vertical="top"/>
      <protection locked="0"/>
    </xf>
    <xf numFmtId="0" fontId="0" fillId="0" borderId="6" xfId="1" applyFont="1" applyBorder="1" applyAlignment="1">
      <alignment horizontal="left" vertical="center"/>
    </xf>
    <xf numFmtId="0" fontId="0" fillId="6" borderId="6" xfId="1" applyFont="1" applyFill="1" applyBorder="1" applyAlignment="1">
      <alignment horizontal="left" vertical="center"/>
    </xf>
    <xf numFmtId="0" fontId="0" fillId="2" borderId="1" xfId="1" applyFont="1" applyFill="1" applyBorder="1"/>
    <xf numFmtId="22" fontId="0" fillId="0" borderId="0" xfId="0" applyNumberFormat="1"/>
    <xf numFmtId="0" fontId="0" fillId="0" borderId="10" xfId="0" applyBorder="1"/>
    <xf numFmtId="0" fontId="0" fillId="0" borderId="0" xfId="0"/>
    <xf numFmtId="0" fontId="15" fillId="0" borderId="0" xfId="7" applyAlignment="1" applyProtection="1">
      <alignment vertical="top"/>
      <protection locked="0"/>
    </xf>
  </cellXfs>
  <cellStyles count="8">
    <cellStyle name="Explanatory Text 2" xfId="3" xr:uid="{00000000-0005-0000-0000-000003000000}"/>
    <cellStyle name="Hyperlink" xfId="7" builtinId="8"/>
    <cellStyle name="Hyperlink 2" xfId="2" xr:uid="{00000000-0005-0000-0000-000002000000}"/>
    <cellStyle name="Hyperlink 3" xfId="4" xr:uid="{00000000-0005-0000-0000-000004000000}"/>
    <cellStyle name="Hyperlink 4" xfId="6" xr:uid="{00000000-0005-0000-0000-000006000000}"/>
    <cellStyle name="Normal" xfId="0" builtinId="0"/>
    <cellStyle name="Normal 2" xfId="1" xr:uid="{00000000-0005-0000-0000-000001000000}"/>
    <cellStyle name="Normal 3" xfId="5" xr:uid="{00000000-0005-0000-0000-000005000000}"/>
  </cellStyles>
  <dxfs count="74">
    <dxf>
      <numFmt numFmtId="0" formatCode="General"/>
      <alignment horizontal="left" vertical="center"/>
    </dxf>
    <dxf>
      <numFmt numFmtId="0" formatCode="General"/>
      <alignment horizontal="left" vertical="center"/>
    </dxf>
    <dxf>
      <alignment horizontal="left" vertical="center"/>
    </dxf>
    <dxf>
      <alignment horizontal="left" vertical="center"/>
      <protection locked="1" hidden="0"/>
    </dxf>
    <dxf>
      <alignment horizontal="left" vertical="center"/>
    </dxf>
    <dxf>
      <font>
        <b/>
      </font>
      <alignment horizontal="left" vertical="center"/>
    </dxf>
    <dxf>
      <alignment horizontal="left" vertical="center"/>
    </dxf>
    <dxf>
      <border outline="0">
        <left/>
        <right/>
        <top style="thin">
          <color indexed="64"/>
        </top>
        <bottom/>
      </border>
    </dxf>
    <dxf>
      <alignment horizontal="left" vertical="center"/>
    </dxf>
    <dxf>
      <border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:/13-Training%20&amp;%20Development/1.%20TRAINING/Daftar%20Training%202019/YDL%20Generator3/database_Y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Q:/13-Training%20&amp;%20Development/1.%20TRAINING/Daftar%20Training%202019/YDL%20Generator3/database_terbar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ama Training"/>
      <sheetName val="Nama Peserta"/>
    </sheetNames>
    <sheetDataSet>
      <sheetData sheetId="0"/>
      <sheetData sheetId="1">
        <row r="1">
          <cell r="C1" t="str">
            <v>Nama Training</v>
          </cell>
          <cell r="D1" t="str">
            <v xml:space="preserve">Nama Trainer </v>
          </cell>
          <cell r="E1" t="str">
            <v>Email</v>
          </cell>
          <cell r="F1" t="str">
            <v>lama training</v>
          </cell>
        </row>
        <row r="2">
          <cell r="C2" t="str">
            <v>OJT | Autonumous maintenance</v>
          </cell>
          <cell r="D2" t="str">
            <v>David Rahmat</v>
          </cell>
          <cell r="E2" t="str">
            <v>david.iswidibyo@nutrifood.co.id</v>
          </cell>
          <cell r="F2">
            <v>60</v>
          </cell>
        </row>
        <row r="3">
          <cell r="C3" t="str">
            <v>OJT | Basic Utility</v>
          </cell>
          <cell r="D3" t="str">
            <v>Agung Pratama</v>
          </cell>
          <cell r="E3" t="str">
            <v>agung.pratama@nutrifood.co.id</v>
          </cell>
          <cell r="F3">
            <v>60</v>
          </cell>
        </row>
        <row r="4">
          <cell r="C4" t="str">
            <v>OJT | Ketemu Hestiana - as Manager gudang</v>
          </cell>
          <cell r="D4" t="str">
            <v>Hestiana</v>
          </cell>
          <cell r="E4" t="str">
            <v>hestiana.rahman@nutrifood.co.id</v>
          </cell>
          <cell r="F4">
            <v>90</v>
          </cell>
        </row>
        <row r="5">
          <cell r="C5" t="str">
            <v>OJT | Ketemu Suhadi - as Manager QC</v>
          </cell>
          <cell r="D5" t="str">
            <v>Suhadi</v>
          </cell>
          <cell r="E5" t="str">
            <v>suhadi@nutrifood.co.id</v>
          </cell>
          <cell r="F5">
            <v>90</v>
          </cell>
        </row>
        <row r="6">
          <cell r="C6" t="str">
            <v>OJT | Ketemu tim QA</v>
          </cell>
          <cell r="D6" t="str">
            <v>Iman Budiman</v>
          </cell>
          <cell r="E6" t="str">
            <v>iman.budiman@nutrifood.co.id</v>
          </cell>
          <cell r="F6">
            <v>60</v>
          </cell>
        </row>
        <row r="7">
          <cell r="C7" t="str">
            <v>Oracle Production (Remedial)</v>
          </cell>
          <cell r="D7" t="str">
            <v>YDL</v>
          </cell>
          <cell r="E7" t="str">
            <v>Pkl.Ydt@nutrifood.co.id</v>
          </cell>
          <cell r="F7">
            <v>120</v>
          </cell>
        </row>
        <row r="8">
          <cell r="C8" t="str">
            <v>POK | Menemui Personalia Manager - Dewi Kristiani</v>
          </cell>
          <cell r="D8" t="str">
            <v>Dewi Kristiani</v>
          </cell>
          <cell r="E8" t="str">
            <v>dewi.kristiani@nutrifood.co.id</v>
          </cell>
          <cell r="F8">
            <v>60</v>
          </cell>
        </row>
        <row r="9">
          <cell r="C9" t="str">
            <v>POK | Pembuatan IBPR</v>
          </cell>
          <cell r="D9" t="str">
            <v>Hardito</v>
          </cell>
          <cell r="E9" t="str">
            <v>hardito.nugroho@nutrifood.co.id</v>
          </cell>
          <cell r="F9">
            <v>120</v>
          </cell>
        </row>
        <row r="10">
          <cell r="C10" t="str">
            <v>POK | Presentasi Skill | Teori</v>
          </cell>
          <cell r="D10" t="str">
            <v xml:space="preserve">Kristal Prima </v>
          </cell>
          <cell r="E10" t="str">
            <v>kristal.prameswari@nutrifood.co.id</v>
          </cell>
          <cell r="F10">
            <v>120</v>
          </cell>
        </row>
        <row r="11">
          <cell r="C11" t="str">
            <v>POK INCLASS |  Oracle Basic Navigation &amp; Inventory</v>
          </cell>
          <cell r="D11" t="str">
            <v>Robby N</v>
          </cell>
          <cell r="E11" t="str">
            <v>robby_n@nutrifood.co.id</v>
          </cell>
          <cell r="F11">
            <v>120</v>
          </cell>
        </row>
        <row r="12">
          <cell r="C12" t="str">
            <v>POK INCLASS | Basic Critical Thinking</v>
          </cell>
          <cell r="D12" t="str">
            <v xml:space="preserve">Kristal Prima </v>
          </cell>
          <cell r="E12" t="str">
            <v>kristal.prameswari@nutrifood.co.id</v>
          </cell>
          <cell r="F12">
            <v>120</v>
          </cell>
        </row>
        <row r="13">
          <cell r="C13" t="str">
            <v>POK INCLASS | Basic Statistic &amp; Seven Tools</v>
          </cell>
          <cell r="D13" t="str">
            <v xml:space="preserve">Ikang </v>
          </cell>
          <cell r="E13" t="str">
            <v>rizka.fadhli@nutrifood.co.id</v>
          </cell>
          <cell r="F13">
            <v>120</v>
          </cell>
        </row>
        <row r="14">
          <cell r="C14" t="str">
            <v>POK INCLASS | Basic Work Mentality</v>
          </cell>
          <cell r="D14" t="str">
            <v>Kristal Prima</v>
          </cell>
          <cell r="E14" t="str">
            <v>kristal.prameswari@nutrifood.co.id</v>
          </cell>
          <cell r="F14">
            <v>120</v>
          </cell>
        </row>
        <row r="15">
          <cell r="C15" t="str">
            <v>POK INCLASS | Edukasi Kesehatan</v>
          </cell>
          <cell r="D15" t="str">
            <v>dr. Faris Azhar</v>
          </cell>
          <cell r="E15" t="str">
            <v>faris237@gmail.com</v>
          </cell>
          <cell r="F15">
            <v>60</v>
          </cell>
        </row>
        <row r="16">
          <cell r="C16" t="str">
            <v>POK INCLASS | Good Manufacturing Practices</v>
          </cell>
          <cell r="D16" t="str">
            <v>Sherren</v>
          </cell>
          <cell r="E16" t="str">
            <v>sherren.pratama@nutrifood.co.id</v>
          </cell>
          <cell r="F16">
            <v>120</v>
          </cell>
        </row>
        <row r="17">
          <cell r="C17" t="str">
            <v>POK INCLASS | ICARE</v>
          </cell>
          <cell r="D17" t="str">
            <v xml:space="preserve">Kristal Prima </v>
          </cell>
          <cell r="E17" t="str">
            <v>kristal.prameswari@nutrifood.co.id</v>
          </cell>
          <cell r="F17">
            <v>120</v>
          </cell>
        </row>
        <row r="18">
          <cell r="C18" t="str">
            <v>POK INCLASS | IDL</v>
          </cell>
          <cell r="D18" t="str">
            <v xml:space="preserve">Christianti Yusmisar </v>
          </cell>
          <cell r="E18" t="str">
            <v>yusmisar.christianti@nutrifood.co.id</v>
          </cell>
          <cell r="F18">
            <v>60</v>
          </cell>
        </row>
        <row r="19">
          <cell r="C19" t="str">
            <v>POK INCLASS | Ingredient knowledge Dairy</v>
          </cell>
          <cell r="D19" t="str">
            <v>Rhea Pramudita</v>
          </cell>
          <cell r="E19" t="str">
            <v>rhea.pramudita@nutrifood.co.id</v>
          </cell>
          <cell r="F19">
            <v>120</v>
          </cell>
        </row>
        <row r="20">
          <cell r="C20" t="str">
            <v>POK INCLASS | Ingredient knowledge NS</v>
          </cell>
          <cell r="D20" t="str">
            <v>Irene Triyanti</v>
          </cell>
          <cell r="E20" t="str">
            <v>Irene_Triyanti@nutrifood.co.id</v>
          </cell>
          <cell r="F20">
            <v>120</v>
          </cell>
        </row>
        <row r="21">
          <cell r="C21" t="str">
            <v>POK INCLASS | Mempelajari AMTS</v>
          </cell>
          <cell r="D21" t="str">
            <v>TriAtmojo</v>
          </cell>
          <cell r="E21" t="str">
            <v>tri.atmojo@nutrifood.co.id</v>
          </cell>
          <cell r="F21">
            <v>120</v>
          </cell>
        </row>
        <row r="22">
          <cell r="C22" t="str">
            <v>POK INCLASS | Nutrifood Improvement Cycle</v>
          </cell>
          <cell r="D22" t="str">
            <v>Iman Budiman</v>
          </cell>
          <cell r="E22" t="str">
            <v>iman.budiman@nutrifood.co.id</v>
          </cell>
          <cell r="F22">
            <v>120</v>
          </cell>
        </row>
        <row r="23">
          <cell r="C23" t="str">
            <v>POK INCLASS | Oracle Production</v>
          </cell>
          <cell r="D23" t="str">
            <v>Robby N</v>
          </cell>
          <cell r="E23" t="str">
            <v>robby_n@nutrifood.co.id</v>
          </cell>
          <cell r="F23">
            <v>120</v>
          </cell>
        </row>
        <row r="24">
          <cell r="C24" t="str">
            <v>POK INCLASS | Packaging knowledge NS</v>
          </cell>
          <cell r="D24" t="str">
            <v>Rina Dwi Oktaviani</v>
          </cell>
          <cell r="E24" t="str">
            <v>rina.oktavia@nutrifood.co.id</v>
          </cell>
          <cell r="F24">
            <v>120</v>
          </cell>
        </row>
        <row r="25">
          <cell r="C25" t="str">
            <v>POK INCLASS | Pest Control Management</v>
          </cell>
          <cell r="D25" t="str">
            <v xml:space="preserve">Abram </v>
          </cell>
          <cell r="E25" t="str">
            <v>abram.prasetia@nutrifood.co.id</v>
          </cell>
          <cell r="F25">
            <v>60</v>
          </cell>
        </row>
        <row r="26">
          <cell r="C26" t="str">
            <v>POK INCLASS | Plant security</v>
          </cell>
          <cell r="D26" t="str">
            <v>Danru</v>
          </cell>
          <cell r="E26" t="str">
            <v>satpam.cibitung@nutrifood.co.id</v>
          </cell>
          <cell r="F26">
            <v>60</v>
          </cell>
        </row>
        <row r="27">
          <cell r="C27" t="str">
            <v>POK INCLASS | Presentation Skill Praktek</v>
          </cell>
          <cell r="D27" t="str">
            <v xml:space="preserve">Kristal Prima </v>
          </cell>
          <cell r="E27" t="str">
            <v>kristal.prameswari@nutrifood.co.id</v>
          </cell>
          <cell r="F27">
            <v>120</v>
          </cell>
        </row>
        <row r="28">
          <cell r="C28" t="str">
            <v>POK INCLASS | Presentation Skill Teori</v>
          </cell>
          <cell r="D28" t="str">
            <v xml:space="preserve">Kristal Prima </v>
          </cell>
          <cell r="E28" t="str">
            <v>kristal.prameswari@nutrifood.co.id</v>
          </cell>
          <cell r="F28">
            <v>120</v>
          </cell>
        </row>
        <row r="29">
          <cell r="C29" t="str">
            <v>POK INCLASS | Sistem Jaminan Halal</v>
          </cell>
          <cell r="D29" t="str">
            <v>Hestiana / Suhadi / Galih N</v>
          </cell>
          <cell r="E29" t="str">
            <v>hestiana.rahman@nutrifood.co.id</v>
          </cell>
          <cell r="F29">
            <v>120</v>
          </cell>
        </row>
        <row r="30">
          <cell r="C30" t="str">
            <v xml:space="preserve">POK INCLASS | SSA K3 </v>
          </cell>
          <cell r="D30" t="str">
            <v>Hardito</v>
          </cell>
          <cell r="E30" t="str">
            <v>hardito.nugroho@nutrifood.co.id</v>
          </cell>
          <cell r="F30">
            <v>60</v>
          </cell>
        </row>
        <row r="31">
          <cell r="C31" t="str">
            <v>POK INCLASS | Workshop Komunikasi Efektif</v>
          </cell>
          <cell r="D31" t="str">
            <v xml:space="preserve">Kristal Prima </v>
          </cell>
          <cell r="E31" t="str">
            <v>kristal.prameswari@nutrifood.co.id</v>
          </cell>
          <cell r="F31">
            <v>120</v>
          </cell>
        </row>
        <row r="32">
          <cell r="C32" t="str">
            <v>POK INCLASS |Sistem Jaminan Mutu</v>
          </cell>
          <cell r="D32" t="str">
            <v>Iman Budiman</v>
          </cell>
          <cell r="E32" t="str">
            <v>iman.budiman@nutrifood.co.id</v>
          </cell>
          <cell r="F32">
            <v>120</v>
          </cell>
        </row>
        <row r="33">
          <cell r="C33" t="str">
            <v>POK INCLASS| Oracle Order Management</v>
          </cell>
          <cell r="D33" t="str">
            <v>Daniel</v>
          </cell>
          <cell r="E33" t="str">
            <v>daniel@nutrifood.co.id</v>
          </cell>
          <cell r="F33">
            <v>120</v>
          </cell>
        </row>
        <row r="34">
          <cell r="C34" t="str">
            <v>POK OJT |  Autonumous maintenance</v>
          </cell>
          <cell r="D34" t="str">
            <v>David</v>
          </cell>
          <cell r="E34" t="str">
            <v>david.auw@nutrifood.co.id</v>
          </cell>
          <cell r="F34">
            <v>120</v>
          </cell>
        </row>
        <row r="35">
          <cell r="C35" t="str">
            <v>POK OJT | Basic WTP</v>
          </cell>
          <cell r="D35" t="str">
            <v>Agung Pratama</v>
          </cell>
          <cell r="E35" t="str">
            <v>agung.pratama@nutrifood.co.id</v>
          </cell>
          <cell r="F35">
            <v>120</v>
          </cell>
        </row>
        <row r="36">
          <cell r="C36" t="str">
            <v>POK OJT | Flow Process</v>
          </cell>
          <cell r="D36" t="str">
            <v>Henny Susanty</v>
          </cell>
          <cell r="E36" t="str">
            <v>henny.susanty@nutrifood.co.id</v>
          </cell>
          <cell r="F36">
            <v>120</v>
          </cell>
        </row>
        <row r="37">
          <cell r="C37" t="str">
            <v>QCA | 5R &amp; Filing System</v>
          </cell>
          <cell r="D37" t="str">
            <v>Online</v>
          </cell>
          <cell r="E37"/>
          <cell r="F37">
            <v>120</v>
          </cell>
        </row>
        <row r="38">
          <cell r="C38" t="str">
            <v>QCA | Basic Statistical Data Analysis &amp; Sampling Method</v>
          </cell>
          <cell r="D38" t="str">
            <v>Suhadi</v>
          </cell>
          <cell r="E38" t="str">
            <v>suhadi@nutrifood.co.id</v>
          </cell>
          <cell r="F38">
            <v>120</v>
          </cell>
        </row>
        <row r="39">
          <cell r="C39" t="str">
            <v>QCA | HACCP/ ISO 22000/ FSSC 22000</v>
          </cell>
          <cell r="D39" t="str">
            <v>Iman Budiman</v>
          </cell>
          <cell r="E39" t="str">
            <v>iman.budiman@nutrifood.co.id</v>
          </cell>
          <cell r="F39">
            <v>120</v>
          </cell>
        </row>
        <row r="40">
          <cell r="C40" t="str">
            <v>QCA | Identifikasi Bahaya &amp; Penilaian Resiko</v>
          </cell>
          <cell r="D40" t="str">
            <v>Hardito</v>
          </cell>
          <cell r="E40" t="str">
            <v>hardito.nugroho@nutrifood.co.id</v>
          </cell>
          <cell r="F40">
            <v>120</v>
          </cell>
        </row>
        <row r="41">
          <cell r="C41" t="str">
            <v>QCA | Intermediate 1 : Statistical Proses Control</v>
          </cell>
          <cell r="D41" t="str">
            <v>Suhadi</v>
          </cell>
          <cell r="E41" t="str">
            <v>suhadi@nutrifood.co.id</v>
          </cell>
          <cell r="F41">
            <v>120</v>
          </cell>
        </row>
        <row r="42">
          <cell r="C42" t="str">
            <v>QCA | Metode Inspeksi Bahan Baku</v>
          </cell>
          <cell r="D42" t="str">
            <v>Suhadi</v>
          </cell>
          <cell r="E42" t="str">
            <v>suhadi@nutrifood.co.id</v>
          </cell>
          <cell r="F42">
            <v>120</v>
          </cell>
        </row>
        <row r="43">
          <cell r="C43" t="str">
            <v>QCA | Metode Inspeksi Bahan Kemas</v>
          </cell>
          <cell r="D43" t="str">
            <v>Suhadi</v>
          </cell>
          <cell r="E43" t="str">
            <v>suhadi@nutrifood.co.id</v>
          </cell>
          <cell r="F43">
            <v>120</v>
          </cell>
        </row>
        <row r="44">
          <cell r="C44" t="str">
            <v>QCA | Metode Inspeksi Fillpack</v>
          </cell>
          <cell r="D44" t="str">
            <v>Suhadi</v>
          </cell>
          <cell r="E44" t="str">
            <v>suhadi@nutrifood.co.id</v>
          </cell>
          <cell r="F44">
            <v>120</v>
          </cell>
        </row>
        <row r="45">
          <cell r="C45" t="str">
            <v>QCA | Metode Inspeksi Maklon Ciawi</v>
          </cell>
          <cell r="D45" t="str">
            <v>Suhadi</v>
          </cell>
          <cell r="E45" t="str">
            <v>suhadi@nutrifood.co.id</v>
          </cell>
          <cell r="F45">
            <v>120</v>
          </cell>
        </row>
        <row r="46">
          <cell r="C46" t="str">
            <v>QCA | Metode Inspeksi Maklon Cibitung</v>
          </cell>
          <cell r="D46" t="str">
            <v>Suhadi</v>
          </cell>
          <cell r="E46" t="str">
            <v>suhadi@nutrifood.co.id</v>
          </cell>
          <cell r="F46">
            <v>120</v>
          </cell>
        </row>
        <row r="47">
          <cell r="C47" t="str">
            <v>QCA | Metode Inspeksi Non Dairy Supporting</v>
          </cell>
          <cell r="D47" t="str">
            <v>Suhadi</v>
          </cell>
          <cell r="E47" t="str">
            <v>suhadi@nutrifood.co.id</v>
          </cell>
          <cell r="F47">
            <v>120</v>
          </cell>
        </row>
        <row r="48">
          <cell r="C48" t="str">
            <v>QCA | Mikrobiologi dasar</v>
          </cell>
          <cell r="D48" t="str">
            <v>Suhadi</v>
          </cell>
          <cell r="E48" t="str">
            <v>suhadi@nutrifood.co.id</v>
          </cell>
          <cell r="F48">
            <v>120</v>
          </cell>
        </row>
        <row r="49">
          <cell r="C49" t="str">
            <v>QCA | Pengetahuan Alat Ukur</v>
          </cell>
          <cell r="D49" t="str">
            <v>Maria Fransisca</v>
          </cell>
          <cell r="E49" t="str">
            <v>maria.fransisca@nutrifood.co.id</v>
          </cell>
          <cell r="F49">
            <v>120</v>
          </cell>
        </row>
        <row r="50">
          <cell r="C50" t="str">
            <v>QCA | Pengetahuan Basic 7 Tools</v>
          </cell>
          <cell r="D50" t="str">
            <v>Suhadi</v>
          </cell>
          <cell r="E50" t="str">
            <v>suhadi@nutrifood.co.id</v>
          </cell>
          <cell r="F50">
            <v>120</v>
          </cell>
        </row>
        <row r="51">
          <cell r="C51" t="str">
            <v>QCA | Pengetahuan Proses Powder Dairy</v>
          </cell>
          <cell r="D51" t="str">
            <v>Henny Susanty</v>
          </cell>
          <cell r="E51" t="str">
            <v>henny.susanty@nutrifood.co.id</v>
          </cell>
          <cell r="F51">
            <v>120</v>
          </cell>
        </row>
        <row r="52">
          <cell r="C52" t="str">
            <v>QCA | Pengetahuan Proses Powder Non Dairy</v>
          </cell>
          <cell r="D52" t="str">
            <v>Henny Susanty</v>
          </cell>
          <cell r="E52" t="str">
            <v>henny.susanty@nutrifood.co.id</v>
          </cell>
          <cell r="F52">
            <v>120</v>
          </cell>
        </row>
        <row r="53">
          <cell r="C53" t="str">
            <v>QCA | Pest control basic</v>
          </cell>
          <cell r="D53" t="str">
            <v xml:space="preserve">Abram </v>
          </cell>
          <cell r="E53" t="str">
            <v>abram.prasetia@nutrifood.co.id</v>
          </cell>
          <cell r="F53">
            <v>120</v>
          </cell>
        </row>
        <row r="54">
          <cell r="C54" t="str">
            <v>QCA | Sensory Class</v>
          </cell>
          <cell r="D54" t="str">
            <v>Lince</v>
          </cell>
          <cell r="E54" t="str">
            <v>Lince@nutrifood.co.id</v>
          </cell>
          <cell r="F54">
            <v>120</v>
          </cell>
        </row>
        <row r="55">
          <cell r="C55" t="str">
            <v>QCA | Teori dan Praktek Aseptic Sampling</v>
          </cell>
          <cell r="D55" t="str">
            <v>Suhadi</v>
          </cell>
          <cell r="E55" t="str">
            <v>suhadi@nutrifood.co.id</v>
          </cell>
          <cell r="F55">
            <v>120</v>
          </cell>
        </row>
        <row r="56">
          <cell r="C56" t="str">
            <v>SIO Dairy | Training K3 Pengoperasian Mesin oleh tim K3 - Permenaker No 38 Tahun 2016 Tentang K3 Pesawat Tenaga dan Produksi</v>
          </cell>
          <cell r="D56" t="str">
            <v>Hardito</v>
          </cell>
          <cell r="E56" t="str">
            <v>hardito.nugroho@nutrifood.co.id</v>
          </cell>
          <cell r="F56">
            <v>120</v>
          </cell>
        </row>
        <row r="57">
          <cell r="C57" t="str">
            <v>SIO Dairy | Training Lingkungan Pengoperasian Mesin oleh tim Lingkungan</v>
          </cell>
          <cell r="D57" t="str">
            <v xml:space="preserve">Christianti Yusmisar </v>
          </cell>
          <cell r="E57" t="str">
            <v>yusmisar.christianti@nutrifood.co.id</v>
          </cell>
          <cell r="F57">
            <v>120</v>
          </cell>
        </row>
        <row r="58">
          <cell r="C58" t="str">
            <v>SIO Dairy | Training Pengoperasian &amp; Perawatan Mesin oleh Engineer Fillpack</v>
          </cell>
          <cell r="D58" t="str">
            <v>Terha Hadi</v>
          </cell>
          <cell r="E58" t="str">
            <v>terha.hadi@nutrifood.co.id</v>
          </cell>
          <cell r="F58">
            <v>120</v>
          </cell>
        </row>
        <row r="59">
          <cell r="C59" t="str">
            <v>SIO Dairy | Training Pengoperasian &amp; Perawatan Mesin oleh Engineer Processing</v>
          </cell>
          <cell r="D59" t="str">
            <v>Dery</v>
          </cell>
          <cell r="E59" t="str">
            <v>dery.firdaus@nutrifood.co.id</v>
          </cell>
          <cell r="F59">
            <v>120</v>
          </cell>
        </row>
        <row r="60">
          <cell r="C60" t="str">
            <v>SIO Dairy | Training Quality Operation oleh QA</v>
          </cell>
          <cell r="D60" t="str">
            <v>Iman Budiman</v>
          </cell>
          <cell r="E60" t="str">
            <v>iman.budiman@nutrifood.co.id</v>
          </cell>
          <cell r="F60">
            <v>120</v>
          </cell>
        </row>
        <row r="61">
          <cell r="C61" t="str">
            <v>SIO Dairy | Ujian K3 Pengoperasian Mesin oleh tim K3 - Permenaker No 38 Tahun 2016 Tentang K3 Pesawat Tenaga dan Produksi</v>
          </cell>
          <cell r="D61" t="str">
            <v>Hardito</v>
          </cell>
          <cell r="E61" t="str">
            <v>hardito.nugroho@nutrifood.co.id</v>
          </cell>
          <cell r="F61">
            <v>120</v>
          </cell>
        </row>
        <row r="62">
          <cell r="C62" t="str">
            <v>SIO Dairy | Ujian Lingkungan Pengoperasian Mesin oleh tim Lingkungan</v>
          </cell>
          <cell r="D62" t="str">
            <v xml:space="preserve">Christianti Yusmisar </v>
          </cell>
          <cell r="E62" t="str">
            <v>yusmisar.christianti@nutrifood.co.id</v>
          </cell>
          <cell r="F62">
            <v>120</v>
          </cell>
        </row>
        <row r="63">
          <cell r="C63" t="str">
            <v>SIO Dairy | Ujian Pengoperasian &amp; Perawatan Mesin oleh Engineer Fillpack</v>
          </cell>
          <cell r="D63" t="str">
            <v>Terha Hadi</v>
          </cell>
          <cell r="E63" t="str">
            <v>terha.hadi@nutrifood.co.id</v>
          </cell>
          <cell r="F63">
            <v>120</v>
          </cell>
        </row>
        <row r="64">
          <cell r="C64" t="str">
            <v>SIO Dairy | Ujian Pengoperasian &amp; Perawatan Mesin oleh Engineer Processing</v>
          </cell>
          <cell r="D64" t="str">
            <v>Dery</v>
          </cell>
          <cell r="E64" t="str">
            <v>dery.firdaus@nutrifood.co.id</v>
          </cell>
          <cell r="F64">
            <v>120</v>
          </cell>
        </row>
        <row r="65">
          <cell r="C65" t="str">
            <v>SIO Dairy | Ujian Quality Operation oleh QA</v>
          </cell>
          <cell r="D65" t="str">
            <v xml:space="preserve">Risma </v>
          </cell>
          <cell r="E65" t="str">
            <v>risma.untari@nutrifood.co.id</v>
          </cell>
          <cell r="F65">
            <v>480</v>
          </cell>
        </row>
        <row r="66">
          <cell r="C66" t="str">
            <v>SIO NS | Training K3 Pengoperasian Mesin oleh tim K3 - Permenaker No 38 Tahun 2016 Tentang K3 Pesawat Tenaga dan Produksi</v>
          </cell>
          <cell r="D66" t="str">
            <v>Hardito</v>
          </cell>
          <cell r="E66" t="str">
            <v>hardito.nugroho@nutrifood.co.id</v>
          </cell>
          <cell r="F66">
            <v>120</v>
          </cell>
        </row>
        <row r="67">
          <cell r="C67" t="str">
            <v>SIO NS | Training Lingkungan Pengoperasian Mesin oleh tim Lingkungan</v>
          </cell>
          <cell r="D67" t="str">
            <v xml:space="preserve">Christianti Yusmisar </v>
          </cell>
          <cell r="E67" t="str">
            <v>yusmisar.christianti@nutrifood.co.id</v>
          </cell>
          <cell r="F67">
            <v>120</v>
          </cell>
        </row>
        <row r="68">
          <cell r="C68" t="str">
            <v>SIO NS | Training Pengoperasian &amp; Perawatan Mesin oleh Engineer Fillpack</v>
          </cell>
          <cell r="D68" t="str">
            <v>Hari Junianto</v>
          </cell>
          <cell r="E68" t="str">
            <v>Junianto.Hari@nutrifood.co.id</v>
          </cell>
          <cell r="F68">
            <v>120</v>
          </cell>
        </row>
        <row r="69">
          <cell r="C69" t="str">
            <v>SIO NS | Training Pengoperasian &amp; Perawatan Mesin oleh Engineer Processing</v>
          </cell>
          <cell r="D69" t="str">
            <v>Thosin Novan</v>
          </cell>
          <cell r="E69" t="str">
            <v>thosin.novandrian@nutrifood.co.id</v>
          </cell>
          <cell r="F69">
            <v>120</v>
          </cell>
        </row>
        <row r="70">
          <cell r="C70" t="str">
            <v>SIO NS | Training Quality Operation oleh QA</v>
          </cell>
          <cell r="D70" t="str">
            <v>Iman Budiman</v>
          </cell>
          <cell r="E70" t="str">
            <v>iman.budiman@nutrifood.co.id</v>
          </cell>
          <cell r="F70">
            <v>120</v>
          </cell>
        </row>
        <row r="71">
          <cell r="C71" t="str">
            <v>SIO NS | Ujian K3 Pengoperasian Mesin oleh tim K3 - Permenaker No 38 Tahun 2016 Tentang K3 Pesawat Tenaga dan Produksi</v>
          </cell>
          <cell r="D71" t="str">
            <v>Hardito</v>
          </cell>
          <cell r="E71" t="str">
            <v>hardito.nugroho@nutrifood.co.id</v>
          </cell>
          <cell r="F71">
            <v>120</v>
          </cell>
        </row>
        <row r="72">
          <cell r="C72" t="str">
            <v>SIO NS | Ujian Lingkungan Pengoperasian Mesin oleh tim Lingkungan</v>
          </cell>
          <cell r="D72" t="str">
            <v xml:space="preserve">Christianti Yusmisar </v>
          </cell>
          <cell r="E72" t="str">
            <v>yusmisar.christianti@nutrifood.co.id</v>
          </cell>
          <cell r="F72">
            <v>120</v>
          </cell>
        </row>
        <row r="73">
          <cell r="C73" t="str">
            <v>SIO NS | Ujian Pengoperasian &amp; Perawatan Mesin oleh Engineer Fillpack</v>
          </cell>
          <cell r="D73" t="str">
            <v>Hari Junianto</v>
          </cell>
          <cell r="E73" t="str">
            <v>Junianto.Hari@nutrifood.co.id</v>
          </cell>
          <cell r="F73">
            <v>120</v>
          </cell>
        </row>
        <row r="74">
          <cell r="C74" t="str">
            <v>SIO NS | Ujian Pengoperasian &amp; Perawatan Mesin oleh Engineer Processing</v>
          </cell>
          <cell r="D74" t="str">
            <v>Thosin Novan</v>
          </cell>
          <cell r="E74" t="str">
            <v>thosin.novandrian@nutrifood.co.id</v>
          </cell>
          <cell r="F74">
            <v>120</v>
          </cell>
        </row>
        <row r="75">
          <cell r="C75" t="str">
            <v>SIO NS | Ujian Quality Operation oleh QA</v>
          </cell>
          <cell r="D75" t="str">
            <v>Sherren</v>
          </cell>
          <cell r="E75" t="str">
            <v>sherren.pratama@nutrifood.co.id</v>
          </cell>
          <cell r="F75">
            <v>480</v>
          </cell>
        </row>
        <row r="76">
          <cell r="C76" t="str">
            <v>Training exe up Training Oracle OM</v>
          </cell>
          <cell r="D76" t="str">
            <v>Daniel</v>
          </cell>
          <cell r="E76" t="str">
            <v>daniel@nutrifood.co.id</v>
          </cell>
          <cell r="F76">
            <v>120</v>
          </cell>
        </row>
        <row r="77">
          <cell r="C77" t="str">
            <v>Training Rutin YAC</v>
          </cell>
          <cell r="D77" t="str">
            <v>Ag Sumarsono</v>
          </cell>
          <cell r="E77" t="str">
            <v>sumarsono.ag@nutrifood.co.id</v>
          </cell>
          <cell r="F77">
            <v>360</v>
          </cell>
        </row>
        <row r="78">
          <cell r="C78" t="str">
            <v>Ujian | Oracle Basic Navigation &amp; Inventory</v>
          </cell>
          <cell r="D78" t="str">
            <v>Robby N</v>
          </cell>
          <cell r="E78" t="str">
            <v>robby_n@nutrifood.co.id</v>
          </cell>
          <cell r="F78">
            <v>120</v>
          </cell>
        </row>
        <row r="79">
          <cell r="C79" t="str">
            <v>Ujian | Oracle OM</v>
          </cell>
          <cell r="D79" t="str">
            <v>Daniel</v>
          </cell>
          <cell r="E79" t="str">
            <v>daniel@nutrifood.co.id</v>
          </cell>
          <cell r="F79">
            <v>120</v>
          </cell>
        </row>
        <row r="80">
          <cell r="C80" t="str">
            <v>Ujian | Oracle Production</v>
          </cell>
          <cell r="D80" t="str">
            <v>Robby N</v>
          </cell>
          <cell r="E80" t="str">
            <v>robby_n@nutrifood.co.id</v>
          </cell>
          <cell r="F80">
            <v>120</v>
          </cell>
        </row>
        <row r="81">
          <cell r="C81" t="str">
            <v>Workshop Pembuatan IBPR</v>
          </cell>
          <cell r="D81" t="str">
            <v>Hardito</v>
          </cell>
          <cell r="E81" t="str">
            <v>hardito.nugroho@nutrifood.co.id</v>
          </cell>
          <cell r="F81">
            <v>120</v>
          </cell>
        </row>
        <row r="82">
          <cell r="C82" t="str">
            <v xml:space="preserve">POK INCLASS | HARPAS </v>
          </cell>
          <cell r="D82" t="str">
            <v>Edy W</v>
          </cell>
          <cell r="E82" t="str">
            <v>edy_w@nutrifood.co.id</v>
          </cell>
          <cell r="F82">
            <v>120</v>
          </cell>
        </row>
        <row r="83">
          <cell r="C83" t="str">
            <v>POK INCLASS | Pallet Mover</v>
          </cell>
          <cell r="D83" t="str">
            <v>Edy W</v>
          </cell>
          <cell r="E83" t="str">
            <v>edy_w@nutrifood.co.id</v>
          </cell>
          <cell r="F83">
            <v>60</v>
          </cell>
        </row>
        <row r="84">
          <cell r="C84" t="str">
            <v>HSE Talk | Manual Handling | GLA</v>
          </cell>
          <cell r="D84" t="str">
            <v>Hardito</v>
          </cell>
          <cell r="E84" t="str">
            <v>hardito.nugroho@nutrifood.co.id</v>
          </cell>
          <cell r="F84">
            <v>120</v>
          </cell>
        </row>
        <row r="85">
          <cell r="C85" t="str">
            <v>HSE Talk | Manual Handling | GLA</v>
          </cell>
          <cell r="D85" t="str">
            <v xml:space="preserve">Christianti Yusmisar </v>
          </cell>
          <cell r="E85" t="str">
            <v>yusmisar.christianti@nutrifood.co.id</v>
          </cell>
          <cell r="F85">
            <v>120</v>
          </cell>
        </row>
        <row r="86">
          <cell r="C86" t="str">
            <v>PLC | Kelas Intermediate 1</v>
          </cell>
          <cell r="D86" t="str">
            <v>M. Lutfi Jakaria</v>
          </cell>
          <cell r="E86" t="str">
            <v>teknisi.ped@nutrifood.co.id</v>
          </cell>
          <cell r="F86">
            <v>120</v>
          </cell>
        </row>
      </sheetData>
      <sheetData sheetId="2">
        <row r="1">
          <cell r="C1" t="str">
            <v xml:space="preserve">Nama </v>
          </cell>
          <cell r="D1" t="str">
            <v>Email</v>
          </cell>
          <cell r="E1" t="str">
            <v>Dept</v>
          </cell>
        </row>
        <row r="2">
          <cell r="C2" t="str">
            <v>Ilham Apriliansyah N</v>
          </cell>
          <cell r="D2" t="str">
            <v>ilhamapriliansyahnugraha@gmail.com</v>
          </cell>
          <cell r="E2" t="str">
            <v>GCA</v>
          </cell>
        </row>
        <row r="3">
          <cell r="C3" t="str">
            <v>Ifan Setiawan UP 6 Line</v>
          </cell>
          <cell r="D3" t="str">
            <v>Ifansetiawan77@gmail.com</v>
          </cell>
          <cell r="E3" t="str">
            <v>GRB</v>
          </cell>
        </row>
        <row r="4">
          <cell r="C4" t="str">
            <v>Rifky Firlandi Suryana UP 5 Line 4</v>
          </cell>
          <cell r="D4" t="str">
            <v>rifkyfirlands@gmail.com</v>
          </cell>
          <cell r="E4" t="str">
            <v>GRA</v>
          </cell>
        </row>
        <row r="5">
          <cell r="C5" t="str">
            <v>Hari Sabar</v>
          </cell>
          <cell r="D5" t="str">
            <v>Harisensey@gmail.com</v>
          </cell>
          <cell r="E5" t="str">
            <v>GRB</v>
          </cell>
        </row>
        <row r="6">
          <cell r="C6" t="str">
            <v xml:space="preserve"> Maria Diah Astuti</v>
          </cell>
          <cell r="D6" t="str">
            <v>wipns.cibitung@nutrifood.co.id</v>
          </cell>
          <cell r="E6" t="str">
            <v>GCA</v>
          </cell>
        </row>
        <row r="7">
          <cell r="C7" t="str">
            <v>Sukma Gilang Horizontal Wrapping H</v>
          </cell>
          <cell r="D7" t="str">
            <v>sukmag50@gmail.com</v>
          </cell>
          <cell r="E7" t="str">
            <v>GRB</v>
          </cell>
        </row>
        <row r="8">
          <cell r="C8" t="str">
            <v>Dani Ramdhani</v>
          </cell>
          <cell r="D8" t="str">
            <v>ramdhani.dany@nutrifood.co.id</v>
          </cell>
          <cell r="E8" t="str">
            <v>GRA</v>
          </cell>
        </row>
        <row r="9">
          <cell r="C9" t="str">
            <v>Aditiya Muharom Filling Yokohama</v>
          </cell>
          <cell r="D9" t="str">
            <v>aditiyamuharom@gmail.com</v>
          </cell>
          <cell r="E9" t="str">
            <v>GRA</v>
          </cell>
        </row>
        <row r="10">
          <cell r="C10" t="str">
            <v>Eri Iskandar</v>
          </cell>
          <cell r="D10" t="str">
            <v>Eri.Iskandar@gmail.com</v>
          </cell>
          <cell r="E10" t="str">
            <v>GRB</v>
          </cell>
        </row>
        <row r="11">
          <cell r="C11" t="str">
            <v>Acep Suherman</v>
          </cell>
          <cell r="D11" t="str">
            <v>acepsuherman70@gmail.com</v>
          </cell>
          <cell r="E11" t="str">
            <v>GRB</v>
          </cell>
        </row>
        <row r="12">
          <cell r="C12" t="str">
            <v>Vani Ade Pratiwi</v>
          </cell>
          <cell r="D12" t="str">
            <v>Vani@nutrifood.co.id</v>
          </cell>
          <cell r="E12" t="str">
            <v>GLF</v>
          </cell>
        </row>
        <row r="13">
          <cell r="C13" t="str">
            <v>Gianno Dannurmawan Setyaji Horizontal Wrapping H</v>
          </cell>
          <cell r="D13" t="str">
            <v>giannods12@gmail.com</v>
          </cell>
          <cell r="E13" t="str">
            <v>GRB</v>
          </cell>
        </row>
        <row r="14">
          <cell r="C14" t="str">
            <v>Immanuel Marvin Wicaksono Gultom Horizontal Wrapping H</v>
          </cell>
          <cell r="D14" t="str">
            <v>immanuelmarvinwg@gmail.com</v>
          </cell>
          <cell r="E14" t="str">
            <v>GRB</v>
          </cell>
        </row>
        <row r="15">
          <cell r="C15" t="str">
            <v>Muhammad Fajar Rasid Ash Shidiq Horizontal Wrapping H</v>
          </cell>
          <cell r="D15" t="str">
            <v>fajarrasyid63@gmail.com</v>
          </cell>
          <cell r="E15" t="str">
            <v>GRB</v>
          </cell>
        </row>
        <row r="16">
          <cell r="C16" t="str">
            <v>Didi Suhendar</v>
          </cell>
          <cell r="D16" t="str">
            <v>didisuhe31@gmail.com</v>
          </cell>
          <cell r="E16" t="str">
            <v>GRB</v>
          </cell>
        </row>
        <row r="17">
          <cell r="C17" t="str">
            <v>Imam Setiawan</v>
          </cell>
          <cell r="D17" t="str">
            <v>imamsetiawan12@gmail.com</v>
          </cell>
          <cell r="E17" t="str">
            <v>GLA</v>
          </cell>
        </row>
        <row r="18">
          <cell r="C18" t="str">
            <v>Rinaldi Saripudin Bag Filling Dairy Bag Filling Dairy</v>
          </cell>
          <cell r="D18" t="str">
            <v>rinadisaripudin@gmail.com</v>
          </cell>
          <cell r="E18" t="str">
            <v>GRA</v>
          </cell>
        </row>
        <row r="19">
          <cell r="C19" t="str">
            <v>Agung Budianto</v>
          </cell>
          <cell r="D19" t="str">
            <v>budianto.agung@nutrifood.co.id</v>
          </cell>
          <cell r="E19" t="str">
            <v>GLF</v>
          </cell>
        </row>
        <row r="20">
          <cell r="C20" t="str">
            <v>Sofi Heriyanto</v>
          </cell>
          <cell r="D20" t="str">
            <v>sofi.heriyanto@gmail.com</v>
          </cell>
          <cell r="E20" t="str">
            <v>SSA</v>
          </cell>
        </row>
        <row r="21">
          <cell r="C21" t="str">
            <v>Feriansyah</v>
          </cell>
          <cell r="D21" t="str">
            <v>feriansyahex@gmail.com</v>
          </cell>
          <cell r="E21" t="str">
            <v>GRB</v>
          </cell>
        </row>
        <row r="22">
          <cell r="C22" t="str">
            <v>Iksan Wicaksana UP 6 Line</v>
          </cell>
          <cell r="D22" t="str">
            <v>iksanwicak13@gmail.com</v>
          </cell>
          <cell r="E22" t="str">
            <v>GRB</v>
          </cell>
        </row>
        <row r="23">
          <cell r="C23" t="str">
            <v>Andreas Raeza Aditiya UP 6 Line</v>
          </cell>
          <cell r="D23" t="str">
            <v>Andreasraeza@gmail.com</v>
          </cell>
          <cell r="E23" t="str">
            <v>GRB</v>
          </cell>
        </row>
        <row r="24">
          <cell r="C24" t="str">
            <v>Arga Nurfaizi UP 6 Line</v>
          </cell>
          <cell r="D24" t="str">
            <v>arganurfaizi09@gmail.com</v>
          </cell>
          <cell r="E24" t="str">
            <v>GRB</v>
          </cell>
        </row>
        <row r="25">
          <cell r="C25" t="str">
            <v>Rafi Muhammad Zidan UP 6 Line</v>
          </cell>
          <cell r="D25" t="str">
            <v>rafizidan26@gmail.com</v>
          </cell>
          <cell r="E25" t="str">
            <v>GRB</v>
          </cell>
        </row>
        <row r="26">
          <cell r="C26" t="str">
            <v>Hary Kurniawan</v>
          </cell>
          <cell r="D26" t="str">
            <v>hari.kurniawan@nutrifood.co.id</v>
          </cell>
          <cell r="E26" t="str">
            <v>GLF</v>
          </cell>
        </row>
        <row r="27">
          <cell r="C27" t="str">
            <v>Angga Puji Febrianto</v>
          </cell>
          <cell r="D27" t="str">
            <v>Pujifarrelangga@yahoo.com</v>
          </cell>
          <cell r="E27" t="str">
            <v>GRA</v>
          </cell>
        </row>
        <row r="28">
          <cell r="C28" t="str">
            <v>Karindhita Arthapradani Y</v>
          </cell>
          <cell r="D28" t="str">
            <v>karindhitaaa@yahoo.co.id</v>
          </cell>
          <cell r="E28" t="str">
            <v>GEA</v>
          </cell>
        </row>
        <row r="29">
          <cell r="C29" t="str">
            <v>Muhammad Ridwan Alfikri</v>
          </cell>
          <cell r="D29" t="str">
            <v>muhammad.ridwan@nutrifood.co.id</v>
          </cell>
          <cell r="E29" t="str">
            <v>GLA</v>
          </cell>
        </row>
        <row r="30">
          <cell r="C30" t="str">
            <v>Eko Sugiyanto</v>
          </cell>
          <cell r="D30" t="str">
            <v>ekosugiyanto35@gmail.com</v>
          </cell>
          <cell r="E30" t="str">
            <v>GLA</v>
          </cell>
        </row>
        <row r="31">
          <cell r="C31" t="str">
            <v>Rudi Alamsyah</v>
          </cell>
          <cell r="D31" t="str">
            <v>rudialam561@gmail.com</v>
          </cell>
          <cell r="E31" t="str">
            <v>GLF</v>
          </cell>
        </row>
        <row r="32">
          <cell r="C32" t="str">
            <v>Hasan Ashari</v>
          </cell>
          <cell r="D32" t="str">
            <v>hasanashari0823@gmail.com</v>
          </cell>
          <cell r="E32" t="str">
            <v>GCA</v>
          </cell>
        </row>
        <row r="33">
          <cell r="C33" t="str">
            <v>Angga Maulana</v>
          </cell>
          <cell r="D33" t="str">
            <v>rlanggamaulana88@gmail.com</v>
          </cell>
          <cell r="E33" t="str">
            <v>GRB</v>
          </cell>
        </row>
        <row r="34">
          <cell r="C34" t="str">
            <v>Asep Khanuri</v>
          </cell>
          <cell r="D34" t="str">
            <v>akkhanuri@gmail.com</v>
          </cell>
          <cell r="E34" t="str">
            <v>GRB</v>
          </cell>
        </row>
        <row r="35">
          <cell r="C35" t="str">
            <v>Naufal Farras Wahono</v>
          </cell>
          <cell r="D35" t="str">
            <v>naufalfarras77@gmail.com</v>
          </cell>
          <cell r="E35" t="str">
            <v>SSA</v>
          </cell>
        </row>
        <row r="36">
          <cell r="C36" t="str">
            <v>Wildan Akbar Kombat Ginting UP 6 Line</v>
          </cell>
          <cell r="D36" t="str">
            <v>wakombatg@gmail.com</v>
          </cell>
          <cell r="E36" t="str">
            <v>GEA</v>
          </cell>
        </row>
        <row r="37">
          <cell r="C37" t="str">
            <v>Erda Octadayani</v>
          </cell>
          <cell r="D37" t="str">
            <v>octadayani.erda@nutrifood.co.id</v>
          </cell>
          <cell r="E37" t="str">
            <v>GRA</v>
          </cell>
        </row>
        <row r="38">
          <cell r="C38" t="str">
            <v>Wiji Rahayu</v>
          </cell>
          <cell r="D38" t="str">
            <v>wijiinpv18@gmail.com</v>
          </cell>
          <cell r="E38" t="str">
            <v>GCA</v>
          </cell>
        </row>
        <row r="39">
          <cell r="C39" t="str">
            <v>Bina Rusman</v>
          </cell>
          <cell r="D39" t="str">
            <v>bina.rusman@nutrifood.co.id</v>
          </cell>
          <cell r="E39" t="str">
            <v>SSA</v>
          </cell>
        </row>
        <row r="40">
          <cell r="C40" t="str">
            <v>Ade Santana</v>
          </cell>
          <cell r="D40" t="str">
            <v>santana.ade@nutrifood.co.id</v>
          </cell>
          <cell r="E40" t="str">
            <v>GLF</v>
          </cell>
        </row>
        <row r="41">
          <cell r="C41" t="str">
            <v>Rian Setiono</v>
          </cell>
          <cell r="D41" t="str">
            <v>Riansetiono30@gmail.com</v>
          </cell>
          <cell r="E41" t="str">
            <v>GRB</v>
          </cell>
        </row>
        <row r="42">
          <cell r="C42" t="str">
            <v>Agatha Karlina Widyaningrum</v>
          </cell>
          <cell r="D42" t="str">
            <v>agathawidya11@gmail.com</v>
          </cell>
          <cell r="E42" t="str">
            <v>GCA</v>
          </cell>
        </row>
        <row r="43">
          <cell r="C43" t="str">
            <v>Prayoga Noer Tamtomo</v>
          </cell>
          <cell r="D43" t="str">
            <v>tamtomo.prayoga@nutrifood.co.id</v>
          </cell>
          <cell r="E43" t="str">
            <v>GLF</v>
          </cell>
        </row>
        <row r="44">
          <cell r="C44" t="str">
            <v>Fina Pebrianti UP 6 Line</v>
          </cell>
          <cell r="D44" t="str">
            <v>finapebrianti88@gmail.com</v>
          </cell>
          <cell r="E44" t="str">
            <v>GRB</v>
          </cell>
        </row>
        <row r="45">
          <cell r="C45" t="str">
            <v>Sri Wulan Pebriani UP 6 Line</v>
          </cell>
          <cell r="D45" t="str">
            <v>Swpebriani88@gmail.com</v>
          </cell>
          <cell r="E45" t="str">
            <v>GRB</v>
          </cell>
        </row>
        <row r="46">
          <cell r="C46" t="str">
            <v>Muhamad Arda Mulia</v>
          </cell>
          <cell r="D46" t="str">
            <v>muhammad.arda@nutrifood.co.id</v>
          </cell>
          <cell r="E46" t="str">
            <v>GLA</v>
          </cell>
        </row>
        <row r="47">
          <cell r="C47" t="str">
            <v>Andri Syamsudin</v>
          </cell>
          <cell r="D47" t="str">
            <v>andrisyamsudin7@gmail.com</v>
          </cell>
          <cell r="E47" t="str">
            <v>GRB</v>
          </cell>
        </row>
        <row r="48">
          <cell r="C48" t="str">
            <v>Kosasih</v>
          </cell>
          <cell r="D48" t="str">
            <v>kosasihfiphal@gmail.com</v>
          </cell>
          <cell r="E48" t="str">
            <v>GRB</v>
          </cell>
        </row>
        <row r="49">
          <cell r="C49" t="str">
            <v>Ardi Irawan</v>
          </cell>
          <cell r="D49" t="str">
            <v>ardiirawan1028@gmail.com</v>
          </cell>
          <cell r="E49" t="str">
            <v>GRB</v>
          </cell>
        </row>
        <row r="50">
          <cell r="C50" t="str">
            <v>Kresna Bayu</v>
          </cell>
          <cell r="D50" t="str">
            <v>kresnabayu359@gmail.com</v>
          </cell>
          <cell r="E50" t="str">
            <v>GEA</v>
          </cell>
        </row>
        <row r="51">
          <cell r="C51" t="str">
            <v>Asep Ramdan</v>
          </cell>
          <cell r="D51" t="str">
            <v>asep.ramdann@gmail.com</v>
          </cell>
          <cell r="E51" t="str">
            <v>GEB</v>
          </cell>
        </row>
        <row r="52">
          <cell r="C52" t="str">
            <v>Refika Dameria Tamba</v>
          </cell>
          <cell r="D52" t="str">
            <v>refikadt@gmail.com</v>
          </cell>
          <cell r="E52" t="str">
            <v>GEB</v>
          </cell>
        </row>
        <row r="53">
          <cell r="C53" t="str">
            <v>Muhamad Sumarjito UP 6 Line</v>
          </cell>
          <cell r="D53" t="str">
            <v>arzietoastina@gmail.com</v>
          </cell>
          <cell r="E53" t="str">
            <v>GRB</v>
          </cell>
        </row>
        <row r="54">
          <cell r="C54" t="str">
            <v>Yogi Kusnadi UP 6 Line</v>
          </cell>
          <cell r="D54" t="str">
            <v>ykusnadi35@gmail.com</v>
          </cell>
          <cell r="E54" t="str">
            <v>GRB</v>
          </cell>
        </row>
        <row r="55">
          <cell r="C55" t="str">
            <v>Muhammad Dakita Zulfikar</v>
          </cell>
          <cell r="D55" t="str">
            <v>dakita.zulfikar@nutrifood.co.id</v>
          </cell>
          <cell r="E55" t="str">
            <v>GEB</v>
          </cell>
        </row>
        <row r="56">
          <cell r="C56" t="str">
            <v>Teguh Budi Santoso Giling Gula</v>
          </cell>
          <cell r="D56" t="str">
            <v>TeamPenyeliaPRECibitung@nutrifood.co.id</v>
          </cell>
          <cell r="E56" t="str">
            <v>GRB</v>
          </cell>
        </row>
        <row r="57">
          <cell r="C57" t="str">
            <v>Doni Sugiarto Mixing NS</v>
          </cell>
          <cell r="D57" t="str">
            <v>TeamPenyeliaPRECibitung@nutrifood.co.id</v>
          </cell>
          <cell r="E57" t="str">
            <v>GRB</v>
          </cell>
        </row>
        <row r="58">
          <cell r="C58" t="str">
            <v>Arief Wijaksono UP 6 Line</v>
          </cell>
          <cell r="D58" t="str">
            <v>TeamPenyeliaPRECibitung@nutrifood.co.id</v>
          </cell>
          <cell r="E58" t="str">
            <v>GRB</v>
          </cell>
        </row>
        <row r="59">
          <cell r="C59" t="str">
            <v>Muhamad Sadilah Horizontal Wrapping H</v>
          </cell>
          <cell r="D59" t="str">
            <v>TeamPenyeliaPRECibitung@nutrifood.co.id</v>
          </cell>
          <cell r="E59" t="str">
            <v>GRB</v>
          </cell>
        </row>
        <row r="60">
          <cell r="C60" t="str">
            <v>Pramudian Budi Argo Horizontal Wrapping H</v>
          </cell>
          <cell r="D60" t="str">
            <v>TeamPenyeliaPRECibitung@nutrifood.co.id</v>
          </cell>
          <cell r="E60" t="str">
            <v>GRB</v>
          </cell>
        </row>
        <row r="61">
          <cell r="C61" t="str">
            <v>Wahyu Margono UP 6 Line</v>
          </cell>
          <cell r="D61" t="str">
            <v>TeamPenyeliaPRECibitung@nutrifood.co.id</v>
          </cell>
          <cell r="E61" t="str">
            <v>GRB</v>
          </cell>
        </row>
        <row r="62">
          <cell r="C62" t="str">
            <v>Nurhadi Santoso UP 6 Line</v>
          </cell>
          <cell r="D62" t="str">
            <v>TeamPenyeliaPRECibitung@nutrifood.co.id</v>
          </cell>
          <cell r="E62" t="str">
            <v>GRB</v>
          </cell>
        </row>
        <row r="63">
          <cell r="C63" t="str">
            <v>Ig Sumaryoto</v>
          </cell>
          <cell r="D63" t="str">
            <v>satpam.cibitung@nutrifood.co.id</v>
          </cell>
          <cell r="E63" t="str">
            <v>YAC</v>
          </cell>
        </row>
        <row r="64">
          <cell r="C64" t="str">
            <v>Adhe Saputra</v>
          </cell>
          <cell r="D64" t="str">
            <v>satpam.cibitung@nutrifood.co.id</v>
          </cell>
          <cell r="E64" t="str">
            <v>YAC</v>
          </cell>
        </row>
        <row r="65">
          <cell r="C65" t="str">
            <v>Ngadi Wardoyo</v>
          </cell>
          <cell r="D65" t="str">
            <v>satpam.cibitung@nutrifood.co.id</v>
          </cell>
          <cell r="E65" t="str">
            <v>YAC</v>
          </cell>
        </row>
        <row r="66">
          <cell r="C66" t="str">
            <v>Mudjiono</v>
          </cell>
          <cell r="D66" t="str">
            <v>satpam.cibitung@nutrifood.co.id</v>
          </cell>
          <cell r="E66" t="str">
            <v>YAC</v>
          </cell>
        </row>
        <row r="67">
          <cell r="C67" t="str">
            <v>Ali Alatas</v>
          </cell>
          <cell r="D67" t="str">
            <v>satpam.cibitung@nutrifood.co.id</v>
          </cell>
          <cell r="E67" t="str">
            <v>YAC</v>
          </cell>
        </row>
        <row r="68">
          <cell r="C68" t="str">
            <v>Haris Sopyan</v>
          </cell>
          <cell r="D68" t="str">
            <v>satpam.cibitung@nutrifood.co.id</v>
          </cell>
          <cell r="E68" t="str">
            <v>YAC</v>
          </cell>
        </row>
        <row r="69">
          <cell r="C69" t="str">
            <v>Wawan Sarwani</v>
          </cell>
          <cell r="D69" t="str">
            <v>satpam.cibitung@nutrifood.co.id</v>
          </cell>
          <cell r="E69" t="str">
            <v>YAC</v>
          </cell>
        </row>
        <row r="70">
          <cell r="C70" t="str">
            <v>Ali Arkham</v>
          </cell>
          <cell r="D70" t="str">
            <v>satpam.cibitung@nutrifood.co.id</v>
          </cell>
          <cell r="E70" t="str">
            <v>YAC</v>
          </cell>
        </row>
        <row r="71">
          <cell r="C71" t="str">
            <v>Nanang Haryanto</v>
          </cell>
          <cell r="D71" t="str">
            <v>satpam.cibitung@nutrifood.co.id</v>
          </cell>
          <cell r="E71" t="str">
            <v>YAC</v>
          </cell>
        </row>
        <row r="72">
          <cell r="C72" t="str">
            <v>Nurrochmat</v>
          </cell>
          <cell r="D72" t="str">
            <v>satpam.cibitung@nutrifood.co.id</v>
          </cell>
          <cell r="E72" t="str">
            <v>YAC</v>
          </cell>
        </row>
        <row r="73">
          <cell r="C73" t="str">
            <v>Tugino</v>
          </cell>
          <cell r="D73" t="str">
            <v>satpam.cibitung@nutrifood.co.id</v>
          </cell>
          <cell r="E73" t="str">
            <v>YAC</v>
          </cell>
        </row>
        <row r="74">
          <cell r="C74" t="str">
            <v>Hidayat</v>
          </cell>
          <cell r="D74" t="str">
            <v>satpam.cibitung@nutrifood.co.id</v>
          </cell>
          <cell r="E74" t="str">
            <v>YAC</v>
          </cell>
        </row>
        <row r="75">
          <cell r="C75" t="str">
            <v>Ari Prasetiyo</v>
          </cell>
          <cell r="D75" t="str">
            <v>satpam.cibitung@nutrifood.co.id</v>
          </cell>
          <cell r="E75" t="str">
            <v>YAC</v>
          </cell>
        </row>
        <row r="76">
          <cell r="C76" t="str">
            <v>Supriyono</v>
          </cell>
          <cell r="D76" t="str">
            <v>satpam.cibitung@nutrifood.co.id</v>
          </cell>
          <cell r="E76" t="str">
            <v>YAC</v>
          </cell>
        </row>
        <row r="77">
          <cell r="C77" t="str">
            <v>Agus Sumaryanto</v>
          </cell>
          <cell r="D77" t="str">
            <v>satpam.cibitung@nutrifood.co.id</v>
          </cell>
          <cell r="E77" t="str">
            <v>YAC</v>
          </cell>
        </row>
        <row r="78">
          <cell r="C78" t="str">
            <v>Opi Novian</v>
          </cell>
          <cell r="D78" t="str">
            <v>satpam.cibitung@nutrifood.co.id</v>
          </cell>
          <cell r="E78" t="str">
            <v>YAC</v>
          </cell>
        </row>
        <row r="79">
          <cell r="C79" t="str">
            <v>Ulummudin Sunandar</v>
          </cell>
          <cell r="D79" t="str">
            <v>satpam.cibitung@nutrifood.co.id</v>
          </cell>
          <cell r="E79" t="str">
            <v>YAC</v>
          </cell>
        </row>
        <row r="80">
          <cell r="C80" t="str">
            <v>Carab</v>
          </cell>
          <cell r="D80" t="str">
            <v>satpam.cibitung@nutrifood.co.id</v>
          </cell>
          <cell r="E80" t="str">
            <v>YAC</v>
          </cell>
        </row>
        <row r="81">
          <cell r="C81" t="str">
            <v>Toyib Fauzi</v>
          </cell>
          <cell r="D81" t="str">
            <v>satpam.cibitung@nutrifood.co.id</v>
          </cell>
          <cell r="E81" t="str">
            <v>YAC</v>
          </cell>
        </row>
        <row r="82">
          <cell r="C82" t="str">
            <v>Hari Mahardi</v>
          </cell>
          <cell r="D82" t="str">
            <v>satpam.cibitung@nutrifood.co.id</v>
          </cell>
          <cell r="E82" t="str">
            <v>YAC</v>
          </cell>
        </row>
        <row r="83">
          <cell r="C83" t="str">
            <v>Joko Suwardi</v>
          </cell>
          <cell r="D83" t="str">
            <v>satpam.cibitung@nutrifood.co.id</v>
          </cell>
          <cell r="E83" t="str">
            <v>YAC</v>
          </cell>
        </row>
        <row r="84">
          <cell r="C84" t="str">
            <v>Juneidy Simangunsong</v>
          </cell>
          <cell r="D84" t="str">
            <v>satpam.cibitung@nutrifood.co.id</v>
          </cell>
          <cell r="E84" t="str">
            <v>YAC</v>
          </cell>
        </row>
        <row r="85">
          <cell r="C85" t="str">
            <v>Triantomo</v>
          </cell>
          <cell r="D85" t="str">
            <v>satpam.cibitung@nutrifood.co.id</v>
          </cell>
          <cell r="E85" t="str">
            <v>YAC</v>
          </cell>
        </row>
        <row r="86">
          <cell r="C86" t="str">
            <v>Fika Liansyah</v>
          </cell>
          <cell r="D86" t="str">
            <v>satpam.cibitung@nutrifood.co.id</v>
          </cell>
          <cell r="E86" t="str">
            <v>YAC</v>
          </cell>
        </row>
        <row r="87">
          <cell r="C87" t="str">
            <v>Sofa</v>
          </cell>
          <cell r="D87" t="str">
            <v>satpam.cibitung@nutrifood.co.id</v>
          </cell>
          <cell r="E87" t="str">
            <v>YAC</v>
          </cell>
        </row>
        <row r="88">
          <cell r="C88" t="str">
            <v>Aris Priyono</v>
          </cell>
          <cell r="D88" t="str">
            <v>satpam.cibitung@nutrifood.co.id</v>
          </cell>
          <cell r="E88" t="str">
            <v>YAC</v>
          </cell>
        </row>
        <row r="89">
          <cell r="C89" t="str">
            <v>Devid Fauzi</v>
          </cell>
          <cell r="D89" t="str">
            <v>satpam.cibitung@nutrifood.co.id</v>
          </cell>
          <cell r="E89" t="str">
            <v>YAC</v>
          </cell>
        </row>
        <row r="90">
          <cell r="C90" t="str">
            <v>Harun Riyanto</v>
          </cell>
          <cell r="D90" t="str">
            <v>satpam.cibitung@nutrifood.co.id</v>
          </cell>
          <cell r="E90" t="str">
            <v>YAC</v>
          </cell>
        </row>
        <row r="91">
          <cell r="C91" t="str">
            <v>Dwi Apriansyah</v>
          </cell>
          <cell r="D91" t="str">
            <v>satpam.cibitung@nutrifood.co.id</v>
          </cell>
          <cell r="E91" t="str">
            <v>YAC</v>
          </cell>
        </row>
        <row r="92">
          <cell r="C92" t="str">
            <v>Sularno</v>
          </cell>
          <cell r="D92" t="str">
            <v>satpam.cibitung@nutrifood.co.id</v>
          </cell>
          <cell r="E92" t="str">
            <v>YAC</v>
          </cell>
        </row>
        <row r="93">
          <cell r="C93" t="str">
            <v>Yeyen Ismaya</v>
          </cell>
          <cell r="D93" t="str">
            <v>satpam.cibitung@nutrifood.co.id</v>
          </cell>
          <cell r="E93" t="str">
            <v>YAC</v>
          </cell>
        </row>
        <row r="94">
          <cell r="C94" t="str">
            <v>Ibnu Fajar</v>
          </cell>
          <cell r="D94" t="str">
            <v>satpam.cibitung@nutrifood.co.id</v>
          </cell>
          <cell r="E94" t="str">
            <v>YAC</v>
          </cell>
        </row>
        <row r="95">
          <cell r="C95" t="str">
            <v>Denih</v>
          </cell>
          <cell r="D95" t="str">
            <v>satpam.cibitung@nutrifood.co.id</v>
          </cell>
          <cell r="E95" t="str">
            <v>YAC</v>
          </cell>
        </row>
        <row r="96">
          <cell r="C96" t="str">
            <v>Abu Umar</v>
          </cell>
          <cell r="D96" t="str">
            <v>satpam.cibitung@nutrifood.co.id</v>
          </cell>
          <cell r="E96" t="str">
            <v>YAC</v>
          </cell>
        </row>
        <row r="97">
          <cell r="C97" t="str">
            <v>Agus Irvangi</v>
          </cell>
          <cell r="D97" t="str">
            <v>satpam.cibitung@nutrifood.co.id</v>
          </cell>
          <cell r="E97" t="str">
            <v>YAC</v>
          </cell>
        </row>
        <row r="98">
          <cell r="C98" t="str">
            <v>Ahmad Yani</v>
          </cell>
          <cell r="D98" t="str">
            <v>satpam.cibitung@nutrifood.co.id</v>
          </cell>
          <cell r="E98" t="str">
            <v>YAC</v>
          </cell>
        </row>
        <row r="99">
          <cell r="C99" t="str">
            <v>Mugi Prayitno</v>
          </cell>
          <cell r="D99" t="str">
            <v>satpam.cibitung@nutrifood.co.id</v>
          </cell>
          <cell r="E99" t="str">
            <v>YAC</v>
          </cell>
        </row>
        <row r="100">
          <cell r="C100" t="str">
            <v>Apry Sentosa</v>
          </cell>
          <cell r="D100" t="str">
            <v>satpam.cibitung@nutrifood.co.id</v>
          </cell>
          <cell r="E100" t="str">
            <v>YAC</v>
          </cell>
        </row>
        <row r="101">
          <cell r="C101" t="str">
            <v>Dede Suganda</v>
          </cell>
          <cell r="D101" t="str">
            <v>Junianto.Hari@nutrifood.co.id</v>
          </cell>
          <cell r="E101" t="str">
            <v>GEB</v>
          </cell>
        </row>
        <row r="102">
          <cell r="C102" t="str">
            <v>Andika Tri Yulia Pratama</v>
          </cell>
          <cell r="D102" t="str">
            <v>TeamPenyeliaPRECibitung@nutrifood.co.id</v>
          </cell>
          <cell r="E102" t="str">
            <v>GRB</v>
          </cell>
        </row>
        <row r="103">
          <cell r="C103" t="str">
            <v>Arya</v>
          </cell>
          <cell r="D103" t="str">
            <v>TeamPenyeliaPRECibitung@nutrifood.co.id</v>
          </cell>
          <cell r="E103" t="str">
            <v>GRB</v>
          </cell>
        </row>
        <row r="104">
          <cell r="C104" t="str">
            <v>Harpas</v>
          </cell>
          <cell r="D104" t="str">
            <v>riangga.sujatmiko@nutrifood.co.id</v>
          </cell>
          <cell r="E104" t="str">
            <v>SGB</v>
          </cell>
        </row>
        <row r="105">
          <cell r="C105" t="str">
            <v>Rudi Casmawanto Cartoning Auto J</v>
          </cell>
          <cell r="D105" t="str">
            <v>TeamPenyeliaPRD@nutrifood.co.id</v>
          </cell>
          <cell r="E105" t="str">
            <v>GRA</v>
          </cell>
        </row>
        <row r="106">
          <cell r="C106" t="str">
            <v xml:space="preserve">Nurhasanah </v>
          </cell>
          <cell r="D106" t="str">
            <v>riangga.sujatmiko@nutrifood.co.id</v>
          </cell>
          <cell r="E106" t="str">
            <v>SGB</v>
          </cell>
        </row>
        <row r="107">
          <cell r="C107" t="str">
            <v xml:space="preserve">Lingga karnopva </v>
          </cell>
          <cell r="D107" t="str">
            <v>riangga.sujatmiko@nutrifood.co.id</v>
          </cell>
          <cell r="E107" t="str">
            <v>SGB</v>
          </cell>
        </row>
        <row r="108">
          <cell r="C108" t="str">
            <v>Siti kholilah</v>
          </cell>
          <cell r="D108" t="str">
            <v>riangga.sujatmiko@nutrifood.co.id</v>
          </cell>
          <cell r="E108" t="str">
            <v>SGB</v>
          </cell>
        </row>
        <row r="109">
          <cell r="C109" t="str">
            <v>Ahmad Bahrudin</v>
          </cell>
          <cell r="D109" t="str">
            <v>riangga.sujatmiko@nutrifood.co.id</v>
          </cell>
          <cell r="E109" t="str">
            <v>SGB</v>
          </cell>
        </row>
        <row r="110">
          <cell r="C110" t="str">
            <v>Angga Puji Febrianto</v>
          </cell>
          <cell r="D110" t="str">
            <v>angga.puji@nutrifood.co.id</v>
          </cell>
          <cell r="E110" t="str">
            <v>GRA</v>
          </cell>
        </row>
        <row r="111">
          <cell r="C111" t="str">
            <v>Arief Wijaksono UP 10 Line</v>
          </cell>
          <cell r="D111" t="str">
            <v>TeamPenyeliaPRECibitung@nutrifood.co.id</v>
          </cell>
          <cell r="E111" t="str">
            <v>GRB</v>
          </cell>
        </row>
        <row r="112">
          <cell r="C112" t="str">
            <v>Muhamad Sadilah UP 6 Line</v>
          </cell>
          <cell r="D112" t="str">
            <v>TeamPenyeliaPRECibitung@nutrifood.co.id</v>
          </cell>
          <cell r="E112" t="str">
            <v>GRB</v>
          </cell>
        </row>
        <row r="113">
          <cell r="C113" t="str">
            <v>Pramudian Budi Argo UP 6 Line</v>
          </cell>
          <cell r="D113" t="str">
            <v>TeamPenyeliaPRECibitung@nutrifood.co.id</v>
          </cell>
          <cell r="E113" t="str">
            <v>GRB</v>
          </cell>
        </row>
        <row r="114">
          <cell r="C114" t="str">
            <v>Wahyu Margono OM Stickpack 10 Line</v>
          </cell>
          <cell r="D114" t="str">
            <v>TeamPenyeliaPRECibitung@nutrifood.co.id</v>
          </cell>
          <cell r="E114" t="str">
            <v>GRB</v>
          </cell>
        </row>
        <row r="115">
          <cell r="C115" t="str">
            <v>Arga Nurfaizi UP 6 Line</v>
          </cell>
          <cell r="D115" t="str">
            <v>TeamPenyeliaPRECibitung@nutrifood.co.id</v>
          </cell>
          <cell r="E115" t="str">
            <v>GRB</v>
          </cell>
        </row>
        <row r="116">
          <cell r="C116" t="str">
            <v>Doni Sugiarto Granulator</v>
          </cell>
          <cell r="D116" t="str">
            <v>TeamPenyeliaPRECibitung@nutrifood.co.id</v>
          </cell>
          <cell r="E116" t="str">
            <v>GRB</v>
          </cell>
        </row>
        <row r="117">
          <cell r="C117" t="str">
            <v>Teguh Budi Santoso Granulator</v>
          </cell>
          <cell r="D117" t="str">
            <v>TeamPenyeliaPRECibitung@nutrifood.co.id</v>
          </cell>
          <cell r="E117" t="str">
            <v>GRB</v>
          </cell>
        </row>
        <row r="118">
          <cell r="C118" t="str">
            <v>Rizal Asnawi Rohmandanu</v>
          </cell>
          <cell r="D118" t="str">
            <v>RizalAsnawiRohmandanu@gmail.com</v>
          </cell>
          <cell r="E118" t="str">
            <v>GRB</v>
          </cell>
        </row>
        <row r="119">
          <cell r="C119" t="str">
            <v>Anang Romadhon</v>
          </cell>
          <cell r="D119" t="str">
            <v>Anang9812@gmail.com</v>
          </cell>
          <cell r="E119" t="str">
            <v>GRB</v>
          </cell>
        </row>
        <row r="120">
          <cell r="C120" t="str">
            <v>Eko Riyanto</v>
          </cell>
          <cell r="D120" t="str">
            <v>koxtoxcix@gmail.com</v>
          </cell>
          <cell r="E120" t="str">
            <v>GRB</v>
          </cell>
        </row>
        <row r="121">
          <cell r="C121" t="str">
            <v>Erwan Setiandi</v>
          </cell>
          <cell r="D121" t="str">
            <v>erwan.setiandi35@gmail.com</v>
          </cell>
          <cell r="E121" t="str">
            <v>GRB</v>
          </cell>
        </row>
        <row r="122">
          <cell r="C122" t="str">
            <v>Taufiq Putra Mardika</v>
          </cell>
          <cell r="D122" t="str">
            <v>TeamPenyeliaPRECibitung@nutrifood.co.id</v>
          </cell>
          <cell r="E122" t="str">
            <v>GRB</v>
          </cell>
        </row>
        <row r="123">
          <cell r="C123" t="str">
            <v>Dede Suganda</v>
          </cell>
          <cell r="D123" t="str">
            <v>dedesuganda16@gmail.com</v>
          </cell>
          <cell r="E123" t="str">
            <v>GRB</v>
          </cell>
        </row>
        <row r="124">
          <cell r="C124" t="str">
            <v xml:space="preserve">Andika Tri Yulia Pratama </v>
          </cell>
          <cell r="D124" t="str">
            <v>andikatriyulia11@gmail.com</v>
          </cell>
          <cell r="E124" t="str">
            <v>GRB</v>
          </cell>
        </row>
        <row r="125">
          <cell r="C125" t="str">
            <v>Abdullah Fahmi</v>
          </cell>
          <cell r="D125" t="str">
            <v>abdullahfahmi0691@gmail.com</v>
          </cell>
          <cell r="E125" t="str">
            <v>GRB</v>
          </cell>
        </row>
        <row r="126">
          <cell r="C126" t="str">
            <v>Irene Witanto</v>
          </cell>
          <cell r="D126" t="str">
            <v>irenewitanto@gmail.com</v>
          </cell>
          <cell r="E126" t="str">
            <v>GLF</v>
          </cell>
        </row>
        <row r="127">
          <cell r="C127" t="str">
            <v>Decsen Chandiarta</v>
          </cell>
          <cell r="D127" t="str">
            <v>david.iswidibyo@nutrifood.co.id</v>
          </cell>
          <cell r="E127" t="str">
            <v>GRB</v>
          </cell>
        </row>
        <row r="128">
          <cell r="C128" t="str">
            <v>Dyah Sekar Gupita</v>
          </cell>
          <cell r="D128" t="str">
            <v>sekargupita092@gmail.com</v>
          </cell>
          <cell r="E128" t="str">
            <v>GCA</v>
          </cell>
        </row>
        <row r="129">
          <cell r="C129" t="str">
            <v>Galih Kharismaningrat P. Y.</v>
          </cell>
          <cell r="D129" t="str">
            <v>diyah@nutrifood.co.id</v>
          </cell>
          <cell r="E129" t="str">
            <v>YPB</v>
          </cell>
        </row>
        <row r="130">
          <cell r="C130" t="str">
            <v>Noer Hidayatulloh</v>
          </cell>
          <cell r="D130" t="str">
            <v>TeamPenyeliaPRECibitung@nutrifood.co.id</v>
          </cell>
          <cell r="E130" t="str">
            <v>GRB</v>
          </cell>
        </row>
        <row r="131">
          <cell r="C131" t="str">
            <v>Miftakhurrahman</v>
          </cell>
          <cell r="D131" t="str">
            <v>TeamPenyeliaPRECibitung@nutrifood.co.id</v>
          </cell>
          <cell r="E131" t="str">
            <v>GRB</v>
          </cell>
        </row>
        <row r="132">
          <cell r="C132" t="str">
            <v>Fahriandi Yusuf</v>
          </cell>
          <cell r="D132" t="str">
            <v>TeamPenyeliaPRECibitung@nutrifood.co.id</v>
          </cell>
          <cell r="E132" t="str">
            <v>GRB</v>
          </cell>
        </row>
        <row r="133">
          <cell r="C133" t="str">
            <v>Khanan Bayu Firmansyah</v>
          </cell>
          <cell r="D133" t="str">
            <v>TeamPenyeliaPRECibitung@nutrifood.co.id</v>
          </cell>
          <cell r="E133" t="str">
            <v>GRB</v>
          </cell>
        </row>
        <row r="134">
          <cell r="C134" t="str">
            <v>Fajar Supriyadi</v>
          </cell>
          <cell r="D134" t="str">
            <v>TeamPenyeliaPRECibitung@nutrifood.co.id</v>
          </cell>
          <cell r="E134" t="str">
            <v>GRB</v>
          </cell>
        </row>
        <row r="135">
          <cell r="C135" t="str">
            <v>Fhea Rizky Pratama</v>
          </cell>
          <cell r="D135" t="str">
            <v>TeamPenyeliaPRECibitung@nutrifood.co.id</v>
          </cell>
          <cell r="E135" t="str">
            <v>GRB</v>
          </cell>
        </row>
        <row r="136">
          <cell r="C136" t="str">
            <v>Yudhi Irawan</v>
          </cell>
          <cell r="D136" t="str">
            <v>TeamPenyeliaPRECibitung@nutrifood.co.id</v>
          </cell>
          <cell r="E136" t="str">
            <v>GRB</v>
          </cell>
        </row>
        <row r="137">
          <cell r="C137" t="str">
            <v>Jafar Sidik</v>
          </cell>
          <cell r="D137" t="str">
            <v>TeamPenyeliaPRECibitung@nutrifood.co.id</v>
          </cell>
          <cell r="E137" t="str">
            <v>GRB</v>
          </cell>
        </row>
        <row r="138">
          <cell r="C138" t="str">
            <v>Muhamad Iqbal</v>
          </cell>
          <cell r="D138" t="str">
            <v>TeamPenyeliaPRECibitung@nutrifood.co.id</v>
          </cell>
          <cell r="E138" t="str">
            <v>GRB</v>
          </cell>
        </row>
        <row r="139">
          <cell r="C139" t="str">
            <v>Reza Maulana</v>
          </cell>
          <cell r="D139" t="str">
            <v>TeamPenyeliaPRECibitung@nutrifood.co.id</v>
          </cell>
          <cell r="E139" t="str">
            <v>GRB</v>
          </cell>
        </row>
        <row r="140">
          <cell r="C140" t="str">
            <v>Triyanto</v>
          </cell>
          <cell r="D140" t="str">
            <v>TeamPenyeliaPRECibitung@nutrifood.co.id</v>
          </cell>
          <cell r="E140" t="str">
            <v>GRB</v>
          </cell>
        </row>
        <row r="141">
          <cell r="C141" t="str">
            <v>Sodik Sonjaya</v>
          </cell>
          <cell r="D141" t="str">
            <v>TeamPenyeliaPRECibitung@nutrifood.co.id</v>
          </cell>
          <cell r="E141" t="str">
            <v>GRB</v>
          </cell>
        </row>
        <row r="142">
          <cell r="C142" t="str">
            <v>Muhamad Aris Purwanto</v>
          </cell>
          <cell r="D142" t="str">
            <v>TeamPenyeliaPRECibitung@nutrifood.co.id</v>
          </cell>
          <cell r="E142" t="str">
            <v>GRB</v>
          </cell>
        </row>
        <row r="143">
          <cell r="C143" t="str">
            <v xml:space="preserve">Imam Fauzi </v>
          </cell>
          <cell r="D143" t="str">
            <v>TeamPenyeliaPRECibitung@nutrifood.co.id</v>
          </cell>
          <cell r="E143" t="str">
            <v>GRB</v>
          </cell>
        </row>
        <row r="144">
          <cell r="C144" t="str">
            <v>Rizqi Rizaldi</v>
          </cell>
          <cell r="D144" t="str">
            <v>TeamPenyeliaPRECibitung@nutrifood.co.id</v>
          </cell>
          <cell r="E144" t="str">
            <v>GRB</v>
          </cell>
        </row>
        <row r="145">
          <cell r="C145" t="str">
            <v>Dio Parsaulian Sitompul</v>
          </cell>
          <cell r="D145" t="str">
            <v>TeamPenyeliaPRECibitung@nutrifood.co.id</v>
          </cell>
          <cell r="E145" t="str">
            <v>GRB</v>
          </cell>
        </row>
        <row r="146">
          <cell r="C146" t="str">
            <v>Hadi Haryadi</v>
          </cell>
          <cell r="D146" t="str">
            <v>TeamPenyeliaPRECibitung@nutrifood.co.id</v>
          </cell>
          <cell r="E146" t="str">
            <v>GRB</v>
          </cell>
        </row>
        <row r="147">
          <cell r="C147" t="str">
            <v>Hery Setiawan</v>
          </cell>
          <cell r="D147" t="str">
            <v>TeamPenyeliaPRECibitung@nutrifood.co.id</v>
          </cell>
          <cell r="E147" t="str">
            <v>GRB</v>
          </cell>
        </row>
        <row r="148">
          <cell r="C148" t="str">
            <v>Thio Allzie Lindha Fharruzie</v>
          </cell>
          <cell r="D148" t="str">
            <v>TeamPenyeliaPRECibitung@nutrifood.co.id</v>
          </cell>
          <cell r="E148" t="str">
            <v>GRB</v>
          </cell>
        </row>
        <row r="149">
          <cell r="C149" t="str">
            <v>Muhamad Sadilah</v>
          </cell>
          <cell r="D149" t="str">
            <v>TeamPenyeliaPRECibitung@nutrifood.co.id</v>
          </cell>
          <cell r="E149" t="str">
            <v>GRB</v>
          </cell>
        </row>
        <row r="150">
          <cell r="C150" t="str">
            <v>Pramudian Budi Argo</v>
          </cell>
          <cell r="D150" t="str">
            <v>TeamPenyeliaPRECibitung@nutrifood.co.id</v>
          </cell>
          <cell r="E150" t="str">
            <v>GRB</v>
          </cell>
        </row>
        <row r="151">
          <cell r="C151" t="str">
            <v>Wahyu Margono</v>
          </cell>
          <cell r="D151" t="str">
            <v>TeamPenyeliaPRECibitung@nutrifood.co.id</v>
          </cell>
          <cell r="E151" t="str">
            <v>GRB</v>
          </cell>
        </row>
        <row r="152">
          <cell r="C152" t="str">
            <v>Arga Nurfaizi</v>
          </cell>
          <cell r="D152" t="str">
            <v>TeamPenyeliaPRECibitung@nutrifood.co.id</v>
          </cell>
          <cell r="E152" t="str">
            <v>GRB</v>
          </cell>
        </row>
        <row r="153">
          <cell r="C153" t="str">
            <v>Linda Widiasari</v>
          </cell>
          <cell r="D153" t="str">
            <v>receptionist_cibitung@nutrifood.co.id</v>
          </cell>
          <cell r="E153" t="str">
            <v>YPB</v>
          </cell>
        </row>
        <row r="154">
          <cell r="C154" t="str">
            <v>Dakita Zulfikar</v>
          </cell>
          <cell r="D154" t="str">
            <v>dakita.zulfikar@nutrifood.co.id</v>
          </cell>
          <cell r="E154" t="str">
            <v>GEB</v>
          </cell>
        </row>
        <row r="155">
          <cell r="C155" t="str">
            <v>Oka Ardiansah</v>
          </cell>
          <cell r="D155" t="str">
            <v>TeamPenyeliaPRECibitung@nutrifood.co.id</v>
          </cell>
          <cell r="E155" t="str">
            <v>GRB</v>
          </cell>
        </row>
        <row r="156">
          <cell r="C156" t="str">
            <v>Fariz Fajar Nur Ridwan</v>
          </cell>
          <cell r="D156" t="str">
            <v>TeamPenyeliaPRECibitung@nutrifood.co.id</v>
          </cell>
          <cell r="E156" t="str">
            <v>GRB</v>
          </cell>
        </row>
        <row r="157">
          <cell r="C157" t="str">
            <v>Hermawan Rudi Santoso</v>
          </cell>
          <cell r="D157" t="str">
            <v>tamtomo.prayoga@nutrifood.co.id</v>
          </cell>
          <cell r="E157" t="str">
            <v>GLF</v>
          </cell>
        </row>
        <row r="158">
          <cell r="C158" t="str">
            <v>Roni Maharani</v>
          </cell>
          <cell r="D158" t="str">
            <v>TeamPenyeliaPRECibitung@nutrifood.co.id</v>
          </cell>
          <cell r="E158" t="str">
            <v>GRB</v>
          </cell>
        </row>
        <row r="159">
          <cell r="C159" t="str">
            <v>Ahmad Jenudin</v>
          </cell>
          <cell r="D159" t="str">
            <v>TeamPenyeliaPRECibitung@nutrifood.co.id</v>
          </cell>
          <cell r="E159" t="str">
            <v>GRB</v>
          </cell>
        </row>
        <row r="160">
          <cell r="C160" t="str">
            <v>R. Deni Abdul Azis UP 6 Line</v>
          </cell>
          <cell r="D160" t="str">
            <v>TeamPenyeliaPRECibitung@nutrifood.co.id</v>
          </cell>
          <cell r="E160" t="str">
            <v>GRB</v>
          </cell>
        </row>
        <row r="161">
          <cell r="C161" t="str">
            <v>Abdul Azis</v>
          </cell>
          <cell r="D161" t="str">
            <v>imamsetiawan12@gmail.com</v>
          </cell>
          <cell r="E161" t="str">
            <v>GLA</v>
          </cell>
        </row>
        <row r="162">
          <cell r="C162" t="str">
            <v>Abdul Rohman</v>
          </cell>
          <cell r="D162" t="str">
            <v>imamsetiawan12@gmail.com</v>
          </cell>
          <cell r="E162" t="str">
            <v>GLA</v>
          </cell>
        </row>
        <row r="163">
          <cell r="C163" t="str">
            <v>Abdul Rohman</v>
          </cell>
          <cell r="D163" t="str">
            <v>riky.putra@nutrifood.co.id</v>
          </cell>
          <cell r="E163" t="str">
            <v>GLA</v>
          </cell>
        </row>
        <row r="164">
          <cell r="C164" t="str">
            <v>Achmad Yani</v>
          </cell>
          <cell r="D164" t="str">
            <v>imamsetiawan12@gmail.com</v>
          </cell>
          <cell r="E164" t="str">
            <v>GLA</v>
          </cell>
        </row>
        <row r="165">
          <cell r="C165" t="str">
            <v>Adi Suryanto</v>
          </cell>
          <cell r="D165" t="str">
            <v>imamsetiawan12@gmail.com</v>
          </cell>
          <cell r="E165" t="str">
            <v>GLA</v>
          </cell>
        </row>
        <row r="166">
          <cell r="C166" t="str">
            <v>Agus Supriadi</v>
          </cell>
          <cell r="D166" t="str">
            <v>imamsetiawan12@gmail.com</v>
          </cell>
          <cell r="E166" t="str">
            <v>GLA</v>
          </cell>
        </row>
        <row r="167">
          <cell r="C167" t="str">
            <v>Agustian</v>
          </cell>
          <cell r="D167" t="str">
            <v>riky.putra@nutrifood.co.id</v>
          </cell>
          <cell r="E167" t="str">
            <v>GLA</v>
          </cell>
        </row>
        <row r="168">
          <cell r="C168" t="str">
            <v>Ahmad Jufri</v>
          </cell>
          <cell r="D168" t="str">
            <v>riky.putra@nutrifood.co.id</v>
          </cell>
          <cell r="E168" t="str">
            <v>GLA</v>
          </cell>
        </row>
        <row r="169">
          <cell r="C169" t="str">
            <v>Ahmad Jupri</v>
          </cell>
          <cell r="D169" t="str">
            <v>riky.putra@nutrifood.co.id</v>
          </cell>
          <cell r="E169" t="str">
            <v>GLA</v>
          </cell>
        </row>
        <row r="170">
          <cell r="C170" t="str">
            <v>Anggie Goesti Syahputra</v>
          </cell>
          <cell r="D170" t="str">
            <v>ariningtyas.kurniasih@nutrifood.co.id</v>
          </cell>
          <cell r="E170" t="str">
            <v>GLA</v>
          </cell>
        </row>
        <row r="171">
          <cell r="C171" t="str">
            <v>Ardhi Setiawan</v>
          </cell>
          <cell r="D171" t="str">
            <v>ariningtyas.kurniasih@nutrifood.co.id</v>
          </cell>
          <cell r="E171" t="str">
            <v>GLA</v>
          </cell>
        </row>
        <row r="172">
          <cell r="C172" t="str">
            <v>Ariningtyas Kurniasih</v>
          </cell>
          <cell r="D172" t="str">
            <v>hestiana.rahman@nutrifood.co.id</v>
          </cell>
          <cell r="E172" t="str">
            <v>GLA</v>
          </cell>
        </row>
        <row r="173">
          <cell r="C173" t="str">
            <v>Billi Januar</v>
          </cell>
          <cell r="D173" t="str">
            <v>hestiana.rahman@nutrifood.co.id</v>
          </cell>
          <cell r="E173" t="str">
            <v>GLA</v>
          </cell>
        </row>
        <row r="174">
          <cell r="C174" t="str">
            <v>Budhi Prasetia</v>
          </cell>
          <cell r="D174" t="str">
            <v>budhi.prasetya@nutrifood.co.id</v>
          </cell>
          <cell r="E174" t="str">
            <v>GLA</v>
          </cell>
        </row>
        <row r="175">
          <cell r="C175" t="str">
            <v>Deni Setiawan</v>
          </cell>
          <cell r="D175" t="str">
            <v>imamsetiawan12@gmail.com</v>
          </cell>
          <cell r="E175" t="str">
            <v>GLA</v>
          </cell>
        </row>
        <row r="176">
          <cell r="C176" t="str">
            <v>Dhanang Setia Pambudhi</v>
          </cell>
          <cell r="D176" t="str">
            <v>imamsetiawan12@gmail.com</v>
          </cell>
          <cell r="E176" t="str">
            <v>GLA</v>
          </cell>
        </row>
        <row r="177">
          <cell r="C177" t="str">
            <v>Diki Abdillah</v>
          </cell>
          <cell r="D177" t="str">
            <v>imamsetiawan12@gmail.com</v>
          </cell>
          <cell r="E177" t="str">
            <v>GLA</v>
          </cell>
        </row>
        <row r="178">
          <cell r="C178" t="str">
            <v>Dimas Permadi</v>
          </cell>
          <cell r="D178" t="str">
            <v>imamsetiawan12@gmail.com</v>
          </cell>
          <cell r="E178" t="str">
            <v>GLA</v>
          </cell>
        </row>
        <row r="179">
          <cell r="C179" t="str">
            <v>Distara Ghani Susyanto</v>
          </cell>
          <cell r="D179" t="str">
            <v>imamsetiawan12@gmail.com</v>
          </cell>
          <cell r="E179" t="str">
            <v>GLA</v>
          </cell>
        </row>
        <row r="180">
          <cell r="C180" t="str">
            <v>Dwi Imam Saputro</v>
          </cell>
          <cell r="D180" t="str">
            <v>riky.putra@nutrifood.co.id</v>
          </cell>
          <cell r="E180" t="str">
            <v>GLA</v>
          </cell>
        </row>
        <row r="181">
          <cell r="C181" t="str">
            <v>Eka Septian</v>
          </cell>
          <cell r="D181" t="str">
            <v>riky.putra@nutrifood.co.id</v>
          </cell>
          <cell r="E181" t="str">
            <v>GLA</v>
          </cell>
        </row>
        <row r="182">
          <cell r="C182" t="str">
            <v>Eri Setiansyah</v>
          </cell>
          <cell r="D182" t="str">
            <v>riky.putra@nutrifood.co.id</v>
          </cell>
          <cell r="E182" t="str">
            <v>GLA</v>
          </cell>
        </row>
        <row r="183">
          <cell r="C183" t="str">
            <v>Fajar Suri Hidayatullah</v>
          </cell>
          <cell r="D183" t="str">
            <v>ariningtyas.kurniasih@nutrifood.co.id</v>
          </cell>
          <cell r="E183" t="str">
            <v>GLA</v>
          </cell>
        </row>
        <row r="184">
          <cell r="C184" t="str">
            <v>Gus Tomo Saputra</v>
          </cell>
          <cell r="D184" t="str">
            <v>ariningtyas.kurniasih@nutrifood.co.id</v>
          </cell>
          <cell r="E184" t="str">
            <v>GLA</v>
          </cell>
        </row>
        <row r="185">
          <cell r="C185" t="str">
            <v>Hengki Firmansyah</v>
          </cell>
          <cell r="D185" t="str">
            <v>hestiana.rahman@nutrifood.co.id</v>
          </cell>
          <cell r="E185" t="str">
            <v>GLA</v>
          </cell>
        </row>
        <row r="186">
          <cell r="C186" t="str">
            <v>Herlambang Rizky Saputra</v>
          </cell>
          <cell r="D186" t="str">
            <v>hestiana.rahman@nutrifood.co.id</v>
          </cell>
          <cell r="E186" t="str">
            <v>GLA</v>
          </cell>
        </row>
        <row r="187">
          <cell r="C187" t="str">
            <v>Imam Setiawan</v>
          </cell>
          <cell r="D187" t="str">
            <v>imamsetiawan12@gmail.com</v>
          </cell>
          <cell r="E187" t="str">
            <v>GLA</v>
          </cell>
        </row>
        <row r="188">
          <cell r="C188" t="str">
            <v>Indri Nopianto</v>
          </cell>
          <cell r="D188" t="str">
            <v>imamsetiawan12@gmail.com</v>
          </cell>
          <cell r="E188" t="str">
            <v>GLA</v>
          </cell>
        </row>
        <row r="189">
          <cell r="C189" t="str">
            <v>Joko Darsono</v>
          </cell>
          <cell r="D189" t="str">
            <v>imamsetiawan12@gmail.com</v>
          </cell>
          <cell r="E189" t="str">
            <v>GLA</v>
          </cell>
        </row>
        <row r="190">
          <cell r="C190" t="str">
            <v>Luthfi Fadlurrohman Anisuddin</v>
          </cell>
          <cell r="D190" t="str">
            <v>imamsetiawan12@gmail.com</v>
          </cell>
          <cell r="E190" t="str">
            <v>GLA</v>
          </cell>
        </row>
        <row r="191">
          <cell r="C191" t="str">
            <v>M. Aris Rizaldi</v>
          </cell>
          <cell r="D191" t="str">
            <v>imamsetiawan12@gmail.com</v>
          </cell>
          <cell r="E191" t="str">
            <v>GLA</v>
          </cell>
        </row>
        <row r="192">
          <cell r="C192" t="str">
            <v>M. Rizky Fadila</v>
          </cell>
          <cell r="D192" t="str">
            <v>imamsetiawan12@gmail.com</v>
          </cell>
          <cell r="E192" t="str">
            <v>GLA</v>
          </cell>
        </row>
        <row r="193">
          <cell r="C193" t="str">
            <v>Moch Zafrulloh Azis</v>
          </cell>
          <cell r="D193" t="str">
            <v>riky.putra@nutrifood.co.id</v>
          </cell>
          <cell r="E193" t="str">
            <v>GLA</v>
          </cell>
        </row>
        <row r="194">
          <cell r="C194" t="str">
            <v>Mohamad Irsan Sopian</v>
          </cell>
          <cell r="D194" t="str">
            <v>riky.putra@nutrifood.co.id</v>
          </cell>
          <cell r="E194" t="str">
            <v>GLA</v>
          </cell>
        </row>
        <row r="195">
          <cell r="C195" t="str">
            <v>Muhamad Arda Mulia</v>
          </cell>
          <cell r="D195" t="str">
            <v>muhammad.arda@nutrifood.co.id</v>
          </cell>
          <cell r="E195" t="str">
            <v>GLA</v>
          </cell>
        </row>
        <row r="196">
          <cell r="C196" t="str">
            <v>Muhamad Royani</v>
          </cell>
          <cell r="D196" t="str">
            <v>ariningtyas.kurniasih@nutrifood.co.id</v>
          </cell>
          <cell r="E196" t="str">
            <v>GLA</v>
          </cell>
        </row>
        <row r="197">
          <cell r="C197" t="str">
            <v>Muhammad Ridwan Alfikri</v>
          </cell>
          <cell r="D197" t="str">
            <v>muhammad.ridwan@nutrifood.co.id</v>
          </cell>
          <cell r="E197" t="str">
            <v>GLA</v>
          </cell>
        </row>
        <row r="198">
          <cell r="C198" t="str">
            <v>Mukhlas Ade Cahya</v>
          </cell>
          <cell r="D198" t="str">
            <v>hestiana.rahman@nutrifood.co.id</v>
          </cell>
          <cell r="E198" t="str">
            <v>GLA</v>
          </cell>
        </row>
        <row r="199">
          <cell r="C199" t="str">
            <v>Opik Anggara</v>
          </cell>
          <cell r="D199" t="str">
            <v>hestiana.rahman@nutrifood.co.id</v>
          </cell>
          <cell r="E199" t="str">
            <v>GLA</v>
          </cell>
        </row>
        <row r="200">
          <cell r="C200" t="str">
            <v>Panji Priatman</v>
          </cell>
          <cell r="D200" t="str">
            <v>hestiana.rahman@nutrifood.co.id</v>
          </cell>
          <cell r="E200" t="str">
            <v>GLA</v>
          </cell>
        </row>
        <row r="201">
          <cell r="C201" t="str">
            <v>Pieter Leonard Tupanwael</v>
          </cell>
          <cell r="D201" t="str">
            <v>imamsetiawan12@gmail.com</v>
          </cell>
          <cell r="E201" t="str">
            <v>GLA</v>
          </cell>
        </row>
        <row r="202">
          <cell r="C202" t="str">
            <v>Rendi Mardianes</v>
          </cell>
          <cell r="D202" t="str">
            <v>imamsetiawan12@gmail.com</v>
          </cell>
          <cell r="E202" t="str">
            <v>GLA</v>
          </cell>
        </row>
        <row r="203">
          <cell r="C203" t="str">
            <v>Rifki Septiawan</v>
          </cell>
          <cell r="D203" t="str">
            <v>imamsetiawan12@gmail.com</v>
          </cell>
          <cell r="E203" t="str">
            <v>GLA</v>
          </cell>
        </row>
        <row r="204">
          <cell r="C204" t="str">
            <v>Rikas Maulana</v>
          </cell>
          <cell r="D204" t="str">
            <v>imamsetiawan12@gmail.com</v>
          </cell>
          <cell r="E204" t="str">
            <v>GLA</v>
          </cell>
        </row>
        <row r="205">
          <cell r="C205" t="str">
            <v>Riky Putra Hutagalung</v>
          </cell>
          <cell r="D205" t="str">
            <v>riky.putra@nutrifood.co.id</v>
          </cell>
          <cell r="E205" t="str">
            <v>GLA</v>
          </cell>
        </row>
        <row r="206">
          <cell r="C206" t="str">
            <v>Robbi Yulianto</v>
          </cell>
          <cell r="D206" t="str">
            <v>riky.putra@nutrifood.co.id</v>
          </cell>
          <cell r="E206" t="str">
            <v>GLA</v>
          </cell>
        </row>
        <row r="207">
          <cell r="C207" t="str">
            <v>Robi Utomo</v>
          </cell>
          <cell r="D207" t="str">
            <v>riky.putra@nutrifood.co.id</v>
          </cell>
          <cell r="E207" t="str">
            <v>GLA</v>
          </cell>
        </row>
        <row r="208">
          <cell r="C208" t="str">
            <v>Sopian Nurdin</v>
          </cell>
          <cell r="D208" t="str">
            <v>riky.putra@nutrifood.co.id</v>
          </cell>
          <cell r="E208" t="str">
            <v>GLA</v>
          </cell>
        </row>
        <row r="209">
          <cell r="C209" t="str">
            <v>Sukarto</v>
          </cell>
          <cell r="D209" t="str">
            <v>ariningtyas.kurniasih@nutrifood.co.id</v>
          </cell>
          <cell r="E209" t="str">
            <v>GLA</v>
          </cell>
        </row>
        <row r="210">
          <cell r="C210" t="str">
            <v>Sulaeman</v>
          </cell>
          <cell r="D210" t="str">
            <v>ariningtyas.kurniasih@nutrifood.co.id</v>
          </cell>
          <cell r="E210" t="str">
            <v>GLA</v>
          </cell>
        </row>
        <row r="211">
          <cell r="C211" t="str">
            <v>Sunardi</v>
          </cell>
          <cell r="D211" t="str">
            <v>hestiana.rahman@nutrifood.co.id</v>
          </cell>
          <cell r="E211" t="str">
            <v>GLA</v>
          </cell>
        </row>
        <row r="212">
          <cell r="C212" t="str">
            <v>Tedi Kuswandi</v>
          </cell>
          <cell r="D212" t="str">
            <v>hestiana.rahman@nutrifood.co.id</v>
          </cell>
          <cell r="E212" t="str">
            <v>GLA</v>
          </cell>
        </row>
        <row r="213">
          <cell r="C213" t="str">
            <v>Yasin Muharom</v>
          </cell>
          <cell r="D213" t="str">
            <v>hestiana.rahman@nutrifood.co.id</v>
          </cell>
          <cell r="E213" t="str">
            <v>GLA</v>
          </cell>
        </row>
        <row r="214">
          <cell r="C214" t="str">
            <v>Yayan Suryana</v>
          </cell>
          <cell r="D214" t="str">
            <v>hestiana.rahman@nutrifood.co.id</v>
          </cell>
          <cell r="E214" t="str">
            <v>GLA</v>
          </cell>
        </row>
        <row r="215">
          <cell r="C215" t="str">
            <v>Yusep Sumarna</v>
          </cell>
          <cell r="D215" t="str">
            <v>hestiana.rahman@nutrifood.co.id</v>
          </cell>
          <cell r="E215" t="str">
            <v>GLA</v>
          </cell>
        </row>
        <row r="216">
          <cell r="C216" t="str">
            <v>Rizki Alamsyah</v>
          </cell>
          <cell r="D216" t="str">
            <v>imam.setiawan@nutrifood.co.id</v>
          </cell>
          <cell r="E216" t="str">
            <v>GLA</v>
          </cell>
        </row>
        <row r="217">
          <cell r="C217" t="str">
            <v>Dennis Purnama Horizontal Wrapping H</v>
          </cell>
          <cell r="D217" t="str">
            <v>TeamPenyeliaPRECibitung@nutrifood.co.id</v>
          </cell>
          <cell r="E217" t="str">
            <v>GRB</v>
          </cell>
        </row>
        <row r="218">
          <cell r="C218" t="str">
            <v>Rizky Subekti Horizontal Wrapping H</v>
          </cell>
          <cell r="D218" t="str">
            <v>TeamPenyeliaPRECibitung@nutrifood.co.id</v>
          </cell>
          <cell r="E218" t="str">
            <v>GRB</v>
          </cell>
        </row>
        <row r="219">
          <cell r="C219" t="str">
            <v>Fajar Budi Firmansyah</v>
          </cell>
          <cell r="D219" t="str">
            <v>TeamPenyeliaPRECibitung@nutrifood.co.id</v>
          </cell>
          <cell r="E219" t="str">
            <v>GRB</v>
          </cell>
        </row>
        <row r="220">
          <cell r="C220" t="str">
            <v>Muhammad Wahyudin</v>
          </cell>
          <cell r="D220" t="str">
            <v>imam.setiawan@nutrifood.co.id</v>
          </cell>
          <cell r="E220" t="str">
            <v>GLA</v>
          </cell>
        </row>
        <row r="221">
          <cell r="C221" t="str">
            <v xml:space="preserve">Egi Riansyah </v>
          </cell>
          <cell r="D221" t="str">
            <v>riangga.sujatmiko@nutrifood.co.id</v>
          </cell>
          <cell r="E221" t="str">
            <v>SGB</v>
          </cell>
        </row>
        <row r="222">
          <cell r="C222" t="str">
            <v xml:space="preserve">Guntur Abdul Kaulus </v>
          </cell>
          <cell r="D222" t="str">
            <v>riangga.sujatmiko@nutrifood.co.id</v>
          </cell>
          <cell r="E222" t="str">
            <v>SGB</v>
          </cell>
        </row>
        <row r="223">
          <cell r="C223" t="str">
            <v xml:space="preserve">Ariyanto </v>
          </cell>
          <cell r="D223" t="str">
            <v>riangga.sujatmiko@nutrifood.co.id</v>
          </cell>
          <cell r="E223" t="str">
            <v>SGB</v>
          </cell>
        </row>
        <row r="224">
          <cell r="C224" t="str">
            <v xml:space="preserve">Asep Saepudin </v>
          </cell>
          <cell r="D224" t="str">
            <v>riangga.sujatmiko@nutrifood.co.id</v>
          </cell>
          <cell r="E224" t="str">
            <v>SGB</v>
          </cell>
        </row>
        <row r="225">
          <cell r="C225" t="str">
            <v xml:space="preserve">Cep Arif Rahman </v>
          </cell>
          <cell r="D225" t="str">
            <v>riangga.sujatmiko@nutrifood.co.id</v>
          </cell>
          <cell r="E225" t="str">
            <v>SGB</v>
          </cell>
        </row>
        <row r="226">
          <cell r="C226" t="str">
            <v xml:space="preserve">Dicky Darmawan </v>
          </cell>
          <cell r="D226" t="str">
            <v>riangga.sujatmiko@nutrifood.co.id</v>
          </cell>
          <cell r="E226" t="str">
            <v>SGB</v>
          </cell>
        </row>
        <row r="227">
          <cell r="C227" t="str">
            <v xml:space="preserve">Edi Sudrajat </v>
          </cell>
          <cell r="D227" t="str">
            <v>riangga.sujatmiko@nutrifood.co.id</v>
          </cell>
          <cell r="E227" t="str">
            <v>SGB</v>
          </cell>
        </row>
        <row r="228">
          <cell r="C228" t="str">
            <v xml:space="preserve">Narsih </v>
          </cell>
          <cell r="D228" t="str">
            <v>riangga.sujatmiko@nutrifood.co.id</v>
          </cell>
          <cell r="E228" t="str">
            <v>SGB</v>
          </cell>
        </row>
        <row r="229">
          <cell r="C229" t="str">
            <v xml:space="preserve">Perwita Sari </v>
          </cell>
          <cell r="D229" t="str">
            <v>riangga.sujatmiko@nutrifood.co.id</v>
          </cell>
          <cell r="E229" t="str">
            <v>SGB</v>
          </cell>
        </row>
        <row r="230">
          <cell r="C230" t="str">
            <v xml:space="preserve">Sartika Afriani </v>
          </cell>
          <cell r="D230" t="str">
            <v>riangga.sujatmiko@nutrifood.co.id</v>
          </cell>
          <cell r="E230" t="str">
            <v>SGB</v>
          </cell>
        </row>
        <row r="231">
          <cell r="C231" t="str">
            <v xml:space="preserve">Sobirin </v>
          </cell>
          <cell r="D231" t="str">
            <v>riangga.sujatmiko@nutrifood.co.id</v>
          </cell>
          <cell r="E231" t="str">
            <v>SGB</v>
          </cell>
        </row>
        <row r="232">
          <cell r="C232" t="str">
            <v xml:space="preserve">Suhendra </v>
          </cell>
          <cell r="D232" t="str">
            <v>riangga.sujatmiko@nutrifood.co.id</v>
          </cell>
          <cell r="E232" t="str">
            <v>SGB</v>
          </cell>
        </row>
        <row r="233">
          <cell r="C233" t="str">
            <v xml:space="preserve">Teddy Ferdiyansyah </v>
          </cell>
          <cell r="D233" t="str">
            <v>riangga.sujatmiko@nutrifood.co.id</v>
          </cell>
          <cell r="E233" t="str">
            <v>SGB</v>
          </cell>
        </row>
        <row r="234">
          <cell r="C234" t="str">
            <v xml:space="preserve">Ulan Septiani </v>
          </cell>
          <cell r="D234" t="str">
            <v>riangga.sujatmiko@nutrifood.co.id</v>
          </cell>
          <cell r="E234" t="str">
            <v>SGB</v>
          </cell>
        </row>
        <row r="235">
          <cell r="C235" t="str">
            <v>Yadi Saputra</v>
          </cell>
          <cell r="D235" t="str">
            <v>riangga.sujatmiko@nutrifood.co.id</v>
          </cell>
          <cell r="E235" t="str">
            <v>SGB</v>
          </cell>
        </row>
        <row r="236">
          <cell r="C236" t="str">
            <v>Andhika Surya Julio H</v>
          </cell>
          <cell r="D236" t="str">
            <v>Hasmy_h@nutrifood.co.id</v>
          </cell>
          <cell r="E236" t="str">
            <v>SQA</v>
          </cell>
        </row>
        <row r="237">
          <cell r="C237" t="str">
            <v>Achmad Hamdani</v>
          </cell>
          <cell r="D237" t="str">
            <v>teknisi.ped@nutrifood.co.id</v>
          </cell>
          <cell r="E237" t="str">
            <v>GEA</v>
          </cell>
        </row>
        <row r="238">
          <cell r="C238" t="str">
            <v>Angga Ashar Awaluddin</v>
          </cell>
          <cell r="D238" t="str">
            <v>teknisi.utility@nutrifood.co.id</v>
          </cell>
          <cell r="E238" t="str">
            <v>GEA</v>
          </cell>
        </row>
        <row r="239">
          <cell r="C239" t="str">
            <v>Thosin Novandrian</v>
          </cell>
          <cell r="D239" t="str">
            <v>thosin.novandrian@nutrifood.co.id</v>
          </cell>
          <cell r="E239" t="str">
            <v>GEA</v>
          </cell>
        </row>
        <row r="240">
          <cell r="C240" t="str">
            <v>Muhammad Rifky Zulfikar</v>
          </cell>
          <cell r="D240" t="str">
            <v>teknisi.processingns@nutrifood.co.id</v>
          </cell>
          <cell r="E240" t="str">
            <v>GEB</v>
          </cell>
        </row>
        <row r="241">
          <cell r="C241" t="str">
            <v>Linggar Gita Clasika M.A</v>
          </cell>
          <cell r="D241" t="str">
            <v>teknisi.fillpackns@nutrifood.co.id</v>
          </cell>
          <cell r="E241" t="str">
            <v>GEB</v>
          </cell>
        </row>
        <row r="242">
          <cell r="C242" t="str">
            <v>Awalaizal Sumanjaya</v>
          </cell>
          <cell r="D242" t="str">
            <v>teknisi.fillpackns@nutrifood.co.id</v>
          </cell>
          <cell r="E242" t="str">
            <v>GEA</v>
          </cell>
        </row>
        <row r="243">
          <cell r="C243" t="str">
            <v>Dodik Rendra Pradana</v>
          </cell>
          <cell r="D243" t="str">
            <v>TeamPenyeliaPRECibitung@nutrifood.co.id</v>
          </cell>
          <cell r="E243" t="str">
            <v>GRB</v>
          </cell>
        </row>
        <row r="244">
          <cell r="C244" t="str">
            <v>Bagus Apriyansyah</v>
          </cell>
          <cell r="D244" t="str">
            <v>riky.putra@nutrifood.co.id</v>
          </cell>
          <cell r="E244" t="str">
            <v>GLA</v>
          </cell>
        </row>
        <row r="245">
          <cell r="C245" t="str">
            <v>Arif Gustiyanto</v>
          </cell>
          <cell r="D245" t="str">
            <v>TeamPenyeliaPRECibitung@nutrifood.co.id</v>
          </cell>
          <cell r="E245" t="str">
            <v>GRB</v>
          </cell>
        </row>
        <row r="246">
          <cell r="C246" t="str">
            <v>Meliyana</v>
          </cell>
          <cell r="D246" t="str">
            <v>TeamPenyeliaPRECibitung@nutrifood.co.id</v>
          </cell>
          <cell r="E246" t="str">
            <v>GRB</v>
          </cell>
        </row>
        <row r="247">
          <cell r="C247" t="str">
            <v>Pradiatama Yogi Anggara</v>
          </cell>
          <cell r="D247" t="str">
            <v>TeamPenyeliaPRECibitung@nutrifood.co.id</v>
          </cell>
          <cell r="E247" t="str">
            <v>GRB</v>
          </cell>
        </row>
        <row r="248">
          <cell r="C248" t="str">
            <v>Achmad Toha Mahsun</v>
          </cell>
          <cell r="D248" t="str">
            <v>TeamPenyeliaPRECibitung@nutrifood.co.id</v>
          </cell>
          <cell r="E248" t="str">
            <v>GRB</v>
          </cell>
        </row>
        <row r="249">
          <cell r="C249" t="str">
            <v>Frengky May Saputra</v>
          </cell>
          <cell r="D249" t="str">
            <v>TeamPenyeliaPRECibitung@nutrifood.co.id</v>
          </cell>
          <cell r="E249" t="str">
            <v>GRB</v>
          </cell>
        </row>
        <row r="250">
          <cell r="C250" t="str">
            <v>Ilham Nur Wiaji</v>
          </cell>
          <cell r="D250" t="str">
            <v>TeamPenyeliaPRECibitung@nutrifood.co.id</v>
          </cell>
          <cell r="E250" t="str">
            <v>GRB</v>
          </cell>
        </row>
        <row r="251">
          <cell r="C251" t="str">
            <v>Khoerul Rizal</v>
          </cell>
          <cell r="D251" t="str">
            <v>TeamPenyeliaPRECibitung@nutrifood.co.id</v>
          </cell>
          <cell r="E251" t="str">
            <v>GRB</v>
          </cell>
        </row>
        <row r="252">
          <cell r="C252" t="str">
            <v>Taufiq Putra Mardika</v>
          </cell>
          <cell r="D252" t="str">
            <v>TeamPenyeliaPRECibitung@nutrifood.co.id</v>
          </cell>
          <cell r="E252" t="str">
            <v>GRB</v>
          </cell>
        </row>
        <row r="253">
          <cell r="C253" t="str">
            <v>Ermawati</v>
          </cell>
          <cell r="D253" t="str">
            <v>yuliander@nutrifood.co.id</v>
          </cell>
          <cell r="E253" t="str">
            <v>GSA</v>
          </cell>
        </row>
        <row r="254">
          <cell r="C254" t="str">
            <v>Moch Idris</v>
          </cell>
          <cell r="D254" t="str">
            <v>TeamPenyeliaPRECibitung@nutrifood.co.id</v>
          </cell>
          <cell r="E254" t="str">
            <v>GRB</v>
          </cell>
        </row>
        <row r="255">
          <cell r="C255" t="str">
            <v>Khaerul Fahmi</v>
          </cell>
          <cell r="D255" t="str">
            <v>TeamPenyeliaPRECibitung@nutrifood.co.id</v>
          </cell>
          <cell r="E255" t="str">
            <v>GRB</v>
          </cell>
        </row>
        <row r="256">
          <cell r="C256" t="str">
            <v>Iqbal Lilah Jalal</v>
          </cell>
          <cell r="D256" t="str">
            <v>TeamPenyeliaPRECibitung@nutrifood.co.id</v>
          </cell>
          <cell r="E256" t="str">
            <v>GRB</v>
          </cell>
        </row>
        <row r="257">
          <cell r="C257" t="str">
            <v>Saeful Ihsan</v>
          </cell>
          <cell r="D257" t="str">
            <v>Saeful.Ihsan468@gmail.com</v>
          </cell>
          <cell r="E257" t="str">
            <v>GRB</v>
          </cell>
        </row>
        <row r="258">
          <cell r="C258" t="str">
            <v>Wanda Sukarno Putra</v>
          </cell>
          <cell r="D258" t="str">
            <v>zadkielsieghart@gamail.com</v>
          </cell>
          <cell r="E258" t="str">
            <v>GRB</v>
          </cell>
        </row>
        <row r="259">
          <cell r="C259" t="str">
            <v>Handika</v>
          </cell>
          <cell r="D259" t="str">
            <v>Handikadaihatsu@gmail.com</v>
          </cell>
          <cell r="E259" t="str">
            <v>GRB</v>
          </cell>
        </row>
        <row r="260">
          <cell r="C260" t="str">
            <v>Doni Afrizal Isnan</v>
          </cell>
          <cell r="D260" t="str">
            <v>doniafrizalisnan96@gmail.com</v>
          </cell>
          <cell r="E260" t="str">
            <v>GRB</v>
          </cell>
        </row>
        <row r="261">
          <cell r="C261" t="str">
            <v>Galang Astu Januar Pratama</v>
          </cell>
          <cell r="D261" t="str">
            <v>galang080101@gmail.com</v>
          </cell>
          <cell r="E261" t="str">
            <v>GRB</v>
          </cell>
        </row>
        <row r="262">
          <cell r="C262" t="str">
            <v>Riswan Alamsyah</v>
          </cell>
          <cell r="D262" t="str">
            <v>riswanalamsyah12@gmail.com</v>
          </cell>
          <cell r="E262" t="str">
            <v>GRB</v>
          </cell>
        </row>
        <row r="263">
          <cell r="C263" t="str">
            <v>Tri Sutrisno</v>
          </cell>
          <cell r="D263" t="str">
            <v>TeamPenyeliaPRECibitung@nutrifood.co.id</v>
          </cell>
          <cell r="E263" t="str">
            <v>GRB</v>
          </cell>
        </row>
        <row r="264">
          <cell r="C264" t="str">
            <v>Dimas Yudha Ridho Wiratno</v>
          </cell>
          <cell r="D264" t="str">
            <v>TeamPenyeliaPRECibitung@nutrifood.co.id</v>
          </cell>
          <cell r="E264" t="str">
            <v>GRB</v>
          </cell>
        </row>
        <row r="265">
          <cell r="C265" t="str">
            <v>Bayu Indra Kurniawan</v>
          </cell>
          <cell r="D265" t="str">
            <v>TeamPenyeliaPRECibitung@nutrifood.co.id</v>
          </cell>
          <cell r="E265" t="str">
            <v>GRB</v>
          </cell>
        </row>
        <row r="266">
          <cell r="C266" t="str">
            <v>Rudiman</v>
          </cell>
          <cell r="D266" t="str">
            <v>TeamPenyeliaPRECibitung@nutrifood.co.id</v>
          </cell>
          <cell r="E266" t="str">
            <v>GRB</v>
          </cell>
        </row>
        <row r="267">
          <cell r="C267" t="str">
            <v>Ahmad Khalish Shafi</v>
          </cell>
          <cell r="D267" t="str">
            <v>cibitung.kne@nutrifood.co.id</v>
          </cell>
          <cell r="E267" t="str">
            <v>KNE</v>
          </cell>
        </row>
        <row r="268">
          <cell r="C268" t="str">
            <v>Khrisna Zakaria</v>
          </cell>
          <cell r="D268" t="str">
            <v>Pkl.Ydt@nutrifood.co.id</v>
          </cell>
          <cell r="E268" t="str">
            <v>YDL</v>
          </cell>
        </row>
        <row r="269">
          <cell r="C269" t="str">
            <v>Juhari</v>
          </cell>
          <cell r="D269" t="str">
            <v>tambah.saputro@nutrifood.co.id</v>
          </cell>
          <cell r="E269" t="str">
            <v>YPB</v>
          </cell>
        </row>
        <row r="270">
          <cell r="C270" t="str">
            <v>Asep Satrio</v>
          </cell>
          <cell r="D270" t="str">
            <v>riky.putra@nutrifood.co.id</v>
          </cell>
          <cell r="E270" t="str">
            <v>GLA</v>
          </cell>
        </row>
        <row r="271">
          <cell r="C271" t="str">
            <v>Nur Afidin</v>
          </cell>
          <cell r="D271" t="str">
            <v>TeamPenyeliaPRECibitung@nutrifood.co.id</v>
          </cell>
          <cell r="E271" t="str">
            <v>GRB</v>
          </cell>
        </row>
        <row r="272">
          <cell r="C272" t="str">
            <v>Wawan Kurniawan</v>
          </cell>
          <cell r="D272" t="str">
            <v>TeamPenyeliaPRECibitung@nutrifood.co.id</v>
          </cell>
          <cell r="E272" t="str">
            <v>GRB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ama Training"/>
      <sheetName val="Nama Peserta"/>
      <sheetName val="Sheet3"/>
      <sheetName val="PiVot"/>
    </sheetNames>
    <sheetDataSet>
      <sheetData sheetId="0"/>
      <sheetData sheetId="1">
        <row r="1">
          <cell r="C1" t="str">
            <v>Nama Training</v>
          </cell>
          <cell r="D1" t="str">
            <v xml:space="preserve">Nama Trainer </v>
          </cell>
          <cell r="E1" t="str">
            <v>Email</v>
          </cell>
          <cell r="F1" t="str">
            <v>lama training</v>
          </cell>
        </row>
        <row r="2">
          <cell r="C2" t="str">
            <v>OJT | Autonumous maintenance</v>
          </cell>
          <cell r="D2" t="str">
            <v>David Rahmat</v>
          </cell>
          <cell r="E2" t="str">
            <v>david.iswidibyo@nutrifood.co.id</v>
          </cell>
          <cell r="F2">
            <v>60</v>
          </cell>
        </row>
        <row r="3">
          <cell r="C3" t="str">
            <v>OJT | Basic Utility</v>
          </cell>
          <cell r="D3" t="str">
            <v>Agung Pratama</v>
          </cell>
          <cell r="E3" t="str">
            <v>agung.pratama@nutrifood.co.id</v>
          </cell>
          <cell r="F3">
            <v>60</v>
          </cell>
        </row>
        <row r="4">
          <cell r="C4" t="str">
            <v>OJT | Ketemu Hestiana - as Manager gudang</v>
          </cell>
          <cell r="D4" t="str">
            <v>Hestiana</v>
          </cell>
          <cell r="E4" t="str">
            <v>hestiana.rahman@nutrifood.co.id</v>
          </cell>
          <cell r="F4">
            <v>90</v>
          </cell>
        </row>
        <row r="5">
          <cell r="C5" t="str">
            <v>OJT | Ketemu Suhadi - as Manager QC</v>
          </cell>
          <cell r="D5" t="str">
            <v>Suhadi</v>
          </cell>
          <cell r="E5" t="str">
            <v>suhadi@nutrifood.co.id</v>
          </cell>
          <cell r="F5">
            <v>90</v>
          </cell>
        </row>
        <row r="6">
          <cell r="C6" t="str">
            <v>OJT | Ketemu tim QA</v>
          </cell>
          <cell r="D6" t="str">
            <v>Iman Budiman</v>
          </cell>
          <cell r="E6" t="str">
            <v>iman.budiman@nutrifood.co.id</v>
          </cell>
          <cell r="F6">
            <v>60</v>
          </cell>
        </row>
        <row r="7">
          <cell r="C7" t="str">
            <v>Oracle Production (Remedial)</v>
          </cell>
          <cell r="D7" t="str">
            <v>YDL</v>
          </cell>
          <cell r="E7" t="str">
            <v>Pkl.Ydt@nutrifood.co.id</v>
          </cell>
          <cell r="F7">
            <v>120</v>
          </cell>
        </row>
        <row r="8">
          <cell r="C8" t="str">
            <v>POK | Menemui Personalia Manager - Dewi Kristiani</v>
          </cell>
          <cell r="D8" t="str">
            <v>Dewi Kristiani</v>
          </cell>
          <cell r="E8" t="str">
            <v>dewi.kristiani@nutrifood.co.id</v>
          </cell>
          <cell r="F8">
            <v>60</v>
          </cell>
        </row>
        <row r="9">
          <cell r="C9" t="str">
            <v>POK | Pembuatan IBPR</v>
          </cell>
          <cell r="D9" t="str">
            <v>Hardito</v>
          </cell>
          <cell r="E9" t="str">
            <v>hardito.nugroho@nutrifood.co.id</v>
          </cell>
          <cell r="F9">
            <v>120</v>
          </cell>
        </row>
        <row r="10">
          <cell r="C10" t="str">
            <v>POK | Presentasi Skill | Teori</v>
          </cell>
          <cell r="D10" t="str">
            <v xml:space="preserve">Kristal Prima </v>
          </cell>
          <cell r="E10" t="str">
            <v>kristal.prameswari@nutrifood.co.id</v>
          </cell>
          <cell r="F10">
            <v>120</v>
          </cell>
        </row>
        <row r="11">
          <cell r="C11" t="str">
            <v>POK INCLASS |  Oracle Basic Navigation &amp; Inventory</v>
          </cell>
          <cell r="D11" t="str">
            <v>Robby N</v>
          </cell>
          <cell r="E11" t="str">
            <v>robby_n@nutrifood.co.id</v>
          </cell>
          <cell r="F11">
            <v>120</v>
          </cell>
        </row>
        <row r="12">
          <cell r="C12" t="str">
            <v>POK INCLASS | Basic Critical Thinking</v>
          </cell>
          <cell r="D12" t="str">
            <v xml:space="preserve">Kristal Prima </v>
          </cell>
          <cell r="E12" t="str">
            <v>kristal.prameswari@nutrifood.co.id</v>
          </cell>
          <cell r="F12">
            <v>120</v>
          </cell>
        </row>
        <row r="13">
          <cell r="C13" t="str">
            <v>POK INCLASS | Basic Statistic &amp; Seven Tools</v>
          </cell>
          <cell r="D13" t="str">
            <v xml:space="preserve">Ikang </v>
          </cell>
          <cell r="E13" t="str">
            <v>rizka.fadhli@nutrifood.co.id</v>
          </cell>
          <cell r="F13">
            <v>120</v>
          </cell>
        </row>
        <row r="14">
          <cell r="C14" t="str">
            <v>POK INCLASS | Basic Work Mentality</v>
          </cell>
          <cell r="D14" t="str">
            <v>Kristal Prima</v>
          </cell>
          <cell r="E14" t="str">
            <v>kristal.prameswari@nutrifood.co.id</v>
          </cell>
          <cell r="F14">
            <v>120</v>
          </cell>
        </row>
        <row r="15">
          <cell r="C15" t="str">
            <v>POK INCLASS | Edukasi Kesehatan</v>
          </cell>
          <cell r="D15" t="str">
            <v>dr. Faris Azhar</v>
          </cell>
          <cell r="E15" t="str">
            <v>faris237@gmail.com</v>
          </cell>
          <cell r="F15">
            <v>60</v>
          </cell>
        </row>
        <row r="16">
          <cell r="C16" t="str">
            <v>POK INCLASS | Good Manufacturing Practices</v>
          </cell>
          <cell r="D16" t="str">
            <v>Sherren</v>
          </cell>
          <cell r="E16" t="str">
            <v>sherren.pratama@nutrifood.co.id</v>
          </cell>
          <cell r="F16">
            <v>120</v>
          </cell>
        </row>
        <row r="17">
          <cell r="C17" t="str">
            <v>POK INCLASS | ICARE</v>
          </cell>
          <cell r="D17" t="str">
            <v xml:space="preserve">Kristal Prima </v>
          </cell>
          <cell r="E17" t="str">
            <v>kristal.prameswari@nutrifood.co.id</v>
          </cell>
          <cell r="F17">
            <v>90</v>
          </cell>
        </row>
        <row r="18">
          <cell r="C18" t="str">
            <v>POK INCLASS | IDL</v>
          </cell>
          <cell r="D18" t="str">
            <v xml:space="preserve">Christianti Yusmisar </v>
          </cell>
          <cell r="E18" t="str">
            <v>yusmisar.christianti@nutrifood.co.id</v>
          </cell>
          <cell r="F18">
            <v>60</v>
          </cell>
        </row>
        <row r="19">
          <cell r="C19" t="str">
            <v>POK INCLASS | Ingredient knowledge Dairy</v>
          </cell>
          <cell r="D19" t="str">
            <v>Rhea Pramudita</v>
          </cell>
          <cell r="E19" t="str">
            <v>rhea.pramudita@nutrifood.co.id</v>
          </cell>
          <cell r="F19">
            <v>120</v>
          </cell>
        </row>
        <row r="20">
          <cell r="C20" t="str">
            <v>POK INCLASS | Ingredient knowledge NS</v>
          </cell>
          <cell r="D20" t="str">
            <v>Irene Triyanti</v>
          </cell>
          <cell r="E20" t="str">
            <v>Irene_Triyanti@nutrifood.co.id</v>
          </cell>
          <cell r="F20">
            <v>120</v>
          </cell>
        </row>
        <row r="21">
          <cell r="C21" t="str">
            <v>POK INCLASS | Mempelajari AMTS</v>
          </cell>
          <cell r="D21" t="str">
            <v>TriAtmojo</v>
          </cell>
          <cell r="E21" t="str">
            <v>tri.atmojo@nutrifood.co.id</v>
          </cell>
          <cell r="F21">
            <v>120</v>
          </cell>
        </row>
        <row r="22">
          <cell r="C22" t="str">
            <v>POK INCLASS | Nutrifood Improvement Cycle</v>
          </cell>
          <cell r="D22" t="str">
            <v>Iman Budiman</v>
          </cell>
          <cell r="E22" t="str">
            <v>iman.budiman@nutrifood.co.id</v>
          </cell>
          <cell r="F22">
            <v>120</v>
          </cell>
        </row>
        <row r="23">
          <cell r="C23" t="str">
            <v>POK INCLASS | Oracle Production</v>
          </cell>
          <cell r="D23" t="str">
            <v>Robby N</v>
          </cell>
          <cell r="E23" t="str">
            <v>robby_n@nutrifood.co.id</v>
          </cell>
          <cell r="F23">
            <v>120</v>
          </cell>
        </row>
        <row r="24">
          <cell r="C24" t="str">
            <v>POK INCLASS | Packaging knowledge NS</v>
          </cell>
          <cell r="D24" t="str">
            <v>Rina Dwi Oktaviani</v>
          </cell>
          <cell r="E24" t="str">
            <v>rina.oktavia@nutrifood.co.id</v>
          </cell>
          <cell r="F24">
            <v>120</v>
          </cell>
        </row>
        <row r="25">
          <cell r="C25" t="str">
            <v>POK INCLASS | Pest Control Management</v>
          </cell>
          <cell r="D25" t="str">
            <v xml:space="preserve">Abram </v>
          </cell>
          <cell r="E25" t="str">
            <v>abram.prasetia@nutrifood.co.id</v>
          </cell>
          <cell r="F25">
            <v>60</v>
          </cell>
        </row>
        <row r="26">
          <cell r="C26" t="str">
            <v>POK INCLASS | Plant security</v>
          </cell>
          <cell r="D26" t="str">
            <v>Danru</v>
          </cell>
          <cell r="E26" t="str">
            <v>satpam.cibitung@nutrifood.co.id</v>
          </cell>
          <cell r="F26">
            <v>60</v>
          </cell>
        </row>
        <row r="27">
          <cell r="C27" t="str">
            <v>POK INCLASS | Presentation Skill Praktek</v>
          </cell>
          <cell r="D27" t="str">
            <v xml:space="preserve">Kristal Prima </v>
          </cell>
          <cell r="E27" t="str">
            <v>kristal.prameswari@nutrifood.co.id</v>
          </cell>
          <cell r="F27">
            <v>120</v>
          </cell>
        </row>
        <row r="28">
          <cell r="C28" t="str">
            <v>POK INCLASS | Presentation Skill Teori</v>
          </cell>
          <cell r="D28" t="str">
            <v xml:space="preserve">Kristal Prima </v>
          </cell>
          <cell r="E28" t="str">
            <v>kristal.prameswari@nutrifood.co.id</v>
          </cell>
          <cell r="F28">
            <v>120</v>
          </cell>
        </row>
        <row r="29">
          <cell r="C29" t="str">
            <v>POK INCLASS | Sistem Jaminan Halal</v>
          </cell>
          <cell r="D29" t="str">
            <v>Hestiana / Suhadi / Galih N</v>
          </cell>
          <cell r="E29" t="str">
            <v>hestiana.rahman@nutrifood.co.id</v>
          </cell>
          <cell r="F29">
            <v>120</v>
          </cell>
        </row>
        <row r="30">
          <cell r="C30" t="str">
            <v xml:space="preserve">POK INCLASS | SSA K3 </v>
          </cell>
          <cell r="D30" t="str">
            <v>Hardito</v>
          </cell>
          <cell r="E30" t="str">
            <v>hardito.nugroho@nutrifood.co.id</v>
          </cell>
          <cell r="F30">
            <v>60</v>
          </cell>
        </row>
        <row r="31">
          <cell r="C31" t="str">
            <v>POK INCLASS | Workshop Komunikasi Efektif</v>
          </cell>
          <cell r="D31" t="str">
            <v xml:space="preserve">Kristal Prima </v>
          </cell>
          <cell r="E31" t="str">
            <v>kristal.prameswari@nutrifood.co.id</v>
          </cell>
          <cell r="F31">
            <v>120</v>
          </cell>
        </row>
        <row r="32">
          <cell r="C32" t="str">
            <v>POK INCLASS |Sistem Jaminan Mutu</v>
          </cell>
          <cell r="D32" t="str">
            <v>Iman Budiman</v>
          </cell>
          <cell r="E32" t="str">
            <v>iman.budiman@nutrifood.co.id</v>
          </cell>
          <cell r="F32">
            <v>120</v>
          </cell>
        </row>
        <row r="33">
          <cell r="C33" t="str">
            <v>POK INCLASS| Oracle Order Management</v>
          </cell>
          <cell r="D33" t="str">
            <v>Daniel</v>
          </cell>
          <cell r="E33" t="str">
            <v>daniel@nutrifood.co.id</v>
          </cell>
          <cell r="F33">
            <v>120</v>
          </cell>
        </row>
        <row r="34">
          <cell r="C34" t="str">
            <v>POK OJT |  Autonumous maintenance</v>
          </cell>
          <cell r="D34" t="str">
            <v>David</v>
          </cell>
          <cell r="E34" t="str">
            <v>david.auw@nutrifood.co.id</v>
          </cell>
          <cell r="F34">
            <v>120</v>
          </cell>
        </row>
        <row r="35">
          <cell r="C35" t="str">
            <v>POK OJT | Basic WTP</v>
          </cell>
          <cell r="D35" t="str">
            <v>Agung Pratama</v>
          </cell>
          <cell r="E35" t="str">
            <v>agung.pratama@nutrifood.co.id</v>
          </cell>
          <cell r="F35">
            <v>120</v>
          </cell>
        </row>
        <row r="36">
          <cell r="C36" t="str">
            <v>POK OJT | Flow Process</v>
          </cell>
          <cell r="D36" t="str">
            <v>Henny Susanty</v>
          </cell>
          <cell r="E36" t="str">
            <v>henny.susanty@nutrifood.co.id</v>
          </cell>
          <cell r="F36">
            <v>120</v>
          </cell>
        </row>
        <row r="37">
          <cell r="C37" t="str">
            <v>QCA | 5R &amp; Filing System</v>
          </cell>
          <cell r="D37" t="str">
            <v>Online</v>
          </cell>
          <cell r="E37"/>
          <cell r="F37">
            <v>120</v>
          </cell>
        </row>
        <row r="38">
          <cell r="C38" t="str">
            <v>QCA | Basic Statistical Data Analysis &amp; Sampling Method</v>
          </cell>
          <cell r="D38" t="str">
            <v>Suhadi</v>
          </cell>
          <cell r="E38" t="str">
            <v>suhadi@nutrifood.co.id</v>
          </cell>
          <cell r="F38">
            <v>120</v>
          </cell>
        </row>
        <row r="39">
          <cell r="C39" t="str">
            <v>QCA | HACCP/ ISO 22000/ FSSC 22000</v>
          </cell>
          <cell r="D39" t="str">
            <v>Iman Budiman</v>
          </cell>
          <cell r="E39" t="str">
            <v>iman.budiman@nutrifood.co.id</v>
          </cell>
          <cell r="F39">
            <v>120</v>
          </cell>
        </row>
        <row r="40">
          <cell r="C40" t="str">
            <v>QCA | Identifikasi Bahaya &amp; Penilaian Resiko</v>
          </cell>
          <cell r="D40" t="str">
            <v>Hardito</v>
          </cell>
          <cell r="E40" t="str">
            <v>hardito.nugroho@nutrifood.co.id</v>
          </cell>
          <cell r="F40">
            <v>120</v>
          </cell>
        </row>
        <row r="41">
          <cell r="C41" t="str">
            <v>QCA | Intermediate 1 : Statistical Proses Control</v>
          </cell>
          <cell r="D41" t="str">
            <v>Suhadi</v>
          </cell>
          <cell r="E41" t="str">
            <v>suhadi@nutrifood.co.id</v>
          </cell>
          <cell r="F41">
            <v>120</v>
          </cell>
        </row>
        <row r="42">
          <cell r="C42" t="str">
            <v>QCA | Metode Inspeksi Bahan Baku</v>
          </cell>
          <cell r="D42" t="str">
            <v>Suhadi</v>
          </cell>
          <cell r="E42" t="str">
            <v>suhadi@nutrifood.co.id</v>
          </cell>
          <cell r="F42">
            <v>120</v>
          </cell>
        </row>
        <row r="43">
          <cell r="C43" t="str">
            <v>QCA | Metode Inspeksi Bahan Kemas</v>
          </cell>
          <cell r="D43" t="str">
            <v>Suhadi</v>
          </cell>
          <cell r="E43" t="str">
            <v>suhadi@nutrifood.co.id</v>
          </cell>
          <cell r="F43">
            <v>120</v>
          </cell>
        </row>
        <row r="44">
          <cell r="C44" t="str">
            <v>QCA | Metode Inspeksi Fillpack</v>
          </cell>
          <cell r="D44" t="str">
            <v>Suhadi</v>
          </cell>
          <cell r="E44" t="str">
            <v>suhadi@nutrifood.co.id</v>
          </cell>
          <cell r="F44">
            <v>120</v>
          </cell>
        </row>
        <row r="45">
          <cell r="C45" t="str">
            <v>QCA | Metode Inspeksi Maklon Ciawi</v>
          </cell>
          <cell r="D45" t="str">
            <v>Suhadi</v>
          </cell>
          <cell r="E45" t="str">
            <v>suhadi@nutrifood.co.id</v>
          </cell>
          <cell r="F45">
            <v>120</v>
          </cell>
        </row>
        <row r="46">
          <cell r="C46" t="str">
            <v>QCA | Metode Inspeksi Maklon Cibitung</v>
          </cell>
          <cell r="D46" t="str">
            <v>Suhadi</v>
          </cell>
          <cell r="E46" t="str">
            <v>suhadi@nutrifood.co.id</v>
          </cell>
          <cell r="F46">
            <v>120</v>
          </cell>
        </row>
        <row r="47">
          <cell r="C47" t="str">
            <v>QCA | Metode Inspeksi Non Dairy Supporting</v>
          </cell>
          <cell r="D47" t="str">
            <v>Suhadi</v>
          </cell>
          <cell r="E47" t="str">
            <v>suhadi@nutrifood.co.id</v>
          </cell>
          <cell r="F47">
            <v>120</v>
          </cell>
        </row>
        <row r="48">
          <cell r="C48" t="str">
            <v>QCA | Mikrobiologi dasar</v>
          </cell>
          <cell r="D48" t="str">
            <v>Teguh</v>
          </cell>
          <cell r="E48" t="str">
            <v>teguh.prasetia@nutrifood.co.id</v>
          </cell>
          <cell r="F48">
            <v>120</v>
          </cell>
        </row>
        <row r="49">
          <cell r="C49" t="str">
            <v>QCA | Pengetahuan Alat Ukur</v>
          </cell>
          <cell r="D49" t="str">
            <v>Suhadi</v>
          </cell>
          <cell r="E49" t="str">
            <v>suhadi@nutrifood.co.id</v>
          </cell>
          <cell r="F49">
            <v>120</v>
          </cell>
        </row>
        <row r="50">
          <cell r="C50" t="str">
            <v>QCA | Pengetahuan Basic 7 Tools</v>
          </cell>
          <cell r="D50" t="str">
            <v>Suhadi</v>
          </cell>
          <cell r="E50" t="str">
            <v>suhadi@nutrifood.co.id</v>
          </cell>
          <cell r="F50">
            <v>120</v>
          </cell>
        </row>
        <row r="51">
          <cell r="C51" t="str">
            <v>QCA | Pengetahuan Proses Powder Dairy</v>
          </cell>
          <cell r="D51" t="str">
            <v>Henny Susanty</v>
          </cell>
          <cell r="E51" t="str">
            <v>henny.susanty@nutrifood.co.id</v>
          </cell>
          <cell r="F51">
            <v>120</v>
          </cell>
        </row>
        <row r="52">
          <cell r="C52" t="str">
            <v>QCA | Pengetahuan Proses Powder Non Dairy</v>
          </cell>
          <cell r="D52" t="str">
            <v>Henny Susanty</v>
          </cell>
          <cell r="E52" t="str">
            <v>henny.susanty@nutrifood.co.id</v>
          </cell>
          <cell r="F52">
            <v>120</v>
          </cell>
        </row>
        <row r="53">
          <cell r="C53" t="str">
            <v>QCA | Pest control basic</v>
          </cell>
          <cell r="D53" t="str">
            <v xml:space="preserve">Abram </v>
          </cell>
          <cell r="E53" t="str">
            <v>abram.prasetia@nutrifood.co.id</v>
          </cell>
          <cell r="F53">
            <v>120</v>
          </cell>
        </row>
        <row r="54">
          <cell r="C54" t="str">
            <v>QCA | Sensory Class</v>
          </cell>
          <cell r="D54" t="str">
            <v>Lince</v>
          </cell>
          <cell r="E54" t="str">
            <v>Lince@nutrifood.co.id</v>
          </cell>
          <cell r="F54">
            <v>120</v>
          </cell>
        </row>
        <row r="55">
          <cell r="C55" t="str">
            <v>QCA | Teori dan Praktek Aseptic Sampling</v>
          </cell>
          <cell r="D55" t="str">
            <v>Teguh</v>
          </cell>
          <cell r="E55" t="str">
            <v>teguh.prasetia@nutrifood.co.id</v>
          </cell>
          <cell r="F55">
            <v>120</v>
          </cell>
        </row>
        <row r="56">
          <cell r="C56" t="str">
            <v>SIO Dairy | Training K3 Pengoperasian Mesin oleh tim K3 - Permenaker No 38 Tahun 2016 Tentang K3 Pesawat Tenaga dan Produksi</v>
          </cell>
          <cell r="D56" t="str">
            <v>Hardito</v>
          </cell>
          <cell r="E56" t="str">
            <v>hardito.nugroho@nutrifood.co.id</v>
          </cell>
          <cell r="F56">
            <v>120</v>
          </cell>
        </row>
        <row r="57">
          <cell r="C57" t="str">
            <v>SIO Dairy | Training Lingkungan Pengoperasian Mesin oleh tim Lingkungan</v>
          </cell>
          <cell r="D57" t="str">
            <v xml:space="preserve">Christianti Yusmisar </v>
          </cell>
          <cell r="E57" t="str">
            <v>yusmisar.christianti@nutrifood.co.id</v>
          </cell>
          <cell r="F57">
            <v>120</v>
          </cell>
        </row>
        <row r="58">
          <cell r="C58" t="str">
            <v>SIO Dairy | Training Pengoperasian &amp; Perawatan Mesin oleh Engineer Fillpack</v>
          </cell>
          <cell r="D58" t="str">
            <v>Terha Hadi</v>
          </cell>
          <cell r="E58" t="str">
            <v>terha.hadi@nutrifood.co.id</v>
          </cell>
          <cell r="F58">
            <v>120</v>
          </cell>
        </row>
        <row r="59">
          <cell r="C59" t="str">
            <v>SIO Dairy | Training Pengoperasian &amp; Perawatan Mesin oleh Engineer Processing</v>
          </cell>
          <cell r="D59" t="str">
            <v>Dery</v>
          </cell>
          <cell r="E59" t="str">
            <v>dery.firdaus@nutrifood.co.id</v>
          </cell>
          <cell r="F59">
            <v>120</v>
          </cell>
        </row>
        <row r="60">
          <cell r="C60" t="str">
            <v>SIO Dairy | Training Quality Operation oleh QA</v>
          </cell>
          <cell r="D60" t="str">
            <v>Iman Budiman</v>
          </cell>
          <cell r="E60" t="str">
            <v>iman.budiman@nutrifood.co.id</v>
          </cell>
          <cell r="F60">
            <v>120</v>
          </cell>
        </row>
        <row r="61">
          <cell r="C61" t="str">
            <v>SIO Dairy | Ujian K3 Pengoperasian Mesin oleh tim K3 - Permenaker No 38 Tahun 2016 Tentang K3 Pesawat Tenaga dan Produksi</v>
          </cell>
          <cell r="D61" t="str">
            <v>Hardito</v>
          </cell>
          <cell r="E61" t="str">
            <v>hardito.nugroho@nutrifood.co.id</v>
          </cell>
          <cell r="F61">
            <v>120</v>
          </cell>
        </row>
        <row r="62">
          <cell r="C62" t="str">
            <v>SIO Dairy | Ujian Lingkungan Pengoperasian Mesin oleh tim Lingkungan</v>
          </cell>
          <cell r="D62" t="str">
            <v xml:space="preserve">Christianti Yusmisar </v>
          </cell>
          <cell r="E62" t="str">
            <v>yusmisar.christianti@nutrifood.co.id</v>
          </cell>
          <cell r="F62">
            <v>120</v>
          </cell>
        </row>
        <row r="63">
          <cell r="C63" t="str">
            <v>SIO Dairy | Ujian Pengoperasian &amp; Perawatan Mesin oleh Engineer Fillpack</v>
          </cell>
          <cell r="D63" t="str">
            <v>Terha Hadi</v>
          </cell>
          <cell r="E63" t="str">
            <v>terha.hadi@nutrifood.co.id</v>
          </cell>
          <cell r="F63">
            <v>120</v>
          </cell>
        </row>
        <row r="64">
          <cell r="C64" t="str">
            <v>SIO Dairy | Ujian Pengoperasian &amp; Perawatan Mesin oleh Engineer Processing</v>
          </cell>
          <cell r="D64" t="str">
            <v>Dery</v>
          </cell>
          <cell r="E64" t="str">
            <v>dery.firdaus@nutrifood.co.id</v>
          </cell>
          <cell r="F64">
            <v>120</v>
          </cell>
        </row>
        <row r="65">
          <cell r="C65" t="str">
            <v>SIO Dairy | Ujian Quality Operation oleh QA</v>
          </cell>
          <cell r="D65" t="str">
            <v>Sherren</v>
          </cell>
          <cell r="E65" t="str">
            <v>sherren.pratama@nutrifood.co.id</v>
          </cell>
          <cell r="F65">
            <v>480</v>
          </cell>
        </row>
        <row r="66">
          <cell r="C66" t="str">
            <v>SIO NS | Training K3 Pengoperasian Mesin oleh tim K3 - Permenaker No 38 Tahun 2016 Tentang K3 Pesawat Tenaga dan Produksi</v>
          </cell>
          <cell r="D66" t="str">
            <v>Hardito</v>
          </cell>
          <cell r="E66" t="str">
            <v>hardito.nugroho@nutrifood.co.id</v>
          </cell>
          <cell r="F66">
            <v>120</v>
          </cell>
        </row>
        <row r="67">
          <cell r="C67" t="str">
            <v>SIO NS | Training Lingkungan Pengoperasian Mesin oleh tim Lingkungan</v>
          </cell>
          <cell r="D67" t="str">
            <v xml:space="preserve">Christianti Yusmisar </v>
          </cell>
          <cell r="E67" t="str">
            <v>yusmisar.christianti@nutrifood.co.id</v>
          </cell>
          <cell r="F67">
            <v>120</v>
          </cell>
        </row>
        <row r="68">
          <cell r="C68" t="str">
            <v>SIO NS | Training Pengoperasian &amp; Perawatan Mesin oleh Engineer Fillpack</v>
          </cell>
          <cell r="D68" t="str">
            <v>Hari Junianto</v>
          </cell>
          <cell r="E68" t="str">
            <v>Junianto.Hari@nutrifood.co.id</v>
          </cell>
          <cell r="F68">
            <v>120</v>
          </cell>
        </row>
        <row r="69">
          <cell r="C69" t="str">
            <v>SIO NS | Training Pengoperasian &amp; Perawatan Mesin oleh Engineer Processing</v>
          </cell>
          <cell r="D69" t="str">
            <v>Thosin Novan</v>
          </cell>
          <cell r="E69" t="str">
            <v>thosin.novandrian@nutrifood.co.id</v>
          </cell>
          <cell r="F69">
            <v>120</v>
          </cell>
        </row>
        <row r="70">
          <cell r="C70" t="str">
            <v>SIO NS | Training Quality Operation oleh QA</v>
          </cell>
          <cell r="D70" t="str">
            <v>Iman Budiman</v>
          </cell>
          <cell r="E70" t="str">
            <v>iman.budiman@nutrifood.co.id</v>
          </cell>
          <cell r="F70">
            <v>120</v>
          </cell>
        </row>
        <row r="71">
          <cell r="C71" t="str">
            <v>SIO NS | Ujian K3 Pengoperasian Mesin oleh tim K3 - Permenaker No 38 Tahun 2016 Tentang K3 Pesawat Tenaga dan Produksi</v>
          </cell>
          <cell r="D71" t="str">
            <v>Hardito</v>
          </cell>
          <cell r="E71" t="str">
            <v>hardito.nugroho@nutrifood.co.id</v>
          </cell>
          <cell r="F71">
            <v>120</v>
          </cell>
        </row>
        <row r="72">
          <cell r="C72" t="str">
            <v>SIO NS | Ujian Lingkungan Pengoperasian Mesin oleh tim Lingkungan</v>
          </cell>
          <cell r="D72" t="str">
            <v xml:space="preserve">Christianti Yusmisar </v>
          </cell>
          <cell r="E72" t="str">
            <v>yusmisar.christianti@nutrifood.co.id</v>
          </cell>
          <cell r="F72">
            <v>120</v>
          </cell>
        </row>
        <row r="73">
          <cell r="C73" t="str">
            <v>SIO NS | Ujian Pengoperasian &amp; Perawatan Mesin oleh Engineer Fillpack</v>
          </cell>
          <cell r="D73" t="str">
            <v>Hari Junianto</v>
          </cell>
          <cell r="E73" t="str">
            <v>Junianto.Hari@nutrifood.co.id</v>
          </cell>
          <cell r="F73">
            <v>120</v>
          </cell>
        </row>
        <row r="74">
          <cell r="C74" t="str">
            <v>SIO NS | Ujian Pengoperasian &amp; Perawatan Mesin oleh Engineer Processing</v>
          </cell>
          <cell r="D74" t="str">
            <v>Thosin Novan</v>
          </cell>
          <cell r="E74" t="str">
            <v>thosin.novandrian@nutrifood.co.id</v>
          </cell>
          <cell r="F74">
            <v>120</v>
          </cell>
        </row>
        <row r="75">
          <cell r="C75" t="str">
            <v>SIO NS | Ujian Quality Operation oleh QA</v>
          </cell>
          <cell r="D75" t="str">
            <v>Sherren</v>
          </cell>
          <cell r="E75" t="str">
            <v>sherren.pratama@nutrifood.co.id</v>
          </cell>
          <cell r="F75">
            <v>480</v>
          </cell>
        </row>
        <row r="76">
          <cell r="C76" t="str">
            <v>Training exe up Training Oracle OM</v>
          </cell>
          <cell r="D76" t="str">
            <v>Daniel</v>
          </cell>
          <cell r="E76" t="str">
            <v>daniel@nutrifood.co.id</v>
          </cell>
          <cell r="F76">
            <v>120</v>
          </cell>
        </row>
        <row r="77">
          <cell r="C77" t="str">
            <v>Training Rutin YAC</v>
          </cell>
          <cell r="D77" t="str">
            <v>Ag Sumarsono</v>
          </cell>
          <cell r="E77" t="str">
            <v>sumarsono.ag@nutrifood.co.id</v>
          </cell>
          <cell r="F77">
            <v>360</v>
          </cell>
        </row>
        <row r="78">
          <cell r="C78" t="str">
            <v>Ujian | Oracle Basic Navigation &amp; Inventory</v>
          </cell>
          <cell r="D78" t="str">
            <v>Robby N</v>
          </cell>
          <cell r="E78" t="str">
            <v>robby_n@nutrifood.co.id</v>
          </cell>
          <cell r="F78">
            <v>120</v>
          </cell>
        </row>
        <row r="79">
          <cell r="C79" t="str">
            <v>Ujian | Oracle OM</v>
          </cell>
          <cell r="D79" t="str">
            <v>Daniel</v>
          </cell>
          <cell r="E79" t="str">
            <v>daniel@nutrifood.co.id</v>
          </cell>
          <cell r="F79">
            <v>120</v>
          </cell>
        </row>
        <row r="80">
          <cell r="C80" t="str">
            <v>Ujian | Oracle Production</v>
          </cell>
          <cell r="D80" t="str">
            <v>Robby N</v>
          </cell>
          <cell r="E80" t="str">
            <v>robby_n@nutrifood.co.id</v>
          </cell>
          <cell r="F80">
            <v>120</v>
          </cell>
        </row>
        <row r="81">
          <cell r="C81" t="str">
            <v>Workshop Pembuatan IBPR</v>
          </cell>
          <cell r="D81" t="str">
            <v>Hardito</v>
          </cell>
          <cell r="E81" t="str">
            <v>hardito.nugroho@nutrifood.co.id</v>
          </cell>
          <cell r="F81">
            <v>120</v>
          </cell>
        </row>
        <row r="82">
          <cell r="C82" t="str">
            <v xml:space="preserve">POK INCLASS | HARPAS </v>
          </cell>
          <cell r="D82" t="str">
            <v>Edy W</v>
          </cell>
          <cell r="E82" t="str">
            <v>edy_w@nutrifood.co.id</v>
          </cell>
          <cell r="F82">
            <v>120</v>
          </cell>
        </row>
        <row r="83">
          <cell r="C83" t="str">
            <v>POK INCLASS | Pallet Mover</v>
          </cell>
          <cell r="D83" t="str">
            <v>Edy W</v>
          </cell>
          <cell r="E83" t="str">
            <v>edy_w@nutrifood.co.id</v>
          </cell>
          <cell r="F83">
            <v>60</v>
          </cell>
        </row>
        <row r="84">
          <cell r="C84" t="str">
            <v>HSE Talk | Manual Handling | GLA</v>
          </cell>
          <cell r="D84" t="str">
            <v>Hardito</v>
          </cell>
          <cell r="E84" t="str">
            <v>hardito.nugroho@nutrifood.co.id</v>
          </cell>
          <cell r="F84">
            <v>120</v>
          </cell>
        </row>
        <row r="85">
          <cell r="C85" t="str">
            <v>HSE Talk | Manual Handling | GLA</v>
          </cell>
          <cell r="D85" t="str">
            <v xml:space="preserve">Christianti Yusmisar </v>
          </cell>
          <cell r="E85" t="str">
            <v>yusmisar.christianti@nutrifood.co.id</v>
          </cell>
          <cell r="F85">
            <v>120</v>
          </cell>
        </row>
        <row r="86">
          <cell r="C86" t="str">
            <v>Simulasi Tertutup Klinik</v>
          </cell>
          <cell r="D86" t="str">
            <v>Hardito</v>
          </cell>
          <cell r="E86" t="str">
            <v>hardito.nugroho@nutrifood.co.id</v>
          </cell>
          <cell r="F86">
            <v>120</v>
          </cell>
        </row>
        <row r="87">
          <cell r="C87" t="str">
            <v>PLC | Kelas Intermediate 1</v>
          </cell>
          <cell r="D87" t="str">
            <v>M. Luthfi</v>
          </cell>
          <cell r="E87" t="str">
            <v>mltfjkr@gmail.com</v>
          </cell>
          <cell r="F87">
            <v>120</v>
          </cell>
        </row>
        <row r="88">
          <cell r="C88" t="str">
            <v>Paket Kelas Refreshment K3 - Api</v>
          </cell>
          <cell r="D88" t="str">
            <v>Ridho Harvie</v>
          </cell>
          <cell r="E88" t="str">
            <v>ridhwan.harvie@nutrifood.co.id</v>
          </cell>
          <cell r="F88">
            <v>120</v>
          </cell>
        </row>
        <row r="89">
          <cell r="C89" t="str">
            <v>Training QC Intermediate - Problem Solving</v>
          </cell>
          <cell r="D89" t="str">
            <v>Suhadi</v>
          </cell>
          <cell r="E89" t="str">
            <v>suhadi@nutrifood.co.id</v>
          </cell>
          <cell r="F89">
            <v>120</v>
          </cell>
        </row>
      </sheetData>
      <sheetData sheetId="2">
        <row r="1">
          <cell r="C1" t="str">
            <v xml:space="preserve">Nama </v>
          </cell>
          <cell r="D1" t="str">
            <v>Email</v>
          </cell>
          <cell r="E1" t="str">
            <v>Dept</v>
          </cell>
        </row>
        <row r="2">
          <cell r="C2" t="str">
            <v>Ilham Apriliansyah N</v>
          </cell>
          <cell r="D2" t="str">
            <v>ilhamapriliansyahnugraha@gmail.com</v>
          </cell>
          <cell r="E2" t="str">
            <v>GCA</v>
          </cell>
        </row>
        <row r="3">
          <cell r="C3" t="str">
            <v>Ifan Setiawan UP 6 Line</v>
          </cell>
          <cell r="D3" t="str">
            <v>Ifansetiawan77@gmail.com</v>
          </cell>
          <cell r="E3" t="str">
            <v>GRB</v>
          </cell>
        </row>
        <row r="4">
          <cell r="C4" t="str">
            <v>Rifky Firlandi Suryana UP 5 Line 4</v>
          </cell>
          <cell r="D4" t="str">
            <v>rifkyfirlands@gmail.com</v>
          </cell>
          <cell r="E4" t="str">
            <v>GRA</v>
          </cell>
        </row>
        <row r="5">
          <cell r="C5" t="str">
            <v>Hari Sabar</v>
          </cell>
          <cell r="D5" t="str">
            <v>Harisensey@gmail.com</v>
          </cell>
          <cell r="E5" t="str">
            <v>GRB</v>
          </cell>
        </row>
        <row r="6">
          <cell r="C6" t="str">
            <v xml:space="preserve"> Maria Diah Astuti</v>
          </cell>
          <cell r="D6" t="str">
            <v>wipns.cibitung@nutrifood.co.id</v>
          </cell>
          <cell r="E6" t="str">
            <v>GCA</v>
          </cell>
        </row>
        <row r="7">
          <cell r="C7" t="str">
            <v>Sukma Gilang Horizontal Wrapping H</v>
          </cell>
          <cell r="D7" t="str">
            <v>sukmag50@gmail.com</v>
          </cell>
          <cell r="E7" t="str">
            <v>GRB</v>
          </cell>
        </row>
        <row r="8">
          <cell r="C8" t="str">
            <v>Dani Ramdhani</v>
          </cell>
          <cell r="D8" t="str">
            <v>ramdhani.dany@nutrifood.co.id</v>
          </cell>
          <cell r="E8" t="str">
            <v>GRA</v>
          </cell>
        </row>
        <row r="9">
          <cell r="C9" t="str">
            <v>Aditiya Muharom Filling Yokohama</v>
          </cell>
          <cell r="D9" t="str">
            <v>aditiyamuharom@gmail.com</v>
          </cell>
          <cell r="E9" t="str">
            <v>GRA</v>
          </cell>
        </row>
        <row r="10">
          <cell r="C10" t="str">
            <v>Eri Iskandar</v>
          </cell>
          <cell r="D10" t="str">
            <v>Eri.Iskandar@gmail.com</v>
          </cell>
          <cell r="E10" t="str">
            <v>GRB</v>
          </cell>
        </row>
        <row r="11">
          <cell r="C11" t="str">
            <v>Acep Suherman</v>
          </cell>
          <cell r="D11" t="str">
            <v>acepsuherman70@gmail.com</v>
          </cell>
          <cell r="E11" t="str">
            <v>GRB</v>
          </cell>
        </row>
        <row r="12">
          <cell r="C12" t="str">
            <v>Vani Ade Pratiwi</v>
          </cell>
          <cell r="D12" t="str">
            <v>Vani@nutrifood.co.id</v>
          </cell>
          <cell r="E12" t="str">
            <v>GLF</v>
          </cell>
        </row>
        <row r="13">
          <cell r="C13" t="str">
            <v>Gianno Dannurmawan Setyaji Horizontal Wrapping H</v>
          </cell>
          <cell r="D13" t="str">
            <v>giannods12@gmail.com</v>
          </cell>
          <cell r="E13" t="str">
            <v>GRB</v>
          </cell>
        </row>
        <row r="14">
          <cell r="C14" t="str">
            <v>Immanuel Marvin Wicaksono Gultom Horizontal Wrapping H</v>
          </cell>
          <cell r="D14" t="str">
            <v>immanuelmarvinwg@gmail.com</v>
          </cell>
          <cell r="E14" t="str">
            <v>GRB</v>
          </cell>
        </row>
        <row r="15">
          <cell r="C15" t="str">
            <v>Muhammad Fajar Rasid Ash Shidiq Horizontal Wrapping H</v>
          </cell>
          <cell r="D15" t="str">
            <v>fajarrasyid63@gmail.com</v>
          </cell>
          <cell r="E15" t="str">
            <v>GRB</v>
          </cell>
        </row>
        <row r="16">
          <cell r="C16" t="str">
            <v>Didi Suhendar</v>
          </cell>
          <cell r="D16" t="str">
            <v>didisuhe31@gmail.com</v>
          </cell>
          <cell r="E16" t="str">
            <v>GRB</v>
          </cell>
        </row>
        <row r="17">
          <cell r="C17" t="str">
            <v>Imam Setiawan</v>
          </cell>
          <cell r="D17" t="str">
            <v>imamsetiawan12@gmail.com</v>
          </cell>
          <cell r="E17" t="str">
            <v>GLA</v>
          </cell>
        </row>
        <row r="18">
          <cell r="C18" t="str">
            <v>Rinaldi Saripudin Bag Filling Dairy Bag Filling Dairy</v>
          </cell>
          <cell r="D18" t="str">
            <v>rinadisaripudin@gmail.com</v>
          </cell>
          <cell r="E18" t="str">
            <v>GRA</v>
          </cell>
        </row>
        <row r="19">
          <cell r="C19" t="str">
            <v>Agung Budianto</v>
          </cell>
          <cell r="D19" t="str">
            <v>budianto.agung@nutrifood.co.id</v>
          </cell>
          <cell r="E19" t="str">
            <v>GLF</v>
          </cell>
        </row>
        <row r="20">
          <cell r="C20" t="str">
            <v>Sofi Heriyanto</v>
          </cell>
          <cell r="D20" t="str">
            <v>sofi.heriyanto@gmail.com</v>
          </cell>
          <cell r="E20" t="str">
            <v>SSA</v>
          </cell>
        </row>
        <row r="21">
          <cell r="C21" t="str">
            <v>Feriansyah</v>
          </cell>
          <cell r="D21" t="str">
            <v>feriansyahex@gmail.com</v>
          </cell>
          <cell r="E21" t="str">
            <v>GRB</v>
          </cell>
        </row>
        <row r="22">
          <cell r="C22" t="str">
            <v>Iksan Wicaksana UP 6 Line</v>
          </cell>
          <cell r="D22" t="str">
            <v>iksanwicak13@gmail.com</v>
          </cell>
          <cell r="E22" t="str">
            <v>GRB</v>
          </cell>
        </row>
        <row r="23">
          <cell r="C23" t="str">
            <v>Andreas Raeza Aditiya UP 6 Line</v>
          </cell>
          <cell r="D23" t="str">
            <v>Andreasraeza@gmail.com</v>
          </cell>
          <cell r="E23" t="str">
            <v>GRB</v>
          </cell>
        </row>
        <row r="24">
          <cell r="C24" t="str">
            <v>Arga Nurfaizi UP 6 Line</v>
          </cell>
          <cell r="D24" t="str">
            <v>arganurfaizi09@gmail.com</v>
          </cell>
          <cell r="E24" t="str">
            <v>GRB</v>
          </cell>
        </row>
        <row r="25">
          <cell r="C25" t="str">
            <v>Rafi Muhammad Zidan UP 6 Line</v>
          </cell>
          <cell r="D25" t="str">
            <v>rafizidan26@gmail.com</v>
          </cell>
          <cell r="E25" t="str">
            <v>GRB</v>
          </cell>
        </row>
        <row r="26">
          <cell r="C26" t="str">
            <v>Hary Kurniawan</v>
          </cell>
          <cell r="D26" t="str">
            <v>hari.kurniawan@nutrifood.co.id</v>
          </cell>
          <cell r="E26" t="str">
            <v>GLF</v>
          </cell>
        </row>
        <row r="27">
          <cell r="C27" t="str">
            <v>Angga Puji Febrianto</v>
          </cell>
          <cell r="D27" t="str">
            <v>Pujifarrelangga@yahoo.com</v>
          </cell>
          <cell r="E27" t="str">
            <v>GRA</v>
          </cell>
        </row>
        <row r="28">
          <cell r="C28" t="str">
            <v>Karindhita Arthapradani Y</v>
          </cell>
          <cell r="D28" t="str">
            <v>karindhitaaa@yahoo.co.id</v>
          </cell>
          <cell r="E28" t="str">
            <v>GEA</v>
          </cell>
        </row>
        <row r="29">
          <cell r="C29" t="str">
            <v>Muhammad Ridwan Alfikri</v>
          </cell>
          <cell r="D29" t="str">
            <v>muhammad.ridwan@nutrifood.co.id</v>
          </cell>
          <cell r="E29" t="str">
            <v>GLA</v>
          </cell>
        </row>
        <row r="30">
          <cell r="C30" t="str">
            <v>Eko Sugiyanto</v>
          </cell>
          <cell r="D30" t="str">
            <v>ekosugiyanto35@gmail.com</v>
          </cell>
          <cell r="E30" t="str">
            <v>GLA</v>
          </cell>
        </row>
        <row r="31">
          <cell r="C31" t="str">
            <v>Rudi Alamsyah</v>
          </cell>
          <cell r="D31" t="str">
            <v>rudialam561@gmail.com</v>
          </cell>
          <cell r="E31" t="str">
            <v>GLF</v>
          </cell>
        </row>
        <row r="32">
          <cell r="C32" t="str">
            <v>Hasan Ashari</v>
          </cell>
          <cell r="D32" t="str">
            <v>hasanashari0823@gmail.com</v>
          </cell>
          <cell r="E32" t="str">
            <v>GCA</v>
          </cell>
        </row>
        <row r="33">
          <cell r="C33" t="str">
            <v>Angga Maulana</v>
          </cell>
          <cell r="D33" t="str">
            <v>rlanggamaulana88@gmail.com</v>
          </cell>
          <cell r="E33" t="str">
            <v>GRB</v>
          </cell>
        </row>
        <row r="34">
          <cell r="C34" t="str">
            <v xml:space="preserve">Asep Khanuri </v>
          </cell>
          <cell r="D34" t="str">
            <v>akkhanuri@gmail.com</v>
          </cell>
          <cell r="E34" t="str">
            <v>GRB</v>
          </cell>
        </row>
        <row r="35">
          <cell r="C35" t="str">
            <v>Naufal Farras Wahono</v>
          </cell>
          <cell r="D35" t="str">
            <v>naufalfarras77@gmail.com</v>
          </cell>
          <cell r="E35" t="str">
            <v>SSA</v>
          </cell>
        </row>
        <row r="36">
          <cell r="C36" t="str">
            <v>Wildan Akbar Kombat Ginting UP 6 Line</v>
          </cell>
          <cell r="D36" t="str">
            <v>wakombatg@gmail.com</v>
          </cell>
          <cell r="E36" t="str">
            <v>GEA</v>
          </cell>
        </row>
        <row r="37">
          <cell r="C37" t="str">
            <v>Erda Octadayani</v>
          </cell>
          <cell r="D37" t="str">
            <v>octadayani.erda@nutrifood.co.id</v>
          </cell>
          <cell r="E37" t="str">
            <v>GRA</v>
          </cell>
        </row>
        <row r="38">
          <cell r="C38" t="str">
            <v>Wiji Rahayu</v>
          </cell>
          <cell r="D38" t="str">
            <v>wijiinpv18@gmail.com</v>
          </cell>
          <cell r="E38" t="str">
            <v>GCA</v>
          </cell>
        </row>
        <row r="39">
          <cell r="C39" t="str">
            <v>Bina Rusman</v>
          </cell>
          <cell r="D39" t="str">
            <v>bina.rusman@nutrifood.co.id</v>
          </cell>
          <cell r="E39" t="str">
            <v>SSA</v>
          </cell>
        </row>
        <row r="40">
          <cell r="C40" t="str">
            <v>Ade Santana</v>
          </cell>
          <cell r="D40" t="str">
            <v>santana.ade@nutrifood.co.id</v>
          </cell>
          <cell r="E40" t="str">
            <v>GLF</v>
          </cell>
        </row>
        <row r="41">
          <cell r="C41" t="str">
            <v>Rian Setiono</v>
          </cell>
          <cell r="D41" t="str">
            <v>Riansetiono30@gmail.com</v>
          </cell>
          <cell r="E41" t="str">
            <v>GRB</v>
          </cell>
        </row>
        <row r="42">
          <cell r="C42" t="str">
            <v>Agatha Karlina Widyaningrum</v>
          </cell>
          <cell r="D42" t="str">
            <v>agathawidya11@gmail.com</v>
          </cell>
          <cell r="E42" t="str">
            <v>GCA</v>
          </cell>
        </row>
        <row r="43">
          <cell r="C43" t="str">
            <v>Prayoga Noer Tamtomo</v>
          </cell>
          <cell r="D43" t="str">
            <v>tamtomo.prayoga@nutrifood.co.id</v>
          </cell>
          <cell r="E43" t="str">
            <v>GLF</v>
          </cell>
        </row>
        <row r="44">
          <cell r="C44" t="str">
            <v>Fina Pebrianti UP 6 Line</v>
          </cell>
          <cell r="D44" t="str">
            <v>finapebrianti88@gmail.com</v>
          </cell>
          <cell r="E44" t="str">
            <v>GRB</v>
          </cell>
        </row>
        <row r="45">
          <cell r="C45" t="str">
            <v>Sri Wulan Pebriani UP 6 Line</v>
          </cell>
          <cell r="D45" t="str">
            <v>Swpebriani88@gmail.com</v>
          </cell>
          <cell r="E45" t="str">
            <v>GRB</v>
          </cell>
        </row>
        <row r="46">
          <cell r="C46" t="str">
            <v>Muhamad Arda Mulia</v>
          </cell>
          <cell r="D46" t="str">
            <v>muhammad.arda@nutrifood.co.id</v>
          </cell>
          <cell r="E46" t="str">
            <v>GLA</v>
          </cell>
        </row>
        <row r="47">
          <cell r="C47" t="str">
            <v>Andri Syamsudin</v>
          </cell>
          <cell r="D47" t="str">
            <v>andrisyamsudin7@gmail.com</v>
          </cell>
          <cell r="E47" t="str">
            <v>GRB</v>
          </cell>
        </row>
        <row r="48">
          <cell r="C48" t="str">
            <v>Kosasih</v>
          </cell>
          <cell r="D48" t="str">
            <v>kosasihfiphal@gmail.com</v>
          </cell>
          <cell r="E48" t="str">
            <v>GRB</v>
          </cell>
        </row>
        <row r="49">
          <cell r="C49" t="str">
            <v>Ardi Irawan</v>
          </cell>
          <cell r="D49" t="str">
            <v>ardiirawan1028@gmail.com</v>
          </cell>
          <cell r="E49" t="str">
            <v>GRB</v>
          </cell>
        </row>
        <row r="50">
          <cell r="C50" t="str">
            <v>Kresna Bayu</v>
          </cell>
          <cell r="D50" t="str">
            <v>kresnabayu359@gmail.com</v>
          </cell>
          <cell r="E50" t="str">
            <v>GEA</v>
          </cell>
        </row>
        <row r="51">
          <cell r="C51" t="str">
            <v>Asep Ramdan</v>
          </cell>
          <cell r="D51" t="str">
            <v>asep.ramdann@gmail.com</v>
          </cell>
          <cell r="E51" t="str">
            <v>GEB</v>
          </cell>
        </row>
        <row r="52">
          <cell r="C52" t="str">
            <v>Refika Dameria Tamba</v>
          </cell>
          <cell r="D52" t="str">
            <v>refikadt@gmail.com</v>
          </cell>
          <cell r="E52" t="str">
            <v>GEB</v>
          </cell>
        </row>
        <row r="53">
          <cell r="C53" t="str">
            <v>Muhamad Sumarjito UP 6 Line</v>
          </cell>
          <cell r="D53" t="str">
            <v>arzietoastina@gmail.com</v>
          </cell>
          <cell r="E53" t="str">
            <v>GRB</v>
          </cell>
        </row>
        <row r="54">
          <cell r="C54" t="str">
            <v>Yogi Kusnadi UP 6 Line</v>
          </cell>
          <cell r="D54" t="str">
            <v>ykusnadi35@gmail.com</v>
          </cell>
          <cell r="E54" t="str">
            <v>GRB</v>
          </cell>
        </row>
        <row r="55">
          <cell r="C55" t="str">
            <v>Muhammad Dakita Zulfikar</v>
          </cell>
          <cell r="D55" t="str">
            <v>dakita.zulfikar@nutrifood.co.id</v>
          </cell>
          <cell r="E55" t="str">
            <v>GEB</v>
          </cell>
        </row>
        <row r="56">
          <cell r="C56" t="str">
            <v>Teguh Budi Santoso Giling Gula</v>
          </cell>
          <cell r="D56" t="str">
            <v>TeamPenyeliaPRECibitung@nutrifood.co.id</v>
          </cell>
          <cell r="E56" t="str">
            <v>GRB</v>
          </cell>
        </row>
        <row r="57">
          <cell r="C57" t="str">
            <v>Doni Sugiarto Mixing NS</v>
          </cell>
          <cell r="D57" t="str">
            <v>TeamPenyeliaPRECibitung@nutrifood.co.id</v>
          </cell>
          <cell r="E57" t="str">
            <v>GRB</v>
          </cell>
        </row>
        <row r="58">
          <cell r="C58" t="str">
            <v>Arief Wijaksono UP 6 Line</v>
          </cell>
          <cell r="D58" t="str">
            <v>TeamPenyeliaPRECibitung@nutrifood.co.id</v>
          </cell>
          <cell r="E58" t="str">
            <v>GRB</v>
          </cell>
        </row>
        <row r="59">
          <cell r="C59" t="str">
            <v>Muhamad Sadilah Horizontal Wrapping H</v>
          </cell>
          <cell r="D59" t="str">
            <v>TeamPenyeliaPRECibitung@nutrifood.co.id</v>
          </cell>
          <cell r="E59" t="str">
            <v>GRB</v>
          </cell>
        </row>
        <row r="60">
          <cell r="C60" t="str">
            <v>Pramudian Budi Argo Horizontal Wrapping H</v>
          </cell>
          <cell r="D60" t="str">
            <v>TeamPenyeliaPRECibitung@nutrifood.co.id</v>
          </cell>
          <cell r="E60" t="str">
            <v>GRB</v>
          </cell>
        </row>
        <row r="61">
          <cell r="C61" t="str">
            <v>Wahyu Margono UP 6 Line</v>
          </cell>
          <cell r="D61" t="str">
            <v>TeamPenyeliaPRECibitung@nutrifood.co.id</v>
          </cell>
          <cell r="E61" t="str">
            <v>GRB</v>
          </cell>
        </row>
        <row r="62">
          <cell r="C62" t="str">
            <v>Nurhadi Santoso UP 6 Line</v>
          </cell>
          <cell r="D62" t="str">
            <v>TeamPenyeliaPRECibitung@nutrifood.co.id</v>
          </cell>
          <cell r="E62" t="str">
            <v>GRB</v>
          </cell>
        </row>
        <row r="63">
          <cell r="C63" t="str">
            <v>Ig Sumaryoto</v>
          </cell>
          <cell r="D63" t="str">
            <v>satpam.cibitung@nutrifood.co.id</v>
          </cell>
          <cell r="E63" t="str">
            <v>YAC</v>
          </cell>
        </row>
        <row r="64">
          <cell r="C64" t="str">
            <v>Adhe Saputra</v>
          </cell>
          <cell r="D64" t="str">
            <v>satpam.cibitung@nutrifood.co.id</v>
          </cell>
          <cell r="E64" t="str">
            <v>YAC</v>
          </cell>
        </row>
        <row r="65">
          <cell r="C65" t="str">
            <v>Ngadi Wardoyo</v>
          </cell>
          <cell r="D65" t="str">
            <v>satpam.cibitung@nutrifood.co.id</v>
          </cell>
          <cell r="E65" t="str">
            <v>YAC</v>
          </cell>
        </row>
        <row r="66">
          <cell r="C66" t="str">
            <v>Mudjiono</v>
          </cell>
          <cell r="D66" t="str">
            <v>satpam.cibitung@nutrifood.co.id</v>
          </cell>
          <cell r="E66" t="str">
            <v>YAC</v>
          </cell>
        </row>
        <row r="67">
          <cell r="C67" t="str">
            <v>Ali Alatas</v>
          </cell>
          <cell r="D67" t="str">
            <v>satpam.cibitung@nutrifood.co.id</v>
          </cell>
          <cell r="E67" t="str">
            <v>YAC</v>
          </cell>
        </row>
        <row r="68">
          <cell r="C68" t="str">
            <v>Haris Sopyan</v>
          </cell>
          <cell r="D68" t="str">
            <v>satpam.cibitung@nutrifood.co.id</v>
          </cell>
          <cell r="E68" t="str">
            <v>YAC</v>
          </cell>
        </row>
        <row r="69">
          <cell r="C69" t="str">
            <v>Wawan Sarwani</v>
          </cell>
          <cell r="D69" t="str">
            <v>satpam.cibitung@nutrifood.co.id</v>
          </cell>
          <cell r="E69" t="str">
            <v>YAC</v>
          </cell>
        </row>
        <row r="70">
          <cell r="C70" t="str">
            <v>Ali Arkham</v>
          </cell>
          <cell r="D70" t="str">
            <v>satpam.cibitung@nutrifood.co.id</v>
          </cell>
          <cell r="E70" t="str">
            <v>YAC</v>
          </cell>
        </row>
        <row r="71">
          <cell r="C71" t="str">
            <v>Nanang Haryanto</v>
          </cell>
          <cell r="D71" t="str">
            <v>satpam.cibitung@nutrifood.co.id</v>
          </cell>
          <cell r="E71" t="str">
            <v>YAC</v>
          </cell>
        </row>
        <row r="72">
          <cell r="C72" t="str">
            <v>Nurrochmat</v>
          </cell>
          <cell r="D72" t="str">
            <v>satpam.cibitung@nutrifood.co.id</v>
          </cell>
          <cell r="E72" t="str">
            <v>YAC</v>
          </cell>
        </row>
        <row r="73">
          <cell r="C73" t="str">
            <v>Tugino</v>
          </cell>
          <cell r="D73" t="str">
            <v>satpam.cibitung@nutrifood.co.id</v>
          </cell>
          <cell r="E73" t="str">
            <v>YAC</v>
          </cell>
        </row>
        <row r="74">
          <cell r="C74" t="str">
            <v>Hidayat</v>
          </cell>
          <cell r="D74" t="str">
            <v>satpam.cibitung@nutrifood.co.id</v>
          </cell>
          <cell r="E74" t="str">
            <v>YAC</v>
          </cell>
        </row>
        <row r="75">
          <cell r="C75" t="str">
            <v>Ari Prasetiyo</v>
          </cell>
          <cell r="D75" t="str">
            <v>satpam.cibitung@nutrifood.co.id</v>
          </cell>
          <cell r="E75" t="str">
            <v>YAC</v>
          </cell>
        </row>
        <row r="76">
          <cell r="C76" t="str">
            <v>Supriyono</v>
          </cell>
          <cell r="D76" t="str">
            <v>satpam.cibitung@nutrifood.co.id</v>
          </cell>
          <cell r="E76" t="str">
            <v>YAC</v>
          </cell>
        </row>
        <row r="77">
          <cell r="C77" t="str">
            <v>Agus Sumaryanto</v>
          </cell>
          <cell r="D77" t="str">
            <v>satpam.cibitung@nutrifood.co.id</v>
          </cell>
          <cell r="E77" t="str">
            <v>YAC</v>
          </cell>
        </row>
        <row r="78">
          <cell r="C78" t="str">
            <v>Opi Novian</v>
          </cell>
          <cell r="D78" t="str">
            <v>satpam.cibitung@nutrifood.co.id</v>
          </cell>
          <cell r="E78" t="str">
            <v>YAC</v>
          </cell>
        </row>
        <row r="79">
          <cell r="C79" t="str">
            <v>Ulummudin Sunandar</v>
          </cell>
          <cell r="D79" t="str">
            <v>satpam.cibitung@nutrifood.co.id</v>
          </cell>
          <cell r="E79" t="str">
            <v>YAC</v>
          </cell>
        </row>
        <row r="80">
          <cell r="C80" t="str">
            <v>Carab</v>
          </cell>
          <cell r="D80" t="str">
            <v>satpam.cibitung@nutrifood.co.id</v>
          </cell>
          <cell r="E80" t="str">
            <v>YAC</v>
          </cell>
        </row>
        <row r="81">
          <cell r="C81" t="str">
            <v>Toyib Fauzi</v>
          </cell>
          <cell r="D81" t="str">
            <v>satpam.cibitung@nutrifood.co.id</v>
          </cell>
          <cell r="E81" t="str">
            <v>YAC</v>
          </cell>
        </row>
        <row r="82">
          <cell r="C82" t="str">
            <v>Hari Mahardi</v>
          </cell>
          <cell r="D82" t="str">
            <v>satpam.cibitung@nutrifood.co.id</v>
          </cell>
          <cell r="E82" t="str">
            <v>YAC</v>
          </cell>
        </row>
        <row r="83">
          <cell r="C83" t="str">
            <v>Joko Suwardi</v>
          </cell>
          <cell r="D83" t="str">
            <v>satpam.cibitung@nutrifood.co.id</v>
          </cell>
          <cell r="E83" t="str">
            <v>YAC</v>
          </cell>
        </row>
        <row r="84">
          <cell r="C84" t="str">
            <v>Juneidy Simangunsong</v>
          </cell>
          <cell r="D84" t="str">
            <v>satpam.cibitung@nutrifood.co.id</v>
          </cell>
          <cell r="E84" t="str">
            <v>YAC</v>
          </cell>
        </row>
        <row r="85">
          <cell r="C85" t="str">
            <v>Triantomo</v>
          </cell>
          <cell r="D85" t="str">
            <v>satpam.cibitung@nutrifood.co.id</v>
          </cell>
          <cell r="E85" t="str">
            <v>YAC</v>
          </cell>
        </row>
        <row r="86">
          <cell r="C86" t="str">
            <v>Fika Liansyah</v>
          </cell>
          <cell r="D86" t="str">
            <v>satpam.cibitung@nutrifood.co.id</v>
          </cell>
          <cell r="E86" t="str">
            <v>YAC</v>
          </cell>
        </row>
        <row r="87">
          <cell r="C87" t="str">
            <v>Sofa</v>
          </cell>
          <cell r="D87" t="str">
            <v>satpam.cibitung@nutrifood.co.id</v>
          </cell>
          <cell r="E87" t="str">
            <v>YAC</v>
          </cell>
        </row>
        <row r="88">
          <cell r="C88" t="str">
            <v>Aris Priyono</v>
          </cell>
          <cell r="D88" t="str">
            <v>satpam.cibitung@nutrifood.co.id</v>
          </cell>
          <cell r="E88" t="str">
            <v>YAC</v>
          </cell>
        </row>
        <row r="89">
          <cell r="C89" t="str">
            <v>Devid Fauzi</v>
          </cell>
          <cell r="D89" t="str">
            <v>satpam.cibitung@nutrifood.co.id</v>
          </cell>
          <cell r="E89" t="str">
            <v>YAC</v>
          </cell>
        </row>
        <row r="90">
          <cell r="C90" t="str">
            <v>Harun Riyanto</v>
          </cell>
          <cell r="D90" t="str">
            <v>satpam.cibitung@nutrifood.co.id</v>
          </cell>
          <cell r="E90" t="str">
            <v>YAC</v>
          </cell>
        </row>
        <row r="91">
          <cell r="C91" t="str">
            <v>Dwi Apriansyah</v>
          </cell>
          <cell r="D91" t="str">
            <v>satpam.cibitung@nutrifood.co.id</v>
          </cell>
          <cell r="E91" t="str">
            <v>YAC</v>
          </cell>
        </row>
        <row r="92">
          <cell r="C92" t="str">
            <v>Sularno</v>
          </cell>
          <cell r="D92" t="str">
            <v>satpam.cibitung@nutrifood.co.id</v>
          </cell>
          <cell r="E92" t="str">
            <v>YAC</v>
          </cell>
        </row>
        <row r="93">
          <cell r="C93" t="str">
            <v>Yeyen Ismaya</v>
          </cell>
          <cell r="D93" t="str">
            <v>satpam.cibitung@nutrifood.co.id</v>
          </cell>
          <cell r="E93" t="str">
            <v>YAC</v>
          </cell>
        </row>
        <row r="94">
          <cell r="C94" t="str">
            <v>Ibnu Fajar</v>
          </cell>
          <cell r="D94" t="str">
            <v>satpam.cibitung@nutrifood.co.id</v>
          </cell>
          <cell r="E94" t="str">
            <v>YAC</v>
          </cell>
        </row>
        <row r="95">
          <cell r="C95" t="str">
            <v>Denih</v>
          </cell>
          <cell r="D95" t="str">
            <v>satpam.cibitung@nutrifood.co.id</v>
          </cell>
          <cell r="E95" t="str">
            <v>YAC</v>
          </cell>
        </row>
        <row r="96">
          <cell r="C96" t="str">
            <v>Abu Umar</v>
          </cell>
          <cell r="D96" t="str">
            <v>satpam.cibitung@nutrifood.co.id</v>
          </cell>
          <cell r="E96" t="str">
            <v>YAC</v>
          </cell>
        </row>
        <row r="97">
          <cell r="C97" t="str">
            <v>Agus Irvangi</v>
          </cell>
          <cell r="D97" t="str">
            <v>satpam.cibitung@nutrifood.co.id</v>
          </cell>
          <cell r="E97" t="str">
            <v>YAC</v>
          </cell>
        </row>
        <row r="98">
          <cell r="C98" t="str">
            <v>Ahmad Yani</v>
          </cell>
          <cell r="D98" t="str">
            <v>satpam.cibitung@nutrifood.co.id</v>
          </cell>
          <cell r="E98" t="str">
            <v>YAC</v>
          </cell>
        </row>
        <row r="99">
          <cell r="C99" t="str">
            <v>Mugi Prayitno</v>
          </cell>
          <cell r="D99" t="str">
            <v>satpam.cibitung@nutrifood.co.id</v>
          </cell>
          <cell r="E99" t="str">
            <v>YAC</v>
          </cell>
        </row>
        <row r="100">
          <cell r="C100" t="str">
            <v>Apry Sentosa</v>
          </cell>
          <cell r="D100" t="str">
            <v>satpam.cibitung@nutrifood.co.id</v>
          </cell>
          <cell r="E100" t="str">
            <v>YAC</v>
          </cell>
        </row>
        <row r="101">
          <cell r="C101" t="str">
            <v>Dede Suganda</v>
          </cell>
          <cell r="D101" t="str">
            <v>Junianto.Hari@nutrifood.co.id</v>
          </cell>
          <cell r="E101" t="str">
            <v>GEB</v>
          </cell>
        </row>
        <row r="102">
          <cell r="C102" t="str">
            <v>Andika Tri Yulia Pratama</v>
          </cell>
          <cell r="D102" t="str">
            <v>TeamPenyeliaPRECibitung@nutrifood.co.id</v>
          </cell>
          <cell r="E102" t="str">
            <v>GRB</v>
          </cell>
        </row>
        <row r="103">
          <cell r="C103" t="str">
            <v>Arya</v>
          </cell>
          <cell r="D103" t="str">
            <v>TeamPenyeliaPRECibitung@nutrifood.co.id</v>
          </cell>
          <cell r="E103" t="str">
            <v>GRB</v>
          </cell>
        </row>
        <row r="104">
          <cell r="C104" t="str">
            <v>Harpas</v>
          </cell>
          <cell r="D104" t="str">
            <v>riangga.sujatmiko@nutrifood.co.id</v>
          </cell>
          <cell r="E104" t="str">
            <v>SGB</v>
          </cell>
        </row>
        <row r="105">
          <cell r="C105" t="str">
            <v>Rudi Casmawanto Cartoning Auto J</v>
          </cell>
          <cell r="D105" t="str">
            <v>TeamPenyeliaPRD@nutrifood.co.id</v>
          </cell>
          <cell r="E105" t="str">
            <v>GRA</v>
          </cell>
        </row>
        <row r="106">
          <cell r="C106" t="str">
            <v xml:space="preserve">Nurhasanah </v>
          </cell>
          <cell r="D106" t="str">
            <v>riangga.sujatmiko@nutrifood.co.id</v>
          </cell>
          <cell r="E106" t="str">
            <v>SGB</v>
          </cell>
        </row>
        <row r="107">
          <cell r="C107" t="str">
            <v xml:space="preserve">Lingga karnopva </v>
          </cell>
          <cell r="D107" t="str">
            <v>riangga.sujatmiko@nutrifood.co.id</v>
          </cell>
          <cell r="E107" t="str">
            <v>SGB</v>
          </cell>
        </row>
        <row r="108">
          <cell r="C108" t="str">
            <v>Siti kholilah</v>
          </cell>
          <cell r="D108" t="str">
            <v>riangga.sujatmiko@nutrifood.co.id</v>
          </cell>
          <cell r="E108" t="str">
            <v>SGB</v>
          </cell>
        </row>
        <row r="109">
          <cell r="C109" t="str">
            <v>Ahmad Bahrudin</v>
          </cell>
          <cell r="D109" t="str">
            <v>riangga.sujatmiko@nutrifood.co.id</v>
          </cell>
          <cell r="E109" t="str">
            <v>SGB</v>
          </cell>
        </row>
        <row r="110">
          <cell r="C110" t="str">
            <v>Angga Puji Febrianto</v>
          </cell>
          <cell r="D110" t="str">
            <v>angga.puji@nutrifood.co.id</v>
          </cell>
          <cell r="E110" t="str">
            <v>GRA</v>
          </cell>
        </row>
        <row r="111">
          <cell r="C111" t="str">
            <v>Arief Wijaksono UP 10 Line</v>
          </cell>
          <cell r="D111" t="str">
            <v>TeamPenyeliaPRECibitung@nutrifood.co.id</v>
          </cell>
          <cell r="E111" t="str">
            <v>GRB</v>
          </cell>
        </row>
        <row r="112">
          <cell r="C112" t="str">
            <v>Muhamad Sadilah UP 6 Line</v>
          </cell>
          <cell r="D112" t="str">
            <v>TeamPenyeliaPRECibitung@nutrifood.co.id</v>
          </cell>
          <cell r="E112" t="str">
            <v>GRB</v>
          </cell>
        </row>
        <row r="113">
          <cell r="C113" t="str">
            <v>Pramudian Budi Argo UP 6 Line</v>
          </cell>
          <cell r="D113" t="str">
            <v>TeamPenyeliaPRECibitung@nutrifood.co.id</v>
          </cell>
          <cell r="E113" t="str">
            <v>GRB</v>
          </cell>
        </row>
        <row r="114">
          <cell r="C114" t="str">
            <v>Wahyu Margono OM Stickpack 10 Line</v>
          </cell>
          <cell r="D114" t="str">
            <v>TeamPenyeliaPRECibitung@nutrifood.co.id</v>
          </cell>
          <cell r="E114" t="str">
            <v>GRB</v>
          </cell>
        </row>
        <row r="115">
          <cell r="C115" t="str">
            <v>Arga Nurfaizi UP 6 Line</v>
          </cell>
          <cell r="D115" t="str">
            <v>TeamPenyeliaPRECibitung@nutrifood.co.id</v>
          </cell>
          <cell r="E115" t="str">
            <v>GRB</v>
          </cell>
        </row>
        <row r="116">
          <cell r="C116" t="str">
            <v>Doni Sugiarto Granulator</v>
          </cell>
          <cell r="D116" t="str">
            <v>TeamPenyeliaPRECibitung@nutrifood.co.id</v>
          </cell>
          <cell r="E116" t="str">
            <v>GRB</v>
          </cell>
        </row>
        <row r="117">
          <cell r="C117" t="str">
            <v>Teguh Budi Santoso Granulator</v>
          </cell>
          <cell r="D117" t="str">
            <v>TeamPenyeliaPRECibitung@nutrifood.co.id</v>
          </cell>
          <cell r="E117" t="str">
            <v>GRB</v>
          </cell>
        </row>
        <row r="118">
          <cell r="C118" t="str">
            <v>Rizal Asnawi Rohmandanu Horizontal Wrapping H</v>
          </cell>
          <cell r="D118" t="str">
            <v>RizalAsnawiRohmandanu@gmail.com</v>
          </cell>
          <cell r="E118" t="str">
            <v>GRB</v>
          </cell>
        </row>
        <row r="119">
          <cell r="C119" t="str">
            <v>Anang Romadhon Horizontal Wrapping H</v>
          </cell>
          <cell r="D119" t="str">
            <v>Anang9812@gmail.com</v>
          </cell>
          <cell r="E119" t="str">
            <v>GRB</v>
          </cell>
        </row>
        <row r="120">
          <cell r="C120" t="str">
            <v>Eko Riyanto Horizontal Wrapping H</v>
          </cell>
          <cell r="D120" t="str">
            <v>koxtoxcix@gmail.com</v>
          </cell>
          <cell r="E120" t="str">
            <v>GRB</v>
          </cell>
        </row>
        <row r="121">
          <cell r="C121" t="str">
            <v>Erwan Setiandi Horizontal Wrapping H</v>
          </cell>
          <cell r="D121" t="str">
            <v>erwan.setiandi35@gmail.com</v>
          </cell>
          <cell r="E121" t="str">
            <v>GRB</v>
          </cell>
        </row>
        <row r="122">
          <cell r="C122" t="str">
            <v>Taufiq Putra Mardika Horizontal Wrapping H</v>
          </cell>
          <cell r="D122" t="str">
            <v>TeamPenyeliaPRECibitung@nutrifood.co.id</v>
          </cell>
          <cell r="E122" t="str">
            <v>GRB</v>
          </cell>
        </row>
        <row r="123">
          <cell r="C123" t="str">
            <v>Dede Suganda</v>
          </cell>
          <cell r="D123" t="str">
            <v>dedesuganda16@gmail.com</v>
          </cell>
          <cell r="E123" t="str">
            <v>GEB</v>
          </cell>
        </row>
        <row r="124">
          <cell r="C124" t="str">
            <v>Andika Tri Yulia Pratama  Horizontal Wrapping H</v>
          </cell>
          <cell r="D124" t="str">
            <v>andikatriyulia11@gmail.com</v>
          </cell>
          <cell r="E124" t="str">
            <v>GRB</v>
          </cell>
        </row>
        <row r="125">
          <cell r="C125" t="str">
            <v>Abdullah Fahmi</v>
          </cell>
          <cell r="D125" t="str">
            <v>abdullahfahmi0691@gmail.com</v>
          </cell>
          <cell r="E125" t="str">
            <v>GRB</v>
          </cell>
        </row>
        <row r="126">
          <cell r="C126" t="str">
            <v>Irene Witanto</v>
          </cell>
          <cell r="D126" t="str">
            <v>irenewitanto@gmail.com</v>
          </cell>
          <cell r="E126" t="str">
            <v>GLF</v>
          </cell>
        </row>
        <row r="127">
          <cell r="C127" t="str">
            <v>Decsen Chandiarta</v>
          </cell>
          <cell r="D127" t="str">
            <v>david.iswidibyo@nutrifood.co.id</v>
          </cell>
          <cell r="E127" t="str">
            <v>GRB</v>
          </cell>
        </row>
        <row r="128">
          <cell r="C128" t="str">
            <v>Dyah Sekar Gupita</v>
          </cell>
          <cell r="D128" t="str">
            <v>sekargupita092@gmail.com</v>
          </cell>
          <cell r="E128" t="str">
            <v>GCA</v>
          </cell>
        </row>
        <row r="129">
          <cell r="C129" t="str">
            <v>Galih Kharismaningrat P. Y.</v>
          </cell>
          <cell r="D129" t="str">
            <v>diyah@nutrifood.co.id</v>
          </cell>
          <cell r="E129" t="str">
            <v>YPB</v>
          </cell>
        </row>
        <row r="130">
          <cell r="C130" t="str">
            <v>Noer Hidayatulloh</v>
          </cell>
          <cell r="D130" t="str">
            <v>TeamPenyeliaPRECibitung@nutrifood.co.id</v>
          </cell>
          <cell r="E130" t="str">
            <v>GRB</v>
          </cell>
        </row>
        <row r="131">
          <cell r="C131" t="str">
            <v>Miftakhurrahman</v>
          </cell>
          <cell r="D131" t="str">
            <v>TeamPenyeliaPRECibitung@nutrifood.co.id</v>
          </cell>
          <cell r="E131" t="str">
            <v>GRB</v>
          </cell>
        </row>
        <row r="132">
          <cell r="C132" t="str">
            <v>Fahriandi Yusuf</v>
          </cell>
          <cell r="D132" t="str">
            <v>TeamPenyeliaPRECibitung@nutrifood.co.id</v>
          </cell>
          <cell r="E132" t="str">
            <v>GRB</v>
          </cell>
        </row>
        <row r="133">
          <cell r="C133" t="str">
            <v>Khanan Bayu Firmansyah</v>
          </cell>
          <cell r="D133" t="str">
            <v>TeamPenyeliaPRECibitung@nutrifood.co.id</v>
          </cell>
          <cell r="E133" t="str">
            <v>GRB</v>
          </cell>
        </row>
        <row r="134">
          <cell r="C134" t="str">
            <v>Fajar Supriyadi</v>
          </cell>
          <cell r="D134" t="str">
            <v>TeamPenyeliaPRECibitung@nutrifood.co.id</v>
          </cell>
          <cell r="E134" t="str">
            <v>GRB</v>
          </cell>
        </row>
        <row r="135">
          <cell r="C135" t="str">
            <v>Fhea Rizky Pratama</v>
          </cell>
          <cell r="D135" t="str">
            <v>TeamPenyeliaPRECibitung@nutrifood.co.id</v>
          </cell>
          <cell r="E135" t="str">
            <v>GRB</v>
          </cell>
        </row>
        <row r="136">
          <cell r="C136" t="str">
            <v>Yudhi Irawan</v>
          </cell>
          <cell r="D136" t="str">
            <v>TeamPenyeliaPRECibitung@nutrifood.co.id</v>
          </cell>
          <cell r="E136" t="str">
            <v>GRB</v>
          </cell>
        </row>
        <row r="137">
          <cell r="C137" t="str">
            <v>Jafar Sidik</v>
          </cell>
          <cell r="D137" t="str">
            <v>TeamPenyeliaPRECibitung@nutrifood.co.id</v>
          </cell>
          <cell r="E137" t="str">
            <v>GRB</v>
          </cell>
        </row>
        <row r="138">
          <cell r="C138" t="str">
            <v>Muhamad Iqbal</v>
          </cell>
          <cell r="D138" t="str">
            <v>TeamPenyeliaPRECibitung@nutrifood.co.id</v>
          </cell>
          <cell r="E138" t="str">
            <v>GRB</v>
          </cell>
        </row>
        <row r="139">
          <cell r="C139" t="str">
            <v>Reza Maulana</v>
          </cell>
          <cell r="D139" t="str">
            <v>TeamPenyeliaPRECibitung@nutrifood.co.id</v>
          </cell>
          <cell r="E139" t="str">
            <v>GRB</v>
          </cell>
        </row>
        <row r="140">
          <cell r="C140" t="str">
            <v>Triyanto</v>
          </cell>
          <cell r="D140" t="str">
            <v>TeamPenyeliaPRECibitung@nutrifood.co.id</v>
          </cell>
          <cell r="E140" t="str">
            <v>GRB</v>
          </cell>
        </row>
        <row r="141">
          <cell r="C141" t="str">
            <v>Sodik Sonjaya</v>
          </cell>
          <cell r="D141" t="str">
            <v>TeamPenyeliaPRECibitung@nutrifood.co.id</v>
          </cell>
          <cell r="E141" t="str">
            <v>GRB</v>
          </cell>
        </row>
        <row r="142">
          <cell r="C142" t="str">
            <v>Muhamad Aris Purwanto</v>
          </cell>
          <cell r="D142" t="str">
            <v>TeamPenyeliaPRECibitung@nutrifood.co.id</v>
          </cell>
          <cell r="E142" t="str">
            <v>GRB</v>
          </cell>
        </row>
        <row r="143">
          <cell r="C143" t="str">
            <v xml:space="preserve">Imam Fauzi </v>
          </cell>
          <cell r="D143" t="str">
            <v>TeamPenyeliaPRECibitung@nutrifood.co.id</v>
          </cell>
          <cell r="E143" t="str">
            <v>GRB</v>
          </cell>
        </row>
        <row r="144">
          <cell r="C144" t="str">
            <v>Rizqi Rizaldi</v>
          </cell>
          <cell r="D144" t="str">
            <v>TeamPenyeliaPRECibitung@nutrifood.co.id</v>
          </cell>
          <cell r="E144" t="str">
            <v>GRB</v>
          </cell>
        </row>
        <row r="145">
          <cell r="C145" t="str">
            <v>Dio Parsaulian Sitompul</v>
          </cell>
          <cell r="D145" t="str">
            <v>TeamPenyeliaPRECibitung@nutrifood.co.id</v>
          </cell>
          <cell r="E145" t="str">
            <v>GRB</v>
          </cell>
        </row>
        <row r="146">
          <cell r="C146" t="str">
            <v>Hadi Haryadi</v>
          </cell>
          <cell r="D146" t="str">
            <v>TeamPenyeliaPRECibitung@nutrifood.co.id</v>
          </cell>
          <cell r="E146" t="str">
            <v>GRB</v>
          </cell>
        </row>
        <row r="147">
          <cell r="C147" t="str">
            <v>Hery Setiawan</v>
          </cell>
          <cell r="D147" t="str">
            <v>TeamPenyeliaPRECibitung@nutrifood.co.id</v>
          </cell>
          <cell r="E147" t="str">
            <v>GRB</v>
          </cell>
        </row>
        <row r="148">
          <cell r="C148" t="str">
            <v>Thio Allzie Lindha Fharruzie</v>
          </cell>
          <cell r="D148" t="str">
            <v>TeamPenyeliaPRECibitung@nutrifood.co.id</v>
          </cell>
          <cell r="E148" t="str">
            <v>GRB</v>
          </cell>
        </row>
        <row r="149">
          <cell r="C149" t="str">
            <v>Muhamad Sadilah</v>
          </cell>
          <cell r="D149" t="str">
            <v>TeamPenyeliaPRECibitung@nutrifood.co.id</v>
          </cell>
          <cell r="E149" t="str">
            <v>GRB</v>
          </cell>
        </row>
        <row r="150">
          <cell r="C150" t="str">
            <v>Pramudian Budi Argo</v>
          </cell>
          <cell r="D150" t="str">
            <v>TeamPenyeliaPRECibitung@nutrifood.co.id</v>
          </cell>
          <cell r="E150" t="str">
            <v>GRB</v>
          </cell>
        </row>
        <row r="151">
          <cell r="C151" t="str">
            <v>Wahyu Margono</v>
          </cell>
          <cell r="D151" t="str">
            <v>TeamPenyeliaPRECibitung@nutrifood.co.id</v>
          </cell>
          <cell r="E151" t="str">
            <v>GRB</v>
          </cell>
        </row>
        <row r="152">
          <cell r="C152" t="str">
            <v>Arga Nurfaizi</v>
          </cell>
          <cell r="D152" t="str">
            <v>TeamPenyeliaPRECibitung@nutrifood.co.id</v>
          </cell>
          <cell r="E152" t="str">
            <v>GRB</v>
          </cell>
        </row>
        <row r="153">
          <cell r="C153" t="str">
            <v>Linda Widiasari</v>
          </cell>
          <cell r="D153" t="str">
            <v>receptionist_cibitung@nutrifood.co.id</v>
          </cell>
          <cell r="E153" t="str">
            <v>YPB</v>
          </cell>
        </row>
        <row r="154">
          <cell r="C154" t="str">
            <v>Dakita Zulfikar</v>
          </cell>
          <cell r="D154" t="str">
            <v>dakita.zulfikar@nutrifood.co.id</v>
          </cell>
          <cell r="E154" t="str">
            <v>GEB</v>
          </cell>
        </row>
        <row r="155">
          <cell r="C155" t="str">
            <v>Oka Ardiansah</v>
          </cell>
          <cell r="D155" t="str">
            <v>TeamPenyeliaPRECibitung@nutrifood.co.id</v>
          </cell>
          <cell r="E155" t="str">
            <v>GRB</v>
          </cell>
        </row>
        <row r="156">
          <cell r="C156" t="str">
            <v>Fariz Fajar Nur Ridwan</v>
          </cell>
          <cell r="D156" t="str">
            <v>TeamPenyeliaPRECibitung@nutrifood.co.id</v>
          </cell>
          <cell r="E156" t="str">
            <v>GRB</v>
          </cell>
        </row>
        <row r="157">
          <cell r="C157" t="str">
            <v>Hermawan Rudi Santoso</v>
          </cell>
          <cell r="D157" t="str">
            <v>tamtomo.prayoga@nutrifood.co.id</v>
          </cell>
          <cell r="E157" t="str">
            <v>GLF</v>
          </cell>
        </row>
        <row r="158">
          <cell r="C158" t="str">
            <v>Roni Maharani</v>
          </cell>
          <cell r="D158" t="str">
            <v>TeamPenyeliaPRECibitung@nutrifood.co.id</v>
          </cell>
          <cell r="E158" t="str">
            <v>GRB</v>
          </cell>
        </row>
        <row r="159">
          <cell r="C159" t="str">
            <v>Ahmad Jenudin</v>
          </cell>
          <cell r="D159" t="str">
            <v>TeamPenyeliaPRECibitung@nutrifood.co.id</v>
          </cell>
          <cell r="E159" t="str">
            <v>GRB</v>
          </cell>
        </row>
        <row r="160">
          <cell r="C160" t="str">
            <v>R. Deni Abdul Azis UP 6 Line</v>
          </cell>
          <cell r="D160" t="str">
            <v>TeamPenyeliaPRECibitung@nutrifood.co.id</v>
          </cell>
          <cell r="E160" t="str">
            <v>GRB</v>
          </cell>
        </row>
        <row r="161">
          <cell r="C161" t="str">
            <v>Abdul Azis</v>
          </cell>
          <cell r="D161" t="str">
            <v>imamsetiawan12@gmail.com</v>
          </cell>
          <cell r="E161" t="str">
            <v>GLA</v>
          </cell>
        </row>
        <row r="162">
          <cell r="C162" t="str">
            <v>Abdul Rohman</v>
          </cell>
          <cell r="D162" t="str">
            <v>imamsetiawan12@gmail.com</v>
          </cell>
          <cell r="E162" t="str">
            <v>GLA</v>
          </cell>
        </row>
        <row r="163">
          <cell r="C163" t="str">
            <v>Abdul Rohman</v>
          </cell>
          <cell r="D163" t="str">
            <v>riky.putra@nutrifood.co.id</v>
          </cell>
          <cell r="E163" t="str">
            <v>GLA</v>
          </cell>
        </row>
        <row r="164">
          <cell r="C164" t="str">
            <v>Achmad Yani</v>
          </cell>
          <cell r="D164" t="str">
            <v>imamsetiawan12@gmail.com</v>
          </cell>
          <cell r="E164" t="str">
            <v>GLA</v>
          </cell>
        </row>
        <row r="165">
          <cell r="C165" t="str">
            <v>Adi Suryanto</v>
          </cell>
          <cell r="D165" t="str">
            <v>imamsetiawan12@gmail.com</v>
          </cell>
          <cell r="E165" t="str">
            <v>GLA</v>
          </cell>
        </row>
        <row r="166">
          <cell r="C166" t="str">
            <v>Agus Supriadi</v>
          </cell>
          <cell r="D166" t="str">
            <v>imamsetiawan12@gmail.com</v>
          </cell>
          <cell r="E166" t="str">
            <v>GLA</v>
          </cell>
        </row>
        <row r="167">
          <cell r="C167" t="str">
            <v>Agustian</v>
          </cell>
          <cell r="D167" t="str">
            <v>riky.putra@nutrifood.co.id</v>
          </cell>
          <cell r="E167" t="str">
            <v>GLA</v>
          </cell>
        </row>
        <row r="168">
          <cell r="C168" t="str">
            <v>Ahmad Jufri</v>
          </cell>
          <cell r="D168" t="str">
            <v>riky.putra@nutrifood.co.id</v>
          </cell>
          <cell r="E168" t="str">
            <v>GLA</v>
          </cell>
        </row>
        <row r="169">
          <cell r="C169" t="str">
            <v>Ahmad Jupri</v>
          </cell>
          <cell r="D169" t="str">
            <v>riky.putra@nutrifood.co.id</v>
          </cell>
          <cell r="E169" t="str">
            <v>GLA</v>
          </cell>
        </row>
        <row r="170">
          <cell r="C170" t="str">
            <v>Anggie Goesti Syahputra</v>
          </cell>
          <cell r="D170" t="str">
            <v>ariningtyas.kurniasih@nutrifood.co.id</v>
          </cell>
          <cell r="E170" t="str">
            <v>GLA</v>
          </cell>
        </row>
        <row r="171">
          <cell r="C171" t="str">
            <v>Ardhi Setiawan</v>
          </cell>
          <cell r="D171" t="str">
            <v>ariningtyas.kurniasih@nutrifood.co.id</v>
          </cell>
          <cell r="E171" t="str">
            <v>GLA</v>
          </cell>
        </row>
        <row r="172">
          <cell r="C172" t="str">
            <v>Ariningtyas Kurniasih</v>
          </cell>
          <cell r="D172" t="str">
            <v>hestiana.rahman@nutrifood.co.id</v>
          </cell>
          <cell r="E172" t="str">
            <v>GLA</v>
          </cell>
        </row>
        <row r="173">
          <cell r="C173" t="str">
            <v>Billi Januar</v>
          </cell>
          <cell r="D173" t="str">
            <v>hestiana.rahman@nutrifood.co.id</v>
          </cell>
          <cell r="E173" t="str">
            <v>GLA</v>
          </cell>
        </row>
        <row r="174">
          <cell r="C174" t="str">
            <v>Budhi Prasetia</v>
          </cell>
          <cell r="D174" t="str">
            <v>budhi.prasetya@nutrifood.co.id</v>
          </cell>
          <cell r="E174" t="str">
            <v>GLA</v>
          </cell>
        </row>
        <row r="175">
          <cell r="C175" t="str">
            <v>Deni Setiawan</v>
          </cell>
          <cell r="D175" t="str">
            <v>imamsetiawan12@gmail.com</v>
          </cell>
          <cell r="E175" t="str">
            <v>GLA</v>
          </cell>
        </row>
        <row r="176">
          <cell r="C176" t="str">
            <v>Dhanang Setia Pambudhi</v>
          </cell>
          <cell r="D176" t="str">
            <v>imamsetiawan12@gmail.com</v>
          </cell>
          <cell r="E176" t="str">
            <v>GLA</v>
          </cell>
        </row>
        <row r="177">
          <cell r="C177" t="str">
            <v>Diki Abdillah</v>
          </cell>
          <cell r="D177" t="str">
            <v>imamsetiawan12@gmail.com</v>
          </cell>
          <cell r="E177" t="str">
            <v>GLA</v>
          </cell>
        </row>
        <row r="178">
          <cell r="C178" t="str">
            <v>Dimas Permadi</v>
          </cell>
          <cell r="D178" t="str">
            <v>imamsetiawan12@gmail.com</v>
          </cell>
          <cell r="E178" t="str">
            <v>GLA</v>
          </cell>
        </row>
        <row r="179">
          <cell r="C179" t="str">
            <v>Distara Ghani Susyanto</v>
          </cell>
          <cell r="D179" t="str">
            <v>imamsetiawan12@gmail.com</v>
          </cell>
          <cell r="E179" t="str">
            <v>GLA</v>
          </cell>
        </row>
        <row r="180">
          <cell r="C180" t="str">
            <v>Dwi Imam Saputro</v>
          </cell>
          <cell r="D180" t="str">
            <v>riky.putra@nutrifood.co.id</v>
          </cell>
          <cell r="E180" t="str">
            <v>GLA</v>
          </cell>
        </row>
        <row r="181">
          <cell r="C181" t="str">
            <v>Eka Septian</v>
          </cell>
          <cell r="D181" t="str">
            <v>riky.putra@nutrifood.co.id</v>
          </cell>
          <cell r="E181" t="str">
            <v>GLA</v>
          </cell>
        </row>
        <row r="182">
          <cell r="C182" t="str">
            <v>Eri Setiansyah</v>
          </cell>
          <cell r="D182" t="str">
            <v>riky.putra@nutrifood.co.id</v>
          </cell>
          <cell r="E182" t="str">
            <v>GLA</v>
          </cell>
        </row>
        <row r="183">
          <cell r="C183" t="str">
            <v>Fajar Suri Hidayatullah</v>
          </cell>
          <cell r="D183" t="str">
            <v>ariningtyas.kurniasih@nutrifood.co.id</v>
          </cell>
          <cell r="E183" t="str">
            <v>GLA</v>
          </cell>
        </row>
        <row r="184">
          <cell r="C184" t="str">
            <v>Gus Tomo Saputra</v>
          </cell>
          <cell r="D184" t="str">
            <v>ariningtyas.kurniasih@nutrifood.co.id</v>
          </cell>
          <cell r="E184" t="str">
            <v>GLA</v>
          </cell>
        </row>
        <row r="185">
          <cell r="C185" t="str">
            <v>Hengki Firmansyah</v>
          </cell>
          <cell r="D185" t="str">
            <v>hestiana.rahman@nutrifood.co.id</v>
          </cell>
          <cell r="E185" t="str">
            <v>GLA</v>
          </cell>
        </row>
        <row r="186">
          <cell r="C186" t="str">
            <v>Herlambang Rizky Saputra</v>
          </cell>
          <cell r="D186" t="str">
            <v>hestiana.rahman@nutrifood.co.id</v>
          </cell>
          <cell r="E186" t="str">
            <v>GLA</v>
          </cell>
        </row>
        <row r="187">
          <cell r="C187" t="str">
            <v>Imam Setiawan</v>
          </cell>
          <cell r="D187" t="str">
            <v>imamsetiawan12@gmail.com</v>
          </cell>
          <cell r="E187" t="str">
            <v>GLA</v>
          </cell>
        </row>
        <row r="188">
          <cell r="C188" t="str">
            <v>Indri Nopianto</v>
          </cell>
          <cell r="D188" t="str">
            <v>imamsetiawan12@gmail.com</v>
          </cell>
          <cell r="E188" t="str">
            <v>GLA</v>
          </cell>
        </row>
        <row r="189">
          <cell r="C189" t="str">
            <v>Joko Darsono</v>
          </cell>
          <cell r="D189" t="str">
            <v>imamsetiawan12@gmail.com</v>
          </cell>
          <cell r="E189" t="str">
            <v>GLA</v>
          </cell>
        </row>
        <row r="190">
          <cell r="C190" t="str">
            <v>Luthfi Fadlurrohman Anisuddin</v>
          </cell>
          <cell r="D190" t="str">
            <v>imamsetiawan12@gmail.com</v>
          </cell>
          <cell r="E190" t="str">
            <v>GLA</v>
          </cell>
        </row>
        <row r="191">
          <cell r="C191" t="str">
            <v>M. Aris Rizaldi</v>
          </cell>
          <cell r="D191" t="str">
            <v>imamsetiawan12@gmail.com</v>
          </cell>
          <cell r="E191" t="str">
            <v>GLA</v>
          </cell>
        </row>
        <row r="192">
          <cell r="C192" t="str">
            <v>M. Rizky Fadila</v>
          </cell>
          <cell r="D192" t="str">
            <v>imamsetiawan12@gmail.com</v>
          </cell>
          <cell r="E192" t="str">
            <v>GLA</v>
          </cell>
        </row>
        <row r="193">
          <cell r="C193" t="str">
            <v>Moch Zafrulloh Azis</v>
          </cell>
          <cell r="D193" t="str">
            <v>riky.putra@nutrifood.co.id</v>
          </cell>
          <cell r="E193" t="str">
            <v>GLA</v>
          </cell>
        </row>
        <row r="194">
          <cell r="C194" t="str">
            <v>Mohamad Irsan Sopian</v>
          </cell>
          <cell r="D194" t="str">
            <v>riky.putra@nutrifood.co.id</v>
          </cell>
          <cell r="E194" t="str">
            <v>GLA</v>
          </cell>
        </row>
        <row r="195">
          <cell r="C195" t="str">
            <v>Muhamad Arda Mulia</v>
          </cell>
          <cell r="D195" t="str">
            <v>muhammad.arda@nutrifood.co.id</v>
          </cell>
          <cell r="E195" t="str">
            <v>GLA</v>
          </cell>
        </row>
        <row r="196">
          <cell r="C196" t="str">
            <v>Muhamad Royani</v>
          </cell>
          <cell r="D196" t="str">
            <v>ariningtyas.kurniasih@nutrifood.co.id</v>
          </cell>
          <cell r="E196" t="str">
            <v>GLA</v>
          </cell>
        </row>
        <row r="197">
          <cell r="C197" t="str">
            <v>Muhammad Ridwan Alfikri</v>
          </cell>
          <cell r="D197" t="str">
            <v>muhammad.ridwan@nutrifood.co.id</v>
          </cell>
          <cell r="E197" t="str">
            <v>GLA</v>
          </cell>
        </row>
        <row r="198">
          <cell r="C198" t="str">
            <v>Mukhlas Ade Cahya</v>
          </cell>
          <cell r="D198" t="str">
            <v>hestiana.rahman@nutrifood.co.id</v>
          </cell>
          <cell r="E198" t="str">
            <v>GLA</v>
          </cell>
        </row>
        <row r="199">
          <cell r="C199" t="str">
            <v>Opik Anggara</v>
          </cell>
          <cell r="D199" t="str">
            <v>hestiana.rahman@nutrifood.co.id</v>
          </cell>
          <cell r="E199" t="str">
            <v>GLA</v>
          </cell>
        </row>
        <row r="200">
          <cell r="C200" t="str">
            <v>Panji Priatman</v>
          </cell>
          <cell r="D200" t="str">
            <v>hestiana.rahman@nutrifood.co.id</v>
          </cell>
          <cell r="E200" t="str">
            <v>GLA</v>
          </cell>
        </row>
        <row r="201">
          <cell r="C201" t="str">
            <v>Pieter Leonard Tupanwael</v>
          </cell>
          <cell r="D201" t="str">
            <v>imamsetiawan12@gmail.com</v>
          </cell>
          <cell r="E201" t="str">
            <v>GLA</v>
          </cell>
        </row>
        <row r="202">
          <cell r="C202" t="str">
            <v>Rendi Mardianes</v>
          </cell>
          <cell r="D202" t="str">
            <v>imamsetiawan12@gmail.com</v>
          </cell>
          <cell r="E202" t="str">
            <v>GLA</v>
          </cell>
        </row>
        <row r="203">
          <cell r="C203" t="str">
            <v>Rifki Septiawan</v>
          </cell>
          <cell r="D203" t="str">
            <v>imamsetiawan12@gmail.com</v>
          </cell>
          <cell r="E203" t="str">
            <v>GLA</v>
          </cell>
        </row>
        <row r="204">
          <cell r="C204" t="str">
            <v>Rikas Maulana</v>
          </cell>
          <cell r="D204" t="str">
            <v>imamsetiawan12@gmail.com</v>
          </cell>
          <cell r="E204" t="str">
            <v>GLA</v>
          </cell>
        </row>
        <row r="205">
          <cell r="C205" t="str">
            <v>Riky Putra Hutagalung</v>
          </cell>
          <cell r="D205" t="str">
            <v>riky.putra@nutrifood.co.id</v>
          </cell>
          <cell r="E205" t="str">
            <v>GLA</v>
          </cell>
        </row>
        <row r="206">
          <cell r="C206" t="str">
            <v>Robbi Yulianto</v>
          </cell>
          <cell r="D206" t="str">
            <v>riky.putra@nutrifood.co.id</v>
          </cell>
          <cell r="E206" t="str">
            <v>GLA</v>
          </cell>
        </row>
        <row r="207">
          <cell r="C207" t="str">
            <v>Robi Utomo</v>
          </cell>
          <cell r="D207" t="str">
            <v>riky.putra@nutrifood.co.id</v>
          </cell>
          <cell r="E207" t="str">
            <v>GLA</v>
          </cell>
        </row>
        <row r="208">
          <cell r="C208" t="str">
            <v>Sopian Nurdin</v>
          </cell>
          <cell r="D208" t="str">
            <v>riky.putra@nutrifood.co.id</v>
          </cell>
          <cell r="E208" t="str">
            <v>GLA</v>
          </cell>
        </row>
        <row r="209">
          <cell r="C209" t="str">
            <v>Sukarto</v>
          </cell>
          <cell r="D209" t="str">
            <v>ariningtyas.kurniasih@nutrifood.co.id</v>
          </cell>
          <cell r="E209" t="str">
            <v>GLA</v>
          </cell>
        </row>
        <row r="210">
          <cell r="C210" t="str">
            <v>Sulaeman</v>
          </cell>
          <cell r="D210" t="str">
            <v>ariningtyas.kurniasih@nutrifood.co.id</v>
          </cell>
          <cell r="E210" t="str">
            <v>GLA</v>
          </cell>
        </row>
        <row r="211">
          <cell r="C211" t="str">
            <v>Sunardi</v>
          </cell>
          <cell r="D211" t="str">
            <v>hestiana.rahman@nutrifood.co.id</v>
          </cell>
          <cell r="E211" t="str">
            <v>GLA</v>
          </cell>
        </row>
        <row r="212">
          <cell r="C212" t="str">
            <v>Tedi Kuswandi</v>
          </cell>
          <cell r="D212" t="str">
            <v>hestiana.rahman@nutrifood.co.id</v>
          </cell>
          <cell r="E212" t="str">
            <v>GLA</v>
          </cell>
        </row>
        <row r="213">
          <cell r="C213" t="str">
            <v>Yasin Muharom</v>
          </cell>
          <cell r="D213" t="str">
            <v>hestiana.rahman@nutrifood.co.id</v>
          </cell>
          <cell r="E213" t="str">
            <v>GLA</v>
          </cell>
        </row>
        <row r="214">
          <cell r="C214" t="str">
            <v>Yayan Suryana</v>
          </cell>
          <cell r="D214" t="str">
            <v>hestiana.rahman@nutrifood.co.id</v>
          </cell>
          <cell r="E214" t="str">
            <v>GLA</v>
          </cell>
        </row>
        <row r="215">
          <cell r="C215" t="str">
            <v>Yusep Sumarna</v>
          </cell>
          <cell r="D215" t="str">
            <v>hestiana.rahman@nutrifood.co.id</v>
          </cell>
          <cell r="E215" t="str">
            <v>GLA</v>
          </cell>
        </row>
        <row r="216">
          <cell r="C216" t="str">
            <v>Rizki Alamsyah</v>
          </cell>
          <cell r="D216" t="str">
            <v>imam.setiawan@nutrifood.co.id</v>
          </cell>
          <cell r="E216" t="str">
            <v>GLA</v>
          </cell>
        </row>
        <row r="217">
          <cell r="C217" t="str">
            <v>Dennis Purnama Horizontal Wrapping H</v>
          </cell>
          <cell r="D217" t="str">
            <v>TeamPenyeliaPRECibitung@nutrifood.co.id</v>
          </cell>
          <cell r="E217" t="str">
            <v>GRB</v>
          </cell>
        </row>
        <row r="218">
          <cell r="C218" t="str">
            <v>Rizky Subekti Horizontal Wrapping H</v>
          </cell>
          <cell r="D218" t="str">
            <v>TeamPenyeliaPRECibitung@nutrifood.co.id</v>
          </cell>
          <cell r="E218" t="str">
            <v>GRB</v>
          </cell>
        </row>
        <row r="219">
          <cell r="C219" t="str">
            <v>Fajar Budi Firmansyah</v>
          </cell>
          <cell r="D219" t="str">
            <v>TeamPenyeliaPRECibitung@nutrifood.co.id</v>
          </cell>
          <cell r="E219" t="str">
            <v>GRB</v>
          </cell>
        </row>
        <row r="220">
          <cell r="C220" t="str">
            <v>Muhammad Wahyudin</v>
          </cell>
          <cell r="D220" t="str">
            <v>imam.setiawan@nutrifood.co.id</v>
          </cell>
          <cell r="E220" t="str">
            <v>GLA</v>
          </cell>
        </row>
        <row r="221">
          <cell r="C221" t="str">
            <v xml:space="preserve">Egi Riansyah </v>
          </cell>
          <cell r="D221" t="str">
            <v>riangga.sujatmiko@nutrifood.co.id</v>
          </cell>
          <cell r="E221" t="str">
            <v>SGB</v>
          </cell>
        </row>
        <row r="222">
          <cell r="C222" t="str">
            <v xml:space="preserve">Guntur Abdul Kaulus </v>
          </cell>
          <cell r="D222" t="str">
            <v>riangga.sujatmiko@nutrifood.co.id</v>
          </cell>
          <cell r="E222" t="str">
            <v>SGB</v>
          </cell>
        </row>
        <row r="223">
          <cell r="C223" t="str">
            <v xml:space="preserve">Ariyanto </v>
          </cell>
          <cell r="D223" t="str">
            <v>riangga.sujatmiko@nutrifood.co.id</v>
          </cell>
          <cell r="E223" t="str">
            <v>SGB</v>
          </cell>
        </row>
        <row r="224">
          <cell r="C224" t="str">
            <v xml:space="preserve">Asep Saepudin </v>
          </cell>
          <cell r="D224" t="str">
            <v>riangga.sujatmiko@nutrifood.co.id</v>
          </cell>
          <cell r="E224" t="str">
            <v>SGB</v>
          </cell>
        </row>
        <row r="225">
          <cell r="C225" t="str">
            <v xml:space="preserve">Cep Arif Rahman </v>
          </cell>
          <cell r="D225" t="str">
            <v>riangga.sujatmiko@nutrifood.co.id</v>
          </cell>
          <cell r="E225" t="str">
            <v>SGB</v>
          </cell>
        </row>
        <row r="226">
          <cell r="C226" t="str">
            <v xml:space="preserve">Dicky Darmawan </v>
          </cell>
          <cell r="D226" t="str">
            <v>riangga.sujatmiko@nutrifood.co.id</v>
          </cell>
          <cell r="E226" t="str">
            <v>SGB</v>
          </cell>
        </row>
        <row r="227">
          <cell r="C227" t="str">
            <v xml:space="preserve">Edi Sudrajat </v>
          </cell>
          <cell r="D227" t="str">
            <v>riangga.sujatmiko@nutrifood.co.id</v>
          </cell>
          <cell r="E227" t="str">
            <v>SGB</v>
          </cell>
        </row>
        <row r="228">
          <cell r="C228" t="str">
            <v xml:space="preserve">Narsih </v>
          </cell>
          <cell r="D228" t="str">
            <v>riangga.sujatmiko@nutrifood.co.id</v>
          </cell>
          <cell r="E228" t="str">
            <v>SGB</v>
          </cell>
        </row>
        <row r="229">
          <cell r="C229" t="str">
            <v xml:space="preserve">Perwita Sari </v>
          </cell>
          <cell r="D229" t="str">
            <v>riangga.sujatmiko@nutrifood.co.id</v>
          </cell>
          <cell r="E229" t="str">
            <v>SGB</v>
          </cell>
        </row>
        <row r="230">
          <cell r="C230" t="str">
            <v xml:space="preserve">Sartika Afriani </v>
          </cell>
          <cell r="D230" t="str">
            <v>riangga.sujatmiko@nutrifood.co.id</v>
          </cell>
          <cell r="E230" t="str">
            <v>SGB</v>
          </cell>
        </row>
        <row r="231">
          <cell r="C231" t="str">
            <v xml:space="preserve">Sobirin </v>
          </cell>
          <cell r="D231" t="str">
            <v>riangga.sujatmiko@nutrifood.co.id</v>
          </cell>
          <cell r="E231" t="str">
            <v>SGB</v>
          </cell>
        </row>
        <row r="232">
          <cell r="C232" t="str">
            <v xml:space="preserve">Suhendra </v>
          </cell>
          <cell r="D232" t="str">
            <v>riangga.sujatmiko@nutrifood.co.id</v>
          </cell>
          <cell r="E232" t="str">
            <v>SGB</v>
          </cell>
        </row>
        <row r="233">
          <cell r="C233" t="str">
            <v xml:space="preserve">Teddy Ferdiyansyah </v>
          </cell>
          <cell r="D233" t="str">
            <v>riangga.sujatmiko@nutrifood.co.id</v>
          </cell>
          <cell r="E233" t="str">
            <v>SGB</v>
          </cell>
        </row>
        <row r="234">
          <cell r="C234" t="str">
            <v xml:space="preserve">Ulan Septiani </v>
          </cell>
          <cell r="D234" t="str">
            <v>riangga.sujatmiko@nutrifood.co.id</v>
          </cell>
          <cell r="E234" t="str">
            <v>SGB</v>
          </cell>
        </row>
        <row r="235">
          <cell r="C235" t="str">
            <v>Yadi Saputra</v>
          </cell>
          <cell r="D235" t="str">
            <v>riangga.sujatmiko@nutrifood.co.id</v>
          </cell>
          <cell r="E235" t="str">
            <v>SGB</v>
          </cell>
        </row>
        <row r="236">
          <cell r="C236" t="str">
            <v>Andhika Surya Julio H</v>
          </cell>
          <cell r="D236" t="str">
            <v>Hasmy_h@nutrifood.co.id</v>
          </cell>
          <cell r="E236" t="str">
            <v>SQA</v>
          </cell>
        </row>
        <row r="237">
          <cell r="C237" t="str">
            <v>Danang Heditama Bhakti UP 6 Line</v>
          </cell>
          <cell r="D237" t="str">
            <v>TeamPenyeliaPRECibitung@nutrifood.co.id</v>
          </cell>
          <cell r="E237" t="str">
            <v>GRB</v>
          </cell>
        </row>
        <row r="238">
          <cell r="C238" t="str">
            <v>Guntur Wahyu Kurnianto UP 6 Line</v>
          </cell>
          <cell r="D238" t="str">
            <v>TeamPenyeliaPRECibitung@nutrifood.co.id</v>
          </cell>
          <cell r="E238" t="str">
            <v>GRB</v>
          </cell>
        </row>
        <row r="239">
          <cell r="C239" t="str">
            <v>Muhamad Sadilah UP 6 Line</v>
          </cell>
          <cell r="D239" t="str">
            <v>TeamPenyeliaPRECibitung@nutrifood.co.id</v>
          </cell>
          <cell r="E239" t="str">
            <v>GRB</v>
          </cell>
        </row>
        <row r="240">
          <cell r="C240" t="str">
            <v>Iksan Wicaksana UP 6 Line</v>
          </cell>
          <cell r="D240" t="str">
            <v>TeamPenyeliaPRECibitung@nutrifood.co.id</v>
          </cell>
          <cell r="E240" t="str">
            <v>GRB</v>
          </cell>
        </row>
        <row r="241">
          <cell r="C241" t="str">
            <v>Dedi Setiawan UP 6 Line</v>
          </cell>
          <cell r="D241" t="str">
            <v>TeamPenyeliaPRECibitung@nutrifood.co.id</v>
          </cell>
          <cell r="E241" t="str">
            <v>GRB</v>
          </cell>
        </row>
        <row r="242">
          <cell r="C242" t="str">
            <v>Muhamad Sadilah UP 6 Line</v>
          </cell>
          <cell r="D242" t="str">
            <v>TeamPenyeliaPRECibitung@nutrifood.co.id</v>
          </cell>
          <cell r="E242" t="str">
            <v>GRB</v>
          </cell>
        </row>
        <row r="243">
          <cell r="C243" t="str">
            <v>Pramudian Budi Argo UP 6 Line</v>
          </cell>
          <cell r="D243" t="str">
            <v>TeamPenyeliaPRECibitung@nutrifood.co.id</v>
          </cell>
          <cell r="E243" t="str">
            <v>GRB</v>
          </cell>
        </row>
        <row r="244">
          <cell r="C244" t="str">
            <v>Wahyu Margono OM Stickpack 10 Line</v>
          </cell>
          <cell r="D244" t="str">
            <v>TeamPenyeliaPRECibitung@nutrifood.co.id</v>
          </cell>
          <cell r="E244" t="str">
            <v>GRB</v>
          </cell>
        </row>
        <row r="245">
          <cell r="C245" t="str">
            <v>Arga Nurfaizi UP 6 Line</v>
          </cell>
          <cell r="D245" t="str">
            <v>TeamPenyeliaPRECibitung@nutrifood.co.id</v>
          </cell>
          <cell r="E245" t="str">
            <v>GRB</v>
          </cell>
        </row>
        <row r="246">
          <cell r="C246" t="str">
            <v>R. Deni Abdul Azis Horizontal Wrapping H</v>
          </cell>
          <cell r="D246" t="str">
            <v>TeamPenyeliaPRECibitung@nutrifood.co.id</v>
          </cell>
          <cell r="E246" t="str">
            <v>GRB</v>
          </cell>
        </row>
        <row r="247">
          <cell r="C247" t="str">
            <v>Agung Pratama UP 6 Line</v>
          </cell>
          <cell r="D247" t="str">
            <v>TeamPenyeliaPRECibitung@nutrifood.co.id</v>
          </cell>
          <cell r="E247" t="str">
            <v>GRB</v>
          </cell>
        </row>
        <row r="248">
          <cell r="C248" t="str">
            <v>Hidayatulloh UP 6 Line</v>
          </cell>
          <cell r="D248" t="str">
            <v>TeamPenyeliaPRECibitung@nutrifood.co.id</v>
          </cell>
          <cell r="E248" t="str">
            <v>GRB</v>
          </cell>
        </row>
        <row r="249">
          <cell r="C249" t="str">
            <v>Irman Supirman UP 6 Line</v>
          </cell>
          <cell r="D249" t="str">
            <v>TeamPenyeliaPRECibitung@nutrifood.co.id</v>
          </cell>
          <cell r="E249" t="str">
            <v>GRB</v>
          </cell>
        </row>
        <row r="250">
          <cell r="C250" t="str">
            <v>Muhamad Sumarjito UP 6 Line</v>
          </cell>
          <cell r="D250" t="str">
            <v>TeamPenyeliaPRECibitung@nutrifood.co.id</v>
          </cell>
          <cell r="E250" t="str">
            <v>GRB</v>
          </cell>
        </row>
        <row r="251">
          <cell r="C251" t="str">
            <v>Khairul Basri Horizontal Wrapping H</v>
          </cell>
          <cell r="D251" t="str">
            <v>TeamPenyeliaPRECibitung@nutrifood.co.id</v>
          </cell>
          <cell r="E251" t="str">
            <v>GRB</v>
          </cell>
        </row>
        <row r="252">
          <cell r="C252" t="str">
            <v>Mochamad Rifaldi Mixing NS</v>
          </cell>
          <cell r="D252" t="str">
            <v>TeamPenyeliaPRECibitung@nutrifood.co.id</v>
          </cell>
          <cell r="E252" t="str">
            <v>GRB</v>
          </cell>
        </row>
        <row r="253">
          <cell r="C253" t="str">
            <v>Mohamad Soleh Mixing NS</v>
          </cell>
          <cell r="D253" t="str">
            <v>TeamPenyeliaPRECibitung@nutrifood.co.id</v>
          </cell>
          <cell r="E253" t="str">
            <v>GRB</v>
          </cell>
        </row>
        <row r="254">
          <cell r="C254" t="str">
            <v>R. Deni Abdul Azis Horizontal Wrapping H</v>
          </cell>
          <cell r="D254" t="str">
            <v>TeamPenyeliaPRECibitung@nutrifood.co.id</v>
          </cell>
          <cell r="E254" t="str">
            <v>GRB</v>
          </cell>
        </row>
        <row r="255">
          <cell r="C255" t="str">
            <v>Agung Pratama UP 6 Line</v>
          </cell>
          <cell r="D255" t="str">
            <v>TeamPenyeliaPRECibitung@nutrifood.co.id</v>
          </cell>
          <cell r="E255" t="str">
            <v>GRB</v>
          </cell>
        </row>
        <row r="256">
          <cell r="C256" t="str">
            <v>Hananto Lifting Device</v>
          </cell>
          <cell r="D256" t="str">
            <v>TeamPenyeliaPRECibitung@nutrifood.co.id</v>
          </cell>
          <cell r="E256" t="str">
            <v>GRB</v>
          </cell>
        </row>
        <row r="257">
          <cell r="C257" t="str">
            <v>Hidayatulloh UP 6 Line</v>
          </cell>
          <cell r="D257" t="str">
            <v>TeamPenyeliaPRECibitung@nutrifood.co.id</v>
          </cell>
          <cell r="E257" t="str">
            <v>GRB</v>
          </cell>
        </row>
        <row r="258">
          <cell r="C258" t="str">
            <v>Muhamad Sumarjito UP 6 Line</v>
          </cell>
          <cell r="D258" t="str">
            <v>TeamPenyeliaPRECibitung@nutrifood.co.id</v>
          </cell>
          <cell r="E258" t="str">
            <v>GRB</v>
          </cell>
        </row>
        <row r="259">
          <cell r="C259" t="str">
            <v>Egi Hidayat Cartoning Auto V</v>
          </cell>
          <cell r="D259" t="str">
            <v>TeamPenyeliaPRECibitung@nutrifood.co.id</v>
          </cell>
          <cell r="E259" t="str">
            <v>GRB</v>
          </cell>
        </row>
        <row r="260">
          <cell r="C260" t="str">
            <v>Hari Sabar Cartoning Auto V</v>
          </cell>
          <cell r="D260" t="str">
            <v>TeamPenyeliaPRECibitung@nutrifood.co.id</v>
          </cell>
          <cell r="E260" t="str">
            <v>GRB</v>
          </cell>
        </row>
        <row r="261">
          <cell r="C261" t="str">
            <v>Khairul Basri Horizontal Wrapping H</v>
          </cell>
          <cell r="D261" t="str">
            <v>TeamPenyeliaPRECibitung@nutrifood.co.id</v>
          </cell>
          <cell r="E261" t="str">
            <v>GRB</v>
          </cell>
        </row>
        <row r="262">
          <cell r="C262" t="str">
            <v>Muhamad Sumarjito UP 6 Line</v>
          </cell>
          <cell r="D262" t="str">
            <v>TeamPenyeliaPRECibitung@nutrifood.co.id</v>
          </cell>
          <cell r="E262" t="str">
            <v>GRB</v>
          </cell>
        </row>
        <row r="263">
          <cell r="C263" t="str">
            <v>Mayantoni</v>
          </cell>
          <cell r="D263" t="str">
            <v>mayantoni.sungkana@nutrifood.co.id</v>
          </cell>
          <cell r="E263" t="str">
            <v>OAH</v>
          </cell>
        </row>
        <row r="264">
          <cell r="C264" t="str">
            <v>dr. Faris Azhar</v>
          </cell>
          <cell r="D264" t="str">
            <v>faris237@gmail.com</v>
          </cell>
          <cell r="E264" t="str">
            <v>OAH</v>
          </cell>
        </row>
        <row r="265">
          <cell r="C265" t="str">
            <v>Bagus Apriyansyah</v>
          </cell>
          <cell r="D265" t="str">
            <v>TeamPenyeliaPRECibitung@nutrifood.co.id</v>
          </cell>
          <cell r="E265" t="str">
            <v>GRB</v>
          </cell>
        </row>
        <row r="266">
          <cell r="C266" t="str">
            <v>Arif Gustiyanto</v>
          </cell>
          <cell r="D266" t="str">
            <v>TeamPenyeliaPRECibitung@nutrifood.co.id</v>
          </cell>
          <cell r="E266" t="str">
            <v>GRB</v>
          </cell>
        </row>
        <row r="267">
          <cell r="C267" t="str">
            <v>Meliyana</v>
          </cell>
          <cell r="D267" t="str">
            <v>TeamPenyeliaPRECibitung@nutrifood.co.id</v>
          </cell>
          <cell r="E267" t="str">
            <v>GRB</v>
          </cell>
        </row>
        <row r="268">
          <cell r="C268" t="str">
            <v>Pradiatama Yogi Anggara</v>
          </cell>
          <cell r="D268" t="str">
            <v>TeamPenyeliaPRECibitung@nutrifood.co.id</v>
          </cell>
          <cell r="E268" t="str">
            <v>GRB</v>
          </cell>
        </row>
        <row r="269">
          <cell r="C269" t="str">
            <v>Achmad Toha Mahsun</v>
          </cell>
          <cell r="D269" t="str">
            <v>TeamPenyeliaPRECibitung@nutrifood.co.id</v>
          </cell>
          <cell r="E269" t="str">
            <v>GRB</v>
          </cell>
        </row>
        <row r="270">
          <cell r="C270" t="str">
            <v>Frengky May Saputra</v>
          </cell>
          <cell r="D270" t="str">
            <v>TeamPenyeliaPRECibitung@nutrifood.co.id</v>
          </cell>
          <cell r="E270" t="str">
            <v>GRB</v>
          </cell>
        </row>
        <row r="271">
          <cell r="C271" t="str">
            <v>Ilham Nur Wiaji</v>
          </cell>
          <cell r="D271" t="str">
            <v>TeamPenyeliaPRECibitung@nutrifood.co.id</v>
          </cell>
          <cell r="E271" t="str">
            <v>GRB</v>
          </cell>
        </row>
        <row r="272">
          <cell r="C272" t="str">
            <v>Khoerul Rizal</v>
          </cell>
          <cell r="D272" t="str">
            <v>TeamPenyeliaPRECibitung@nutrifood.co.id</v>
          </cell>
          <cell r="E272" t="str">
            <v>GRB</v>
          </cell>
        </row>
        <row r="273">
          <cell r="C273" t="str">
            <v>Taufiq Putra Mardika</v>
          </cell>
          <cell r="D273" t="str">
            <v>TeamPenyeliaPRECibitung@nutrifood.co.id</v>
          </cell>
          <cell r="E273" t="str">
            <v>GRB</v>
          </cell>
        </row>
        <row r="274">
          <cell r="C274" t="str">
            <v>Ermawati</v>
          </cell>
          <cell r="D274" t="str">
            <v>mamik.suparmi@nutrifood.co.id</v>
          </cell>
          <cell r="E274" t="str">
            <v>GSA</v>
          </cell>
        </row>
        <row r="275">
          <cell r="C275" t="str">
            <v>Moch Idris</v>
          </cell>
          <cell r="D275" t="str">
            <v>TeamPenyeliaPRECibitung@nutrifood.co.id</v>
          </cell>
          <cell r="E275" t="str">
            <v>GRB</v>
          </cell>
        </row>
        <row r="276">
          <cell r="C276" t="str">
            <v>Khaerul Fahmi</v>
          </cell>
          <cell r="D276" t="str">
            <v>TeamPenyeliaPRECibitung@nutrifood.co.id</v>
          </cell>
          <cell r="E276" t="str">
            <v>GRB</v>
          </cell>
        </row>
        <row r="277">
          <cell r="C277" t="str">
            <v>Dodik Rendra Pradana</v>
          </cell>
          <cell r="D277" t="str">
            <v>TeamPenyeliaPRECibitung@nutrifood.co.id</v>
          </cell>
          <cell r="E277" t="str">
            <v>GRB</v>
          </cell>
        </row>
        <row r="278">
          <cell r="C278" t="str">
            <v>Achmad Hamdani</v>
          </cell>
          <cell r="D278" t="str">
            <v>teknisi.utility@nutrifood.co.id</v>
          </cell>
          <cell r="E278" t="str">
            <v>GEB</v>
          </cell>
        </row>
        <row r="279">
          <cell r="C279" t="str">
            <v>Angga Ashar Awaluddin</v>
          </cell>
          <cell r="D279" t="str">
            <v>teknisi.utility@nutrifood.co.id</v>
          </cell>
          <cell r="E279" t="str">
            <v>GEB</v>
          </cell>
        </row>
        <row r="280">
          <cell r="C280" t="str">
            <v>Thosin Novandrian</v>
          </cell>
          <cell r="D280" t="str">
            <v>teknisi.utility@nutrifood.co.id</v>
          </cell>
          <cell r="E280" t="str">
            <v>GEB</v>
          </cell>
        </row>
        <row r="281">
          <cell r="C281" t="str">
            <v>Muhammad Rifky Zulfikar</v>
          </cell>
          <cell r="D281" t="str">
            <v>teknisi.utility@nutrifood.co.id</v>
          </cell>
          <cell r="E281" t="str">
            <v>GEB</v>
          </cell>
        </row>
        <row r="282">
          <cell r="C282" t="str">
            <v>Linggar Gita Clasika M.A</v>
          </cell>
          <cell r="D282" t="str">
            <v>teknisi.utility@nutrifood.co.id</v>
          </cell>
          <cell r="E282" t="str">
            <v>GEB</v>
          </cell>
        </row>
        <row r="283">
          <cell r="C283" t="str">
            <v>Awalaizal Sumanjaya</v>
          </cell>
          <cell r="D283" t="str">
            <v>teknisi.utility@nutrifood.co.id</v>
          </cell>
          <cell r="E283" t="str">
            <v>GEB</v>
          </cell>
        </row>
        <row r="284">
          <cell r="C284" t="str">
            <v>Muhammad Dakita Zulfikar</v>
          </cell>
          <cell r="D284" t="str">
            <v>teknisi.utility@nutrifood.co.id</v>
          </cell>
          <cell r="E284" t="str">
            <v>GEB</v>
          </cell>
        </row>
        <row r="285">
          <cell r="C285" t="str">
            <v>Achmad Hamdani</v>
          </cell>
          <cell r="D285" t="str">
            <v>teknisi.utility@nutrifood.co.id</v>
          </cell>
          <cell r="E285" t="str">
            <v>GEB</v>
          </cell>
        </row>
        <row r="286">
          <cell r="C286" t="str">
            <v>Thosin Novandrian</v>
          </cell>
          <cell r="D286" t="str">
            <v>teknisi.utility@nutrifood.co.id</v>
          </cell>
          <cell r="E286" t="str">
            <v>GEB</v>
          </cell>
        </row>
        <row r="287">
          <cell r="C287" t="str">
            <v>Muhammad Rifky Zulfikar</v>
          </cell>
          <cell r="D287" t="str">
            <v>teknisi.utility@nutrifood.co.id</v>
          </cell>
          <cell r="E287" t="str">
            <v>GEB</v>
          </cell>
        </row>
        <row r="288">
          <cell r="C288" t="str">
            <v>Linggar Gita Clasika M.A</v>
          </cell>
          <cell r="D288" t="str">
            <v>teknisi.utility@nutrifood.co.id</v>
          </cell>
          <cell r="E288" t="str">
            <v>GEB</v>
          </cell>
        </row>
        <row r="289">
          <cell r="C289" t="str">
            <v>Awalaizal Sumanjaya</v>
          </cell>
          <cell r="D289" t="str">
            <v>teknisi.utility@nutrifood.co.id</v>
          </cell>
          <cell r="E289" t="str">
            <v>GEB</v>
          </cell>
        </row>
        <row r="290">
          <cell r="C290" t="str">
            <v>Mohamad Irsan Sopian Giling gula</v>
          </cell>
          <cell r="D290" t="str">
            <v>timbang.cibitung@nutrifood.co.id</v>
          </cell>
          <cell r="E290" t="str">
            <v>GLA</v>
          </cell>
        </row>
        <row r="291">
          <cell r="C291" t="str">
            <v>Andhika Surya</v>
          </cell>
          <cell r="D291" t="str">
            <v>Andhika.Surya@nutrifood.co.id</v>
          </cell>
          <cell r="E291" t="str">
            <v>SQA</v>
          </cell>
        </row>
        <row r="292">
          <cell r="C292" t="str">
            <v>Alfiah Nur Hadist</v>
          </cell>
          <cell r="D292" t="str">
            <v>alfiah.nur@nutrifood.co.id</v>
          </cell>
          <cell r="E292" t="str">
            <v>SQA</v>
          </cell>
        </row>
        <row r="293">
          <cell r="C293" t="str">
            <v>Dimas Permadi  Giling gula</v>
          </cell>
          <cell r="D293" t="str">
            <v>riky.putra@nutrifood.co.id</v>
          </cell>
          <cell r="E293" t="str">
            <v>GLA</v>
          </cell>
        </row>
        <row r="294">
          <cell r="C294" t="str">
            <v>Luthfi Fadlurrohman Anisuddin Giling gula</v>
          </cell>
          <cell r="D294" t="str">
            <v>riky.putra@nutrifood.co.id</v>
          </cell>
          <cell r="E294" t="str">
            <v>GLA</v>
          </cell>
        </row>
        <row r="295">
          <cell r="C295" t="str">
            <v>Iqbal Lillah Jalal</v>
          </cell>
          <cell r="D295" t="str">
            <v>TeamPenyeliaPRECibitung@nutrifood.co.id</v>
          </cell>
          <cell r="E295" t="str">
            <v>GRB</v>
          </cell>
        </row>
        <row r="296">
          <cell r="C296" t="str">
            <v>Azim Nur Alam Granulator</v>
          </cell>
          <cell r="D296" t="str">
            <v>TeamPenyeliaPRECibitung@nutrifood.co.id</v>
          </cell>
          <cell r="E296" t="str">
            <v>GRB</v>
          </cell>
        </row>
        <row r="297">
          <cell r="C297" t="str">
            <v>Fitrah Rizky Pratama UP 10 Line</v>
          </cell>
          <cell r="D297" t="str">
            <v>TeamPenyeliaPRECibitung@nutrifood.co.id</v>
          </cell>
          <cell r="E297" t="str">
            <v>GRB</v>
          </cell>
        </row>
        <row r="298">
          <cell r="C298" t="str">
            <v>Nurhadi Santoso UP 10 Line</v>
          </cell>
          <cell r="D298" t="str">
            <v>TeamPenyeliaPRECibitung@nutrifood.co.id</v>
          </cell>
          <cell r="E298" t="str">
            <v>GRB</v>
          </cell>
        </row>
        <row r="299">
          <cell r="C299" t="str">
            <v>Sukma Gilang Horizontal Wrapping H</v>
          </cell>
          <cell r="D299" t="str">
            <v>sukmag50@gmail.com</v>
          </cell>
          <cell r="E299" t="str">
            <v>GRB</v>
          </cell>
        </row>
        <row r="300">
          <cell r="C300" t="str">
            <v>Danang Heditama Bhakti UP 6 Line</v>
          </cell>
          <cell r="D300"/>
          <cell r="E300" t="str">
            <v>GRB</v>
          </cell>
        </row>
        <row r="301">
          <cell r="C301" t="str">
            <v>Sukma Gilang Horizontal Wrapping H</v>
          </cell>
          <cell r="D301"/>
          <cell r="E301" t="str">
            <v>GRB</v>
          </cell>
        </row>
        <row r="302">
          <cell r="C302" t="str">
            <v>Aziza Egi Firmansyah Tabletting</v>
          </cell>
          <cell r="D302" t="str">
            <v>TeamPenyeliaPRECibitung@nutrifood.co.id</v>
          </cell>
          <cell r="E302" t="str">
            <v>GRB</v>
          </cell>
        </row>
        <row r="303">
          <cell r="C303" t="str">
            <v>Dimas Wahyu Fardiman UP 6 Line</v>
          </cell>
          <cell r="D303" t="str">
            <v>TeamPenyeliaPRECibitung@nutrifood.co.id</v>
          </cell>
          <cell r="E303" t="str">
            <v>GRB</v>
          </cell>
        </row>
        <row r="304">
          <cell r="C304" t="str">
            <v>Sukma Gilang Horizontal Wrapping H</v>
          </cell>
          <cell r="D304"/>
          <cell r="E304" t="str">
            <v>GRB</v>
          </cell>
        </row>
        <row r="305">
          <cell r="C305" t="str">
            <v>Asep Khanuri Horizontal Wrapping H</v>
          </cell>
          <cell r="D305" t="str">
            <v>akkhanuri@gmail.com</v>
          </cell>
          <cell r="E305" t="str">
            <v>GRB</v>
          </cell>
        </row>
        <row r="306">
          <cell r="C306" t="str">
            <v>Saeful Ihsan Operator Hopak</v>
          </cell>
          <cell r="D306" t="str">
            <v>Saeful.Ihsan468@gmail.com</v>
          </cell>
          <cell r="E306" t="str">
            <v>GRB</v>
          </cell>
        </row>
        <row r="307">
          <cell r="C307" t="str">
            <v xml:space="preserve">Wanda Sukarno Putra Operator Hopak </v>
          </cell>
          <cell r="D307" t="str">
            <v>zadkielsieghart@gmail.com</v>
          </cell>
          <cell r="E307" t="str">
            <v>GRB</v>
          </cell>
        </row>
        <row r="308">
          <cell r="C308" t="str">
            <v xml:space="preserve">Handika Operator Hopak </v>
          </cell>
          <cell r="D308" t="str">
            <v>Handikadaihatsu@gmail.com</v>
          </cell>
          <cell r="E308" t="str">
            <v>GRB</v>
          </cell>
        </row>
        <row r="309">
          <cell r="C309" t="str">
            <v xml:space="preserve">Doni Afrizal Isnan Operator Hopak </v>
          </cell>
          <cell r="D309" t="str">
            <v>doniafrizalisnan96@gmail.com</v>
          </cell>
          <cell r="E309" t="str">
            <v>GRB</v>
          </cell>
        </row>
        <row r="310">
          <cell r="C310" t="str">
            <v>Galang Astu Januar Pratama Operator Hopak</v>
          </cell>
          <cell r="D310" t="str">
            <v>galang080101@gmail.com</v>
          </cell>
          <cell r="E310" t="str">
            <v>GRB</v>
          </cell>
        </row>
        <row r="311">
          <cell r="C311" t="str">
            <v>Riswan Alamsyah Operator Filling</v>
          </cell>
          <cell r="D311" t="str">
            <v>riswanalamsyah12@gmail.com</v>
          </cell>
          <cell r="E311" t="str">
            <v>GRB</v>
          </cell>
        </row>
        <row r="312">
          <cell r="C312" t="str">
            <v>Tri Sutrisno</v>
          </cell>
          <cell r="D312" t="str">
            <v>TeamPenyeliaPRECibitung@nutrifood.co.id</v>
          </cell>
          <cell r="E312" t="str">
            <v>GRB</v>
          </cell>
        </row>
        <row r="313">
          <cell r="C313" t="str">
            <v>Dimas Yudha Ridho Wiratno</v>
          </cell>
          <cell r="D313" t="str">
            <v>TeamPenyeliaPRECibitung@nutrifood.co.id</v>
          </cell>
          <cell r="E313" t="str">
            <v>GRB</v>
          </cell>
        </row>
        <row r="314">
          <cell r="C314" t="str">
            <v>Bayu Indra Kurniawan</v>
          </cell>
          <cell r="D314" t="str">
            <v>TeamPenyeliaPRECibitung@nutrifood.co.id</v>
          </cell>
          <cell r="E314" t="str">
            <v>GRB</v>
          </cell>
        </row>
        <row r="315">
          <cell r="C315" t="str">
            <v>Rudiman</v>
          </cell>
          <cell r="D315" t="str">
            <v>TeamPenyeliaPRECibitung@nutrifood.co.id</v>
          </cell>
          <cell r="E315" t="str">
            <v>GRB</v>
          </cell>
        </row>
        <row r="316">
          <cell r="C316" t="str">
            <v>Arief Firdaus Damkar</v>
          </cell>
          <cell r="D316" t="str">
            <v>agist.hermawan@nutrifood.co.id</v>
          </cell>
          <cell r="E316" t="str">
            <v>GCA</v>
          </cell>
        </row>
        <row r="317">
          <cell r="C317" t="str">
            <v>Seno Ari Sandi Damkar</v>
          </cell>
          <cell r="D317" t="str">
            <v>agist.hermawan@nutrifood.co.id</v>
          </cell>
          <cell r="E317" t="str">
            <v>GCA</v>
          </cell>
        </row>
        <row r="318">
          <cell r="C318" t="str">
            <v>Andi Saputro  Damkar</v>
          </cell>
          <cell r="D318" t="str">
            <v>agist.hermawan@nutrifood.co.id</v>
          </cell>
          <cell r="E318" t="str">
            <v>GCA</v>
          </cell>
        </row>
        <row r="319">
          <cell r="C319" t="str">
            <v>Vrandess S.C. Damkar</v>
          </cell>
          <cell r="D319" t="str">
            <v>agist.hermawan@nutrifood.co.id</v>
          </cell>
          <cell r="E319" t="str">
            <v>GCA</v>
          </cell>
        </row>
        <row r="320">
          <cell r="C320" t="str">
            <v>Arun Saputro  Damkar</v>
          </cell>
          <cell r="D320" t="str">
            <v>TeamPenyeliaPRECibitung@nutrifood.co.id</v>
          </cell>
          <cell r="E320" t="str">
            <v>GCA</v>
          </cell>
        </row>
        <row r="321">
          <cell r="C321" t="str">
            <v>Intan Taufik Ismail  Damkar</v>
          </cell>
          <cell r="D321" t="str">
            <v>agist.hermawan@nutrifood.co.id</v>
          </cell>
          <cell r="E321" t="str">
            <v>GCA</v>
          </cell>
        </row>
        <row r="322">
          <cell r="C322" t="str">
            <v>Ilham Apriliansah Evakuator/ Peran</v>
          </cell>
          <cell r="D322" t="str">
            <v>agist.hermawan@nutrifood.co.id</v>
          </cell>
          <cell r="E322" t="str">
            <v>GCA</v>
          </cell>
        </row>
        <row r="323">
          <cell r="C323" t="str">
            <v>Abdul Muin  Evakuator/ Peran</v>
          </cell>
          <cell r="D323" t="str">
            <v>agist.hermawan@nutrifood.co.id</v>
          </cell>
          <cell r="E323" t="str">
            <v>GCA</v>
          </cell>
        </row>
        <row r="324">
          <cell r="C324" t="str">
            <v>Umar  Evakuator/ Peran</v>
          </cell>
          <cell r="D324" t="str">
            <v>agist.hermawan@nutrifood.co.id</v>
          </cell>
          <cell r="E324" t="str">
            <v>GCA</v>
          </cell>
        </row>
        <row r="325">
          <cell r="C325" t="str">
            <v>Kurniawan Evakuator/ Peran</v>
          </cell>
          <cell r="D325" t="str">
            <v>agist.hermawan@nutrifood.co.id</v>
          </cell>
          <cell r="E325" t="str">
            <v>GCA</v>
          </cell>
        </row>
        <row r="326">
          <cell r="C326" t="str">
            <v>Arif Budiyono Damkar</v>
          </cell>
          <cell r="D326" t="str">
            <v>teknisi.processingns@nutrifood.co.id</v>
          </cell>
          <cell r="E326" t="str">
            <v>GEA</v>
          </cell>
        </row>
        <row r="327">
          <cell r="C327" t="str">
            <v>Andry Asti Saputra Damkar</v>
          </cell>
          <cell r="D327" t="str">
            <v>teknisi.processingns@nutrifood.co.id</v>
          </cell>
          <cell r="E327" t="str">
            <v>GEA</v>
          </cell>
        </row>
        <row r="328">
          <cell r="C328" t="str">
            <v>Rozakul Khoer Damkar</v>
          </cell>
          <cell r="D328" t="str">
            <v>teknisi.processingns@nutrifood.co.id</v>
          </cell>
          <cell r="E328" t="str">
            <v>GEB</v>
          </cell>
        </row>
        <row r="329">
          <cell r="C329" t="str">
            <v>Cheppy Damkar</v>
          </cell>
          <cell r="D329" t="str">
            <v>teknisi.processingns@nutrifood.co.id</v>
          </cell>
          <cell r="E329" t="str">
            <v>GEA</v>
          </cell>
        </row>
        <row r="330">
          <cell r="C330" t="str">
            <v>Dani Yoga Pratama Evakuator/ Peran</v>
          </cell>
          <cell r="D330" t="str">
            <v>teknisi.processingns@nutrifood.co.id</v>
          </cell>
          <cell r="E330" t="str">
            <v>GEA</v>
          </cell>
        </row>
        <row r="331">
          <cell r="C331" t="str">
            <v>Hari Junianto  Evakuator/ Peran</v>
          </cell>
          <cell r="D331" t="str">
            <v>teknisi.processingns@nutrifood.co.id</v>
          </cell>
          <cell r="E331" t="str">
            <v>GEB</v>
          </cell>
        </row>
        <row r="332">
          <cell r="C332" t="str">
            <v>Ramdhan Prakorso Evakuator/ Peran</v>
          </cell>
          <cell r="D332" t="str">
            <v>teknisi.processingns@nutrifood.co.id</v>
          </cell>
          <cell r="E332" t="str">
            <v>GEB</v>
          </cell>
        </row>
        <row r="333">
          <cell r="C333" t="str">
            <v>Achmad Hamdani Damkar</v>
          </cell>
          <cell r="D333" t="str">
            <v>teknisi.utility@nutrifood.co.id</v>
          </cell>
          <cell r="E333" t="str">
            <v>GEB</v>
          </cell>
        </row>
        <row r="334">
          <cell r="C334" t="str">
            <v>Ahmad Mufti Royani  Damkar</v>
          </cell>
          <cell r="D334" t="str">
            <v>teknisi.utility@nutrifood.co.id</v>
          </cell>
          <cell r="E334" t="str">
            <v>GEB</v>
          </cell>
        </row>
        <row r="335">
          <cell r="C335" t="str">
            <v>Awalaizal S.  Damkar</v>
          </cell>
          <cell r="D335" t="str">
            <v>teknisi.utility@nutrifood.co.id</v>
          </cell>
          <cell r="E335" t="str">
            <v>GEB</v>
          </cell>
        </row>
        <row r="336">
          <cell r="C336" t="str">
            <v>Diki hasmaul Husna  Damkar</v>
          </cell>
          <cell r="D336" t="str">
            <v>teknisi.utility@nutrifood.co.id</v>
          </cell>
          <cell r="E336" t="str">
            <v>GEB</v>
          </cell>
        </row>
        <row r="337">
          <cell r="C337" t="str">
            <v>Reza Rinaldy  Damkar</v>
          </cell>
          <cell r="D337" t="str">
            <v>teknisi.utility@nutrifood.co.id</v>
          </cell>
          <cell r="E337" t="str">
            <v>GEB</v>
          </cell>
        </row>
        <row r="338">
          <cell r="C338" t="str">
            <v>Ridhafi Al-Fath Damkar</v>
          </cell>
          <cell r="D338" t="str">
            <v>teknisi.utility@nutrifood.co.id</v>
          </cell>
          <cell r="E338" t="str">
            <v>GEB</v>
          </cell>
        </row>
        <row r="339">
          <cell r="C339" t="str">
            <v>M. Adri Fakhriy Damkar</v>
          </cell>
          <cell r="D339" t="str">
            <v>teknisi.utility@nutrifood.co.id</v>
          </cell>
          <cell r="E339" t="str">
            <v>GEB</v>
          </cell>
        </row>
        <row r="340">
          <cell r="C340" t="str">
            <v>Linggar G.C.M.A Evakuator/ Peran</v>
          </cell>
          <cell r="D340" t="str">
            <v>teknisi.utility@nutrifood.co.id</v>
          </cell>
          <cell r="E340" t="str">
            <v>GEB</v>
          </cell>
        </row>
        <row r="341">
          <cell r="C341" t="str">
            <v>Sukarto Damkar</v>
          </cell>
          <cell r="D341" t="str">
            <v>riky.putra@nutrifood.co.id</v>
          </cell>
          <cell r="E341" t="str">
            <v>GLA</v>
          </cell>
        </row>
        <row r="342">
          <cell r="C342" t="str">
            <v>Dimas Permadi Damkar</v>
          </cell>
          <cell r="D342" t="str">
            <v>riky.putra@nutrifood.co.id</v>
          </cell>
          <cell r="E342" t="str">
            <v>GLA</v>
          </cell>
        </row>
        <row r="343">
          <cell r="C343" t="str">
            <v>Distara Ghani Damkar</v>
          </cell>
          <cell r="D343" t="str">
            <v>riky.putra@nutrifood.co.id</v>
          </cell>
          <cell r="E343" t="str">
            <v>GLA</v>
          </cell>
        </row>
        <row r="344">
          <cell r="C344" t="str">
            <v>Yusep Ghani Damkar</v>
          </cell>
          <cell r="D344" t="str">
            <v>riky.putra@nutrifood.co.id</v>
          </cell>
          <cell r="E344" t="str">
            <v>GLA</v>
          </cell>
        </row>
        <row r="345">
          <cell r="C345" t="str">
            <v>Yasin Muharom Damkar</v>
          </cell>
          <cell r="D345" t="str">
            <v>riky.putra@nutrifood.co.id</v>
          </cell>
          <cell r="E345" t="str">
            <v>GLA</v>
          </cell>
        </row>
        <row r="346">
          <cell r="C346" t="str">
            <v>Ardhi Setiawan  Damkar</v>
          </cell>
          <cell r="D346" t="str">
            <v>riky.putra@nutrifood.co.id</v>
          </cell>
          <cell r="E346" t="str">
            <v>GLA</v>
          </cell>
        </row>
        <row r="347">
          <cell r="C347" t="str">
            <v>Riky Putra H Evakuator/ Peran</v>
          </cell>
          <cell r="D347" t="str">
            <v>riky.putra@nutrifood.co.id</v>
          </cell>
          <cell r="E347" t="str">
            <v>GLA</v>
          </cell>
        </row>
        <row r="348">
          <cell r="C348" t="str">
            <v>Sunardi  Evakuator/ Peran</v>
          </cell>
          <cell r="D348" t="str">
            <v>riky.putra@nutrifood.co.id</v>
          </cell>
          <cell r="E348" t="str">
            <v>GLA</v>
          </cell>
        </row>
        <row r="349">
          <cell r="C349" t="str">
            <v>Lutfi Fadlurrohman Damkar</v>
          </cell>
          <cell r="D349" t="str">
            <v>imamsetiawan12@gmail.com</v>
          </cell>
          <cell r="E349" t="str">
            <v>GLA</v>
          </cell>
        </row>
        <row r="350">
          <cell r="C350" t="str">
            <v>A. Yani Damkar</v>
          </cell>
          <cell r="D350" t="str">
            <v>imamsetiawan12@gmail.com</v>
          </cell>
          <cell r="E350" t="str">
            <v>GLA</v>
          </cell>
        </row>
        <row r="351">
          <cell r="C351" t="str">
            <v>M. Yunan Apriyadi K Damkar</v>
          </cell>
          <cell r="D351" t="str">
            <v>imamsetiawan12@gmail.com</v>
          </cell>
          <cell r="E351" t="str">
            <v>GLA</v>
          </cell>
        </row>
        <row r="352">
          <cell r="C352" t="str">
            <v>Sofian Nurdin Damkar</v>
          </cell>
          <cell r="D352" t="str">
            <v>imamsetiawan12@gmail.com</v>
          </cell>
          <cell r="E352" t="str">
            <v>GLA</v>
          </cell>
        </row>
        <row r="353">
          <cell r="C353" t="str">
            <v>Sulaeman Damkar</v>
          </cell>
          <cell r="D353" t="str">
            <v>imamsetiawan12@gmail.com</v>
          </cell>
          <cell r="E353" t="str">
            <v>GLA</v>
          </cell>
        </row>
        <row r="354">
          <cell r="C354" t="str">
            <v>Indri Nopianto  Evakuator/ Peran</v>
          </cell>
          <cell r="D354" t="str">
            <v>imamsetiawan12@gmail.com</v>
          </cell>
          <cell r="E354" t="str">
            <v>GLA</v>
          </cell>
        </row>
        <row r="355">
          <cell r="C355" t="str">
            <v>Imam Setiawan  Evakuator/ Peran</v>
          </cell>
          <cell r="D355" t="str">
            <v>imamsetiawan12@gmail.com</v>
          </cell>
          <cell r="E355" t="str">
            <v>GLA</v>
          </cell>
        </row>
        <row r="356">
          <cell r="C356" t="str">
            <v>Amir Hamzah  Damkar</v>
          </cell>
          <cell r="D356" t="str">
            <v>tamtomo.prayoga@nutrifood.co.id</v>
          </cell>
          <cell r="E356" t="str">
            <v>GLF</v>
          </cell>
        </row>
        <row r="357">
          <cell r="C357" t="str">
            <v>Nizzar Hizzatullah Damkar</v>
          </cell>
          <cell r="D357" t="str">
            <v>tamtomo.prayoga@nutrifood.co.id</v>
          </cell>
          <cell r="E357" t="str">
            <v>GLF</v>
          </cell>
        </row>
        <row r="358">
          <cell r="C358" t="str">
            <v>Arief Syaeful Hakim Damkar</v>
          </cell>
          <cell r="D358" t="str">
            <v>tamtomo.prayoga@nutrifood.co.id</v>
          </cell>
          <cell r="E358" t="str">
            <v>GLF</v>
          </cell>
        </row>
        <row r="359">
          <cell r="C359" t="str">
            <v>Rudi Alamsyah Damkar</v>
          </cell>
          <cell r="D359" t="str">
            <v>tamtomo.prayoga@nutrifood.co.id</v>
          </cell>
          <cell r="E359" t="str">
            <v>GLF</v>
          </cell>
        </row>
        <row r="360">
          <cell r="C360" t="str">
            <v>Hary Kurniawan Damkar</v>
          </cell>
          <cell r="D360" t="str">
            <v>tamtomo.prayoga@nutrifood.co.id</v>
          </cell>
          <cell r="E360" t="str">
            <v>GLF</v>
          </cell>
        </row>
        <row r="361">
          <cell r="C361" t="str">
            <v>Faisal Saeful Heri Evakuator/ Peran</v>
          </cell>
          <cell r="D361" t="str">
            <v>tamtomo.prayoga@nutrifood.co.id</v>
          </cell>
          <cell r="E361" t="str">
            <v>GLF</v>
          </cell>
        </row>
        <row r="362">
          <cell r="C362" t="str">
            <v>Prayoga Tamtomo Evakuator/ Peran</v>
          </cell>
          <cell r="D362" t="str">
            <v>tamtomo.prayoga@nutrifood.co.id</v>
          </cell>
          <cell r="E362" t="str">
            <v>GLF</v>
          </cell>
        </row>
        <row r="363">
          <cell r="C363" t="str">
            <v>Kadar  Evakuator/ Peran</v>
          </cell>
          <cell r="D363" t="str">
            <v>kadar.ismanto@nutrifood.co.id</v>
          </cell>
          <cell r="E363" t="str">
            <v>ITA</v>
          </cell>
        </row>
        <row r="364">
          <cell r="C364" t="str">
            <v>Eka Hajar R. Damkar</v>
          </cell>
          <cell r="D364" t="str">
            <v>cibitung.ipal@nutrifood.co.id</v>
          </cell>
          <cell r="E364" t="str">
            <v>SSA</v>
          </cell>
        </row>
        <row r="365">
          <cell r="C365" t="str">
            <v>Sofi Heryanto Damkar</v>
          </cell>
          <cell r="D365" t="str">
            <v>cibitung.ipal@nutrifood.co.id</v>
          </cell>
          <cell r="E365" t="str">
            <v>SSA</v>
          </cell>
        </row>
        <row r="366">
          <cell r="C366" t="str">
            <v>Yadi  Damkar</v>
          </cell>
          <cell r="D366" t="str">
            <v>cibitung.ipal@nutrifood.co.id</v>
          </cell>
          <cell r="E366" t="str">
            <v>SSA</v>
          </cell>
        </row>
        <row r="367">
          <cell r="C367" t="str">
            <v>Bina Rusman Evakuator/ Peran</v>
          </cell>
          <cell r="D367" t="str">
            <v>cibitung.ipal@nutrifood.co.id</v>
          </cell>
          <cell r="E367" t="str">
            <v>SSA</v>
          </cell>
        </row>
        <row r="368">
          <cell r="C368" t="str">
            <v>Edy Wahyono  Damkar</v>
          </cell>
          <cell r="D368" t="str">
            <v>edy_w@nutrifood.co.id</v>
          </cell>
          <cell r="E368" t="str">
            <v>YDL</v>
          </cell>
        </row>
        <row r="369">
          <cell r="C369" t="str">
            <v>M. Rizal Muharom Damkar</v>
          </cell>
          <cell r="D369" t="str">
            <v>diyah@nutrifood.co.id</v>
          </cell>
          <cell r="E369" t="str">
            <v>YPB</v>
          </cell>
        </row>
        <row r="370">
          <cell r="C370" t="str">
            <v>Tambah S Damkar</v>
          </cell>
          <cell r="D370" t="str">
            <v>diyah@nutrifood.co.id</v>
          </cell>
          <cell r="E370" t="str">
            <v>YPB</v>
          </cell>
        </row>
        <row r="371">
          <cell r="C371" t="str">
            <v>Ridwansyah Damkar</v>
          </cell>
          <cell r="D371" t="str">
            <v>diyah@nutrifood.co.id</v>
          </cell>
          <cell r="E371" t="str">
            <v>YPB</v>
          </cell>
        </row>
        <row r="372">
          <cell r="C372" t="str">
            <v>Teguh Budi Santoso Damkar</v>
          </cell>
          <cell r="D372" t="str">
            <v>TeamPenyeliaPRECibitung@nutrifood.co.id</v>
          </cell>
          <cell r="E372" t="str">
            <v>GRB</v>
          </cell>
        </row>
        <row r="373">
          <cell r="C373" t="str">
            <v>Syamsul bahri P Damkar</v>
          </cell>
          <cell r="D373" t="str">
            <v>TeamPenyeliaPRECibitung@nutrifood.co.id</v>
          </cell>
          <cell r="E373" t="str">
            <v>GRB</v>
          </cell>
        </row>
        <row r="374">
          <cell r="C374" t="str">
            <v>Yudha Andriana Damkar</v>
          </cell>
          <cell r="D374" t="str">
            <v>TeamPenyeliaPRECibitung@nutrifood.co.id</v>
          </cell>
          <cell r="E374" t="str">
            <v>GRB</v>
          </cell>
        </row>
        <row r="375">
          <cell r="C375" t="str">
            <v xml:space="preserve">Yan Pugaartika Evakuator/ Peran </v>
          </cell>
          <cell r="D375" t="str">
            <v>TeamPenyeliaPRECibitung@nutrifood.co.id</v>
          </cell>
          <cell r="E375" t="str">
            <v>GRB</v>
          </cell>
        </row>
        <row r="376">
          <cell r="C376" t="str">
            <v>Rifki Maulana P. Damkar</v>
          </cell>
          <cell r="D376" t="str">
            <v>TeamPenyeliaPRECibitung@nutrifood.co.id</v>
          </cell>
          <cell r="E376" t="str">
            <v>GRB</v>
          </cell>
        </row>
        <row r="377">
          <cell r="C377" t="str">
            <v>Denih Damkar</v>
          </cell>
          <cell r="D377" t="str">
            <v>TeamPenyeliaPRECibitung@nutrifood.co.id</v>
          </cell>
          <cell r="E377" t="str">
            <v>GRB</v>
          </cell>
        </row>
        <row r="378">
          <cell r="C378" t="str">
            <v>Acep Suherman Damkar</v>
          </cell>
          <cell r="D378" t="str">
            <v>TeamPenyeliaPRECibitung@nutrifood.co.id</v>
          </cell>
          <cell r="E378" t="str">
            <v>GRB</v>
          </cell>
        </row>
        <row r="379">
          <cell r="C379" t="str">
            <v>Kristanto Damkar</v>
          </cell>
          <cell r="D379" t="str">
            <v>TeamPenyeliaPRECibitung@nutrifood.co.id</v>
          </cell>
          <cell r="E379" t="str">
            <v>GRB</v>
          </cell>
        </row>
        <row r="380">
          <cell r="C380" t="str">
            <v xml:space="preserve">Resti Isma Astutik  Evakuator/ Peran </v>
          </cell>
          <cell r="D380" t="str">
            <v>TeamPenyeliaPRECibitung@nutrifood.co.id</v>
          </cell>
          <cell r="E380" t="str">
            <v>GRB</v>
          </cell>
        </row>
        <row r="381">
          <cell r="C381" t="str">
            <v>Aenun Najib Damkar</v>
          </cell>
          <cell r="D381" t="str">
            <v>TeamPenyeliaPRECibitung@nutrifood.co.id</v>
          </cell>
          <cell r="E381" t="str">
            <v>GRB</v>
          </cell>
        </row>
        <row r="382">
          <cell r="C382" t="str">
            <v>M. Aziz Ibrahim Damkar</v>
          </cell>
          <cell r="D382" t="str">
            <v>TeamPenyeliaPRECibitung@nutrifood.co.id</v>
          </cell>
          <cell r="E382" t="str">
            <v>GRB</v>
          </cell>
        </row>
        <row r="383">
          <cell r="C383" t="str">
            <v>Guntur wahyu  Damkar</v>
          </cell>
          <cell r="D383" t="str">
            <v>TeamPenyeliaPRECibitung@nutrifood.co.id</v>
          </cell>
          <cell r="E383" t="str">
            <v>GRB</v>
          </cell>
        </row>
        <row r="384">
          <cell r="C384" t="str">
            <v>Heri Kasandi Damkar</v>
          </cell>
          <cell r="D384" t="str">
            <v>TeamPenyeliaPRD@nutrifood.co.id</v>
          </cell>
          <cell r="E384" t="str">
            <v>GRA</v>
          </cell>
        </row>
        <row r="385">
          <cell r="C385" t="str">
            <v>Dede A. Damkar</v>
          </cell>
          <cell r="D385" t="str">
            <v>TeamPenyeliaPRD@nutrifood.co.id</v>
          </cell>
          <cell r="E385" t="str">
            <v>GRA</v>
          </cell>
        </row>
        <row r="386">
          <cell r="C386" t="str">
            <v>Angga M Damkar</v>
          </cell>
          <cell r="D386" t="str">
            <v>TeamPenyeliaPRD@nutrifood.co.id</v>
          </cell>
          <cell r="E386" t="str">
            <v>GRA</v>
          </cell>
        </row>
        <row r="387">
          <cell r="C387" t="str">
            <v>Rama Bimantara Damkar</v>
          </cell>
          <cell r="D387" t="str">
            <v>TeamPenyeliaPRD@nutrifood.co.id</v>
          </cell>
          <cell r="E387" t="str">
            <v>GRA</v>
          </cell>
        </row>
        <row r="388">
          <cell r="C388" t="str">
            <v>Angky Eka Ramadhan Damkar</v>
          </cell>
          <cell r="D388" t="str">
            <v>TeamPenyeliaPRD@nutrifood.co.id</v>
          </cell>
          <cell r="E388" t="str">
            <v>GRA</v>
          </cell>
        </row>
        <row r="389">
          <cell r="C389" t="str">
            <v>Pepep Damkar</v>
          </cell>
          <cell r="D389" t="str">
            <v>TeamPenyeliaPRD@nutrifood.co.id</v>
          </cell>
          <cell r="E389" t="str">
            <v>GRA</v>
          </cell>
        </row>
        <row r="390">
          <cell r="C390" t="str">
            <v xml:space="preserve">Ardhy Prasetyo H Evakuator/ Peran </v>
          </cell>
          <cell r="D390" t="str">
            <v>TeamPenyeliaPRD@nutrifood.co.id</v>
          </cell>
          <cell r="E390" t="str">
            <v>GRA</v>
          </cell>
        </row>
        <row r="391">
          <cell r="C391" t="str">
            <v>Maulana Damkar</v>
          </cell>
          <cell r="D391" t="str">
            <v>TeamPenyeliaPRD@nutrifood.co.id</v>
          </cell>
          <cell r="E391" t="str">
            <v>GRA</v>
          </cell>
        </row>
        <row r="392">
          <cell r="C392" t="str">
            <v>Eko Y. Damkar</v>
          </cell>
          <cell r="D392" t="str">
            <v>TeamPenyeliaPRD@nutrifood.co.id</v>
          </cell>
          <cell r="E392" t="str">
            <v>GRA</v>
          </cell>
        </row>
        <row r="393">
          <cell r="C393" t="str">
            <v>Sukma Damkar</v>
          </cell>
          <cell r="D393" t="str">
            <v>TeamPenyeliaPRD@nutrifood.co.id</v>
          </cell>
          <cell r="E393" t="str">
            <v>GRA</v>
          </cell>
        </row>
        <row r="394">
          <cell r="C394" t="str">
            <v>Khaerul Fatihin Damkar</v>
          </cell>
          <cell r="D394" t="str">
            <v>TeamPenyeliaPRD@nutrifood.co.id</v>
          </cell>
          <cell r="E394" t="str">
            <v>GRA</v>
          </cell>
        </row>
        <row r="395">
          <cell r="C395" t="str">
            <v>Ahmad Zaenun Damkar</v>
          </cell>
          <cell r="D395" t="str">
            <v>TeamPenyeliaPRD@nutrifood.co.id</v>
          </cell>
          <cell r="E395" t="str">
            <v>GRA</v>
          </cell>
        </row>
        <row r="396">
          <cell r="C396" t="str">
            <v>M. Yusup Damkar</v>
          </cell>
          <cell r="D396" t="str">
            <v>TeamPenyeliaPRD@nutrifood.co.id</v>
          </cell>
          <cell r="E396" t="str">
            <v>GRA</v>
          </cell>
        </row>
        <row r="397">
          <cell r="C397" t="str">
            <v>Imam Gozali Damkar</v>
          </cell>
          <cell r="D397" t="str">
            <v>TeamPenyeliaPRD@nutrifood.co.id</v>
          </cell>
          <cell r="E397" t="str">
            <v>GRA</v>
          </cell>
        </row>
        <row r="398">
          <cell r="C398" t="str">
            <v xml:space="preserve">M. Firas Faisal Evakuator/ Peran </v>
          </cell>
          <cell r="D398" t="str">
            <v>TeamPenyeliaPRD@nutrifood.co.id</v>
          </cell>
          <cell r="E398" t="str">
            <v>GRA</v>
          </cell>
        </row>
        <row r="399">
          <cell r="C399" t="str">
            <v xml:space="preserve">Jaja Evakuator/ Peran </v>
          </cell>
          <cell r="D399" t="str">
            <v>TeamPenyeliaPRD@nutrifood.co.id</v>
          </cell>
          <cell r="E399" t="str">
            <v>GRA</v>
          </cell>
        </row>
        <row r="400">
          <cell r="C400" t="str">
            <v>Supriyono Damkar</v>
          </cell>
          <cell r="D400" t="str">
            <v>satpam.cibitung@nutrifood.co.id</v>
          </cell>
          <cell r="E400" t="str">
            <v>YAC</v>
          </cell>
        </row>
        <row r="401">
          <cell r="C401" t="str">
            <v>Triantomo Damkar</v>
          </cell>
          <cell r="D401" t="str">
            <v>satpam.cibitung@nutrifood.co.id</v>
          </cell>
          <cell r="E401" t="str">
            <v>YAC</v>
          </cell>
        </row>
        <row r="402">
          <cell r="C402" t="str">
            <v>Dwi Apriansyah Damkar</v>
          </cell>
          <cell r="D402" t="str">
            <v>satpam.cibitung@nutrifood.co.id</v>
          </cell>
          <cell r="E402" t="str">
            <v>YAC</v>
          </cell>
        </row>
        <row r="403">
          <cell r="C403" t="str">
            <v>Agus Sumaryanto Damkar</v>
          </cell>
          <cell r="D403" t="str">
            <v>satpam.cibitung@nutrifood.co.id</v>
          </cell>
          <cell r="E403" t="str">
            <v>YAC</v>
          </cell>
        </row>
        <row r="404">
          <cell r="C404" t="str">
            <v>Adhe Saputra Damkar</v>
          </cell>
          <cell r="D404" t="str">
            <v>satpam.cibitung@nutrifood.co.id</v>
          </cell>
          <cell r="E404" t="str">
            <v>YAC</v>
          </cell>
        </row>
        <row r="405">
          <cell r="C405" t="str">
            <v>Sularno Damkar</v>
          </cell>
          <cell r="D405" t="str">
            <v>satpam.cibitung@nutrifood.co.id</v>
          </cell>
          <cell r="E405" t="str">
            <v>YAC</v>
          </cell>
        </row>
        <row r="406">
          <cell r="C406" t="str">
            <v>Devid Fauzi Damkar</v>
          </cell>
          <cell r="D406" t="str">
            <v>satpam.cibitung@nutrifood.co.id</v>
          </cell>
          <cell r="E406" t="str">
            <v>YAC</v>
          </cell>
        </row>
        <row r="407">
          <cell r="C407" t="str">
            <v>Ngadi Wardoyo Damkar</v>
          </cell>
          <cell r="D407" t="str">
            <v>satpam.cibitung@nutrifood.co.id</v>
          </cell>
          <cell r="E407" t="str">
            <v>YAC</v>
          </cell>
        </row>
        <row r="408">
          <cell r="C408" t="str">
            <v>Joko Suwardi Damkar</v>
          </cell>
          <cell r="D408" t="str">
            <v>satpam.cibitung@nutrifood.co.id</v>
          </cell>
          <cell r="E408" t="str">
            <v>YAC</v>
          </cell>
        </row>
        <row r="409">
          <cell r="C409" t="str">
            <v>Ari Prasetiyo Damkar</v>
          </cell>
          <cell r="D409" t="str">
            <v>satpam.cibitung@nutrifood.co.id</v>
          </cell>
          <cell r="E409" t="str">
            <v>YAC</v>
          </cell>
        </row>
        <row r="410">
          <cell r="C410" t="str">
            <v xml:space="preserve">Tugino Evakuator/ Peran </v>
          </cell>
          <cell r="D410" t="str">
            <v>satpam.cibitung@nutrifood.co.id</v>
          </cell>
          <cell r="E410" t="str">
            <v>YAC</v>
          </cell>
        </row>
        <row r="411">
          <cell r="C411" t="str">
            <v xml:space="preserve">Aris Priyono Evakuator/ Peran </v>
          </cell>
          <cell r="D411" t="str">
            <v>satpam.cibitung@nutrifood.co.id</v>
          </cell>
          <cell r="E411" t="str">
            <v>YAC</v>
          </cell>
        </row>
        <row r="412">
          <cell r="C412" t="str">
            <v xml:space="preserve">Opi Novian Evakuator/ Peran </v>
          </cell>
          <cell r="D412" t="str">
            <v>satpam.cibitung@nutrifood.co.id</v>
          </cell>
          <cell r="E412" t="str">
            <v>YAC</v>
          </cell>
        </row>
        <row r="413">
          <cell r="C413" t="str">
            <v>Chandra Damkar</v>
          </cell>
          <cell r="D413" t="str">
            <v>TeamPenyeliaPRD@nutrifood.co.id</v>
          </cell>
          <cell r="E413" t="str">
            <v>GRA</v>
          </cell>
        </row>
        <row r="414">
          <cell r="C414" t="str">
            <v>Nopi P Damkar</v>
          </cell>
          <cell r="D414" t="str">
            <v>TeamPenyeliaPRD@nutrifood.co.id</v>
          </cell>
          <cell r="E414" t="str">
            <v>GRA</v>
          </cell>
        </row>
        <row r="415">
          <cell r="C415" t="str">
            <v xml:space="preserve">Angga Puji Evakuator/ Peran </v>
          </cell>
          <cell r="D415" t="str">
            <v>TeamPenyeliaPRD@nutrifood.co.id</v>
          </cell>
          <cell r="E415" t="str">
            <v>GRA</v>
          </cell>
        </row>
        <row r="416">
          <cell r="C416" t="str">
            <v>Riyan S Damkar</v>
          </cell>
          <cell r="D416" t="str">
            <v>TeamPenyeliaPRD@nutrifood.co.id</v>
          </cell>
          <cell r="E416" t="str">
            <v>GRA</v>
          </cell>
        </row>
        <row r="417">
          <cell r="C417" t="str">
            <v>Indra Saputra Damkar</v>
          </cell>
          <cell r="D417" t="str">
            <v>TeamPenyeliaPRD@nutrifood.co.id</v>
          </cell>
          <cell r="E417" t="str">
            <v>GRA</v>
          </cell>
        </row>
        <row r="418">
          <cell r="C418" t="str">
            <v>Azim Nur Alam  Damkar</v>
          </cell>
          <cell r="D418" t="str">
            <v>TeamPenyeliaPRECibitung@nutrifood.co.id</v>
          </cell>
          <cell r="E418" t="str">
            <v>GRB</v>
          </cell>
        </row>
        <row r="419">
          <cell r="C419" t="str">
            <v>Mochamad Rifaldi Damkar</v>
          </cell>
          <cell r="D419" t="str">
            <v>TeamPenyeliaPRECibitung@nutrifood.co.id</v>
          </cell>
          <cell r="E419" t="str">
            <v>GRB</v>
          </cell>
        </row>
        <row r="420">
          <cell r="C420" t="str">
            <v>Ardos Zerto Damkar</v>
          </cell>
          <cell r="D420" t="str">
            <v>TeamPenyeliaPRECibitung@nutrifood.co.id</v>
          </cell>
          <cell r="E420" t="str">
            <v>GRB</v>
          </cell>
        </row>
        <row r="421">
          <cell r="C421" t="str">
            <v xml:space="preserve">Raksaka Ardy  Evakuator/ Peran </v>
          </cell>
          <cell r="D421" t="str">
            <v>TeamPenyeliaPRECibitung@nutrifood.co.id</v>
          </cell>
          <cell r="E421" t="str">
            <v>GRB</v>
          </cell>
        </row>
        <row r="422">
          <cell r="C422" t="str">
            <v>Rahmat Hidayat Damkar</v>
          </cell>
          <cell r="D422" t="str">
            <v>TeamPenyeliaPRECibitung@nutrifood.co.id</v>
          </cell>
          <cell r="E422" t="str">
            <v>GRB</v>
          </cell>
        </row>
        <row r="423">
          <cell r="C423" t="str">
            <v>Agung Pratama Damkar</v>
          </cell>
          <cell r="D423" t="str">
            <v>TeamPenyeliaPRECibitung@nutrifood.co.id</v>
          </cell>
          <cell r="E423" t="str">
            <v>GRB</v>
          </cell>
        </row>
        <row r="424">
          <cell r="C424" t="str">
            <v>R. Deni Abdul Azis Damkar</v>
          </cell>
          <cell r="D424" t="str">
            <v>TeamPenyeliaPRECibitung@nutrifood.co.id</v>
          </cell>
          <cell r="E424" t="str">
            <v>GRB</v>
          </cell>
        </row>
        <row r="425">
          <cell r="C425" t="str">
            <v>Nurhadi Santoso Damkar</v>
          </cell>
          <cell r="D425" t="str">
            <v>TeamPenyeliaPRECibitung@nutrifood.co.id</v>
          </cell>
          <cell r="E425" t="str">
            <v>GRB</v>
          </cell>
        </row>
        <row r="426">
          <cell r="C426" t="str">
            <v xml:space="preserve">Arif Al-Imam Evakuator/ Peran </v>
          </cell>
          <cell r="D426" t="str">
            <v>TeamPenyeliaPRECibitung@nutrifood.co.id</v>
          </cell>
          <cell r="E426" t="str">
            <v>GRB</v>
          </cell>
        </row>
        <row r="427">
          <cell r="C427" t="str">
            <v>Yupi Ade Firdaus  Damkar</v>
          </cell>
          <cell r="D427" t="str">
            <v>TeamPenyeliaPRECibitung@nutrifood.co.id</v>
          </cell>
          <cell r="E427" t="str">
            <v>GRB</v>
          </cell>
        </row>
        <row r="428">
          <cell r="C428" t="str">
            <v>Hidayatulloh Damkar</v>
          </cell>
          <cell r="D428" t="str">
            <v>TeamPenyeliaPRECibitung@nutrifood.co.id</v>
          </cell>
          <cell r="E428" t="str">
            <v>GRB</v>
          </cell>
        </row>
        <row r="429">
          <cell r="C429" t="str">
            <v>Alek Sunandar  Damkar</v>
          </cell>
          <cell r="D429" t="str">
            <v>TeamPenyeliaPRECibitung@nutrifood.co.id</v>
          </cell>
          <cell r="E429" t="str">
            <v>GRB</v>
          </cell>
        </row>
        <row r="430">
          <cell r="C430" t="str">
            <v>Fiba Dwi Ananda</v>
          </cell>
          <cell r="D430" t="str">
            <v>mustofa.latif@nutrifood.co.id</v>
          </cell>
          <cell r="E430" t="str">
            <v>PCA</v>
          </cell>
        </row>
        <row r="431">
          <cell r="C431" t="str">
            <v>Purtoyo</v>
          </cell>
          <cell r="D431" t="str">
            <v>mustofa.latif@nutrifood.co.id</v>
          </cell>
          <cell r="E431" t="str">
            <v>PCA</v>
          </cell>
        </row>
        <row r="432">
          <cell r="C432" t="str">
            <v>Aditiya N Rahman</v>
          </cell>
          <cell r="D432" t="str">
            <v>mustofa.latif@nutrifood.co.id</v>
          </cell>
          <cell r="E432" t="str">
            <v>PCA</v>
          </cell>
        </row>
        <row r="433">
          <cell r="C433" t="str">
            <v>Gama R Ramadhan</v>
          </cell>
          <cell r="D433" t="str">
            <v>mustofa.latif@nutrifood.co.id</v>
          </cell>
          <cell r="E433" t="str">
            <v>PCA</v>
          </cell>
        </row>
        <row r="434">
          <cell r="C434" t="str">
            <v>Zelika Afaria</v>
          </cell>
          <cell r="D434" t="str">
            <v>mustofa.latif@nutrifood.co.id</v>
          </cell>
          <cell r="E434" t="str">
            <v>PCA</v>
          </cell>
        </row>
        <row r="435">
          <cell r="C435" t="str">
            <v>Hamzah Rabbani</v>
          </cell>
          <cell r="D435" t="str">
            <v>mustofa.latif@nutrifood.co.id</v>
          </cell>
          <cell r="E435" t="str">
            <v>PCA</v>
          </cell>
        </row>
        <row r="436">
          <cell r="C436" t="str">
            <v>Julianus Taat Bintoro</v>
          </cell>
          <cell r="D436" t="str">
            <v>mustofa.latif@nutrifood.co.id</v>
          </cell>
          <cell r="E436" t="str">
            <v>PCA</v>
          </cell>
        </row>
        <row r="437">
          <cell r="C437" t="str">
            <v>Pieter Surya Setiawan</v>
          </cell>
          <cell r="D437" t="str">
            <v>mustofa.latif@nutrifood.co.id</v>
          </cell>
          <cell r="E437" t="str">
            <v>PCA</v>
          </cell>
        </row>
        <row r="438">
          <cell r="C438" t="str">
            <v>Abdul Fahad M K R</v>
          </cell>
          <cell r="D438" t="str">
            <v>mustofa.latif@nutrifood.co.id</v>
          </cell>
          <cell r="E438" t="str">
            <v>PCA</v>
          </cell>
        </row>
        <row r="439">
          <cell r="C439" t="str">
            <v>Lusia Magdalenis Pita</v>
          </cell>
          <cell r="D439" t="str">
            <v>mustofa.latif@nutrifood.co.id</v>
          </cell>
          <cell r="E439" t="str">
            <v>PCA</v>
          </cell>
        </row>
        <row r="440">
          <cell r="C440" t="str">
            <v>Anju Bimantara</v>
          </cell>
          <cell r="D440" t="str">
            <v>mustofa.latif@nutrifood.co.id</v>
          </cell>
          <cell r="E440" t="str">
            <v>PCA</v>
          </cell>
        </row>
        <row r="441">
          <cell r="C441" t="str">
            <v>Muhammad Audrian</v>
          </cell>
          <cell r="D441" t="str">
            <v>mustofa.latif@nutrifood.co.id</v>
          </cell>
          <cell r="E441" t="str">
            <v>PCA</v>
          </cell>
        </row>
        <row r="442">
          <cell r="C442" t="str">
            <v>Intan Taufik Ismail</v>
          </cell>
          <cell r="D442" t="str">
            <v>agist.hermawan@nutrifood.co.id</v>
          </cell>
          <cell r="E442" t="str">
            <v>GCA</v>
          </cell>
        </row>
        <row r="443">
          <cell r="C443" t="str">
            <v>Risky Irfattah</v>
          </cell>
          <cell r="D443" t="str">
            <v>agist.hermawan@nutrifood.co.id</v>
          </cell>
          <cell r="E443" t="str">
            <v>GCA</v>
          </cell>
        </row>
        <row r="444">
          <cell r="C444" t="str">
            <v>Arun Saputro</v>
          </cell>
          <cell r="D444" t="str">
            <v>agist.hermawan@nutrifood.co.id</v>
          </cell>
          <cell r="E444" t="str">
            <v>GCA</v>
          </cell>
        </row>
        <row r="445">
          <cell r="C445" t="str">
            <v>Riszky Prihatmoko</v>
          </cell>
          <cell r="D445" t="str">
            <v>agist.hermawan@nutrifood.co.id</v>
          </cell>
          <cell r="E445" t="str">
            <v>GCA</v>
          </cell>
        </row>
        <row r="446">
          <cell r="C446" t="str">
            <v>Ilham Apriliansyah</v>
          </cell>
          <cell r="D446" t="str">
            <v>agist.hermawan@nutrifood.co.id</v>
          </cell>
          <cell r="E446" t="str">
            <v>GCA</v>
          </cell>
        </row>
        <row r="447">
          <cell r="C447" t="str">
            <v>Daniel Adi N.</v>
          </cell>
          <cell r="D447" t="str">
            <v>agist.hermawan@nutrifood.co.id</v>
          </cell>
          <cell r="E447" t="str">
            <v>GCA</v>
          </cell>
        </row>
        <row r="448">
          <cell r="C448" t="str">
            <v>Vrandess S. Cantonna</v>
          </cell>
          <cell r="D448" t="str">
            <v>agist.hermawan@nutrifood.co.id</v>
          </cell>
          <cell r="E448" t="str">
            <v>GCA</v>
          </cell>
        </row>
        <row r="449">
          <cell r="C449" t="str">
            <v>Seno Ari Sandi</v>
          </cell>
          <cell r="D449" t="str">
            <v>agist.hermawan@nutrifood.co.id</v>
          </cell>
          <cell r="E449" t="str">
            <v>GCA</v>
          </cell>
        </row>
        <row r="450">
          <cell r="C450" t="str">
            <v>Bayu Catur Widianto</v>
          </cell>
          <cell r="D450" t="str">
            <v>agist.hermawan@nutrifood.co.id</v>
          </cell>
          <cell r="E450" t="str">
            <v>GCA</v>
          </cell>
        </row>
        <row r="451">
          <cell r="C451" t="str">
            <v>Andy Saputro</v>
          </cell>
          <cell r="D451" t="str">
            <v>agist.hermawan@nutrifood.co.id</v>
          </cell>
          <cell r="E451" t="str">
            <v>GCA</v>
          </cell>
        </row>
        <row r="452">
          <cell r="C452" t="str">
            <v>Muhamad Sadilah UP 6 Line</v>
          </cell>
          <cell r="D452" t="str">
            <v>TeamPenyeliaPRECibitung@nutrifood.co.id</v>
          </cell>
          <cell r="E452" t="str">
            <v>GRB</v>
          </cell>
        </row>
        <row r="453">
          <cell r="C453" t="str">
            <v>Rafi Muhammad Zidan UP 6 Line</v>
          </cell>
          <cell r="D453"/>
          <cell r="E453" t="str">
            <v>GRB</v>
          </cell>
        </row>
        <row r="454">
          <cell r="C454" t="str">
            <v>Dedi Setiawan UP 6 Line</v>
          </cell>
          <cell r="D454" t="str">
            <v>TeamPenyeliaPRECibitung@nutrifood.co.id</v>
          </cell>
          <cell r="E454" t="str">
            <v>GRB</v>
          </cell>
        </row>
        <row r="455">
          <cell r="C455" t="str">
            <v>Cecep Sofyan</v>
          </cell>
          <cell r="D455" t="str">
            <v>teknisi.utility@nutrifood.co.id</v>
          </cell>
          <cell r="E455" t="str">
            <v>GEB</v>
          </cell>
        </row>
        <row r="456">
          <cell r="C456" t="str">
            <v>Asep Syaepudin  Evakuator/ Peran</v>
          </cell>
          <cell r="D456" t="str">
            <v>teknisi.utility@nutrifood.co.id</v>
          </cell>
          <cell r="E456" t="str">
            <v>GEB</v>
          </cell>
        </row>
        <row r="457">
          <cell r="C457" t="str">
            <v>Arief Saiful Hakim Damkar</v>
          </cell>
          <cell r="D457"/>
          <cell r="E457" t="str">
            <v>GLF</v>
          </cell>
        </row>
        <row r="458">
          <cell r="C458" t="str">
            <v>Ahmad Khalish Shafi</v>
          </cell>
          <cell r="D458" t="str">
            <v>cibitung.kne@nutrifood.co.id</v>
          </cell>
          <cell r="E458" t="str">
            <v>KNE</v>
          </cell>
        </row>
        <row r="459">
          <cell r="C459" t="str">
            <v>Khrisna Zakaria</v>
          </cell>
          <cell r="D459" t="str">
            <v>Pkl.Ydt@nutrifood.co.id</v>
          </cell>
          <cell r="E459" t="str">
            <v>YDL</v>
          </cell>
        </row>
        <row r="460">
          <cell r="C460" t="str">
            <v>Makmur</v>
          </cell>
          <cell r="D460" t="str">
            <v>laksmi@nutrifood.co.id</v>
          </cell>
          <cell r="E460" t="str">
            <v>OAP</v>
          </cell>
        </row>
        <row r="461">
          <cell r="C461" t="str">
            <v>Juhari</v>
          </cell>
          <cell r="D461" t="str">
            <v>dewi.kristiani@nutrifood.co.id</v>
          </cell>
          <cell r="E461" t="str">
            <v>YPB</v>
          </cell>
        </row>
        <row r="462">
          <cell r="C462" t="str">
            <v>Ardhi Setiawan Damkar</v>
          </cell>
          <cell r="D462" t="str">
            <v>riky.putra@nutrifood.co.id</v>
          </cell>
          <cell r="E462" t="str">
            <v>GLA</v>
          </cell>
        </row>
        <row r="463">
          <cell r="C463" t="str">
            <v>Asep Satrio</v>
          </cell>
          <cell r="D463" t="str">
            <v>riky.putra@nutrifood.co.id</v>
          </cell>
          <cell r="E463" t="str">
            <v>GLA</v>
          </cell>
        </row>
        <row r="464">
          <cell r="C464" t="str">
            <v>Nur Afidin</v>
          </cell>
          <cell r="D464" t="str">
            <v>TeamPenyeliaPRECibitung@nutrifood.co.id</v>
          </cell>
          <cell r="E464" t="str">
            <v>GRB</v>
          </cell>
        </row>
        <row r="465">
          <cell r="C465" t="str">
            <v>Wawan Kurniawan</v>
          </cell>
          <cell r="D465" t="str">
            <v>TeamPenyeliaPRECibitung@nutrifood.co.id</v>
          </cell>
          <cell r="E465" t="str">
            <v>GRB</v>
          </cell>
        </row>
        <row r="466">
          <cell r="C466" t="str">
            <v>Ekang Susando</v>
          </cell>
          <cell r="D466" t="str">
            <v>dewi.kristiani@nutrifood.co.id</v>
          </cell>
          <cell r="E466" t="str">
            <v>YAC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96" totalsRowShown="0" headerRowDxfId="10" dataDxfId="8" headerRowBorderDxfId="9" tableBorderDxfId="7">
  <autoFilter ref="A1:G1296" xr:uid="{00000000-0009-0000-0100-000001000000}"/>
  <sortState xmlns:xlrd2="http://schemas.microsoft.com/office/spreadsheetml/2017/richdata2" ref="A2:G1269">
    <sortCondition ref="C2:C1269"/>
    <sortCondition ref="E2:E1269"/>
  </sortState>
  <tableColumns count="7">
    <tableColumn id="1" xr3:uid="{00000000-0010-0000-0000-000001000000}" name="No" dataDxfId="6" dataCellStyle="Normal 2"/>
    <tableColumn id="5" xr3:uid="{00000000-0010-0000-0000-000005000000}" name="NIK" dataDxfId="5" dataCellStyle="Normal 2"/>
    <tableColumn id="2" xr3:uid="{00000000-0010-0000-0000-000002000000}" name="Nama " dataDxfId="4" dataCellStyle="Normal 2"/>
    <tableColumn id="3" xr3:uid="{00000000-0010-0000-0000-000003000000}" name="Email" dataDxfId="3" dataCellStyle="Normal 2"/>
    <tableColumn id="4" xr3:uid="{00000000-0010-0000-0000-000004000000}" name="Dept" dataDxfId="2" dataCellStyle="Normal 2"/>
    <tableColumn id="6" xr3:uid="{00000000-0010-0000-0000-000006000000}" name="Posisi " dataDxfId="1" dataCellStyle="Normal 2"/>
    <tableColumn id="7" xr3:uid="{00000000-0010-0000-0000-000007000000}" name="Campuran nama " dataDxfId="0" dataCellStyle="Normal 2">
      <calculatedColumnFormula>CONCATENATE(Table1[[#This Row],[Nama ]]," ",Table1[[#This Row],[Posisi 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iky.putra@nutrifood.co.id" TargetMode="External"/><Relationship Id="rId21" Type="http://schemas.openxmlformats.org/officeDocument/2006/relationships/hyperlink" Target="mailto:hestiana.rahman@nutrifood.co.id" TargetMode="External"/><Relationship Id="rId324" Type="http://schemas.openxmlformats.org/officeDocument/2006/relationships/hyperlink" Target="mailto:david.iswidibyo@nutrifood.co.id" TargetMode="External"/><Relationship Id="rId531" Type="http://schemas.openxmlformats.org/officeDocument/2006/relationships/hyperlink" Target="mailto:TeamPenyeliaPRD@nutrifood.co.id" TargetMode="External"/><Relationship Id="rId629" Type="http://schemas.openxmlformats.org/officeDocument/2006/relationships/hyperlink" Target="mailto:agist.hermawan@nutrifood.co.id" TargetMode="External"/><Relationship Id="rId170" Type="http://schemas.openxmlformats.org/officeDocument/2006/relationships/hyperlink" Target="mailto:david.iswidibyo@nutrifood.co.id" TargetMode="External"/><Relationship Id="rId268" Type="http://schemas.openxmlformats.org/officeDocument/2006/relationships/hyperlink" Target="mailto:david.iswidibyo@nutrifood.co.id" TargetMode="External"/><Relationship Id="rId475" Type="http://schemas.openxmlformats.org/officeDocument/2006/relationships/hyperlink" Target="mailto:TeamPenyeliaPRD@nutrifood.co.id" TargetMode="External"/><Relationship Id="rId32" Type="http://schemas.openxmlformats.org/officeDocument/2006/relationships/hyperlink" Target="mailto:imamsetiawan12@gmail.com" TargetMode="External"/><Relationship Id="rId128" Type="http://schemas.openxmlformats.org/officeDocument/2006/relationships/hyperlink" Target="mailto:riky.putra@nutrifood.co.id" TargetMode="External"/><Relationship Id="rId335" Type="http://schemas.openxmlformats.org/officeDocument/2006/relationships/hyperlink" Target="mailto:fajrina.atikah@nutrifood.co.id" TargetMode="External"/><Relationship Id="rId542" Type="http://schemas.openxmlformats.org/officeDocument/2006/relationships/hyperlink" Target="mailto:fajrina.atikah@nutrifood.co.id" TargetMode="External"/><Relationship Id="rId181" Type="http://schemas.openxmlformats.org/officeDocument/2006/relationships/hyperlink" Target="mailto:david.iswidibyo@nutrifood.co.id" TargetMode="External"/><Relationship Id="rId402" Type="http://schemas.openxmlformats.org/officeDocument/2006/relationships/hyperlink" Target="mailto:nugroho.eko@nutrifood.co.id" TargetMode="External"/><Relationship Id="rId279" Type="http://schemas.openxmlformats.org/officeDocument/2006/relationships/hyperlink" Target="mailto:david.iswidibyo@nutrifood.co.id" TargetMode="External"/><Relationship Id="rId486" Type="http://schemas.openxmlformats.org/officeDocument/2006/relationships/hyperlink" Target="mailto:nugroho.eko@nutrifood.co.id" TargetMode="External"/><Relationship Id="rId43" Type="http://schemas.openxmlformats.org/officeDocument/2006/relationships/hyperlink" Target="mailto:imamsetiawan12@gmail.com" TargetMode="External"/><Relationship Id="rId139" Type="http://schemas.openxmlformats.org/officeDocument/2006/relationships/hyperlink" Target="mailto:riky.putra@nutrifood.co.id" TargetMode="External"/><Relationship Id="rId346" Type="http://schemas.openxmlformats.org/officeDocument/2006/relationships/hyperlink" Target="mailto:fajrina.atikah@nutrifood.co.id" TargetMode="External"/><Relationship Id="rId553" Type="http://schemas.openxmlformats.org/officeDocument/2006/relationships/hyperlink" Target="mailto:terha.hadi@nutrifood.co.id" TargetMode="External"/><Relationship Id="rId192" Type="http://schemas.openxmlformats.org/officeDocument/2006/relationships/hyperlink" Target="mailto:david.iswidibyo@nutrifood.co.id" TargetMode="External"/><Relationship Id="rId206" Type="http://schemas.openxmlformats.org/officeDocument/2006/relationships/hyperlink" Target="mailto:david.iswidibyo@nutrifood.co.id" TargetMode="External"/><Relationship Id="rId413" Type="http://schemas.openxmlformats.org/officeDocument/2006/relationships/hyperlink" Target="mailto:TeamPenyeliaPRD@nutrifood.co.id" TargetMode="External"/><Relationship Id="rId497" Type="http://schemas.openxmlformats.org/officeDocument/2006/relationships/hyperlink" Target="mailto:TeamPenyeliaPRD@nutrifood.co.id" TargetMode="External"/><Relationship Id="rId620" Type="http://schemas.openxmlformats.org/officeDocument/2006/relationships/hyperlink" Target="mailto:edy_w@nutrifood.co.id" TargetMode="External"/><Relationship Id="rId357" Type="http://schemas.openxmlformats.org/officeDocument/2006/relationships/hyperlink" Target="mailto:fajrina.atikah@nutrifood.co.id" TargetMode="External"/><Relationship Id="rId54" Type="http://schemas.openxmlformats.org/officeDocument/2006/relationships/hyperlink" Target="mailto:hestiana.rahman@nutrifood.co.id" TargetMode="External"/><Relationship Id="rId217" Type="http://schemas.openxmlformats.org/officeDocument/2006/relationships/hyperlink" Target="mailto:satpam.cibitung@nutrifood.co.id" TargetMode="External"/><Relationship Id="rId564" Type="http://schemas.openxmlformats.org/officeDocument/2006/relationships/hyperlink" Target="mailto:TeamPenyeliaPRD@nutrifood.co.id" TargetMode="External"/><Relationship Id="rId424" Type="http://schemas.openxmlformats.org/officeDocument/2006/relationships/hyperlink" Target="mailto:nugroho.eko@nutrifood.co.id" TargetMode="External"/><Relationship Id="rId631" Type="http://schemas.openxmlformats.org/officeDocument/2006/relationships/hyperlink" Target="mailto:agist.hermawan@nutrifood.co.id" TargetMode="External"/><Relationship Id="rId270" Type="http://schemas.openxmlformats.org/officeDocument/2006/relationships/hyperlink" Target="mailto:david.iswidibyo@nutrifood.co.id" TargetMode="External"/><Relationship Id="rId65" Type="http://schemas.openxmlformats.org/officeDocument/2006/relationships/hyperlink" Target="mailto:imamsetiawan12@gmail.com" TargetMode="External"/><Relationship Id="rId130" Type="http://schemas.openxmlformats.org/officeDocument/2006/relationships/hyperlink" Target="mailto:riky.putra@nutrifood.co.id" TargetMode="External"/><Relationship Id="rId368" Type="http://schemas.openxmlformats.org/officeDocument/2006/relationships/hyperlink" Target="mailto:fajrina.atikah@nutrifood.co.id" TargetMode="External"/><Relationship Id="rId575" Type="http://schemas.openxmlformats.org/officeDocument/2006/relationships/hyperlink" Target="mailto:edy_w@nutrifood.co.id" TargetMode="External"/><Relationship Id="rId228" Type="http://schemas.openxmlformats.org/officeDocument/2006/relationships/hyperlink" Target="mailto:fajrina.atikah@nutrifood.co.id" TargetMode="External"/><Relationship Id="rId435" Type="http://schemas.openxmlformats.org/officeDocument/2006/relationships/hyperlink" Target="mailto:TeamPenyeliaPRD@nutrifood.co.id" TargetMode="External"/><Relationship Id="rId642" Type="http://schemas.openxmlformats.org/officeDocument/2006/relationships/comments" Target="../comments1.xml"/><Relationship Id="rId281" Type="http://schemas.openxmlformats.org/officeDocument/2006/relationships/hyperlink" Target="mailto:david.iswidibyo@nutrifood.co.id" TargetMode="External"/><Relationship Id="rId502" Type="http://schemas.openxmlformats.org/officeDocument/2006/relationships/hyperlink" Target="mailto:nugroho.eko@nutrifood.co.id" TargetMode="External"/><Relationship Id="rId76" Type="http://schemas.openxmlformats.org/officeDocument/2006/relationships/hyperlink" Target="mailto:hestiana.rahman@nutrifood.co.id" TargetMode="External"/><Relationship Id="rId141" Type="http://schemas.openxmlformats.org/officeDocument/2006/relationships/hyperlink" Target="mailto:Hasmy_h@nutrifood.co.id" TargetMode="External"/><Relationship Id="rId379" Type="http://schemas.openxmlformats.org/officeDocument/2006/relationships/hyperlink" Target="mailto:TeamPenyeliaPRD@nutrifood.co.id" TargetMode="External"/><Relationship Id="rId586" Type="http://schemas.openxmlformats.org/officeDocument/2006/relationships/hyperlink" Target="mailto:riky.putra@nutrifood.co.id" TargetMode="External"/><Relationship Id="rId7" Type="http://schemas.openxmlformats.org/officeDocument/2006/relationships/hyperlink" Target="mailto:TeamPenyeliaPRECibitung@nutrifood.co.id" TargetMode="External"/><Relationship Id="rId239" Type="http://schemas.openxmlformats.org/officeDocument/2006/relationships/hyperlink" Target="mailto:david.iswidibyo@nutrifood.co.id" TargetMode="External"/><Relationship Id="rId446" Type="http://schemas.openxmlformats.org/officeDocument/2006/relationships/hyperlink" Target="mailto:nugroho.eko@nutrifood.co.id" TargetMode="External"/><Relationship Id="rId292" Type="http://schemas.openxmlformats.org/officeDocument/2006/relationships/hyperlink" Target="mailto:david.iswidibyo@nutrifood.co.id" TargetMode="External"/><Relationship Id="rId306" Type="http://schemas.openxmlformats.org/officeDocument/2006/relationships/hyperlink" Target="mailto:david.iswidibyo@nutrifood.co.id" TargetMode="External"/><Relationship Id="rId87" Type="http://schemas.openxmlformats.org/officeDocument/2006/relationships/hyperlink" Target="mailto:fajrina.atikah@nutrifood.co.id" TargetMode="External"/><Relationship Id="rId513" Type="http://schemas.openxmlformats.org/officeDocument/2006/relationships/hyperlink" Target="mailto:Hasmy_h@nutrifood.co.id" TargetMode="External"/><Relationship Id="rId597" Type="http://schemas.openxmlformats.org/officeDocument/2006/relationships/hyperlink" Target="mailto:ariningtyas.kurniasih@nutrifood.co.id" TargetMode="External"/><Relationship Id="rId152" Type="http://schemas.openxmlformats.org/officeDocument/2006/relationships/hyperlink" Target="mailto:Hasmy_h@nutrifood.co.id" TargetMode="External"/><Relationship Id="rId457" Type="http://schemas.openxmlformats.org/officeDocument/2006/relationships/hyperlink" Target="mailto:TeamPenyeliaPRD@nutrifood.co.id" TargetMode="External"/><Relationship Id="rId14" Type="http://schemas.openxmlformats.org/officeDocument/2006/relationships/hyperlink" Target="mailto:imamsetiawan12@gmail.com" TargetMode="External"/><Relationship Id="rId317" Type="http://schemas.openxmlformats.org/officeDocument/2006/relationships/hyperlink" Target="mailto:david.iswidibyo@nutrifood.co.id" TargetMode="External"/><Relationship Id="rId524" Type="http://schemas.openxmlformats.org/officeDocument/2006/relationships/hyperlink" Target="mailto:david.iswidibyo@nutrifood.co.id" TargetMode="External"/><Relationship Id="rId98" Type="http://schemas.openxmlformats.org/officeDocument/2006/relationships/hyperlink" Target="mailto:edy_w@nutrifood.co.id" TargetMode="External"/><Relationship Id="rId163" Type="http://schemas.openxmlformats.org/officeDocument/2006/relationships/hyperlink" Target="mailto:riky.putra@nutrifood.co.id" TargetMode="External"/><Relationship Id="rId370" Type="http://schemas.openxmlformats.org/officeDocument/2006/relationships/hyperlink" Target="mailto:fajrina.atikah@nutrifood.co.id" TargetMode="External"/><Relationship Id="rId230" Type="http://schemas.openxmlformats.org/officeDocument/2006/relationships/hyperlink" Target="mailto:david.iswidibyo@nutrifood.co.id" TargetMode="External"/><Relationship Id="rId468" Type="http://schemas.openxmlformats.org/officeDocument/2006/relationships/hyperlink" Target="mailto:nugroho.eko@nutrifood.co.id" TargetMode="External"/><Relationship Id="rId25" Type="http://schemas.openxmlformats.org/officeDocument/2006/relationships/hyperlink" Target="mailto:imamsetiawan12@gmail.com" TargetMode="External"/><Relationship Id="rId328" Type="http://schemas.openxmlformats.org/officeDocument/2006/relationships/hyperlink" Target="mailto:fajrina.atikah@nutrifood.co.id" TargetMode="External"/><Relationship Id="rId535" Type="http://schemas.openxmlformats.org/officeDocument/2006/relationships/hyperlink" Target="mailto:TeamPenyeliaPRD@nutrifood.co.id" TargetMode="External"/><Relationship Id="rId174" Type="http://schemas.openxmlformats.org/officeDocument/2006/relationships/hyperlink" Target="mailto:david.iswidibyo@nutrifood.co.id" TargetMode="External"/><Relationship Id="rId381" Type="http://schemas.openxmlformats.org/officeDocument/2006/relationships/hyperlink" Target="mailto:TeamPenyeliaPRD@nutrifood.co.id" TargetMode="External"/><Relationship Id="rId602" Type="http://schemas.openxmlformats.org/officeDocument/2006/relationships/hyperlink" Target="mailto:riky.putra@nutrifood.co.id" TargetMode="External"/><Relationship Id="rId241" Type="http://schemas.openxmlformats.org/officeDocument/2006/relationships/hyperlink" Target="mailto:david.iswidibyo@nutrifood.co.id" TargetMode="External"/><Relationship Id="rId479" Type="http://schemas.openxmlformats.org/officeDocument/2006/relationships/hyperlink" Target="mailto:TeamPenyeliaPRD@nutrifood.co.id" TargetMode="External"/><Relationship Id="rId36" Type="http://schemas.openxmlformats.org/officeDocument/2006/relationships/hyperlink" Target="mailto:imamsetiawan12@gmail.com" TargetMode="External"/><Relationship Id="rId339" Type="http://schemas.openxmlformats.org/officeDocument/2006/relationships/hyperlink" Target="mailto:fajrina.atikah@nutrifood.co.id" TargetMode="External"/><Relationship Id="rId546" Type="http://schemas.openxmlformats.org/officeDocument/2006/relationships/hyperlink" Target="mailto:agung.pratama@nutrifood.co.id" TargetMode="External"/><Relationship Id="rId101" Type="http://schemas.openxmlformats.org/officeDocument/2006/relationships/hyperlink" Target="mailto:riky.putra@nutrifood.co.id" TargetMode="External"/><Relationship Id="rId185" Type="http://schemas.openxmlformats.org/officeDocument/2006/relationships/hyperlink" Target="mailto:david.iswidibyo@nutrifood.co.id" TargetMode="External"/><Relationship Id="rId406" Type="http://schemas.openxmlformats.org/officeDocument/2006/relationships/hyperlink" Target="mailto:nugroho.eko@nutrifood.co.id" TargetMode="External"/><Relationship Id="rId392" Type="http://schemas.openxmlformats.org/officeDocument/2006/relationships/hyperlink" Target="mailto:nugroho.eko@nutrifood.co.id" TargetMode="External"/><Relationship Id="rId613" Type="http://schemas.openxmlformats.org/officeDocument/2006/relationships/hyperlink" Target="mailto:edy_w@nutrifood.co.id" TargetMode="External"/><Relationship Id="rId252" Type="http://schemas.openxmlformats.org/officeDocument/2006/relationships/hyperlink" Target="mailto:david.iswidibyo@nutrifood.co.id" TargetMode="External"/><Relationship Id="rId47" Type="http://schemas.openxmlformats.org/officeDocument/2006/relationships/hyperlink" Target="mailto:riky.putra@nutrifood.co.id" TargetMode="External"/><Relationship Id="rId89" Type="http://schemas.openxmlformats.org/officeDocument/2006/relationships/hyperlink" Target="mailto:fajrina.atikah@nutrifood.co.id" TargetMode="External"/><Relationship Id="rId112" Type="http://schemas.openxmlformats.org/officeDocument/2006/relationships/hyperlink" Target="mailto:Hasmy_h@nutrifood.co.id" TargetMode="External"/><Relationship Id="rId154" Type="http://schemas.openxmlformats.org/officeDocument/2006/relationships/hyperlink" Target="mailto:Hasmy_h@nutrifood.co.id" TargetMode="External"/><Relationship Id="rId361" Type="http://schemas.openxmlformats.org/officeDocument/2006/relationships/hyperlink" Target="mailto:fajrina.atikah@nutrifood.co.id" TargetMode="External"/><Relationship Id="rId557" Type="http://schemas.openxmlformats.org/officeDocument/2006/relationships/hyperlink" Target="mailto:agung.pratama@nutrifood.co.id" TargetMode="External"/><Relationship Id="rId599" Type="http://schemas.openxmlformats.org/officeDocument/2006/relationships/hyperlink" Target="mailto:hestiana.rahman@nutrifood.co.id" TargetMode="External"/><Relationship Id="rId196" Type="http://schemas.openxmlformats.org/officeDocument/2006/relationships/hyperlink" Target="mailto:david.iswidibyo@nutrifood.co.id" TargetMode="External"/><Relationship Id="rId417" Type="http://schemas.openxmlformats.org/officeDocument/2006/relationships/hyperlink" Target="mailto:TeamPenyeliaPRD@nutrifood.co.id" TargetMode="External"/><Relationship Id="rId459" Type="http://schemas.openxmlformats.org/officeDocument/2006/relationships/hyperlink" Target="mailto:TeamPenyeliaPRD@nutrifood.co.id" TargetMode="External"/><Relationship Id="rId624" Type="http://schemas.openxmlformats.org/officeDocument/2006/relationships/hyperlink" Target="mailto:ariningtyas.kurniasih@nutrifood.co.id" TargetMode="External"/><Relationship Id="rId16" Type="http://schemas.openxmlformats.org/officeDocument/2006/relationships/hyperlink" Target="mailto:imamsetiawan12@gmail.com" TargetMode="External"/><Relationship Id="rId221" Type="http://schemas.openxmlformats.org/officeDocument/2006/relationships/hyperlink" Target="mailto:fajrina.atikah@nutrifood.co.id" TargetMode="External"/><Relationship Id="rId263" Type="http://schemas.openxmlformats.org/officeDocument/2006/relationships/hyperlink" Target="mailto:david.iswidibyo@nutrifood.co.id" TargetMode="External"/><Relationship Id="rId319" Type="http://schemas.openxmlformats.org/officeDocument/2006/relationships/hyperlink" Target="mailto:david.iswidibyo@nutrifood.co.id" TargetMode="External"/><Relationship Id="rId470" Type="http://schemas.openxmlformats.org/officeDocument/2006/relationships/hyperlink" Target="mailto:nugroho.eko@nutrifood.co.id" TargetMode="External"/><Relationship Id="rId526" Type="http://schemas.openxmlformats.org/officeDocument/2006/relationships/hyperlink" Target="mailto:david.iswidibyo@nutrifood.co.id" TargetMode="External"/><Relationship Id="rId58" Type="http://schemas.openxmlformats.org/officeDocument/2006/relationships/hyperlink" Target="mailto:imamsetiawan12@gmail.com" TargetMode="External"/><Relationship Id="rId123" Type="http://schemas.openxmlformats.org/officeDocument/2006/relationships/hyperlink" Target="mailto:TeamPenyeliaPRECibitung@nutrifood.co.id" TargetMode="External"/><Relationship Id="rId330" Type="http://schemas.openxmlformats.org/officeDocument/2006/relationships/hyperlink" Target="mailto:fajrina.atikah@nutrifood.co.id" TargetMode="External"/><Relationship Id="rId568" Type="http://schemas.openxmlformats.org/officeDocument/2006/relationships/hyperlink" Target="mailto:edy_w@nutrifood.co.id" TargetMode="External"/><Relationship Id="rId165" Type="http://schemas.openxmlformats.org/officeDocument/2006/relationships/hyperlink" Target="mailto:riky.putra@nutrifood.co.id" TargetMode="External"/><Relationship Id="rId372" Type="http://schemas.openxmlformats.org/officeDocument/2006/relationships/hyperlink" Target="mailto:fajrina.atikah@nutrifood.co.id" TargetMode="External"/><Relationship Id="rId428" Type="http://schemas.openxmlformats.org/officeDocument/2006/relationships/hyperlink" Target="mailto:nugroho.eko@nutrifood.co.id" TargetMode="External"/><Relationship Id="rId635" Type="http://schemas.openxmlformats.org/officeDocument/2006/relationships/hyperlink" Target="mailto:hestiana.rahman@nutrifood.co.id" TargetMode="External"/><Relationship Id="rId232" Type="http://schemas.openxmlformats.org/officeDocument/2006/relationships/hyperlink" Target="mailto:david.iswidibyo@nutrifood.co.id" TargetMode="External"/><Relationship Id="rId274" Type="http://schemas.openxmlformats.org/officeDocument/2006/relationships/hyperlink" Target="mailto:david.iswidibyo@nutrifood.co.id" TargetMode="External"/><Relationship Id="rId481" Type="http://schemas.openxmlformats.org/officeDocument/2006/relationships/hyperlink" Target="mailto:TeamPenyeliaPRD@nutrifood.co.id" TargetMode="External"/><Relationship Id="rId27" Type="http://schemas.openxmlformats.org/officeDocument/2006/relationships/hyperlink" Target="mailto:riky.putra@nutrifood.co.id" TargetMode="External"/><Relationship Id="rId69" Type="http://schemas.openxmlformats.org/officeDocument/2006/relationships/hyperlink" Target="mailto:riky.putra@nutrifood.co.id" TargetMode="External"/><Relationship Id="rId134" Type="http://schemas.openxmlformats.org/officeDocument/2006/relationships/hyperlink" Target="mailto:david.iswidibyo@nutrifood.co.id" TargetMode="External"/><Relationship Id="rId537" Type="http://schemas.openxmlformats.org/officeDocument/2006/relationships/hyperlink" Target="mailto:teamadminprd@nutrifood.co.id" TargetMode="External"/><Relationship Id="rId579" Type="http://schemas.openxmlformats.org/officeDocument/2006/relationships/hyperlink" Target="mailto:suhadi@nutrifood.co.id" TargetMode="External"/><Relationship Id="rId80" Type="http://schemas.openxmlformats.org/officeDocument/2006/relationships/hyperlink" Target="mailto:imamsetiawan12@gmail.com" TargetMode="External"/><Relationship Id="rId176" Type="http://schemas.openxmlformats.org/officeDocument/2006/relationships/hyperlink" Target="mailto:david.iswidibyo@nutrifood.co.id" TargetMode="External"/><Relationship Id="rId341" Type="http://schemas.openxmlformats.org/officeDocument/2006/relationships/hyperlink" Target="mailto:fajrina.atikah@nutrifood.co.id" TargetMode="External"/><Relationship Id="rId383" Type="http://schemas.openxmlformats.org/officeDocument/2006/relationships/hyperlink" Target="mailto:TeamPenyeliaPRD@nutrifood.co.id" TargetMode="External"/><Relationship Id="rId439" Type="http://schemas.openxmlformats.org/officeDocument/2006/relationships/hyperlink" Target="mailto:TeamPenyeliaPRD@nutrifood.co.id" TargetMode="External"/><Relationship Id="rId590" Type="http://schemas.openxmlformats.org/officeDocument/2006/relationships/hyperlink" Target="mailto:riky.putra@nutrifood.co.id" TargetMode="External"/><Relationship Id="rId604" Type="http://schemas.openxmlformats.org/officeDocument/2006/relationships/hyperlink" Target="mailto:edy_w@nutrifood.co.id" TargetMode="External"/><Relationship Id="rId201" Type="http://schemas.openxmlformats.org/officeDocument/2006/relationships/hyperlink" Target="mailto:riky.putra@nutrifood.co.id" TargetMode="External"/><Relationship Id="rId243" Type="http://schemas.openxmlformats.org/officeDocument/2006/relationships/hyperlink" Target="mailto:fajrina.atikah@nutrifood.co.id" TargetMode="External"/><Relationship Id="rId285" Type="http://schemas.openxmlformats.org/officeDocument/2006/relationships/hyperlink" Target="mailto:david.iswidibyo@nutrifood.co.id" TargetMode="External"/><Relationship Id="rId450" Type="http://schemas.openxmlformats.org/officeDocument/2006/relationships/hyperlink" Target="mailto:nugroho.eko@nutrifood.co.id" TargetMode="External"/><Relationship Id="rId506" Type="http://schemas.openxmlformats.org/officeDocument/2006/relationships/hyperlink" Target="mailto:nugroho.eko@nutrifood.co.id" TargetMode="External"/><Relationship Id="rId38" Type="http://schemas.openxmlformats.org/officeDocument/2006/relationships/hyperlink" Target="mailto:riky.putra@nutrifood.co.id" TargetMode="External"/><Relationship Id="rId103" Type="http://schemas.openxmlformats.org/officeDocument/2006/relationships/hyperlink" Target="mailto:riky.putra@nutrifood.co.id" TargetMode="External"/><Relationship Id="rId310" Type="http://schemas.openxmlformats.org/officeDocument/2006/relationships/hyperlink" Target="mailto:david.iswidibyo@nutrifood.co.id" TargetMode="External"/><Relationship Id="rId492" Type="http://schemas.openxmlformats.org/officeDocument/2006/relationships/hyperlink" Target="mailto:nugroho.eko@nutrifood.co.id" TargetMode="External"/><Relationship Id="rId548" Type="http://schemas.openxmlformats.org/officeDocument/2006/relationships/hyperlink" Target="mailto:edy_w@nutrifood.co.id" TargetMode="External"/><Relationship Id="rId91" Type="http://schemas.openxmlformats.org/officeDocument/2006/relationships/hyperlink" Target="mailto:fajrina.atikah@nutrifood.co.id" TargetMode="External"/><Relationship Id="rId145" Type="http://schemas.openxmlformats.org/officeDocument/2006/relationships/hyperlink" Target="mailto:david.iswidibyo@nutrifood.co.id" TargetMode="External"/><Relationship Id="rId187" Type="http://schemas.openxmlformats.org/officeDocument/2006/relationships/hyperlink" Target="mailto:fajrina.atikah@nutrifood.co.id" TargetMode="External"/><Relationship Id="rId352" Type="http://schemas.openxmlformats.org/officeDocument/2006/relationships/hyperlink" Target="mailto:fajrina.atikah@nutrifood.co.id" TargetMode="External"/><Relationship Id="rId394" Type="http://schemas.openxmlformats.org/officeDocument/2006/relationships/hyperlink" Target="mailto:nugroho.eko@nutrifood.co.id" TargetMode="External"/><Relationship Id="rId408" Type="http://schemas.openxmlformats.org/officeDocument/2006/relationships/hyperlink" Target="mailto:nugroho.eko@nutrifood.co.id" TargetMode="External"/><Relationship Id="rId615" Type="http://schemas.openxmlformats.org/officeDocument/2006/relationships/hyperlink" Target="mailto:hestiana.rahman@nutrifood.co.id" TargetMode="External"/><Relationship Id="rId212" Type="http://schemas.openxmlformats.org/officeDocument/2006/relationships/hyperlink" Target="mailto:riky.putra@nutrifood.co.id" TargetMode="External"/><Relationship Id="rId254" Type="http://schemas.openxmlformats.org/officeDocument/2006/relationships/hyperlink" Target="mailto:david.iswidibyo@nutrifood.co.id" TargetMode="External"/><Relationship Id="rId49" Type="http://schemas.openxmlformats.org/officeDocument/2006/relationships/hyperlink" Target="mailto:riky.putra@nutrifood.co.id" TargetMode="External"/><Relationship Id="rId114" Type="http://schemas.openxmlformats.org/officeDocument/2006/relationships/hyperlink" Target="mailto:Hasmy_h@nutrifood.co.id" TargetMode="External"/><Relationship Id="rId296" Type="http://schemas.openxmlformats.org/officeDocument/2006/relationships/hyperlink" Target="mailto:david.iswidibyo@nutrifood.co.id" TargetMode="External"/><Relationship Id="rId461" Type="http://schemas.openxmlformats.org/officeDocument/2006/relationships/hyperlink" Target="mailto:TeamPenyeliaPRD@nutrifood.co.id" TargetMode="External"/><Relationship Id="rId517" Type="http://schemas.openxmlformats.org/officeDocument/2006/relationships/hyperlink" Target="mailto:fajrina.atikah@nutrifood.co.id" TargetMode="External"/><Relationship Id="rId559" Type="http://schemas.openxmlformats.org/officeDocument/2006/relationships/hyperlink" Target="mailto:nugroho.eko@nutrifood.co.id" TargetMode="External"/><Relationship Id="rId60" Type="http://schemas.openxmlformats.org/officeDocument/2006/relationships/hyperlink" Target="mailto:hestiana.rahman@nutrifood.co.id" TargetMode="External"/><Relationship Id="rId156" Type="http://schemas.openxmlformats.org/officeDocument/2006/relationships/hyperlink" Target="mailto:Hasmy_h@nutrifood.co.id" TargetMode="External"/><Relationship Id="rId198" Type="http://schemas.openxmlformats.org/officeDocument/2006/relationships/hyperlink" Target="mailto:david.iswidibyo@nutrifood.co.id" TargetMode="External"/><Relationship Id="rId321" Type="http://schemas.openxmlformats.org/officeDocument/2006/relationships/hyperlink" Target="mailto:david.iswidibyo@nutrifood.co.id" TargetMode="External"/><Relationship Id="rId363" Type="http://schemas.openxmlformats.org/officeDocument/2006/relationships/hyperlink" Target="mailto:fajrina.atikah@nutrifood.co.id" TargetMode="External"/><Relationship Id="rId419" Type="http://schemas.openxmlformats.org/officeDocument/2006/relationships/hyperlink" Target="mailto:TeamPenyeliaPRD@nutrifood.co.id" TargetMode="External"/><Relationship Id="rId570" Type="http://schemas.openxmlformats.org/officeDocument/2006/relationships/hyperlink" Target="mailto:edy_w@nutrifood.co.id" TargetMode="External"/><Relationship Id="rId626" Type="http://schemas.openxmlformats.org/officeDocument/2006/relationships/hyperlink" Target="mailto:suhadi@nutrifood.co.id" TargetMode="External"/><Relationship Id="rId223" Type="http://schemas.openxmlformats.org/officeDocument/2006/relationships/hyperlink" Target="mailto:david.iswidibyo@nutrifood.co.id" TargetMode="External"/><Relationship Id="rId430" Type="http://schemas.openxmlformats.org/officeDocument/2006/relationships/hyperlink" Target="mailto:nugroho.eko@nutrifood.co.id" TargetMode="External"/><Relationship Id="rId18" Type="http://schemas.openxmlformats.org/officeDocument/2006/relationships/hyperlink" Target="mailto:riky.putra@nutrifood.co.id" TargetMode="External"/><Relationship Id="rId265" Type="http://schemas.openxmlformats.org/officeDocument/2006/relationships/hyperlink" Target="mailto:david.iswidibyo@nutrifood.co.id" TargetMode="External"/><Relationship Id="rId472" Type="http://schemas.openxmlformats.org/officeDocument/2006/relationships/hyperlink" Target="mailto:nugroho.eko@nutrifood.co.id" TargetMode="External"/><Relationship Id="rId528" Type="http://schemas.openxmlformats.org/officeDocument/2006/relationships/hyperlink" Target="mailto:david.iswidibyo@nutrifood.co.id" TargetMode="External"/><Relationship Id="rId125" Type="http://schemas.openxmlformats.org/officeDocument/2006/relationships/hyperlink" Target="mailto:galih.nugroho@nutrifood.co.id" TargetMode="External"/><Relationship Id="rId167" Type="http://schemas.openxmlformats.org/officeDocument/2006/relationships/hyperlink" Target="mailto:riky.putra@nutrifood.co.id" TargetMode="External"/><Relationship Id="rId332" Type="http://schemas.openxmlformats.org/officeDocument/2006/relationships/hyperlink" Target="mailto:fajrina.atikah@nutrifood.co.id" TargetMode="External"/><Relationship Id="rId374" Type="http://schemas.openxmlformats.org/officeDocument/2006/relationships/hyperlink" Target="mailto:fajrina.atikah@nutrifood.co.id" TargetMode="External"/><Relationship Id="rId581" Type="http://schemas.openxmlformats.org/officeDocument/2006/relationships/hyperlink" Target="mailto:sigit.kinardi@nutrifood.co.id" TargetMode="External"/><Relationship Id="rId71" Type="http://schemas.openxmlformats.org/officeDocument/2006/relationships/hyperlink" Target="mailto:imamsetiawan12@gmail.com" TargetMode="External"/><Relationship Id="rId234" Type="http://schemas.openxmlformats.org/officeDocument/2006/relationships/hyperlink" Target="mailto:fajrina.atikah@nutrifood.co.id" TargetMode="External"/><Relationship Id="rId637" Type="http://schemas.openxmlformats.org/officeDocument/2006/relationships/hyperlink" Target="mailto:edy_w@nutrifood.co.id" TargetMode="External"/><Relationship Id="rId2" Type="http://schemas.openxmlformats.org/officeDocument/2006/relationships/hyperlink" Target="mailto:nugroho.eko@nutrifood.co.id" TargetMode="External"/><Relationship Id="rId29" Type="http://schemas.openxmlformats.org/officeDocument/2006/relationships/hyperlink" Target="mailto:riky.putra@nutrifood.co.id" TargetMode="External"/><Relationship Id="rId276" Type="http://schemas.openxmlformats.org/officeDocument/2006/relationships/hyperlink" Target="mailto:david.iswidibyo@nutrifood.co.id" TargetMode="External"/><Relationship Id="rId441" Type="http://schemas.openxmlformats.org/officeDocument/2006/relationships/hyperlink" Target="mailto:TeamPenyeliaPRD@nutrifood.co.id" TargetMode="External"/><Relationship Id="rId483" Type="http://schemas.openxmlformats.org/officeDocument/2006/relationships/hyperlink" Target="mailto:TeamPenyeliaPRD@nutrifood.co.id" TargetMode="External"/><Relationship Id="rId539" Type="http://schemas.openxmlformats.org/officeDocument/2006/relationships/hyperlink" Target="mailto:riky.putra@nutrifood.co.id" TargetMode="External"/><Relationship Id="rId40" Type="http://schemas.openxmlformats.org/officeDocument/2006/relationships/hyperlink" Target="mailto:hestiana.rahman@nutrifood.co.id" TargetMode="External"/><Relationship Id="rId136" Type="http://schemas.openxmlformats.org/officeDocument/2006/relationships/hyperlink" Target="mailto:david.iswidibyo@nutrifood.co.id" TargetMode="External"/><Relationship Id="rId178" Type="http://schemas.openxmlformats.org/officeDocument/2006/relationships/hyperlink" Target="mailto:riky.putra@nutrifood.co.id" TargetMode="External"/><Relationship Id="rId301" Type="http://schemas.openxmlformats.org/officeDocument/2006/relationships/hyperlink" Target="mailto:david.iswidibyo@nutrifood.co.id" TargetMode="External"/><Relationship Id="rId343" Type="http://schemas.openxmlformats.org/officeDocument/2006/relationships/hyperlink" Target="mailto:fajrina.atikah@nutrifood.co.id" TargetMode="External"/><Relationship Id="rId550" Type="http://schemas.openxmlformats.org/officeDocument/2006/relationships/hyperlink" Target="mailto:imam.setiawan@nutrifood.co.id" TargetMode="External"/><Relationship Id="rId82" Type="http://schemas.openxmlformats.org/officeDocument/2006/relationships/hyperlink" Target="mailto:hestiana.rahman@nutrifood.co.id" TargetMode="External"/><Relationship Id="rId203" Type="http://schemas.openxmlformats.org/officeDocument/2006/relationships/hyperlink" Target="mailto:riky.putra@nutrifood.co.id" TargetMode="External"/><Relationship Id="rId385" Type="http://schemas.openxmlformats.org/officeDocument/2006/relationships/hyperlink" Target="mailto:TeamPenyeliaPRD@nutrifood.co.id" TargetMode="External"/><Relationship Id="rId592" Type="http://schemas.openxmlformats.org/officeDocument/2006/relationships/hyperlink" Target="mailto:edy_w@nutrifood.co.id" TargetMode="External"/><Relationship Id="rId606" Type="http://schemas.openxmlformats.org/officeDocument/2006/relationships/hyperlink" Target="mailto:riky.putra@nutrifood.co.id" TargetMode="External"/><Relationship Id="rId245" Type="http://schemas.openxmlformats.org/officeDocument/2006/relationships/hyperlink" Target="mailto:david.iswidibyo@nutrifood.co.id" TargetMode="External"/><Relationship Id="rId287" Type="http://schemas.openxmlformats.org/officeDocument/2006/relationships/hyperlink" Target="mailto:david.iswidibyo@nutrifood.co.id" TargetMode="External"/><Relationship Id="rId410" Type="http://schemas.openxmlformats.org/officeDocument/2006/relationships/hyperlink" Target="mailto:nugroho.eko@nutrifood.co.id" TargetMode="External"/><Relationship Id="rId452" Type="http://schemas.openxmlformats.org/officeDocument/2006/relationships/hyperlink" Target="mailto:nugroho.eko@nutrifood.co.id" TargetMode="External"/><Relationship Id="rId494" Type="http://schemas.openxmlformats.org/officeDocument/2006/relationships/hyperlink" Target="mailto:nugroho.eko@nutrifood.co.id" TargetMode="External"/><Relationship Id="rId508" Type="http://schemas.openxmlformats.org/officeDocument/2006/relationships/hyperlink" Target="mailto:nugroho.eko@nutrifood.co.id" TargetMode="External"/><Relationship Id="rId105" Type="http://schemas.openxmlformats.org/officeDocument/2006/relationships/hyperlink" Target="mailto:riky.putra@nutrifood.co.id" TargetMode="External"/><Relationship Id="rId147" Type="http://schemas.openxmlformats.org/officeDocument/2006/relationships/hyperlink" Target="mailto:riky.putra@nutrifood.co.id" TargetMode="External"/><Relationship Id="rId312" Type="http://schemas.openxmlformats.org/officeDocument/2006/relationships/hyperlink" Target="mailto:david.iswidibyo@nutrifood.co.id" TargetMode="External"/><Relationship Id="rId354" Type="http://schemas.openxmlformats.org/officeDocument/2006/relationships/hyperlink" Target="mailto:fajrina.atikah@nutrifood.co.id" TargetMode="External"/><Relationship Id="rId51" Type="http://schemas.openxmlformats.org/officeDocument/2006/relationships/hyperlink" Target="mailto:hestiana.rahman@nutrifood.co.id" TargetMode="External"/><Relationship Id="rId93" Type="http://schemas.openxmlformats.org/officeDocument/2006/relationships/hyperlink" Target="mailto:fajrina.atikah@nutrifood.co.id" TargetMode="External"/><Relationship Id="rId189" Type="http://schemas.openxmlformats.org/officeDocument/2006/relationships/hyperlink" Target="mailto:david.iswidibyo@nutrifood.co.id" TargetMode="External"/><Relationship Id="rId396" Type="http://schemas.openxmlformats.org/officeDocument/2006/relationships/hyperlink" Target="mailto:nugroho.eko@nutrifood.co.id" TargetMode="External"/><Relationship Id="rId561" Type="http://schemas.openxmlformats.org/officeDocument/2006/relationships/hyperlink" Target="mailto:edy_w@nutrifood.co.id" TargetMode="External"/><Relationship Id="rId617" Type="http://schemas.openxmlformats.org/officeDocument/2006/relationships/hyperlink" Target="mailto:hardito.nugroho@nutrifood.co.id" TargetMode="External"/><Relationship Id="rId214" Type="http://schemas.openxmlformats.org/officeDocument/2006/relationships/hyperlink" Target="mailto:riky.putra@nutrifood.co.id" TargetMode="External"/><Relationship Id="rId256" Type="http://schemas.openxmlformats.org/officeDocument/2006/relationships/hyperlink" Target="mailto:david.iswidibyo@nutrifood.co.id" TargetMode="External"/><Relationship Id="rId298" Type="http://schemas.openxmlformats.org/officeDocument/2006/relationships/hyperlink" Target="mailto:david.iswidibyo@nutrifood.co.id" TargetMode="External"/><Relationship Id="rId421" Type="http://schemas.openxmlformats.org/officeDocument/2006/relationships/hyperlink" Target="mailto:TeamPenyeliaPRD@nutrifood.co.id" TargetMode="External"/><Relationship Id="rId463" Type="http://schemas.openxmlformats.org/officeDocument/2006/relationships/hyperlink" Target="mailto:TeamPenyeliaPRD@nutrifood.co.id" TargetMode="External"/><Relationship Id="rId519" Type="http://schemas.openxmlformats.org/officeDocument/2006/relationships/hyperlink" Target="mailto:david.iswidibyo@nutrifood.co.id" TargetMode="External"/><Relationship Id="rId116" Type="http://schemas.openxmlformats.org/officeDocument/2006/relationships/hyperlink" Target="mailto:riky.putra@nutrifood.co.id" TargetMode="External"/><Relationship Id="rId158" Type="http://schemas.openxmlformats.org/officeDocument/2006/relationships/hyperlink" Target="mailto:Hasmy_h@nutrifood.co.id" TargetMode="External"/><Relationship Id="rId323" Type="http://schemas.openxmlformats.org/officeDocument/2006/relationships/hyperlink" Target="mailto:david.iswidibyo@nutrifood.co.id" TargetMode="External"/><Relationship Id="rId530" Type="http://schemas.openxmlformats.org/officeDocument/2006/relationships/hyperlink" Target="mailto:nugroho.eko@nutrifood.co.id" TargetMode="External"/><Relationship Id="rId20" Type="http://schemas.openxmlformats.org/officeDocument/2006/relationships/hyperlink" Target="mailto:hestiana.rahman@nutrifood.co.id" TargetMode="External"/><Relationship Id="rId62" Type="http://schemas.openxmlformats.org/officeDocument/2006/relationships/hyperlink" Target="mailto:imamsetiawan12@gmail.com" TargetMode="External"/><Relationship Id="rId365" Type="http://schemas.openxmlformats.org/officeDocument/2006/relationships/hyperlink" Target="mailto:fajrina.atikah@nutrifood.co.id" TargetMode="External"/><Relationship Id="rId572" Type="http://schemas.openxmlformats.org/officeDocument/2006/relationships/hyperlink" Target="mailto:mochamad.aldis@nutrifood.co.id" TargetMode="External"/><Relationship Id="rId628" Type="http://schemas.openxmlformats.org/officeDocument/2006/relationships/hyperlink" Target="mailto:agist.hermawan@nutrifood.co.id" TargetMode="External"/><Relationship Id="rId225" Type="http://schemas.openxmlformats.org/officeDocument/2006/relationships/hyperlink" Target="mailto:fajrina.atikah@nutrifood.co.id" TargetMode="External"/><Relationship Id="rId267" Type="http://schemas.openxmlformats.org/officeDocument/2006/relationships/hyperlink" Target="mailto:david.iswidibyo@nutrifood.co.id" TargetMode="External"/><Relationship Id="rId432" Type="http://schemas.openxmlformats.org/officeDocument/2006/relationships/hyperlink" Target="mailto:nugroho.eko@nutrifood.co.id" TargetMode="External"/><Relationship Id="rId474" Type="http://schemas.openxmlformats.org/officeDocument/2006/relationships/hyperlink" Target="mailto:nugroho.eko@nutrifood.co.id" TargetMode="External"/><Relationship Id="rId127" Type="http://schemas.openxmlformats.org/officeDocument/2006/relationships/hyperlink" Target="mailto:riky.putra@nutrifood.co.id" TargetMode="External"/><Relationship Id="rId31" Type="http://schemas.openxmlformats.org/officeDocument/2006/relationships/hyperlink" Target="mailto:hestiana.rahman@nutrifood.co.id" TargetMode="External"/><Relationship Id="rId73" Type="http://schemas.openxmlformats.org/officeDocument/2006/relationships/hyperlink" Target="mailto:hestiana.rahman@nutrifood.co.id" TargetMode="External"/><Relationship Id="rId169" Type="http://schemas.openxmlformats.org/officeDocument/2006/relationships/hyperlink" Target="mailto:david.iswidibyo@nutrifood.co.id" TargetMode="External"/><Relationship Id="rId334" Type="http://schemas.openxmlformats.org/officeDocument/2006/relationships/hyperlink" Target="mailto:fajrina.atikah@nutrifood.co.id" TargetMode="External"/><Relationship Id="rId376" Type="http://schemas.openxmlformats.org/officeDocument/2006/relationships/hyperlink" Target="mailto:nugroho.eko@nutrifood.co.id" TargetMode="External"/><Relationship Id="rId541" Type="http://schemas.openxmlformats.org/officeDocument/2006/relationships/hyperlink" Target="mailto:david.iswidibyo@nutrifood.co.id" TargetMode="External"/><Relationship Id="rId583" Type="http://schemas.openxmlformats.org/officeDocument/2006/relationships/hyperlink" Target="mailto:agist.hermawan@nutrifood.co.id" TargetMode="External"/><Relationship Id="rId639" Type="http://schemas.openxmlformats.org/officeDocument/2006/relationships/hyperlink" Target="mailto:ariningtyas.kurniasih@nutrifood.co.id" TargetMode="External"/><Relationship Id="rId4" Type="http://schemas.openxmlformats.org/officeDocument/2006/relationships/hyperlink" Target="mailto:sigit.kinardi@nutrifood.co.id" TargetMode="External"/><Relationship Id="rId180" Type="http://schemas.openxmlformats.org/officeDocument/2006/relationships/hyperlink" Target="mailto:david.iswidibyo@nutrifood.co.id" TargetMode="External"/><Relationship Id="rId236" Type="http://schemas.openxmlformats.org/officeDocument/2006/relationships/hyperlink" Target="mailto:david.iswidibyo@nutrifood.co.id" TargetMode="External"/><Relationship Id="rId278" Type="http://schemas.openxmlformats.org/officeDocument/2006/relationships/hyperlink" Target="mailto:david.iswidibyo@nutrifood.co.id" TargetMode="External"/><Relationship Id="rId401" Type="http://schemas.openxmlformats.org/officeDocument/2006/relationships/hyperlink" Target="mailto:TeamPenyeliaPRD@nutrifood.co.id" TargetMode="External"/><Relationship Id="rId443" Type="http://schemas.openxmlformats.org/officeDocument/2006/relationships/hyperlink" Target="mailto:TeamPenyeliaPRD@nutrifood.co.id" TargetMode="External"/><Relationship Id="rId303" Type="http://schemas.openxmlformats.org/officeDocument/2006/relationships/hyperlink" Target="mailto:david.iswidibyo@nutrifood.co.id" TargetMode="External"/><Relationship Id="rId485" Type="http://schemas.openxmlformats.org/officeDocument/2006/relationships/hyperlink" Target="mailto:TeamPenyeliaPRD@nutrifood.co.id" TargetMode="External"/><Relationship Id="rId42" Type="http://schemas.openxmlformats.org/officeDocument/2006/relationships/hyperlink" Target="mailto:hestiana.rahman@nutrifood.co.id" TargetMode="External"/><Relationship Id="rId84" Type="http://schemas.openxmlformats.org/officeDocument/2006/relationships/hyperlink" Target="mailto:fajrina.atikah@nutrifood.co.id" TargetMode="External"/><Relationship Id="rId138" Type="http://schemas.openxmlformats.org/officeDocument/2006/relationships/hyperlink" Target="mailto:david.iswidibyo@nutrifood.co.id" TargetMode="External"/><Relationship Id="rId345" Type="http://schemas.openxmlformats.org/officeDocument/2006/relationships/hyperlink" Target="mailto:fajrina.atikah@nutrifood.co.id" TargetMode="External"/><Relationship Id="rId387" Type="http://schemas.openxmlformats.org/officeDocument/2006/relationships/hyperlink" Target="mailto:TeamPenyeliaPRD@nutrifood.co.id" TargetMode="External"/><Relationship Id="rId510" Type="http://schemas.openxmlformats.org/officeDocument/2006/relationships/hyperlink" Target="mailto:Hasmy_h@nutrifood.co.id" TargetMode="External"/><Relationship Id="rId552" Type="http://schemas.openxmlformats.org/officeDocument/2006/relationships/hyperlink" Target="mailto:imam.setiawan@nutrifood.co.id" TargetMode="External"/><Relationship Id="rId594" Type="http://schemas.openxmlformats.org/officeDocument/2006/relationships/hyperlink" Target="mailto:riky.putra@nutrifood.co.id" TargetMode="External"/><Relationship Id="rId608" Type="http://schemas.openxmlformats.org/officeDocument/2006/relationships/hyperlink" Target="mailto:edy_w@nutrifood.co.id" TargetMode="External"/><Relationship Id="rId191" Type="http://schemas.openxmlformats.org/officeDocument/2006/relationships/hyperlink" Target="mailto:riky.putra@nutrifood.co.id" TargetMode="External"/><Relationship Id="rId205" Type="http://schemas.openxmlformats.org/officeDocument/2006/relationships/hyperlink" Target="mailto:riky.putra@nutrifood.co.id" TargetMode="External"/><Relationship Id="rId247" Type="http://schemas.openxmlformats.org/officeDocument/2006/relationships/hyperlink" Target="mailto:david.iswidibyo@nutrifood.co.id" TargetMode="External"/><Relationship Id="rId412" Type="http://schemas.openxmlformats.org/officeDocument/2006/relationships/hyperlink" Target="mailto:nugroho.eko@nutrifood.co.id" TargetMode="External"/><Relationship Id="rId107" Type="http://schemas.openxmlformats.org/officeDocument/2006/relationships/hyperlink" Target="mailto:Hasmy_h@nutrifood.co.id" TargetMode="External"/><Relationship Id="rId289" Type="http://schemas.openxmlformats.org/officeDocument/2006/relationships/hyperlink" Target="mailto:david.iswidibyo@nutrifood.co.id" TargetMode="External"/><Relationship Id="rId454" Type="http://schemas.openxmlformats.org/officeDocument/2006/relationships/hyperlink" Target="mailto:nugroho.eko@nutrifood.co.id" TargetMode="External"/><Relationship Id="rId496" Type="http://schemas.openxmlformats.org/officeDocument/2006/relationships/hyperlink" Target="mailto:nugroho.eko@nutrifood.co.id" TargetMode="External"/><Relationship Id="rId11" Type="http://schemas.openxmlformats.org/officeDocument/2006/relationships/hyperlink" Target="mailto:suhadi@nutrifood.co.id" TargetMode="External"/><Relationship Id="rId53" Type="http://schemas.openxmlformats.org/officeDocument/2006/relationships/hyperlink" Target="mailto:hestiana.rahman@nutrifood.co.id" TargetMode="External"/><Relationship Id="rId149" Type="http://schemas.openxmlformats.org/officeDocument/2006/relationships/hyperlink" Target="mailto:Hasmy_h@nutrifood.co.id" TargetMode="External"/><Relationship Id="rId314" Type="http://schemas.openxmlformats.org/officeDocument/2006/relationships/hyperlink" Target="mailto:david.iswidibyo@nutrifood.co.id" TargetMode="External"/><Relationship Id="rId356" Type="http://schemas.openxmlformats.org/officeDocument/2006/relationships/hyperlink" Target="mailto:fajrina.atikah@nutrifood.co.id" TargetMode="External"/><Relationship Id="rId398" Type="http://schemas.openxmlformats.org/officeDocument/2006/relationships/hyperlink" Target="mailto:nugroho.eko@nutrifood.co.id" TargetMode="External"/><Relationship Id="rId521" Type="http://schemas.openxmlformats.org/officeDocument/2006/relationships/hyperlink" Target="mailto:david.iswidibyo@nutrifood.co.id" TargetMode="External"/><Relationship Id="rId563" Type="http://schemas.openxmlformats.org/officeDocument/2006/relationships/hyperlink" Target="mailto:nugroho.eko@nutrifood.co.id" TargetMode="External"/><Relationship Id="rId619" Type="http://schemas.openxmlformats.org/officeDocument/2006/relationships/hyperlink" Target="mailto:iman.budiman@nutrifood.co.id" TargetMode="External"/><Relationship Id="rId95" Type="http://schemas.openxmlformats.org/officeDocument/2006/relationships/hyperlink" Target="mailto:fajrina.atikah@nutrifood.co.id" TargetMode="External"/><Relationship Id="rId160" Type="http://schemas.openxmlformats.org/officeDocument/2006/relationships/hyperlink" Target="mailto:riky.putra@nutrifood.co.id" TargetMode="External"/><Relationship Id="rId216" Type="http://schemas.openxmlformats.org/officeDocument/2006/relationships/hyperlink" Target="mailto:edy_w@nutrifood.co.id" TargetMode="External"/><Relationship Id="rId423" Type="http://schemas.openxmlformats.org/officeDocument/2006/relationships/hyperlink" Target="mailto:TeamPenyeliaPRD@nutrifood.co.id" TargetMode="External"/><Relationship Id="rId258" Type="http://schemas.openxmlformats.org/officeDocument/2006/relationships/hyperlink" Target="mailto:david.iswidibyo@nutrifood.co.id" TargetMode="External"/><Relationship Id="rId465" Type="http://schemas.openxmlformats.org/officeDocument/2006/relationships/hyperlink" Target="mailto:TeamPenyeliaPRD@nutrifood.co.id" TargetMode="External"/><Relationship Id="rId630" Type="http://schemas.openxmlformats.org/officeDocument/2006/relationships/hyperlink" Target="mailto:agist.hermawan@nutrifood.co.id" TargetMode="External"/><Relationship Id="rId22" Type="http://schemas.openxmlformats.org/officeDocument/2006/relationships/hyperlink" Target="mailto:imamsetiawan12@gmail.com" TargetMode="External"/><Relationship Id="rId64" Type="http://schemas.openxmlformats.org/officeDocument/2006/relationships/hyperlink" Target="mailto:hestiana.rahman@nutrifood.co.id" TargetMode="External"/><Relationship Id="rId118" Type="http://schemas.openxmlformats.org/officeDocument/2006/relationships/hyperlink" Target="mailto:riky.putra@nutrifood.co.id" TargetMode="External"/><Relationship Id="rId325" Type="http://schemas.openxmlformats.org/officeDocument/2006/relationships/hyperlink" Target="mailto:david.iswidibyo@nutrifood.co.id" TargetMode="External"/><Relationship Id="rId367" Type="http://schemas.openxmlformats.org/officeDocument/2006/relationships/hyperlink" Target="mailto:fajrina.atikah@nutrifood.co.id" TargetMode="External"/><Relationship Id="rId532" Type="http://schemas.openxmlformats.org/officeDocument/2006/relationships/hyperlink" Target="mailto:edy_w@nutrifood.co.id" TargetMode="External"/><Relationship Id="rId574" Type="http://schemas.openxmlformats.org/officeDocument/2006/relationships/hyperlink" Target="mailto:edy_w@nutrifood.co.id" TargetMode="External"/><Relationship Id="rId171" Type="http://schemas.openxmlformats.org/officeDocument/2006/relationships/hyperlink" Target="mailto:david.iswidibyo@nutrifood.co.id" TargetMode="External"/><Relationship Id="rId227" Type="http://schemas.openxmlformats.org/officeDocument/2006/relationships/hyperlink" Target="mailto:david.iswidibyo@nutrifood.co.id" TargetMode="External"/><Relationship Id="rId269" Type="http://schemas.openxmlformats.org/officeDocument/2006/relationships/hyperlink" Target="mailto:david.iswidibyo@nutrifood.co.id" TargetMode="External"/><Relationship Id="rId434" Type="http://schemas.openxmlformats.org/officeDocument/2006/relationships/hyperlink" Target="mailto:nugroho.eko@nutrifood.co.id" TargetMode="External"/><Relationship Id="rId476" Type="http://schemas.openxmlformats.org/officeDocument/2006/relationships/hyperlink" Target="mailto:nugroho.eko@nutrifood.co.id" TargetMode="External"/><Relationship Id="rId641" Type="http://schemas.openxmlformats.org/officeDocument/2006/relationships/vmlDrawing" Target="../drawings/vmlDrawing1.vml"/><Relationship Id="rId33" Type="http://schemas.openxmlformats.org/officeDocument/2006/relationships/hyperlink" Target="mailto:imamsetiawan12@gmail.com" TargetMode="External"/><Relationship Id="rId129" Type="http://schemas.openxmlformats.org/officeDocument/2006/relationships/hyperlink" Target="mailto:david.iswidibyo@nutrifood.co.id" TargetMode="External"/><Relationship Id="rId280" Type="http://schemas.openxmlformats.org/officeDocument/2006/relationships/hyperlink" Target="mailto:david.iswidibyo@nutrifood.co.id" TargetMode="External"/><Relationship Id="rId336" Type="http://schemas.openxmlformats.org/officeDocument/2006/relationships/hyperlink" Target="mailto:fajrina.atikah@nutrifood.co.id" TargetMode="External"/><Relationship Id="rId501" Type="http://schemas.openxmlformats.org/officeDocument/2006/relationships/hyperlink" Target="mailto:TeamPenyeliaPRD@nutrifood.co.id" TargetMode="External"/><Relationship Id="rId543" Type="http://schemas.openxmlformats.org/officeDocument/2006/relationships/hyperlink" Target="mailto:mochamad.aldis@nutrifood.co.id" TargetMode="External"/><Relationship Id="rId75" Type="http://schemas.openxmlformats.org/officeDocument/2006/relationships/hyperlink" Target="mailto:riky.putra@nutrifood.co.id" TargetMode="External"/><Relationship Id="rId140" Type="http://schemas.openxmlformats.org/officeDocument/2006/relationships/hyperlink" Target="mailto:david.iswidibyo@nutrifood.co.id" TargetMode="External"/><Relationship Id="rId182" Type="http://schemas.openxmlformats.org/officeDocument/2006/relationships/hyperlink" Target="mailto:david.iswidibyo@nutrifood.co.id" TargetMode="External"/><Relationship Id="rId378" Type="http://schemas.openxmlformats.org/officeDocument/2006/relationships/hyperlink" Target="mailto:nugroho.eko@nutrifood.co.id" TargetMode="External"/><Relationship Id="rId403" Type="http://schemas.openxmlformats.org/officeDocument/2006/relationships/hyperlink" Target="mailto:TeamPenyeliaPRD@nutrifood.co.id" TargetMode="External"/><Relationship Id="rId585" Type="http://schemas.openxmlformats.org/officeDocument/2006/relationships/hyperlink" Target="mailto:ariningtyas.kurniasih@nutrifood.co.id" TargetMode="External"/><Relationship Id="rId6" Type="http://schemas.openxmlformats.org/officeDocument/2006/relationships/hyperlink" Target="mailto:galih.nugroho@nutrifood.co.id" TargetMode="External"/><Relationship Id="rId238" Type="http://schemas.openxmlformats.org/officeDocument/2006/relationships/hyperlink" Target="mailto:david.iswidibyo@nutrifood.co.id" TargetMode="External"/><Relationship Id="rId445" Type="http://schemas.openxmlformats.org/officeDocument/2006/relationships/hyperlink" Target="mailto:TeamPenyeliaPRD@nutrifood.co.id" TargetMode="External"/><Relationship Id="rId487" Type="http://schemas.openxmlformats.org/officeDocument/2006/relationships/hyperlink" Target="mailto:TeamPenyeliaPRD@nutrifood.co.id" TargetMode="External"/><Relationship Id="rId610" Type="http://schemas.openxmlformats.org/officeDocument/2006/relationships/hyperlink" Target="mailto:hestiana.rahman@nutrifood.co.id" TargetMode="External"/><Relationship Id="rId291" Type="http://schemas.openxmlformats.org/officeDocument/2006/relationships/hyperlink" Target="mailto:david.iswidibyo@nutrifood.co.id" TargetMode="External"/><Relationship Id="rId305" Type="http://schemas.openxmlformats.org/officeDocument/2006/relationships/hyperlink" Target="mailto:david.iswidibyo@nutrifood.co.id" TargetMode="External"/><Relationship Id="rId347" Type="http://schemas.openxmlformats.org/officeDocument/2006/relationships/hyperlink" Target="mailto:fajrina.atikah@nutrifood.co.id" TargetMode="External"/><Relationship Id="rId512" Type="http://schemas.openxmlformats.org/officeDocument/2006/relationships/hyperlink" Target="mailto:Hasmy_h@nutrifood.co.id" TargetMode="External"/><Relationship Id="rId44" Type="http://schemas.openxmlformats.org/officeDocument/2006/relationships/hyperlink" Target="mailto:imamsetiawan12@gmail.com" TargetMode="External"/><Relationship Id="rId86" Type="http://schemas.openxmlformats.org/officeDocument/2006/relationships/hyperlink" Target="mailto:fajrina.atikah@nutrifood.co.id" TargetMode="External"/><Relationship Id="rId151" Type="http://schemas.openxmlformats.org/officeDocument/2006/relationships/hyperlink" Target="mailto:Hasmy_h@nutrifood.co.id" TargetMode="External"/><Relationship Id="rId389" Type="http://schemas.openxmlformats.org/officeDocument/2006/relationships/hyperlink" Target="mailto:TeamPenyeliaPRD@nutrifood.co.id" TargetMode="External"/><Relationship Id="rId554" Type="http://schemas.openxmlformats.org/officeDocument/2006/relationships/hyperlink" Target="mailto:sigit.kinardi@nutrifood.co.id" TargetMode="External"/><Relationship Id="rId596" Type="http://schemas.openxmlformats.org/officeDocument/2006/relationships/hyperlink" Target="mailto:edy_w@nutrifood.co.id" TargetMode="External"/><Relationship Id="rId193" Type="http://schemas.openxmlformats.org/officeDocument/2006/relationships/hyperlink" Target="mailto:TeamPenyeliaPRD@nutrifood.co.id" TargetMode="External"/><Relationship Id="rId207" Type="http://schemas.openxmlformats.org/officeDocument/2006/relationships/hyperlink" Target="mailto:riky.putra@nutrifood.co.id" TargetMode="External"/><Relationship Id="rId249" Type="http://schemas.openxmlformats.org/officeDocument/2006/relationships/hyperlink" Target="mailto:riky.putra@nutrifood.co.id" TargetMode="External"/><Relationship Id="rId414" Type="http://schemas.openxmlformats.org/officeDocument/2006/relationships/hyperlink" Target="mailto:nugroho.eko@nutrifood.co.id" TargetMode="External"/><Relationship Id="rId456" Type="http://schemas.openxmlformats.org/officeDocument/2006/relationships/hyperlink" Target="mailto:nugroho.eko@nutrifood.co.id" TargetMode="External"/><Relationship Id="rId498" Type="http://schemas.openxmlformats.org/officeDocument/2006/relationships/hyperlink" Target="mailto:nugroho.eko@nutrifood.co.id" TargetMode="External"/><Relationship Id="rId621" Type="http://schemas.openxmlformats.org/officeDocument/2006/relationships/hyperlink" Target="mailto:hestiana.rahman@nutrifood.co.id" TargetMode="External"/><Relationship Id="rId13" Type="http://schemas.openxmlformats.org/officeDocument/2006/relationships/hyperlink" Target="mailto:riky.putra@nutrifood.co.id" TargetMode="External"/><Relationship Id="rId109" Type="http://schemas.openxmlformats.org/officeDocument/2006/relationships/hyperlink" Target="mailto:Hasmy_h@nutrifood.co.id" TargetMode="External"/><Relationship Id="rId260" Type="http://schemas.openxmlformats.org/officeDocument/2006/relationships/hyperlink" Target="mailto:david.iswidibyo@nutrifood.co.id" TargetMode="External"/><Relationship Id="rId316" Type="http://schemas.openxmlformats.org/officeDocument/2006/relationships/hyperlink" Target="mailto:david.iswidibyo@nutrifood.co.id" TargetMode="External"/><Relationship Id="rId523" Type="http://schemas.openxmlformats.org/officeDocument/2006/relationships/hyperlink" Target="mailto:david.iswidibyo@nutrifood.co.id" TargetMode="External"/><Relationship Id="rId55" Type="http://schemas.openxmlformats.org/officeDocument/2006/relationships/hyperlink" Target="mailto:imamsetiawan12@gmail.com" TargetMode="External"/><Relationship Id="rId97" Type="http://schemas.openxmlformats.org/officeDocument/2006/relationships/hyperlink" Target="mailto:david.iswidibyo@nutrifood.co.id" TargetMode="External"/><Relationship Id="rId120" Type="http://schemas.openxmlformats.org/officeDocument/2006/relationships/hyperlink" Target="mailto:TeamPenyeliaPRECibitung@nutrifood.co.id" TargetMode="External"/><Relationship Id="rId358" Type="http://schemas.openxmlformats.org/officeDocument/2006/relationships/hyperlink" Target="mailto:fajrina.atikah@nutrifood.co.id" TargetMode="External"/><Relationship Id="rId565" Type="http://schemas.openxmlformats.org/officeDocument/2006/relationships/hyperlink" Target="mailto:edy_w@nutrifood.co.id" TargetMode="External"/><Relationship Id="rId162" Type="http://schemas.openxmlformats.org/officeDocument/2006/relationships/hyperlink" Target="mailto:riky.putra@nutrifood.co.id" TargetMode="External"/><Relationship Id="rId218" Type="http://schemas.openxmlformats.org/officeDocument/2006/relationships/hyperlink" Target="mailto:sumarsono.ag@nutrifood.co.id" TargetMode="External"/><Relationship Id="rId425" Type="http://schemas.openxmlformats.org/officeDocument/2006/relationships/hyperlink" Target="mailto:TeamPenyeliaPRD@nutrifood.co.id" TargetMode="External"/><Relationship Id="rId467" Type="http://schemas.openxmlformats.org/officeDocument/2006/relationships/hyperlink" Target="mailto:TeamPenyeliaPRD@nutrifood.co.id" TargetMode="External"/><Relationship Id="rId632" Type="http://schemas.openxmlformats.org/officeDocument/2006/relationships/hyperlink" Target="mailto:suhadi@nutrifood.co.id" TargetMode="External"/><Relationship Id="rId271" Type="http://schemas.openxmlformats.org/officeDocument/2006/relationships/hyperlink" Target="mailto:david.iswidibyo@nutrifood.co.id" TargetMode="External"/><Relationship Id="rId24" Type="http://schemas.openxmlformats.org/officeDocument/2006/relationships/hyperlink" Target="mailto:imamsetiawan12@gmail.com" TargetMode="External"/><Relationship Id="rId66" Type="http://schemas.openxmlformats.org/officeDocument/2006/relationships/hyperlink" Target="mailto:riky.putra@nutrifood.co.id" TargetMode="External"/><Relationship Id="rId131" Type="http://schemas.openxmlformats.org/officeDocument/2006/relationships/hyperlink" Target="mailto:Hasmy_h@nutrifood.co.id" TargetMode="External"/><Relationship Id="rId327" Type="http://schemas.openxmlformats.org/officeDocument/2006/relationships/hyperlink" Target="mailto:fajrina.atikah@nutrifood.co.id" TargetMode="External"/><Relationship Id="rId369" Type="http://schemas.openxmlformats.org/officeDocument/2006/relationships/hyperlink" Target="mailto:fajrina.atikah@nutrifood.co.id" TargetMode="External"/><Relationship Id="rId534" Type="http://schemas.openxmlformats.org/officeDocument/2006/relationships/hyperlink" Target="mailto:nugroho.eko@nutrifood.co.id" TargetMode="External"/><Relationship Id="rId576" Type="http://schemas.openxmlformats.org/officeDocument/2006/relationships/hyperlink" Target="mailto:mochamad.aldis@nutrifood.co.id" TargetMode="External"/><Relationship Id="rId173" Type="http://schemas.openxmlformats.org/officeDocument/2006/relationships/hyperlink" Target="mailto:david.iswidibyo@nutrifood.co.id" TargetMode="External"/><Relationship Id="rId229" Type="http://schemas.openxmlformats.org/officeDocument/2006/relationships/hyperlink" Target="mailto:david.iswidibyo@nutrifood.co.id" TargetMode="External"/><Relationship Id="rId380" Type="http://schemas.openxmlformats.org/officeDocument/2006/relationships/hyperlink" Target="mailto:nugroho.eko@nutrifood.co.id" TargetMode="External"/><Relationship Id="rId436" Type="http://schemas.openxmlformats.org/officeDocument/2006/relationships/hyperlink" Target="mailto:nugroho.eko@nutrifood.co.id" TargetMode="External"/><Relationship Id="rId601" Type="http://schemas.openxmlformats.org/officeDocument/2006/relationships/hyperlink" Target="mailto:ariningtyas.kurniasih@nutrifood.co.id" TargetMode="External"/><Relationship Id="rId240" Type="http://schemas.openxmlformats.org/officeDocument/2006/relationships/hyperlink" Target="mailto:fajrina.atikah@nutrifood.co.id" TargetMode="External"/><Relationship Id="rId478" Type="http://schemas.openxmlformats.org/officeDocument/2006/relationships/hyperlink" Target="mailto:nugroho.eko@nutrifood.co.id" TargetMode="External"/><Relationship Id="rId35" Type="http://schemas.openxmlformats.org/officeDocument/2006/relationships/hyperlink" Target="mailto:imamsetiawan12@gmail.com" TargetMode="External"/><Relationship Id="rId77" Type="http://schemas.openxmlformats.org/officeDocument/2006/relationships/hyperlink" Target="mailto:imamsetiawan12@gmail.com" TargetMode="External"/><Relationship Id="rId100" Type="http://schemas.openxmlformats.org/officeDocument/2006/relationships/hyperlink" Target="mailto:Hasmy_h@nutrifood.co.id" TargetMode="External"/><Relationship Id="rId282" Type="http://schemas.openxmlformats.org/officeDocument/2006/relationships/hyperlink" Target="mailto:david.iswidibyo@nutrifood.co.id" TargetMode="External"/><Relationship Id="rId338" Type="http://schemas.openxmlformats.org/officeDocument/2006/relationships/hyperlink" Target="mailto:fajrina.atikah@nutrifood.co.id" TargetMode="External"/><Relationship Id="rId503" Type="http://schemas.openxmlformats.org/officeDocument/2006/relationships/hyperlink" Target="mailto:TeamPenyeliaPRD@nutrifood.co.id" TargetMode="External"/><Relationship Id="rId545" Type="http://schemas.openxmlformats.org/officeDocument/2006/relationships/hyperlink" Target="mailto:sigit.kinardi@nutrifood.co.id" TargetMode="External"/><Relationship Id="rId587" Type="http://schemas.openxmlformats.org/officeDocument/2006/relationships/hyperlink" Target="mailto:hestiana.rahman@nutrifood.co.id" TargetMode="External"/><Relationship Id="rId8" Type="http://schemas.openxmlformats.org/officeDocument/2006/relationships/hyperlink" Target="mailto:TeamPenyeliaPRECibitung@nutrifood.co.id" TargetMode="External"/><Relationship Id="rId142" Type="http://schemas.openxmlformats.org/officeDocument/2006/relationships/hyperlink" Target="mailto:david.iswidibyo@nutrifood.co.id" TargetMode="External"/><Relationship Id="rId184" Type="http://schemas.openxmlformats.org/officeDocument/2006/relationships/hyperlink" Target="mailto:riky.putra@nutrifood.co.id" TargetMode="External"/><Relationship Id="rId391" Type="http://schemas.openxmlformats.org/officeDocument/2006/relationships/hyperlink" Target="mailto:TeamPenyeliaPRD@nutrifood.co.id" TargetMode="External"/><Relationship Id="rId405" Type="http://schemas.openxmlformats.org/officeDocument/2006/relationships/hyperlink" Target="mailto:TeamPenyeliaPRD@nutrifood.co.id" TargetMode="External"/><Relationship Id="rId447" Type="http://schemas.openxmlformats.org/officeDocument/2006/relationships/hyperlink" Target="mailto:TeamPenyeliaPRD@nutrifood.co.id" TargetMode="External"/><Relationship Id="rId612" Type="http://schemas.openxmlformats.org/officeDocument/2006/relationships/hyperlink" Target="mailto:hardito.nugroho@nutrifood.co.id" TargetMode="External"/><Relationship Id="rId251" Type="http://schemas.openxmlformats.org/officeDocument/2006/relationships/hyperlink" Target="mailto:david.iswidibyo@nutrifood.co.id" TargetMode="External"/><Relationship Id="rId489" Type="http://schemas.openxmlformats.org/officeDocument/2006/relationships/hyperlink" Target="mailto:TeamPenyeliaPRD@nutrifood.co.id" TargetMode="External"/><Relationship Id="rId46" Type="http://schemas.openxmlformats.org/officeDocument/2006/relationships/hyperlink" Target="mailto:imamsetiawan12@gmail.com" TargetMode="External"/><Relationship Id="rId293" Type="http://schemas.openxmlformats.org/officeDocument/2006/relationships/hyperlink" Target="mailto:david.iswidibyo@nutrifood.co.id" TargetMode="External"/><Relationship Id="rId307" Type="http://schemas.openxmlformats.org/officeDocument/2006/relationships/hyperlink" Target="mailto:david.iswidibyo@nutrifood.co.id" TargetMode="External"/><Relationship Id="rId349" Type="http://schemas.openxmlformats.org/officeDocument/2006/relationships/hyperlink" Target="mailto:fajrina.atikah@nutrifood.co.id" TargetMode="External"/><Relationship Id="rId514" Type="http://schemas.openxmlformats.org/officeDocument/2006/relationships/hyperlink" Target="mailto:Hasmy_h@nutrifood.co.id" TargetMode="External"/><Relationship Id="rId556" Type="http://schemas.openxmlformats.org/officeDocument/2006/relationships/hyperlink" Target="mailto:sigit.kinardi@nutrifood.co.id" TargetMode="External"/><Relationship Id="rId88" Type="http://schemas.openxmlformats.org/officeDocument/2006/relationships/hyperlink" Target="mailto:fajrina.atikah@nutrifood.co.id" TargetMode="External"/><Relationship Id="rId111" Type="http://schemas.openxmlformats.org/officeDocument/2006/relationships/hyperlink" Target="mailto:Hasmy_h@nutrifood.co.id" TargetMode="External"/><Relationship Id="rId153" Type="http://schemas.openxmlformats.org/officeDocument/2006/relationships/hyperlink" Target="mailto:Hasmy_h@nutrifood.co.id" TargetMode="External"/><Relationship Id="rId195" Type="http://schemas.openxmlformats.org/officeDocument/2006/relationships/hyperlink" Target="mailto:nugroho.eko@nutrifood.co.id" TargetMode="External"/><Relationship Id="rId209" Type="http://schemas.openxmlformats.org/officeDocument/2006/relationships/hyperlink" Target="mailto:riky.putra@nutrifood.co.id" TargetMode="External"/><Relationship Id="rId360" Type="http://schemas.openxmlformats.org/officeDocument/2006/relationships/hyperlink" Target="mailto:fajrina.atikah@nutrifood.co.id" TargetMode="External"/><Relationship Id="rId416" Type="http://schemas.openxmlformats.org/officeDocument/2006/relationships/hyperlink" Target="mailto:nugroho.eko@nutrifood.co.id" TargetMode="External"/><Relationship Id="rId598" Type="http://schemas.openxmlformats.org/officeDocument/2006/relationships/hyperlink" Target="mailto:riky.putra@nutrifood.co.id" TargetMode="External"/><Relationship Id="rId220" Type="http://schemas.openxmlformats.org/officeDocument/2006/relationships/hyperlink" Target="mailto:sumarsono.ag@nutrifood.co.id" TargetMode="External"/><Relationship Id="rId458" Type="http://schemas.openxmlformats.org/officeDocument/2006/relationships/hyperlink" Target="mailto:nugroho.eko@nutrifood.co.id" TargetMode="External"/><Relationship Id="rId623" Type="http://schemas.openxmlformats.org/officeDocument/2006/relationships/hyperlink" Target="mailto:iman.budiman@nutrifood.co.id" TargetMode="External"/><Relationship Id="rId15" Type="http://schemas.openxmlformats.org/officeDocument/2006/relationships/hyperlink" Target="mailto:imamsetiawan12@gmail.com" TargetMode="External"/><Relationship Id="rId57" Type="http://schemas.openxmlformats.org/officeDocument/2006/relationships/hyperlink" Target="mailto:hestiana.rahman@nutrifood.co.id" TargetMode="External"/><Relationship Id="rId262" Type="http://schemas.openxmlformats.org/officeDocument/2006/relationships/hyperlink" Target="mailto:david.iswidibyo@nutrifood.co.id" TargetMode="External"/><Relationship Id="rId318" Type="http://schemas.openxmlformats.org/officeDocument/2006/relationships/hyperlink" Target="mailto:david.iswidibyo@nutrifood.co.id" TargetMode="External"/><Relationship Id="rId525" Type="http://schemas.openxmlformats.org/officeDocument/2006/relationships/hyperlink" Target="mailto:david.iswidibyo@nutrifood.co.id" TargetMode="External"/><Relationship Id="rId567" Type="http://schemas.openxmlformats.org/officeDocument/2006/relationships/hyperlink" Target="mailto:edy_w@nutrifood.co.id" TargetMode="External"/><Relationship Id="rId99" Type="http://schemas.openxmlformats.org/officeDocument/2006/relationships/hyperlink" Target="mailto:dewi.kristiani@nutrifood.co.id" TargetMode="External"/><Relationship Id="rId122" Type="http://schemas.openxmlformats.org/officeDocument/2006/relationships/hyperlink" Target="mailto:riky.putra@nutrifood.co.id" TargetMode="External"/><Relationship Id="rId164" Type="http://schemas.openxmlformats.org/officeDocument/2006/relationships/hyperlink" Target="mailto:riky.putra@nutrifood.co.id" TargetMode="External"/><Relationship Id="rId371" Type="http://schemas.openxmlformats.org/officeDocument/2006/relationships/hyperlink" Target="mailto:fajrina.atikah@nutrifood.co.id" TargetMode="External"/><Relationship Id="rId427" Type="http://schemas.openxmlformats.org/officeDocument/2006/relationships/hyperlink" Target="mailto:TeamPenyeliaPRD@nutrifood.co.id" TargetMode="External"/><Relationship Id="rId469" Type="http://schemas.openxmlformats.org/officeDocument/2006/relationships/hyperlink" Target="mailto:TeamPenyeliaPRD@nutrifood.co.id" TargetMode="External"/><Relationship Id="rId634" Type="http://schemas.openxmlformats.org/officeDocument/2006/relationships/hyperlink" Target="mailto:suhadi@nutrifood.co.id" TargetMode="External"/><Relationship Id="rId26" Type="http://schemas.openxmlformats.org/officeDocument/2006/relationships/hyperlink" Target="mailto:imamsetiawan12@gmail.com" TargetMode="External"/><Relationship Id="rId231" Type="http://schemas.openxmlformats.org/officeDocument/2006/relationships/hyperlink" Target="mailto:fajrina.atikah@nutrifood.co.id" TargetMode="External"/><Relationship Id="rId273" Type="http://schemas.openxmlformats.org/officeDocument/2006/relationships/hyperlink" Target="mailto:david.iswidibyo@nutrifood.co.id" TargetMode="External"/><Relationship Id="rId329" Type="http://schemas.openxmlformats.org/officeDocument/2006/relationships/hyperlink" Target="mailto:fajrina.atikah@nutrifood.co.id" TargetMode="External"/><Relationship Id="rId480" Type="http://schemas.openxmlformats.org/officeDocument/2006/relationships/hyperlink" Target="mailto:nugroho.eko@nutrifood.co.id" TargetMode="External"/><Relationship Id="rId536" Type="http://schemas.openxmlformats.org/officeDocument/2006/relationships/hyperlink" Target="mailto:edy_w@nutrifood.co.id" TargetMode="External"/><Relationship Id="rId68" Type="http://schemas.openxmlformats.org/officeDocument/2006/relationships/hyperlink" Target="mailto:imamsetiawan12@gmail.com" TargetMode="External"/><Relationship Id="rId133" Type="http://schemas.openxmlformats.org/officeDocument/2006/relationships/hyperlink" Target="mailto:riky.putra@nutrifood.co.id" TargetMode="External"/><Relationship Id="rId175" Type="http://schemas.openxmlformats.org/officeDocument/2006/relationships/hyperlink" Target="mailto:david.iswidibyo@nutrifood.co.id" TargetMode="External"/><Relationship Id="rId340" Type="http://schemas.openxmlformats.org/officeDocument/2006/relationships/hyperlink" Target="mailto:fajrina.atikah@nutrifood.co.id" TargetMode="External"/><Relationship Id="rId578" Type="http://schemas.openxmlformats.org/officeDocument/2006/relationships/hyperlink" Target="mailto:agist.hermawan@nutrifood.co.id" TargetMode="External"/><Relationship Id="rId200" Type="http://schemas.openxmlformats.org/officeDocument/2006/relationships/hyperlink" Target="mailto:david.iswidibyo@nutrifood.co.id" TargetMode="External"/><Relationship Id="rId382" Type="http://schemas.openxmlformats.org/officeDocument/2006/relationships/hyperlink" Target="mailto:nugroho.eko@nutrifood.co.id" TargetMode="External"/><Relationship Id="rId438" Type="http://schemas.openxmlformats.org/officeDocument/2006/relationships/hyperlink" Target="mailto:nugroho.eko@nutrifood.co.id" TargetMode="External"/><Relationship Id="rId603" Type="http://schemas.openxmlformats.org/officeDocument/2006/relationships/hyperlink" Target="mailto:hestiana.rahman@nutrifood.co.id" TargetMode="External"/><Relationship Id="rId242" Type="http://schemas.openxmlformats.org/officeDocument/2006/relationships/hyperlink" Target="mailto:david.iswidibyo@nutrifood.co.id" TargetMode="External"/><Relationship Id="rId284" Type="http://schemas.openxmlformats.org/officeDocument/2006/relationships/hyperlink" Target="mailto:david.iswidibyo@nutrifood.co.id" TargetMode="External"/><Relationship Id="rId491" Type="http://schemas.openxmlformats.org/officeDocument/2006/relationships/hyperlink" Target="mailto:TeamPenyeliaPRD@nutrifood.co.id" TargetMode="External"/><Relationship Id="rId505" Type="http://schemas.openxmlformats.org/officeDocument/2006/relationships/hyperlink" Target="mailto:TeamPenyeliaPRD@nutrifood.co.id" TargetMode="External"/><Relationship Id="rId37" Type="http://schemas.openxmlformats.org/officeDocument/2006/relationships/hyperlink" Target="mailto:imamsetiawan12@gmail.com" TargetMode="External"/><Relationship Id="rId79" Type="http://schemas.openxmlformats.org/officeDocument/2006/relationships/hyperlink" Target="mailto:hestiana.rahman@nutrifood.co.id" TargetMode="External"/><Relationship Id="rId102" Type="http://schemas.openxmlformats.org/officeDocument/2006/relationships/hyperlink" Target="mailto:Hasmy_h@nutrifood.co.id" TargetMode="External"/><Relationship Id="rId144" Type="http://schemas.openxmlformats.org/officeDocument/2006/relationships/hyperlink" Target="mailto:riky.putra@nutrifood.co.id" TargetMode="External"/><Relationship Id="rId547" Type="http://schemas.openxmlformats.org/officeDocument/2006/relationships/hyperlink" Target="mailto:mayantoni.sungkana@nutrifood.co.id" TargetMode="External"/><Relationship Id="rId589" Type="http://schemas.openxmlformats.org/officeDocument/2006/relationships/hyperlink" Target="mailto:ariningtyas.kurniasih@nutrifood.co.id" TargetMode="External"/><Relationship Id="rId90" Type="http://schemas.openxmlformats.org/officeDocument/2006/relationships/hyperlink" Target="mailto:fajrina.atikah@nutrifood.co.id" TargetMode="External"/><Relationship Id="rId186" Type="http://schemas.openxmlformats.org/officeDocument/2006/relationships/hyperlink" Target="mailto:TeamPenyeliaPRD@nutrifood.co.id" TargetMode="External"/><Relationship Id="rId351" Type="http://schemas.openxmlformats.org/officeDocument/2006/relationships/hyperlink" Target="mailto:fajrina.atikah@nutrifood.co.id" TargetMode="External"/><Relationship Id="rId393" Type="http://schemas.openxmlformats.org/officeDocument/2006/relationships/hyperlink" Target="mailto:TeamPenyeliaPRD@nutrifood.co.id" TargetMode="External"/><Relationship Id="rId407" Type="http://schemas.openxmlformats.org/officeDocument/2006/relationships/hyperlink" Target="mailto:TeamPenyeliaPRD@nutrifood.co.id" TargetMode="External"/><Relationship Id="rId449" Type="http://schemas.openxmlformats.org/officeDocument/2006/relationships/hyperlink" Target="mailto:TeamPenyeliaPRD@nutrifood.co.id" TargetMode="External"/><Relationship Id="rId614" Type="http://schemas.openxmlformats.org/officeDocument/2006/relationships/hyperlink" Target="mailto:iman.budiman@nutrifood.co.id" TargetMode="External"/><Relationship Id="rId211" Type="http://schemas.openxmlformats.org/officeDocument/2006/relationships/hyperlink" Target="mailto:david.iswidibyo@nutrifood.co.id" TargetMode="External"/><Relationship Id="rId253" Type="http://schemas.openxmlformats.org/officeDocument/2006/relationships/hyperlink" Target="mailto:david.iswidibyo@nutrifood.co.id" TargetMode="External"/><Relationship Id="rId295" Type="http://schemas.openxmlformats.org/officeDocument/2006/relationships/hyperlink" Target="mailto:david.iswidibyo@nutrifood.co.id" TargetMode="External"/><Relationship Id="rId309" Type="http://schemas.openxmlformats.org/officeDocument/2006/relationships/hyperlink" Target="mailto:david.iswidibyo@nutrifood.co.id" TargetMode="External"/><Relationship Id="rId460" Type="http://schemas.openxmlformats.org/officeDocument/2006/relationships/hyperlink" Target="mailto:nugroho.eko@nutrifood.co.id" TargetMode="External"/><Relationship Id="rId516" Type="http://schemas.openxmlformats.org/officeDocument/2006/relationships/hyperlink" Target="mailto:david.iswidibyo@nutrifood.co.id" TargetMode="External"/><Relationship Id="rId48" Type="http://schemas.openxmlformats.org/officeDocument/2006/relationships/hyperlink" Target="mailto:riky.putra@nutrifood.co.id" TargetMode="External"/><Relationship Id="rId113" Type="http://schemas.openxmlformats.org/officeDocument/2006/relationships/hyperlink" Target="mailto:Hasmy_h@nutrifood.co.id" TargetMode="External"/><Relationship Id="rId320" Type="http://schemas.openxmlformats.org/officeDocument/2006/relationships/hyperlink" Target="mailto:david.iswidibyo@nutrifood.co.id" TargetMode="External"/><Relationship Id="rId558" Type="http://schemas.openxmlformats.org/officeDocument/2006/relationships/hyperlink" Target="mailto:sigit.kinardi@nutrifood.co.id" TargetMode="External"/><Relationship Id="rId155" Type="http://schemas.openxmlformats.org/officeDocument/2006/relationships/hyperlink" Target="mailto:Hasmy_h@nutrifood.co.id" TargetMode="External"/><Relationship Id="rId197" Type="http://schemas.openxmlformats.org/officeDocument/2006/relationships/hyperlink" Target="mailto:riky.putra@nutrifood.co.id" TargetMode="External"/><Relationship Id="rId362" Type="http://schemas.openxmlformats.org/officeDocument/2006/relationships/hyperlink" Target="mailto:fajrina.atikah@nutrifood.co.id" TargetMode="External"/><Relationship Id="rId418" Type="http://schemas.openxmlformats.org/officeDocument/2006/relationships/hyperlink" Target="mailto:nugroho.eko@nutrifood.co.id" TargetMode="External"/><Relationship Id="rId625" Type="http://schemas.openxmlformats.org/officeDocument/2006/relationships/hyperlink" Target="mailto:agist.hermawan@nutrifood.co.id" TargetMode="External"/><Relationship Id="rId222" Type="http://schemas.openxmlformats.org/officeDocument/2006/relationships/hyperlink" Target="mailto:fajrina.atikah@nutrifood.co.id" TargetMode="External"/><Relationship Id="rId264" Type="http://schemas.openxmlformats.org/officeDocument/2006/relationships/hyperlink" Target="mailto:david.iswidibyo@nutrifood.co.id" TargetMode="External"/><Relationship Id="rId471" Type="http://schemas.openxmlformats.org/officeDocument/2006/relationships/hyperlink" Target="mailto:TeamPenyeliaPRD@nutrifood.co.id" TargetMode="External"/><Relationship Id="rId17" Type="http://schemas.openxmlformats.org/officeDocument/2006/relationships/hyperlink" Target="mailto:riky.putra@nutrifood.co.id" TargetMode="External"/><Relationship Id="rId59" Type="http://schemas.openxmlformats.org/officeDocument/2006/relationships/hyperlink" Target="mailto:riky.putra@nutrifood.co.id" TargetMode="External"/><Relationship Id="rId124" Type="http://schemas.openxmlformats.org/officeDocument/2006/relationships/hyperlink" Target="mailto:TeamPenyeliaPRECibitung@nutrifood.co.id" TargetMode="External"/><Relationship Id="rId527" Type="http://schemas.openxmlformats.org/officeDocument/2006/relationships/hyperlink" Target="mailto:david.iswidibyo@nutrifood.co.id" TargetMode="External"/><Relationship Id="rId569" Type="http://schemas.openxmlformats.org/officeDocument/2006/relationships/hyperlink" Target="mailto:mochamad.aldis@nutrifood.co.id" TargetMode="External"/><Relationship Id="rId70" Type="http://schemas.openxmlformats.org/officeDocument/2006/relationships/hyperlink" Target="mailto:hestiana.rahman@nutrifood.co.id" TargetMode="External"/><Relationship Id="rId166" Type="http://schemas.openxmlformats.org/officeDocument/2006/relationships/hyperlink" Target="mailto:riky.putra@nutrifood.co.id" TargetMode="External"/><Relationship Id="rId331" Type="http://schemas.openxmlformats.org/officeDocument/2006/relationships/hyperlink" Target="mailto:fajrina.atikah@nutrifood.co.id" TargetMode="External"/><Relationship Id="rId373" Type="http://schemas.openxmlformats.org/officeDocument/2006/relationships/hyperlink" Target="mailto:fajrina.atikah@nutrifood.co.id" TargetMode="External"/><Relationship Id="rId429" Type="http://schemas.openxmlformats.org/officeDocument/2006/relationships/hyperlink" Target="mailto:TeamPenyeliaPRD@nutrifood.co.id" TargetMode="External"/><Relationship Id="rId580" Type="http://schemas.openxmlformats.org/officeDocument/2006/relationships/hyperlink" Target="mailto:suhadi@nutrifood.co.id" TargetMode="External"/><Relationship Id="rId636" Type="http://schemas.openxmlformats.org/officeDocument/2006/relationships/hyperlink" Target="mailto:fajrina.atikah@nutrifood.co.id" TargetMode="External"/><Relationship Id="rId1" Type="http://schemas.openxmlformats.org/officeDocument/2006/relationships/hyperlink" Target="mailto:fajrina.atikah@nutrifood.co.id" TargetMode="External"/><Relationship Id="rId233" Type="http://schemas.openxmlformats.org/officeDocument/2006/relationships/hyperlink" Target="mailto:david.iswidibyo@nutrifood.co.id" TargetMode="External"/><Relationship Id="rId440" Type="http://schemas.openxmlformats.org/officeDocument/2006/relationships/hyperlink" Target="mailto:nugroho.eko@nutrifood.co.id" TargetMode="External"/><Relationship Id="rId28" Type="http://schemas.openxmlformats.org/officeDocument/2006/relationships/hyperlink" Target="mailto:riky.putra@nutrifood.co.id" TargetMode="External"/><Relationship Id="rId275" Type="http://schemas.openxmlformats.org/officeDocument/2006/relationships/hyperlink" Target="mailto:david.iswidibyo@nutrifood.co.id" TargetMode="External"/><Relationship Id="rId300" Type="http://schemas.openxmlformats.org/officeDocument/2006/relationships/hyperlink" Target="mailto:david.iswidibyo@nutrifood.co.id" TargetMode="External"/><Relationship Id="rId482" Type="http://schemas.openxmlformats.org/officeDocument/2006/relationships/hyperlink" Target="mailto:nugroho.eko@nutrifood.co.id" TargetMode="External"/><Relationship Id="rId538" Type="http://schemas.openxmlformats.org/officeDocument/2006/relationships/hyperlink" Target="mailto:teamadminprd@nutrifood.co.id" TargetMode="External"/><Relationship Id="rId81" Type="http://schemas.openxmlformats.org/officeDocument/2006/relationships/hyperlink" Target="mailto:riky.putra@nutrifood.co.id" TargetMode="External"/><Relationship Id="rId135" Type="http://schemas.openxmlformats.org/officeDocument/2006/relationships/hyperlink" Target="mailto:riky.putra@nutrifood.co.id" TargetMode="External"/><Relationship Id="rId177" Type="http://schemas.openxmlformats.org/officeDocument/2006/relationships/hyperlink" Target="mailto:fajrina.atikah@nutrifood.co.id" TargetMode="External"/><Relationship Id="rId342" Type="http://schemas.openxmlformats.org/officeDocument/2006/relationships/hyperlink" Target="mailto:fajrina.atikah@nutrifood.co.id" TargetMode="External"/><Relationship Id="rId384" Type="http://schemas.openxmlformats.org/officeDocument/2006/relationships/hyperlink" Target="mailto:nugroho.eko@nutrifood.co.id" TargetMode="External"/><Relationship Id="rId591" Type="http://schemas.openxmlformats.org/officeDocument/2006/relationships/hyperlink" Target="mailto:hestiana.rahman@nutrifood.co.id" TargetMode="External"/><Relationship Id="rId605" Type="http://schemas.openxmlformats.org/officeDocument/2006/relationships/hyperlink" Target="mailto:ariningtyas.kurniasih@nutrifood.co.id" TargetMode="External"/><Relationship Id="rId202" Type="http://schemas.openxmlformats.org/officeDocument/2006/relationships/hyperlink" Target="mailto:david.iswidibyo@nutrifood.co.id" TargetMode="External"/><Relationship Id="rId244" Type="http://schemas.openxmlformats.org/officeDocument/2006/relationships/hyperlink" Target="mailto:david.iswidibyo@nutrifood.co.id" TargetMode="External"/><Relationship Id="rId39" Type="http://schemas.openxmlformats.org/officeDocument/2006/relationships/hyperlink" Target="mailto:riky.putra@nutrifood.co.id" TargetMode="External"/><Relationship Id="rId286" Type="http://schemas.openxmlformats.org/officeDocument/2006/relationships/hyperlink" Target="mailto:david.iswidibyo@nutrifood.co.id" TargetMode="External"/><Relationship Id="rId451" Type="http://schemas.openxmlformats.org/officeDocument/2006/relationships/hyperlink" Target="mailto:TeamPenyeliaPRD@nutrifood.co.id" TargetMode="External"/><Relationship Id="rId493" Type="http://schemas.openxmlformats.org/officeDocument/2006/relationships/hyperlink" Target="mailto:TeamPenyeliaPRD@nutrifood.co.id" TargetMode="External"/><Relationship Id="rId507" Type="http://schemas.openxmlformats.org/officeDocument/2006/relationships/hyperlink" Target="mailto:TeamPenyeliaPRD@nutrifood.co.id" TargetMode="External"/><Relationship Id="rId549" Type="http://schemas.openxmlformats.org/officeDocument/2006/relationships/hyperlink" Target="mailto:sigit.kinardi@nutrifood.co.id" TargetMode="External"/><Relationship Id="rId50" Type="http://schemas.openxmlformats.org/officeDocument/2006/relationships/hyperlink" Target="mailto:riky.putra@nutrifood.co.id" TargetMode="External"/><Relationship Id="rId104" Type="http://schemas.openxmlformats.org/officeDocument/2006/relationships/hyperlink" Target="mailto:riky.putra@nutrifood.co.id" TargetMode="External"/><Relationship Id="rId146" Type="http://schemas.openxmlformats.org/officeDocument/2006/relationships/hyperlink" Target="mailto:Hasmy_h@nutrifood.co.id" TargetMode="External"/><Relationship Id="rId188" Type="http://schemas.openxmlformats.org/officeDocument/2006/relationships/hyperlink" Target="mailto:nugroho.eko@nutrifood.co.id" TargetMode="External"/><Relationship Id="rId311" Type="http://schemas.openxmlformats.org/officeDocument/2006/relationships/hyperlink" Target="mailto:david.iswidibyo@nutrifood.co.id" TargetMode="External"/><Relationship Id="rId353" Type="http://schemas.openxmlformats.org/officeDocument/2006/relationships/hyperlink" Target="mailto:fajrina.atikah@nutrifood.co.id" TargetMode="External"/><Relationship Id="rId395" Type="http://schemas.openxmlformats.org/officeDocument/2006/relationships/hyperlink" Target="mailto:TeamPenyeliaPRD@nutrifood.co.id" TargetMode="External"/><Relationship Id="rId409" Type="http://schemas.openxmlformats.org/officeDocument/2006/relationships/hyperlink" Target="mailto:TeamPenyeliaPRD@nutrifood.co.id" TargetMode="External"/><Relationship Id="rId560" Type="http://schemas.openxmlformats.org/officeDocument/2006/relationships/hyperlink" Target="mailto:TeamPenyeliaPRD@nutrifood.co.id" TargetMode="External"/><Relationship Id="rId92" Type="http://schemas.openxmlformats.org/officeDocument/2006/relationships/hyperlink" Target="mailto:fajrina.atikah@nutrifood.co.id" TargetMode="External"/><Relationship Id="rId213" Type="http://schemas.openxmlformats.org/officeDocument/2006/relationships/hyperlink" Target="mailto:david.iswidibyo@nutrifood.co.id" TargetMode="External"/><Relationship Id="rId420" Type="http://schemas.openxmlformats.org/officeDocument/2006/relationships/hyperlink" Target="mailto:nugroho.eko@nutrifood.co.id" TargetMode="External"/><Relationship Id="rId616" Type="http://schemas.openxmlformats.org/officeDocument/2006/relationships/hyperlink" Target="mailto:edy_w@nutrifood.co.id" TargetMode="External"/><Relationship Id="rId255" Type="http://schemas.openxmlformats.org/officeDocument/2006/relationships/hyperlink" Target="mailto:david.iswidibyo@nutrifood.co.id" TargetMode="External"/><Relationship Id="rId297" Type="http://schemas.openxmlformats.org/officeDocument/2006/relationships/hyperlink" Target="mailto:david.iswidibyo@nutrifood.co.id" TargetMode="External"/><Relationship Id="rId462" Type="http://schemas.openxmlformats.org/officeDocument/2006/relationships/hyperlink" Target="mailto:nugroho.eko@nutrifood.co.id" TargetMode="External"/><Relationship Id="rId518" Type="http://schemas.openxmlformats.org/officeDocument/2006/relationships/hyperlink" Target="mailto:fajrina.atikah@nutrifood.co.id" TargetMode="External"/><Relationship Id="rId115" Type="http://schemas.openxmlformats.org/officeDocument/2006/relationships/hyperlink" Target="mailto:Hasmy_h@nutrifood.co.id" TargetMode="External"/><Relationship Id="rId157" Type="http://schemas.openxmlformats.org/officeDocument/2006/relationships/hyperlink" Target="mailto:Hasmy_h@nutrifood.co.id" TargetMode="External"/><Relationship Id="rId322" Type="http://schemas.openxmlformats.org/officeDocument/2006/relationships/hyperlink" Target="mailto:david.iswidibyo@nutrifood.co.id" TargetMode="External"/><Relationship Id="rId364" Type="http://schemas.openxmlformats.org/officeDocument/2006/relationships/hyperlink" Target="mailto:fajrina.atikah@nutrifood.co.id" TargetMode="External"/><Relationship Id="rId61" Type="http://schemas.openxmlformats.org/officeDocument/2006/relationships/hyperlink" Target="mailto:Hasmy_h@nutrifood.co.id" TargetMode="External"/><Relationship Id="rId199" Type="http://schemas.openxmlformats.org/officeDocument/2006/relationships/hyperlink" Target="mailto:riky.putra@nutrifood.co.id" TargetMode="External"/><Relationship Id="rId571" Type="http://schemas.openxmlformats.org/officeDocument/2006/relationships/hyperlink" Target="mailto:edy_w@nutrifood.co.id" TargetMode="External"/><Relationship Id="rId627" Type="http://schemas.openxmlformats.org/officeDocument/2006/relationships/hyperlink" Target="mailto:agist.hermawan@nutrifood.co.id" TargetMode="External"/><Relationship Id="rId19" Type="http://schemas.openxmlformats.org/officeDocument/2006/relationships/hyperlink" Target="mailto:riky.putra@nutrifood.co.id" TargetMode="External"/><Relationship Id="rId224" Type="http://schemas.openxmlformats.org/officeDocument/2006/relationships/hyperlink" Target="mailto:david.iswidibyo@nutrifood.co.id" TargetMode="External"/><Relationship Id="rId266" Type="http://schemas.openxmlformats.org/officeDocument/2006/relationships/hyperlink" Target="mailto:david.iswidibyo@nutrifood.co.id" TargetMode="External"/><Relationship Id="rId431" Type="http://schemas.openxmlformats.org/officeDocument/2006/relationships/hyperlink" Target="mailto:TeamPenyeliaPRD@nutrifood.co.id" TargetMode="External"/><Relationship Id="rId473" Type="http://schemas.openxmlformats.org/officeDocument/2006/relationships/hyperlink" Target="mailto:TeamPenyeliaPRD@nutrifood.co.id" TargetMode="External"/><Relationship Id="rId529" Type="http://schemas.openxmlformats.org/officeDocument/2006/relationships/hyperlink" Target="mailto:riky.putra@nutrifood.co.id" TargetMode="External"/><Relationship Id="rId30" Type="http://schemas.openxmlformats.org/officeDocument/2006/relationships/hyperlink" Target="mailto:hestiana.rahman@nutrifood.co.id" TargetMode="External"/><Relationship Id="rId126" Type="http://schemas.openxmlformats.org/officeDocument/2006/relationships/hyperlink" Target="mailto:edy_w@nutrifood.co.id" TargetMode="External"/><Relationship Id="rId168" Type="http://schemas.openxmlformats.org/officeDocument/2006/relationships/hyperlink" Target="mailto:riky.putra@nutrifood.co.id" TargetMode="External"/><Relationship Id="rId333" Type="http://schemas.openxmlformats.org/officeDocument/2006/relationships/hyperlink" Target="mailto:fajrina.atikah@nutrifood.co.id" TargetMode="External"/><Relationship Id="rId540" Type="http://schemas.openxmlformats.org/officeDocument/2006/relationships/hyperlink" Target="mailto:mochamad.aldis@nutrifood.co.id" TargetMode="External"/><Relationship Id="rId72" Type="http://schemas.openxmlformats.org/officeDocument/2006/relationships/hyperlink" Target="mailto:riky.putra@nutrifood.co.id" TargetMode="External"/><Relationship Id="rId375" Type="http://schemas.openxmlformats.org/officeDocument/2006/relationships/hyperlink" Target="mailto:fajrina.atikah@nutrifood.co.id" TargetMode="External"/><Relationship Id="rId582" Type="http://schemas.openxmlformats.org/officeDocument/2006/relationships/hyperlink" Target="mailto:agung.pratama@nutrifood.co.id" TargetMode="External"/><Relationship Id="rId638" Type="http://schemas.openxmlformats.org/officeDocument/2006/relationships/hyperlink" Target="mailto:hestiana.rahman@nutrifood.co.id" TargetMode="External"/><Relationship Id="rId3" Type="http://schemas.openxmlformats.org/officeDocument/2006/relationships/hyperlink" Target="mailto:dewi.kristiani@nutrifood.co.id" TargetMode="External"/><Relationship Id="rId235" Type="http://schemas.openxmlformats.org/officeDocument/2006/relationships/hyperlink" Target="mailto:david.iswidibyo@nutrifood.co.id" TargetMode="External"/><Relationship Id="rId277" Type="http://schemas.openxmlformats.org/officeDocument/2006/relationships/hyperlink" Target="mailto:david.iswidibyo@nutrifood.co.id" TargetMode="External"/><Relationship Id="rId400" Type="http://schemas.openxmlformats.org/officeDocument/2006/relationships/hyperlink" Target="mailto:nugroho.eko@nutrifood.co.id" TargetMode="External"/><Relationship Id="rId442" Type="http://schemas.openxmlformats.org/officeDocument/2006/relationships/hyperlink" Target="mailto:nugroho.eko@nutrifood.co.id" TargetMode="External"/><Relationship Id="rId484" Type="http://schemas.openxmlformats.org/officeDocument/2006/relationships/hyperlink" Target="mailto:nugroho.eko@nutrifood.co.id" TargetMode="External"/><Relationship Id="rId137" Type="http://schemas.openxmlformats.org/officeDocument/2006/relationships/hyperlink" Target="mailto:riky.putra@nutrifood.co.id" TargetMode="External"/><Relationship Id="rId302" Type="http://schemas.openxmlformats.org/officeDocument/2006/relationships/hyperlink" Target="mailto:david.iswidibyo@nutrifood.co.id" TargetMode="External"/><Relationship Id="rId344" Type="http://schemas.openxmlformats.org/officeDocument/2006/relationships/hyperlink" Target="mailto:fajrina.atikah@nutrifood.co.id" TargetMode="External"/><Relationship Id="rId41" Type="http://schemas.openxmlformats.org/officeDocument/2006/relationships/hyperlink" Target="mailto:hestiana.rahman@nutrifood.co.id" TargetMode="External"/><Relationship Id="rId83" Type="http://schemas.openxmlformats.org/officeDocument/2006/relationships/hyperlink" Target="mailto:fajrina.atikah@nutrifood.co.id" TargetMode="External"/><Relationship Id="rId179" Type="http://schemas.openxmlformats.org/officeDocument/2006/relationships/hyperlink" Target="mailto:david.iswidibyo@nutrifood.co.id" TargetMode="External"/><Relationship Id="rId386" Type="http://schemas.openxmlformats.org/officeDocument/2006/relationships/hyperlink" Target="mailto:nugroho.eko@nutrifood.co.id" TargetMode="External"/><Relationship Id="rId551" Type="http://schemas.openxmlformats.org/officeDocument/2006/relationships/hyperlink" Target="mailto:imam.setiawan@nutrifood.co.id" TargetMode="External"/><Relationship Id="rId593" Type="http://schemas.openxmlformats.org/officeDocument/2006/relationships/hyperlink" Target="mailto:ariningtyas.kurniasih@nutrifood.co.id" TargetMode="External"/><Relationship Id="rId607" Type="http://schemas.openxmlformats.org/officeDocument/2006/relationships/hyperlink" Target="mailto:hestiana.rahman@nutrifood.co.id" TargetMode="External"/><Relationship Id="rId190" Type="http://schemas.openxmlformats.org/officeDocument/2006/relationships/hyperlink" Target="mailto:fajrina.atikah@nutrifood.co.id" TargetMode="External"/><Relationship Id="rId204" Type="http://schemas.openxmlformats.org/officeDocument/2006/relationships/hyperlink" Target="mailto:david.iswidibyo@nutrifood.co.id" TargetMode="External"/><Relationship Id="rId246" Type="http://schemas.openxmlformats.org/officeDocument/2006/relationships/hyperlink" Target="mailto:fajrina.atikah@nutrifood.co.id" TargetMode="External"/><Relationship Id="rId288" Type="http://schemas.openxmlformats.org/officeDocument/2006/relationships/hyperlink" Target="mailto:david.iswidibyo@nutrifood.co.id" TargetMode="External"/><Relationship Id="rId411" Type="http://schemas.openxmlformats.org/officeDocument/2006/relationships/hyperlink" Target="mailto:TeamPenyeliaPRD@nutrifood.co.id" TargetMode="External"/><Relationship Id="rId453" Type="http://schemas.openxmlformats.org/officeDocument/2006/relationships/hyperlink" Target="mailto:TeamPenyeliaPRD@nutrifood.co.id" TargetMode="External"/><Relationship Id="rId509" Type="http://schemas.openxmlformats.org/officeDocument/2006/relationships/hyperlink" Target="mailto:TeamPenyeliaPRD@nutrifood.co.id" TargetMode="External"/><Relationship Id="rId106" Type="http://schemas.openxmlformats.org/officeDocument/2006/relationships/hyperlink" Target="mailto:riky.putra@nutrifood.co.id" TargetMode="External"/><Relationship Id="rId313" Type="http://schemas.openxmlformats.org/officeDocument/2006/relationships/hyperlink" Target="mailto:david.iswidibyo@nutrifood.co.id" TargetMode="External"/><Relationship Id="rId495" Type="http://schemas.openxmlformats.org/officeDocument/2006/relationships/hyperlink" Target="mailto:TeamPenyeliaPRD@nutrifood.co.id" TargetMode="External"/><Relationship Id="rId10" Type="http://schemas.openxmlformats.org/officeDocument/2006/relationships/hyperlink" Target="mailto:david.iswidibyo@nutrifood.co.id" TargetMode="External"/><Relationship Id="rId52" Type="http://schemas.openxmlformats.org/officeDocument/2006/relationships/hyperlink" Target="mailto:hestiana.rahman@nutrifood.co.id" TargetMode="External"/><Relationship Id="rId94" Type="http://schemas.openxmlformats.org/officeDocument/2006/relationships/hyperlink" Target="mailto:fajrina.atikah@nutrifood.co.id" TargetMode="External"/><Relationship Id="rId148" Type="http://schemas.openxmlformats.org/officeDocument/2006/relationships/hyperlink" Target="mailto:Hasmy_h@nutrifood.co.id" TargetMode="External"/><Relationship Id="rId355" Type="http://schemas.openxmlformats.org/officeDocument/2006/relationships/hyperlink" Target="mailto:fajrina.atikah@nutrifood.co.id" TargetMode="External"/><Relationship Id="rId397" Type="http://schemas.openxmlformats.org/officeDocument/2006/relationships/hyperlink" Target="mailto:TeamPenyeliaPRD@nutrifood.co.id" TargetMode="External"/><Relationship Id="rId520" Type="http://schemas.openxmlformats.org/officeDocument/2006/relationships/hyperlink" Target="mailto:david.iswidibyo@nutrifood.co.id" TargetMode="External"/><Relationship Id="rId562" Type="http://schemas.openxmlformats.org/officeDocument/2006/relationships/hyperlink" Target="mailto:teamadminprd@nutrifood.co.id" TargetMode="External"/><Relationship Id="rId618" Type="http://schemas.openxmlformats.org/officeDocument/2006/relationships/hyperlink" Target="mailto:edy_w@nutrifood.co.id" TargetMode="External"/><Relationship Id="rId215" Type="http://schemas.openxmlformats.org/officeDocument/2006/relationships/hyperlink" Target="mailto:fajrina.atikah@nutrifood.co.id" TargetMode="External"/><Relationship Id="rId257" Type="http://schemas.openxmlformats.org/officeDocument/2006/relationships/hyperlink" Target="mailto:david.iswidibyo@nutrifood.co.id" TargetMode="External"/><Relationship Id="rId422" Type="http://schemas.openxmlformats.org/officeDocument/2006/relationships/hyperlink" Target="mailto:nugroho.eko@nutrifood.co.id" TargetMode="External"/><Relationship Id="rId464" Type="http://schemas.openxmlformats.org/officeDocument/2006/relationships/hyperlink" Target="mailto:nugroho.eko@nutrifood.co.id" TargetMode="External"/><Relationship Id="rId299" Type="http://schemas.openxmlformats.org/officeDocument/2006/relationships/hyperlink" Target="mailto:david.iswidibyo@nutrifood.co.id" TargetMode="External"/><Relationship Id="rId63" Type="http://schemas.openxmlformats.org/officeDocument/2006/relationships/hyperlink" Target="mailto:riky.putra@nutrifood.co.id" TargetMode="External"/><Relationship Id="rId159" Type="http://schemas.openxmlformats.org/officeDocument/2006/relationships/hyperlink" Target="mailto:riky.putra@nutrifood.co.id" TargetMode="External"/><Relationship Id="rId366" Type="http://schemas.openxmlformats.org/officeDocument/2006/relationships/hyperlink" Target="mailto:fajrina.atikah@nutrifood.co.id" TargetMode="External"/><Relationship Id="rId573" Type="http://schemas.openxmlformats.org/officeDocument/2006/relationships/hyperlink" Target="mailto:mayantoni.sungkana@nutrifood.co.id" TargetMode="External"/><Relationship Id="rId226" Type="http://schemas.openxmlformats.org/officeDocument/2006/relationships/hyperlink" Target="mailto:david.iswidibyo@nutrifood.co.id" TargetMode="External"/><Relationship Id="rId433" Type="http://schemas.openxmlformats.org/officeDocument/2006/relationships/hyperlink" Target="mailto:TeamPenyeliaPRD@nutrifood.co.id" TargetMode="External"/><Relationship Id="rId640" Type="http://schemas.openxmlformats.org/officeDocument/2006/relationships/hyperlink" Target="mailto:tamtomo.prayoga@nutrifood.co.id" TargetMode="External"/><Relationship Id="rId74" Type="http://schemas.openxmlformats.org/officeDocument/2006/relationships/hyperlink" Target="mailto:imamsetiawan12@gmail.com" TargetMode="External"/><Relationship Id="rId377" Type="http://schemas.openxmlformats.org/officeDocument/2006/relationships/hyperlink" Target="mailto:TeamPenyeliaPRD@nutrifood.co.id" TargetMode="External"/><Relationship Id="rId500" Type="http://schemas.openxmlformats.org/officeDocument/2006/relationships/hyperlink" Target="mailto:nugroho.eko@nutrifood.co.id" TargetMode="External"/><Relationship Id="rId584" Type="http://schemas.openxmlformats.org/officeDocument/2006/relationships/hyperlink" Target="mailto:suhadi@nutrifood.co.id" TargetMode="External"/><Relationship Id="rId5" Type="http://schemas.openxmlformats.org/officeDocument/2006/relationships/hyperlink" Target="mailto:imamsetiawan12@gmail.com" TargetMode="External"/><Relationship Id="rId237" Type="http://schemas.openxmlformats.org/officeDocument/2006/relationships/hyperlink" Target="mailto:fajrina.atikah@nutrifood.co.id" TargetMode="External"/><Relationship Id="rId444" Type="http://schemas.openxmlformats.org/officeDocument/2006/relationships/hyperlink" Target="mailto:nugroho.eko@nutrifood.co.id" TargetMode="External"/><Relationship Id="rId290" Type="http://schemas.openxmlformats.org/officeDocument/2006/relationships/hyperlink" Target="mailto:david.iswidibyo@nutrifood.co.id" TargetMode="External"/><Relationship Id="rId304" Type="http://schemas.openxmlformats.org/officeDocument/2006/relationships/hyperlink" Target="mailto:david.iswidibyo@nutrifood.co.id" TargetMode="External"/><Relationship Id="rId388" Type="http://schemas.openxmlformats.org/officeDocument/2006/relationships/hyperlink" Target="mailto:nugroho.eko@nutrifood.co.id" TargetMode="External"/><Relationship Id="rId511" Type="http://schemas.openxmlformats.org/officeDocument/2006/relationships/hyperlink" Target="mailto:Hasmy_h@nutrifood.co.id" TargetMode="External"/><Relationship Id="rId609" Type="http://schemas.openxmlformats.org/officeDocument/2006/relationships/hyperlink" Target="mailto:iman.budiman@nutrifood.co.id" TargetMode="External"/><Relationship Id="rId85" Type="http://schemas.openxmlformats.org/officeDocument/2006/relationships/hyperlink" Target="mailto:fajrina.atikah@nutrifood.co.id" TargetMode="External"/><Relationship Id="rId150" Type="http://schemas.openxmlformats.org/officeDocument/2006/relationships/hyperlink" Target="mailto:Hasmy_h@nutrifood.co.id" TargetMode="External"/><Relationship Id="rId595" Type="http://schemas.openxmlformats.org/officeDocument/2006/relationships/hyperlink" Target="mailto:hestiana.rahman@nutrifood.co.id" TargetMode="External"/><Relationship Id="rId248" Type="http://schemas.openxmlformats.org/officeDocument/2006/relationships/hyperlink" Target="mailto:david.iswidibyo@nutrifood.co.id" TargetMode="External"/><Relationship Id="rId455" Type="http://schemas.openxmlformats.org/officeDocument/2006/relationships/hyperlink" Target="mailto:TeamPenyeliaPRD@nutrifood.co.id" TargetMode="External"/><Relationship Id="rId12" Type="http://schemas.openxmlformats.org/officeDocument/2006/relationships/hyperlink" Target="mailto:imamsetiawan12@gmail.com" TargetMode="External"/><Relationship Id="rId108" Type="http://schemas.openxmlformats.org/officeDocument/2006/relationships/hyperlink" Target="mailto:riky.putra@nutrifood.co.id" TargetMode="External"/><Relationship Id="rId315" Type="http://schemas.openxmlformats.org/officeDocument/2006/relationships/hyperlink" Target="mailto:david.iswidibyo@nutrifood.co.id" TargetMode="External"/><Relationship Id="rId522" Type="http://schemas.openxmlformats.org/officeDocument/2006/relationships/hyperlink" Target="mailto:david.iswidibyo@nutrifood.co.id" TargetMode="External"/><Relationship Id="rId96" Type="http://schemas.openxmlformats.org/officeDocument/2006/relationships/hyperlink" Target="mailto:fajrina.atikah@nutrifood.co.id" TargetMode="External"/><Relationship Id="rId161" Type="http://schemas.openxmlformats.org/officeDocument/2006/relationships/hyperlink" Target="mailto:riky.putra@nutrifood.co.id" TargetMode="External"/><Relationship Id="rId399" Type="http://schemas.openxmlformats.org/officeDocument/2006/relationships/hyperlink" Target="mailto:TeamPenyeliaPRD@nutrifood.co.id" TargetMode="External"/><Relationship Id="rId259" Type="http://schemas.openxmlformats.org/officeDocument/2006/relationships/hyperlink" Target="mailto:david.iswidibyo@nutrifood.co.id" TargetMode="External"/><Relationship Id="rId466" Type="http://schemas.openxmlformats.org/officeDocument/2006/relationships/hyperlink" Target="mailto:nugroho.eko@nutrifood.co.id" TargetMode="External"/><Relationship Id="rId23" Type="http://schemas.openxmlformats.org/officeDocument/2006/relationships/hyperlink" Target="mailto:imamsetiawan12@gmail.com" TargetMode="External"/><Relationship Id="rId119" Type="http://schemas.openxmlformats.org/officeDocument/2006/relationships/hyperlink" Target="mailto:galih.nugroho@nutrifood.co.id" TargetMode="External"/><Relationship Id="rId326" Type="http://schemas.openxmlformats.org/officeDocument/2006/relationships/hyperlink" Target="mailto:hardito.nugroho@nutrifood.co.id" TargetMode="External"/><Relationship Id="rId533" Type="http://schemas.openxmlformats.org/officeDocument/2006/relationships/hyperlink" Target="mailto:teamadminprd@nutrifood.co.id" TargetMode="External"/><Relationship Id="rId172" Type="http://schemas.openxmlformats.org/officeDocument/2006/relationships/hyperlink" Target="mailto:david.iswidibyo@nutrifood.co.id" TargetMode="External"/><Relationship Id="rId477" Type="http://schemas.openxmlformats.org/officeDocument/2006/relationships/hyperlink" Target="mailto:TeamPenyeliaPRD@nutrifood.co.id" TargetMode="External"/><Relationship Id="rId600" Type="http://schemas.openxmlformats.org/officeDocument/2006/relationships/hyperlink" Target="mailto:edy_w@nutrifood.co.id" TargetMode="External"/><Relationship Id="rId337" Type="http://schemas.openxmlformats.org/officeDocument/2006/relationships/hyperlink" Target="mailto:fajrina.atikah@nutrifood.co.id" TargetMode="External"/><Relationship Id="rId34" Type="http://schemas.openxmlformats.org/officeDocument/2006/relationships/hyperlink" Target="mailto:imamsetiawan12@gmail.com" TargetMode="External"/><Relationship Id="rId544" Type="http://schemas.openxmlformats.org/officeDocument/2006/relationships/hyperlink" Target="mailto:agung.pratama@nutrifood.co.id" TargetMode="External"/><Relationship Id="rId183" Type="http://schemas.openxmlformats.org/officeDocument/2006/relationships/hyperlink" Target="mailto:fajrina.atikah@nutrifood.co.id" TargetMode="External"/><Relationship Id="rId390" Type="http://schemas.openxmlformats.org/officeDocument/2006/relationships/hyperlink" Target="mailto:nugroho.eko@nutrifood.co.id" TargetMode="External"/><Relationship Id="rId404" Type="http://schemas.openxmlformats.org/officeDocument/2006/relationships/hyperlink" Target="mailto:nugroho.eko@nutrifood.co.id" TargetMode="External"/><Relationship Id="rId611" Type="http://schemas.openxmlformats.org/officeDocument/2006/relationships/hyperlink" Target="mailto:edy_w@nutrifood.co.id" TargetMode="External"/><Relationship Id="rId250" Type="http://schemas.openxmlformats.org/officeDocument/2006/relationships/hyperlink" Target="mailto:riky.putra@nutrifood.co.id" TargetMode="External"/><Relationship Id="rId488" Type="http://schemas.openxmlformats.org/officeDocument/2006/relationships/hyperlink" Target="mailto:nugroho.eko@nutrifood.co.id" TargetMode="External"/><Relationship Id="rId45" Type="http://schemas.openxmlformats.org/officeDocument/2006/relationships/hyperlink" Target="mailto:imamsetiawan12@gmail.com" TargetMode="External"/><Relationship Id="rId110" Type="http://schemas.openxmlformats.org/officeDocument/2006/relationships/hyperlink" Target="mailto:Hasmy_h@nutrifood.co.id" TargetMode="External"/><Relationship Id="rId348" Type="http://schemas.openxmlformats.org/officeDocument/2006/relationships/hyperlink" Target="mailto:fajrina.atikah@nutrifood.co.id" TargetMode="External"/><Relationship Id="rId555" Type="http://schemas.openxmlformats.org/officeDocument/2006/relationships/hyperlink" Target="mailto:terha.hadi@nutrifood.co.id" TargetMode="External"/><Relationship Id="rId194" Type="http://schemas.openxmlformats.org/officeDocument/2006/relationships/hyperlink" Target="mailto:fajrina.atikah@nutrifood.co.id" TargetMode="External"/><Relationship Id="rId208" Type="http://schemas.openxmlformats.org/officeDocument/2006/relationships/hyperlink" Target="mailto:david.iswidibyo@nutrifood.co.id" TargetMode="External"/><Relationship Id="rId415" Type="http://schemas.openxmlformats.org/officeDocument/2006/relationships/hyperlink" Target="mailto:TeamPenyeliaPRD@nutrifood.co.id" TargetMode="External"/><Relationship Id="rId622" Type="http://schemas.openxmlformats.org/officeDocument/2006/relationships/hyperlink" Target="mailto:riky.putra@nutrifood.co.id" TargetMode="External"/><Relationship Id="rId261" Type="http://schemas.openxmlformats.org/officeDocument/2006/relationships/hyperlink" Target="mailto:david.iswidibyo@nutrifood.co.id" TargetMode="External"/><Relationship Id="rId499" Type="http://schemas.openxmlformats.org/officeDocument/2006/relationships/hyperlink" Target="mailto:TeamPenyeliaPRD@nutrifood.co.id" TargetMode="External"/><Relationship Id="rId56" Type="http://schemas.openxmlformats.org/officeDocument/2006/relationships/hyperlink" Target="mailto:riky.putra@nutrifood.co.id" TargetMode="External"/><Relationship Id="rId359" Type="http://schemas.openxmlformats.org/officeDocument/2006/relationships/hyperlink" Target="mailto:fajrina.atikah@nutrifood.co.id" TargetMode="External"/><Relationship Id="rId566" Type="http://schemas.openxmlformats.org/officeDocument/2006/relationships/hyperlink" Target="mailto:edy_w@nutrifood.co.id" TargetMode="External"/><Relationship Id="rId121" Type="http://schemas.openxmlformats.org/officeDocument/2006/relationships/hyperlink" Target="mailto:edy_w@nutrifood.co.id" TargetMode="External"/><Relationship Id="rId219" Type="http://schemas.openxmlformats.org/officeDocument/2006/relationships/hyperlink" Target="mailto:sumarsono.ag@nutrifood.co.id" TargetMode="External"/><Relationship Id="rId426" Type="http://schemas.openxmlformats.org/officeDocument/2006/relationships/hyperlink" Target="mailto:nugroho.eko@nutrifood.co.id" TargetMode="External"/><Relationship Id="rId633" Type="http://schemas.openxmlformats.org/officeDocument/2006/relationships/hyperlink" Target="mailto:agist.hermawan@nutrifood.co.id" TargetMode="External"/><Relationship Id="rId67" Type="http://schemas.openxmlformats.org/officeDocument/2006/relationships/hyperlink" Target="mailto:hestiana.rahman@nutrifood.co.id" TargetMode="External"/><Relationship Id="rId272" Type="http://schemas.openxmlformats.org/officeDocument/2006/relationships/hyperlink" Target="mailto:david.iswidibyo@nutrifood.co.id" TargetMode="External"/><Relationship Id="rId577" Type="http://schemas.openxmlformats.org/officeDocument/2006/relationships/hyperlink" Target="mailto:edy_w@nutrifood.co.id" TargetMode="External"/><Relationship Id="rId132" Type="http://schemas.openxmlformats.org/officeDocument/2006/relationships/hyperlink" Target="mailto:david.iswidibyo@nutrifood.co.id" TargetMode="External"/><Relationship Id="rId437" Type="http://schemas.openxmlformats.org/officeDocument/2006/relationships/hyperlink" Target="mailto:TeamPenyeliaPRD@nutrifood.co.id" TargetMode="External"/><Relationship Id="rId283" Type="http://schemas.openxmlformats.org/officeDocument/2006/relationships/hyperlink" Target="mailto:david.iswidibyo@nutrifood.co.id" TargetMode="External"/><Relationship Id="rId490" Type="http://schemas.openxmlformats.org/officeDocument/2006/relationships/hyperlink" Target="mailto:nugroho.eko@nutrifood.co.id" TargetMode="External"/><Relationship Id="rId504" Type="http://schemas.openxmlformats.org/officeDocument/2006/relationships/hyperlink" Target="mailto:nugroho.eko@nutrifood.co.id" TargetMode="External"/><Relationship Id="rId78" Type="http://schemas.openxmlformats.org/officeDocument/2006/relationships/hyperlink" Target="mailto:riky.putra@nutrifood.co.id" TargetMode="External"/><Relationship Id="rId143" Type="http://schemas.openxmlformats.org/officeDocument/2006/relationships/hyperlink" Target="mailto:Hasmy_h@nutrifood.co.id" TargetMode="External"/><Relationship Id="rId350" Type="http://schemas.openxmlformats.org/officeDocument/2006/relationships/hyperlink" Target="mailto:fajrina.atikah@nutrifood.co.id" TargetMode="External"/><Relationship Id="rId588" Type="http://schemas.openxmlformats.org/officeDocument/2006/relationships/hyperlink" Target="mailto:edy_w@nutrifood.co.id" TargetMode="External"/><Relationship Id="rId9" Type="http://schemas.openxmlformats.org/officeDocument/2006/relationships/hyperlink" Target="mailto:TeamPenyeliaPRECibitung@nutrifood.co.id" TargetMode="External"/><Relationship Id="rId210" Type="http://schemas.openxmlformats.org/officeDocument/2006/relationships/hyperlink" Target="mailto:riky.putra@nutrifood.co.id" TargetMode="External"/><Relationship Id="rId448" Type="http://schemas.openxmlformats.org/officeDocument/2006/relationships/hyperlink" Target="mailto:nugroho.eko@nutrifood.co.id" TargetMode="External"/><Relationship Id="rId294" Type="http://schemas.openxmlformats.org/officeDocument/2006/relationships/hyperlink" Target="mailto:david.iswidibyo@nutrifood.co.id" TargetMode="External"/><Relationship Id="rId308" Type="http://schemas.openxmlformats.org/officeDocument/2006/relationships/hyperlink" Target="mailto:david.iswidibyo@nutrifood.co.id" TargetMode="External"/><Relationship Id="rId515" Type="http://schemas.openxmlformats.org/officeDocument/2006/relationships/hyperlink" Target="mailto:Hasmy_h@nutrifood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pletok@nutrifood.co.id" TargetMode="External"/><Relationship Id="rId3" Type="http://schemas.openxmlformats.org/officeDocument/2006/relationships/hyperlink" Target="mailto:TeamPenyeliaPRECibitung@nutrifood.co.id" TargetMode="External"/><Relationship Id="rId7" Type="http://schemas.openxmlformats.org/officeDocument/2006/relationships/hyperlink" Target="mailto:Pkl.Ydt@nutrifood.co.id" TargetMode="External"/><Relationship Id="rId12" Type="http://schemas.openxmlformats.org/officeDocument/2006/relationships/hyperlink" Target="mailto:teguh.prasetia@nutrifood.co.id" TargetMode="External"/><Relationship Id="rId2" Type="http://schemas.openxmlformats.org/officeDocument/2006/relationships/hyperlink" Target="mailto:TeamPenyeliaPRD@nutrifood.co.id" TargetMode="External"/><Relationship Id="rId1" Type="http://schemas.openxmlformats.org/officeDocument/2006/relationships/hyperlink" Target="mailto:nugroho.eko@nutrifood.co.id" TargetMode="External"/><Relationship Id="rId6" Type="http://schemas.openxmlformats.org/officeDocument/2006/relationships/hyperlink" Target="mailto:rikat@nutrifood.co.id" TargetMode="External"/><Relationship Id="rId11" Type="http://schemas.openxmlformats.org/officeDocument/2006/relationships/hyperlink" Target="mailto:satpam.cibitung@nutrifood.co.id" TargetMode="External"/><Relationship Id="rId5" Type="http://schemas.openxmlformats.org/officeDocument/2006/relationships/hyperlink" Target="mailto:fajrina.atikah@nutrifood.co.id" TargetMode="External"/><Relationship Id="rId10" Type="http://schemas.openxmlformats.org/officeDocument/2006/relationships/hyperlink" Target="mailto:edy_w@nutrifood.co.id" TargetMode="External"/><Relationship Id="rId4" Type="http://schemas.openxmlformats.org/officeDocument/2006/relationships/hyperlink" Target="mailto:mamik.suparmi@nutrifood.co.id" TargetMode="External"/><Relationship Id="rId9" Type="http://schemas.openxmlformats.org/officeDocument/2006/relationships/hyperlink" Target="mailto:Hasmy_h@nutrifood.co.i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budhi.prasetya@nutrifood.co.id" TargetMode="External"/><Relationship Id="rId7" Type="http://schemas.openxmlformats.org/officeDocument/2006/relationships/hyperlink" Target="mailto:agist.hermawan@nutrifood.co.id" TargetMode="External"/><Relationship Id="rId2" Type="http://schemas.openxmlformats.org/officeDocument/2006/relationships/hyperlink" Target="mailto:imamsetiawan12@gmail.com" TargetMode="External"/><Relationship Id="rId1" Type="http://schemas.openxmlformats.org/officeDocument/2006/relationships/hyperlink" Target="mailto:riky.putra@nutrifood.co.id" TargetMode="External"/><Relationship Id="rId6" Type="http://schemas.openxmlformats.org/officeDocument/2006/relationships/hyperlink" Target="mailto:agist.hermawan@nutrifood.co.id" TargetMode="External"/><Relationship Id="rId5" Type="http://schemas.openxmlformats.org/officeDocument/2006/relationships/hyperlink" Target="mailto:agist.hermawan@nutrifood.co.id" TargetMode="External"/><Relationship Id="rId10" Type="http://schemas.openxmlformats.org/officeDocument/2006/relationships/comments" Target="../comments2.xml"/><Relationship Id="rId4" Type="http://schemas.openxmlformats.org/officeDocument/2006/relationships/hyperlink" Target="mailto:alfiah.nur@nutrifood.co.id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3299"/>
  <sheetViews>
    <sheetView tabSelected="1" topLeftCell="C1" zoomScale="93" zoomScaleNormal="86" workbookViewId="0">
      <selection activeCell="E318" sqref="E318"/>
    </sheetView>
  </sheetViews>
  <sheetFormatPr baseColWidth="10" defaultColWidth="8.83203125" defaultRowHeight="15" x14ac:dyDescent="0.2"/>
  <cols>
    <col min="1" max="1" width="35.83203125" style="111" customWidth="1"/>
    <col min="2" max="2" width="16" style="111" customWidth="1"/>
    <col min="3" max="3" width="10.5" style="111" customWidth="1"/>
    <col min="4" max="4" width="22" style="111" customWidth="1"/>
    <col min="5" max="5" width="45.6640625" style="111" customWidth="1"/>
    <col min="6" max="6" width="10.83203125" style="111" customWidth="1"/>
    <col min="7" max="7" width="28.83203125" style="111" customWidth="1"/>
    <col min="8" max="8" width="26.83203125" style="111" customWidth="1"/>
    <col min="9" max="9" width="8.33203125" style="111" customWidth="1"/>
    <col min="10" max="10" width="13.5" style="111" customWidth="1"/>
    <col min="11" max="11" width="22.83203125" style="111" customWidth="1"/>
    <col min="12" max="12" width="6.33203125" style="111" customWidth="1"/>
    <col min="13" max="13" width="24.6640625" style="111" customWidth="1"/>
    <col min="14" max="14" width="40.5" style="111" customWidth="1"/>
    <col min="15" max="15" width="14.33203125" style="111" customWidth="1"/>
    <col min="16" max="16" width="8.6640625" style="111" bestFit="1" customWidth="1"/>
    <col min="17" max="17" width="10.5" style="111" bestFit="1" customWidth="1"/>
    <col min="18" max="18" width="21.1640625" style="111" bestFit="1" customWidth="1"/>
    <col min="19" max="19" width="19.1640625" style="111" bestFit="1" customWidth="1"/>
    <col min="20" max="20" width="17.33203125" style="111" bestFit="1" customWidth="1"/>
    <col min="21" max="21" width="5.1640625" style="111" bestFit="1" customWidth="1"/>
    <col min="22" max="22" width="12.33203125" style="111" bestFit="1" customWidth="1"/>
    <col min="23" max="23" width="19.83203125" style="111" bestFit="1" customWidth="1"/>
  </cols>
  <sheetData>
    <row r="1" spans="1:23" s="93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s="93" customFormat="1" ht="15" hidden="1" customHeight="1" x14ac:dyDescent="0.2">
      <c r="A2" s="18" t="s">
        <v>23</v>
      </c>
      <c r="B2" s="93" t="str">
        <f>VLOOKUP($A2,'Nama Training'!$C:$F,2,0)</f>
        <v xml:space="preserve">Kristal Prima </v>
      </c>
      <c r="C2" s="35" t="s">
        <v>24</v>
      </c>
      <c r="D2" s="94">
        <v>43658.583333333343</v>
      </c>
      <c r="E2" s="93" t="s">
        <v>25</v>
      </c>
      <c r="F2" s="95" t="str">
        <f>VLOOKUP($E2,'Nama Peserta'!$C:$E,3,0)</f>
        <v>GLF</v>
      </c>
      <c r="G2" s="95" t="str">
        <f>VLOOKUP($F2,'Nama Training'!$H:$I,2,0)</f>
        <v>Hestiana / Fajrina + Penyelia</v>
      </c>
      <c r="H2" s="93" t="str">
        <f>VLOOKUP($E2,'Nama Peserta'!$C:$E,2,0)</f>
        <v>tamtomo.prayoga@nutrifood.co.id</v>
      </c>
      <c r="I2" s="93">
        <f>VLOOKUP($A2,'Nama Training'!$C:$F,4,0)</f>
        <v>120</v>
      </c>
      <c r="J2" s="92" t="s">
        <v>26</v>
      </c>
      <c r="K2" s="93" t="str">
        <f>VLOOKUP($J2,'Nama Training'!O:P,2,0)</f>
        <v>rpletok@nutrifood.co.id</v>
      </c>
      <c r="L2" s="93" t="str">
        <f t="shared" ref="L2:L65" si="0">IF($K2="workcentre","non system","system")</f>
        <v>system</v>
      </c>
      <c r="M2" s="93" t="str">
        <f>VLOOKUP($A2,'Nama Training'!$C:$F,3,0)</f>
        <v>kristal.prameswari@nutrifood.co.id</v>
      </c>
      <c r="N2" s="93" t="s">
        <v>27</v>
      </c>
      <c r="O2" s="93" t="s">
        <v>28</v>
      </c>
      <c r="P2" s="93" t="s">
        <v>29</v>
      </c>
      <c r="Q2" s="93" t="s">
        <v>30</v>
      </c>
      <c r="R2" s="19"/>
      <c r="S2" s="93" t="s">
        <v>31</v>
      </c>
      <c r="T2" s="38" t="s">
        <v>32</v>
      </c>
      <c r="U2" s="38" t="s">
        <v>28</v>
      </c>
      <c r="V2" s="20" t="s">
        <v>28</v>
      </c>
      <c r="W2" s="37">
        <f t="shared" ref="W2:W33" si="1">D2+7</f>
        <v>43665.583333333343</v>
      </c>
    </row>
    <row r="3" spans="1:23" s="93" customFormat="1" ht="15" hidden="1" customHeight="1" x14ac:dyDescent="0.2">
      <c r="A3" s="18" t="s">
        <v>23</v>
      </c>
      <c r="B3" s="93" t="str">
        <f>VLOOKUP($A3,'Nama Training'!$C:$F,2,0)</f>
        <v xml:space="preserve">Kristal Prima </v>
      </c>
      <c r="C3" s="35" t="s">
        <v>24</v>
      </c>
      <c r="D3" s="94">
        <v>43658.583333333343</v>
      </c>
      <c r="E3" s="93" t="s">
        <v>25</v>
      </c>
      <c r="F3" s="95" t="str">
        <f>VLOOKUP($E3,'Nama Peserta'!$C:$E,3,0)</f>
        <v>GLF</v>
      </c>
      <c r="G3" s="95" t="str">
        <f>VLOOKUP($F3,'Nama Training'!$H:$I,2,0)</f>
        <v>Hestiana / Fajrina + Penyelia</v>
      </c>
      <c r="H3" s="93" t="str">
        <f>VLOOKUP($E3,'Nama Peserta'!$C:$E,2,0)</f>
        <v>tamtomo.prayoga@nutrifood.co.id</v>
      </c>
      <c r="I3" s="93">
        <f>VLOOKUP($A3,'Nama Training'!$C:$F,4,0)</f>
        <v>120</v>
      </c>
      <c r="J3" s="92" t="s">
        <v>26</v>
      </c>
      <c r="K3" s="93" t="str">
        <f>VLOOKUP($J3,'Nama Training'!O:P,2,0)</f>
        <v>rpletok@nutrifood.co.id</v>
      </c>
      <c r="L3" s="93" t="str">
        <f t="shared" si="0"/>
        <v>system</v>
      </c>
      <c r="M3" s="93" t="str">
        <f>VLOOKUP($A3,'Nama Training'!$C:$F,3,0)</f>
        <v>kristal.prameswari@nutrifood.co.id</v>
      </c>
      <c r="N3" s="93" t="s">
        <v>33</v>
      </c>
      <c r="O3" s="93" t="s">
        <v>28</v>
      </c>
      <c r="P3" s="93" t="s">
        <v>29</v>
      </c>
      <c r="Q3" s="93" t="s">
        <v>30</v>
      </c>
      <c r="S3" s="93" t="s">
        <v>31</v>
      </c>
      <c r="T3" s="38" t="s">
        <v>32</v>
      </c>
      <c r="U3" s="38" t="s">
        <v>28</v>
      </c>
      <c r="V3" s="20" t="s">
        <v>28</v>
      </c>
      <c r="W3" s="37">
        <f t="shared" si="1"/>
        <v>43665.583333333343</v>
      </c>
    </row>
    <row r="4" spans="1:23" s="93" customFormat="1" ht="15" hidden="1" customHeight="1" x14ac:dyDescent="0.2">
      <c r="A4" s="18" t="s">
        <v>23</v>
      </c>
      <c r="B4" s="93" t="str">
        <f>VLOOKUP($A4,'Nama Training'!$C:$F,2,0)</f>
        <v xml:space="preserve">Kristal Prima </v>
      </c>
      <c r="C4" s="35" t="s">
        <v>24</v>
      </c>
      <c r="D4" s="94">
        <v>43658.583333333343</v>
      </c>
      <c r="E4" s="93" t="s">
        <v>34</v>
      </c>
      <c r="F4" s="95" t="str">
        <f>VLOOKUP($E4,'Nama Peserta'!$C:$E,3,0)</f>
        <v>GRB</v>
      </c>
      <c r="G4" s="95" t="str">
        <f>VLOOKUP($F4,'Nama Training'!$H:$I,2,0)</f>
        <v>Galih N / David Rahmat / Penyelia</v>
      </c>
      <c r="H4" s="93" t="str">
        <f>VLOOKUP($E4,'Nama Peserta'!$C:$E,2,0)</f>
        <v>ykusnadi35@gmail.com</v>
      </c>
      <c r="I4" s="93">
        <f>VLOOKUP($A4,'Nama Training'!$C:$F,4,0)</f>
        <v>120</v>
      </c>
      <c r="J4" s="92" t="s">
        <v>26</v>
      </c>
      <c r="K4" s="93" t="str">
        <f>VLOOKUP($J4,'Nama Training'!O:P,2,0)</f>
        <v>rpletok@nutrifood.co.id</v>
      </c>
      <c r="L4" s="93" t="str">
        <f t="shared" si="0"/>
        <v>system</v>
      </c>
      <c r="M4" s="93" t="str">
        <f>VLOOKUP($A4,'Nama Training'!$C:$F,3,0)</f>
        <v>kristal.prameswari@nutrifood.co.id</v>
      </c>
      <c r="N4" s="93" t="s">
        <v>35</v>
      </c>
      <c r="O4" s="93" t="s">
        <v>28</v>
      </c>
      <c r="P4" s="93" t="s">
        <v>29</v>
      </c>
      <c r="Q4" s="93" t="s">
        <v>36</v>
      </c>
      <c r="R4" s="93" t="s">
        <v>37</v>
      </c>
      <c r="S4" s="93" t="s">
        <v>31</v>
      </c>
      <c r="T4" s="38" t="s">
        <v>32</v>
      </c>
      <c r="U4" s="38" t="s">
        <v>28</v>
      </c>
      <c r="V4" s="20" t="s">
        <v>28</v>
      </c>
      <c r="W4" s="37">
        <f t="shared" si="1"/>
        <v>43665.583333333343</v>
      </c>
    </row>
    <row r="5" spans="1:23" s="93" customFormat="1" ht="15" hidden="1" customHeight="1" x14ac:dyDescent="0.2">
      <c r="A5" s="18" t="s">
        <v>23</v>
      </c>
      <c r="B5" s="93" t="str">
        <f>VLOOKUP($A5,'Nama Training'!$C:$F,2,0)</f>
        <v xml:space="preserve">Kristal Prima </v>
      </c>
      <c r="C5" s="35" t="s">
        <v>24</v>
      </c>
      <c r="D5" s="94">
        <v>43658.583333333343</v>
      </c>
      <c r="E5" s="93" t="s">
        <v>34</v>
      </c>
      <c r="F5" s="95" t="str">
        <f>VLOOKUP($E5,'Nama Peserta'!$C:$E,3,0)</f>
        <v>GRB</v>
      </c>
      <c r="G5" s="95" t="str">
        <f>VLOOKUP($F5,'Nama Training'!$H:$I,2,0)</f>
        <v>Galih N / David Rahmat / Penyelia</v>
      </c>
      <c r="H5" s="93" t="str">
        <f>VLOOKUP($E5,'Nama Peserta'!$C:$E,2,0)</f>
        <v>ykusnadi35@gmail.com</v>
      </c>
      <c r="I5" s="93">
        <f>VLOOKUP($A5,'Nama Training'!$C:$F,4,0)</f>
        <v>120</v>
      </c>
      <c r="J5" s="92" t="s">
        <v>26</v>
      </c>
      <c r="K5" s="93" t="str">
        <f>VLOOKUP($J5,'Nama Training'!O:P,2,0)</f>
        <v>rpletok@nutrifood.co.id</v>
      </c>
      <c r="L5" s="93" t="str">
        <f t="shared" si="0"/>
        <v>system</v>
      </c>
      <c r="M5" s="93" t="str">
        <f>VLOOKUP($A5,'Nama Training'!$C:$F,3,0)</f>
        <v>kristal.prameswari@nutrifood.co.id</v>
      </c>
      <c r="N5" s="93" t="s">
        <v>38</v>
      </c>
      <c r="O5" s="93" t="s">
        <v>28</v>
      </c>
      <c r="P5" s="93" t="s">
        <v>29</v>
      </c>
      <c r="Q5" s="93" t="s">
        <v>36</v>
      </c>
      <c r="R5" s="93" t="s">
        <v>37</v>
      </c>
      <c r="S5" s="93" t="s">
        <v>31</v>
      </c>
      <c r="T5" s="38" t="s">
        <v>32</v>
      </c>
      <c r="U5" s="38" t="s">
        <v>28</v>
      </c>
      <c r="V5" s="20" t="s">
        <v>28</v>
      </c>
      <c r="W5" s="37">
        <f t="shared" si="1"/>
        <v>43665.583333333343</v>
      </c>
    </row>
    <row r="6" spans="1:23" s="93" customFormat="1" ht="15" hidden="1" customHeight="1" x14ac:dyDescent="0.2">
      <c r="A6" s="18" t="s">
        <v>23</v>
      </c>
      <c r="B6" s="93" t="str">
        <f>VLOOKUP($A6,'Nama Training'!$C:$F,2,0)</f>
        <v xml:space="preserve">Kristal Prima </v>
      </c>
      <c r="C6" s="35" t="s">
        <v>24</v>
      </c>
      <c r="D6" s="94">
        <v>43658.583333333343</v>
      </c>
      <c r="E6" s="93" t="s">
        <v>34</v>
      </c>
      <c r="F6" s="95" t="str">
        <f>VLOOKUP($E6,'Nama Peserta'!$C:$E,3,0)</f>
        <v>GRB</v>
      </c>
      <c r="G6" s="95" t="str">
        <f>VLOOKUP($F6,'Nama Training'!$H:$I,2,0)</f>
        <v>Galih N / David Rahmat / Penyelia</v>
      </c>
      <c r="H6" s="93" t="str">
        <f>VLOOKUP($E6,'Nama Peserta'!$C:$E,2,0)</f>
        <v>ykusnadi35@gmail.com</v>
      </c>
      <c r="I6" s="93">
        <f>VLOOKUP($A6,'Nama Training'!$C:$F,4,0)</f>
        <v>120</v>
      </c>
      <c r="J6" s="92" t="s">
        <v>26</v>
      </c>
      <c r="K6" s="93" t="str">
        <f>VLOOKUP($J6,'Nama Training'!O:P,2,0)</f>
        <v>rpletok@nutrifood.co.id</v>
      </c>
      <c r="L6" s="93" t="str">
        <f t="shared" si="0"/>
        <v>system</v>
      </c>
      <c r="M6" s="93" t="str">
        <f>VLOOKUP($A6,'Nama Training'!$C:$F,3,0)</f>
        <v>kristal.prameswari@nutrifood.co.id</v>
      </c>
      <c r="N6" s="93" t="s">
        <v>39</v>
      </c>
      <c r="O6" s="93" t="s">
        <v>28</v>
      </c>
      <c r="P6" s="93" t="s">
        <v>29</v>
      </c>
      <c r="Q6" s="93" t="s">
        <v>36</v>
      </c>
      <c r="R6" s="93" t="s">
        <v>37</v>
      </c>
      <c r="S6" s="93" t="s">
        <v>31</v>
      </c>
      <c r="T6" s="38" t="s">
        <v>32</v>
      </c>
      <c r="U6" s="38" t="s">
        <v>28</v>
      </c>
      <c r="V6" s="20" t="s">
        <v>28</v>
      </c>
      <c r="W6" s="37">
        <f t="shared" si="1"/>
        <v>43665.583333333343</v>
      </c>
    </row>
    <row r="7" spans="1:23" s="93" customFormat="1" ht="15" hidden="1" customHeight="1" x14ac:dyDescent="0.2">
      <c r="A7" s="18" t="s">
        <v>23</v>
      </c>
      <c r="B7" s="93" t="str">
        <f>VLOOKUP($A7,'Nama Training'!$C:$F,2,0)</f>
        <v xml:space="preserve">Kristal Prima </v>
      </c>
      <c r="C7" s="35" t="s">
        <v>24</v>
      </c>
      <c r="D7" s="94">
        <v>43658.583333333343</v>
      </c>
      <c r="E7" s="93" t="s">
        <v>40</v>
      </c>
      <c r="F7" s="95" t="str">
        <f>VLOOKUP($E7,'Nama Peserta'!$C:$E,3,0)</f>
        <v>GRB</v>
      </c>
      <c r="G7" s="95" t="str">
        <f>VLOOKUP($F7,'Nama Training'!$H:$I,2,0)</f>
        <v>Galih N / David Rahmat / Penyelia</v>
      </c>
      <c r="H7" s="93" t="str">
        <f>VLOOKUP($E7,'Nama Peserta'!$C:$E,2,0)</f>
        <v>andrisyamsudin7@gmail.com</v>
      </c>
      <c r="I7" s="93">
        <f>VLOOKUP($A7,'Nama Training'!$C:$F,4,0)</f>
        <v>120</v>
      </c>
      <c r="J7" s="92" t="s">
        <v>26</v>
      </c>
      <c r="K7" s="93" t="str">
        <f>VLOOKUP($J7,'Nama Training'!O:P,2,0)</f>
        <v>rpletok@nutrifood.co.id</v>
      </c>
      <c r="L7" s="93" t="str">
        <f t="shared" si="0"/>
        <v>system</v>
      </c>
      <c r="M7" s="93" t="str">
        <f>VLOOKUP($A7,'Nama Training'!$C:$F,3,0)</f>
        <v>kristal.prameswari@nutrifood.co.id</v>
      </c>
      <c r="N7" s="93" t="s">
        <v>35</v>
      </c>
      <c r="O7" s="93" t="s">
        <v>28</v>
      </c>
      <c r="P7" s="93" t="s">
        <v>29</v>
      </c>
      <c r="Q7" s="93" t="s">
        <v>36</v>
      </c>
      <c r="R7" s="93" t="s">
        <v>37</v>
      </c>
      <c r="S7" s="93" t="s">
        <v>31</v>
      </c>
      <c r="T7" s="38" t="s">
        <v>32</v>
      </c>
      <c r="U7" s="38" t="s">
        <v>28</v>
      </c>
      <c r="V7" s="20" t="s">
        <v>28</v>
      </c>
      <c r="W7" s="37">
        <f t="shared" si="1"/>
        <v>43665.583333333343</v>
      </c>
    </row>
    <row r="8" spans="1:23" s="93" customFormat="1" ht="15" hidden="1" customHeight="1" x14ac:dyDescent="0.2">
      <c r="A8" s="18" t="s">
        <v>23</v>
      </c>
      <c r="B8" s="93" t="str">
        <f>VLOOKUP($A8,'Nama Training'!$C:$F,2,0)</f>
        <v xml:space="preserve">Kristal Prima </v>
      </c>
      <c r="C8" s="35" t="s">
        <v>24</v>
      </c>
      <c r="D8" s="94">
        <v>43658.583333333343</v>
      </c>
      <c r="E8" s="93" t="s">
        <v>40</v>
      </c>
      <c r="F8" s="95" t="str">
        <f>VLOOKUP($E8,'Nama Peserta'!$C:$E,3,0)</f>
        <v>GRB</v>
      </c>
      <c r="G8" s="95" t="str">
        <f>VLOOKUP($F8,'Nama Training'!$H:$I,2,0)</f>
        <v>Galih N / David Rahmat / Penyelia</v>
      </c>
      <c r="H8" s="93" t="str">
        <f>VLOOKUP($E8,'Nama Peserta'!$C:$E,2,0)</f>
        <v>andrisyamsudin7@gmail.com</v>
      </c>
      <c r="I8" s="93">
        <f>VLOOKUP($A8,'Nama Training'!$C:$F,4,0)</f>
        <v>120</v>
      </c>
      <c r="J8" s="92" t="s">
        <v>26</v>
      </c>
      <c r="K8" s="93" t="str">
        <f>VLOOKUP($J8,'Nama Training'!O:P,2,0)</f>
        <v>rpletok@nutrifood.co.id</v>
      </c>
      <c r="L8" s="93" t="str">
        <f t="shared" si="0"/>
        <v>system</v>
      </c>
      <c r="M8" s="93" t="str">
        <f>VLOOKUP($A8,'Nama Training'!$C:$F,3,0)</f>
        <v>kristal.prameswari@nutrifood.co.id</v>
      </c>
      <c r="N8" s="93" t="s">
        <v>38</v>
      </c>
      <c r="O8" s="93" t="s">
        <v>28</v>
      </c>
      <c r="P8" s="93" t="s">
        <v>29</v>
      </c>
      <c r="Q8" s="93" t="s">
        <v>36</v>
      </c>
      <c r="R8" s="93" t="s">
        <v>37</v>
      </c>
      <c r="S8" s="93" t="s">
        <v>31</v>
      </c>
      <c r="T8" s="38" t="s">
        <v>32</v>
      </c>
      <c r="U8" s="38" t="s">
        <v>28</v>
      </c>
      <c r="V8" s="20" t="s">
        <v>28</v>
      </c>
      <c r="W8" s="37">
        <f t="shared" si="1"/>
        <v>43665.583333333343</v>
      </c>
    </row>
    <row r="9" spans="1:23" s="93" customFormat="1" ht="15" hidden="1" customHeight="1" x14ac:dyDescent="0.2">
      <c r="A9" s="18" t="s">
        <v>23</v>
      </c>
      <c r="B9" s="93" t="str">
        <f>VLOOKUP($A9,'Nama Training'!$C:$F,2,0)</f>
        <v xml:space="preserve">Kristal Prima </v>
      </c>
      <c r="C9" s="35" t="s">
        <v>24</v>
      </c>
      <c r="D9" s="94">
        <v>43658.583333333343</v>
      </c>
      <c r="E9" s="93" t="s">
        <v>40</v>
      </c>
      <c r="F9" s="95" t="str">
        <f>VLOOKUP($E9,'Nama Peserta'!$C:$E,3,0)</f>
        <v>GRB</v>
      </c>
      <c r="G9" s="95" t="str">
        <f>VLOOKUP($F9,'Nama Training'!$H:$I,2,0)</f>
        <v>Galih N / David Rahmat / Penyelia</v>
      </c>
      <c r="H9" s="93" t="str">
        <f>VLOOKUP($E9,'Nama Peserta'!$C:$E,2,0)</f>
        <v>andrisyamsudin7@gmail.com</v>
      </c>
      <c r="I9" s="93">
        <f>VLOOKUP($A9,'Nama Training'!$C:$F,4,0)</f>
        <v>120</v>
      </c>
      <c r="J9" s="92" t="s">
        <v>26</v>
      </c>
      <c r="K9" s="93" t="str">
        <f>VLOOKUP($J9,'Nama Training'!O:P,2,0)</f>
        <v>rpletok@nutrifood.co.id</v>
      </c>
      <c r="L9" s="93" t="str">
        <f t="shared" si="0"/>
        <v>system</v>
      </c>
      <c r="M9" s="93" t="str">
        <f>VLOOKUP($A9,'Nama Training'!$C:$F,3,0)</f>
        <v>kristal.prameswari@nutrifood.co.id</v>
      </c>
      <c r="N9" s="93" t="s">
        <v>39</v>
      </c>
      <c r="O9" s="93" t="s">
        <v>28</v>
      </c>
      <c r="P9" s="93" t="s">
        <v>29</v>
      </c>
      <c r="Q9" s="93" t="s">
        <v>36</v>
      </c>
      <c r="R9" s="93" t="s">
        <v>37</v>
      </c>
      <c r="S9" s="93" t="s">
        <v>31</v>
      </c>
      <c r="T9" s="38" t="s">
        <v>32</v>
      </c>
      <c r="U9" s="38" t="s">
        <v>28</v>
      </c>
      <c r="V9" s="20" t="s">
        <v>28</v>
      </c>
      <c r="W9" s="37">
        <f t="shared" si="1"/>
        <v>43665.583333333343</v>
      </c>
    </row>
    <row r="10" spans="1:23" s="93" customFormat="1" ht="15" hidden="1" customHeight="1" x14ac:dyDescent="0.2">
      <c r="A10" s="18" t="s">
        <v>23</v>
      </c>
      <c r="B10" s="93" t="str">
        <f>VLOOKUP($A10,'Nama Training'!$C:$F,2,0)</f>
        <v xml:space="preserve">Kristal Prima </v>
      </c>
      <c r="C10" s="35" t="s">
        <v>24</v>
      </c>
      <c r="D10" s="94">
        <v>43658.583333333343</v>
      </c>
      <c r="E10" s="93" t="s">
        <v>41</v>
      </c>
      <c r="F10" s="95" t="str">
        <f>VLOOKUP($E10,'Nama Peserta'!$C:$E,3,0)</f>
        <v>GLA</v>
      </c>
      <c r="G10" s="95" t="str">
        <f>VLOOKUP($F10,'Nama Training'!$H:$I,2,0)</f>
        <v>Hestiana / Arin + Penyelia</v>
      </c>
      <c r="H10" s="93" t="str">
        <f>VLOOKUP($E10,'Nama Peserta'!$C:$E,2,0)</f>
        <v>muhammad.arda@nutrifood.co.id</v>
      </c>
      <c r="I10" s="93">
        <f>VLOOKUP($A10,'Nama Training'!$C:$F,4,0)</f>
        <v>120</v>
      </c>
      <c r="J10" s="92" t="s">
        <v>26</v>
      </c>
      <c r="K10" s="93" t="str">
        <f>VLOOKUP($J10,'Nama Training'!O:P,2,0)</f>
        <v>rpletok@nutrifood.co.id</v>
      </c>
      <c r="L10" s="93" t="str">
        <f t="shared" si="0"/>
        <v>system</v>
      </c>
      <c r="M10" s="93" t="str">
        <f>VLOOKUP($A10,'Nama Training'!$C:$F,3,0)</f>
        <v>kristal.prameswari@nutrifood.co.id</v>
      </c>
      <c r="N10" s="93" t="s">
        <v>27</v>
      </c>
      <c r="O10" s="93" t="s">
        <v>28</v>
      </c>
      <c r="P10" s="93" t="s">
        <v>29</v>
      </c>
      <c r="Q10" s="93" t="s">
        <v>36</v>
      </c>
      <c r="R10" s="93" t="s">
        <v>42</v>
      </c>
      <c r="S10" s="93" t="s">
        <v>31</v>
      </c>
      <c r="T10" s="38" t="s">
        <v>32</v>
      </c>
      <c r="U10" s="38" t="s">
        <v>28</v>
      </c>
      <c r="V10" s="20" t="s">
        <v>28</v>
      </c>
      <c r="W10" s="37">
        <f t="shared" si="1"/>
        <v>43665.583333333343</v>
      </c>
    </row>
    <row r="11" spans="1:23" s="93" customFormat="1" ht="15" hidden="1" customHeight="1" x14ac:dyDescent="0.2">
      <c r="A11" s="18" t="s">
        <v>23</v>
      </c>
      <c r="B11" s="93" t="str">
        <f>VLOOKUP($A11,'Nama Training'!$C:$F,2,0)</f>
        <v xml:space="preserve">Kristal Prima </v>
      </c>
      <c r="C11" s="35" t="s">
        <v>24</v>
      </c>
      <c r="D11" s="94">
        <v>43658.583333333343</v>
      </c>
      <c r="E11" s="93" t="s">
        <v>41</v>
      </c>
      <c r="F11" s="95" t="str">
        <f>VLOOKUP($E11,'Nama Peserta'!$C:$E,3,0)</f>
        <v>GLA</v>
      </c>
      <c r="G11" s="95" t="str">
        <f>VLOOKUP($F11,'Nama Training'!$H:$I,2,0)</f>
        <v>Hestiana / Arin + Penyelia</v>
      </c>
      <c r="H11" s="93" t="str">
        <f>VLOOKUP($E11,'Nama Peserta'!$C:$E,2,0)</f>
        <v>muhammad.arda@nutrifood.co.id</v>
      </c>
      <c r="I11" s="93">
        <f>VLOOKUP($A11,'Nama Training'!$C:$F,4,0)</f>
        <v>120</v>
      </c>
      <c r="J11" s="92" t="s">
        <v>26</v>
      </c>
      <c r="K11" s="93" t="str">
        <f>VLOOKUP($J11,'Nama Training'!O:P,2,0)</f>
        <v>rpletok@nutrifood.co.id</v>
      </c>
      <c r="L11" s="93" t="str">
        <f t="shared" si="0"/>
        <v>system</v>
      </c>
      <c r="M11" s="93" t="str">
        <f>VLOOKUP($A11,'Nama Training'!$C:$F,3,0)</f>
        <v>kristal.prameswari@nutrifood.co.id</v>
      </c>
      <c r="N11" s="93" t="s">
        <v>43</v>
      </c>
      <c r="O11" s="93" t="s">
        <v>28</v>
      </c>
      <c r="P11" s="93" t="s">
        <v>29</v>
      </c>
      <c r="Q11" s="93" t="s">
        <v>36</v>
      </c>
      <c r="R11" s="93" t="s">
        <v>42</v>
      </c>
      <c r="S11" s="93" t="s">
        <v>31</v>
      </c>
      <c r="T11" s="38" t="s">
        <v>32</v>
      </c>
      <c r="U11" s="38" t="s">
        <v>28</v>
      </c>
      <c r="V11" s="20" t="s">
        <v>28</v>
      </c>
      <c r="W11" s="37">
        <f t="shared" si="1"/>
        <v>43665.583333333343</v>
      </c>
    </row>
    <row r="12" spans="1:23" s="93" customFormat="1" ht="15" hidden="1" customHeight="1" x14ac:dyDescent="0.2">
      <c r="A12" s="18" t="s">
        <v>23</v>
      </c>
      <c r="B12" s="93" t="str">
        <f>VLOOKUP($A12,'Nama Training'!$C:$F,2,0)</f>
        <v xml:space="preserve">Kristal Prima </v>
      </c>
      <c r="C12" s="35" t="s">
        <v>24</v>
      </c>
      <c r="D12" s="94">
        <v>43658.583333333343</v>
      </c>
      <c r="E12" s="93" t="s">
        <v>44</v>
      </c>
      <c r="F12" s="95" t="str">
        <f>VLOOKUP($E12,'Nama Peserta'!$C:$E,3,0)</f>
        <v>GLF</v>
      </c>
      <c r="G12" s="95" t="str">
        <f>VLOOKUP($F12,'Nama Training'!$H:$I,2,0)</f>
        <v>Hestiana / Fajrina + Penyelia</v>
      </c>
      <c r="H12" s="93" t="str">
        <f>VLOOKUP($E12,'Nama Peserta'!$C:$E,2,0)</f>
        <v>santana.ade@nutrifood.co.id</v>
      </c>
      <c r="I12" s="93">
        <f>VLOOKUP($A12,'Nama Training'!$C:$F,4,0)</f>
        <v>120</v>
      </c>
      <c r="J12" s="92" t="s">
        <v>26</v>
      </c>
      <c r="K12" s="93" t="str">
        <f>VLOOKUP($J12,'Nama Training'!O:P,2,0)</f>
        <v>rpletok@nutrifood.co.id</v>
      </c>
      <c r="L12" s="93" t="str">
        <f t="shared" si="0"/>
        <v>system</v>
      </c>
      <c r="M12" s="93" t="str">
        <f>VLOOKUP($A12,'Nama Training'!$C:$F,3,0)</f>
        <v>kristal.prameswari@nutrifood.co.id</v>
      </c>
      <c r="N12" s="93" t="s">
        <v>27</v>
      </c>
      <c r="O12" s="93" t="s">
        <v>28</v>
      </c>
      <c r="P12" s="93" t="s">
        <v>29</v>
      </c>
      <c r="Q12" s="93" t="s">
        <v>30</v>
      </c>
      <c r="S12" s="93" t="s">
        <v>31</v>
      </c>
      <c r="T12" s="38" t="s">
        <v>32</v>
      </c>
      <c r="U12" s="38" t="s">
        <v>28</v>
      </c>
      <c r="V12" s="20" t="s">
        <v>28</v>
      </c>
      <c r="W12" s="37">
        <f t="shared" si="1"/>
        <v>43665.583333333343</v>
      </c>
    </row>
    <row r="13" spans="1:23" s="93" customFormat="1" ht="15" hidden="1" customHeight="1" x14ac:dyDescent="0.2">
      <c r="A13" s="18" t="s">
        <v>23</v>
      </c>
      <c r="B13" s="93" t="str">
        <f>VLOOKUP($A13,'Nama Training'!$C:$F,2,0)</f>
        <v xml:space="preserve">Kristal Prima </v>
      </c>
      <c r="C13" s="35" t="s">
        <v>24</v>
      </c>
      <c r="D13" s="94">
        <v>43658.583333333343</v>
      </c>
      <c r="E13" s="93" t="s">
        <v>44</v>
      </c>
      <c r="F13" s="95" t="str">
        <f>VLOOKUP($E13,'Nama Peserta'!$C:$E,3,0)</f>
        <v>GLF</v>
      </c>
      <c r="G13" s="95" t="str">
        <f>VLOOKUP($F13,'Nama Training'!$H:$I,2,0)</f>
        <v>Hestiana / Fajrina + Penyelia</v>
      </c>
      <c r="H13" s="93" t="str">
        <f>VLOOKUP($E13,'Nama Peserta'!$C:$E,2,0)</f>
        <v>santana.ade@nutrifood.co.id</v>
      </c>
      <c r="I13" s="93">
        <f>VLOOKUP($A13,'Nama Training'!$C:$F,4,0)</f>
        <v>120</v>
      </c>
      <c r="J13" s="92" t="s">
        <v>26</v>
      </c>
      <c r="K13" s="93" t="str">
        <f>VLOOKUP($J13,'Nama Training'!O:P,2,0)</f>
        <v>rpletok@nutrifood.co.id</v>
      </c>
      <c r="L13" s="93" t="str">
        <f t="shared" si="0"/>
        <v>system</v>
      </c>
      <c r="M13" s="93" t="str">
        <f>VLOOKUP($A13,'Nama Training'!$C:$F,3,0)</f>
        <v>kristal.prameswari@nutrifood.co.id</v>
      </c>
      <c r="N13" s="93" t="s">
        <v>33</v>
      </c>
      <c r="O13" s="93" t="s">
        <v>28</v>
      </c>
      <c r="P13" s="93" t="s">
        <v>29</v>
      </c>
      <c r="Q13" s="93" t="s">
        <v>30</v>
      </c>
      <c r="S13" s="93" t="s">
        <v>31</v>
      </c>
      <c r="T13" s="38" t="s">
        <v>32</v>
      </c>
      <c r="U13" s="38" t="s">
        <v>28</v>
      </c>
      <c r="V13" s="20" t="s">
        <v>28</v>
      </c>
      <c r="W13" s="37">
        <f t="shared" si="1"/>
        <v>43665.583333333343</v>
      </c>
    </row>
    <row r="14" spans="1:23" s="93" customFormat="1" ht="15" hidden="1" customHeight="1" x14ac:dyDescent="0.2">
      <c r="A14" s="18" t="s">
        <v>23</v>
      </c>
      <c r="B14" s="93" t="str">
        <f>VLOOKUP($A14,'Nama Training'!$C:$F,2,0)</f>
        <v xml:space="preserve">Kristal Prima </v>
      </c>
      <c r="C14" s="35" t="s">
        <v>24</v>
      </c>
      <c r="D14" s="94">
        <v>43658.583333333343</v>
      </c>
      <c r="E14" s="93" t="s">
        <v>44</v>
      </c>
      <c r="F14" s="95" t="str">
        <f>VLOOKUP($E14,'Nama Peserta'!$C:$E,3,0)</f>
        <v>GLF</v>
      </c>
      <c r="G14" s="95" t="str">
        <f>VLOOKUP($F14,'Nama Training'!$H:$I,2,0)</f>
        <v>Hestiana / Fajrina + Penyelia</v>
      </c>
      <c r="H14" s="93" t="str">
        <f>VLOOKUP($E14,'Nama Peserta'!$C:$E,2,0)</f>
        <v>santana.ade@nutrifood.co.id</v>
      </c>
      <c r="I14" s="93">
        <f>VLOOKUP($A14,'Nama Training'!$C:$F,4,0)</f>
        <v>120</v>
      </c>
      <c r="J14" s="92" t="s">
        <v>26</v>
      </c>
      <c r="K14" s="93" t="str">
        <f>VLOOKUP($J14,'Nama Training'!O:P,2,0)</f>
        <v>rpletok@nutrifood.co.id</v>
      </c>
      <c r="L14" s="93" t="str">
        <f t="shared" si="0"/>
        <v>system</v>
      </c>
      <c r="M14" s="93" t="str">
        <f>VLOOKUP($A14,'Nama Training'!$C:$F,3,0)</f>
        <v>kristal.prameswari@nutrifood.co.id</v>
      </c>
      <c r="N14" s="93" t="s">
        <v>45</v>
      </c>
      <c r="O14" s="93" t="s">
        <v>28</v>
      </c>
      <c r="P14" s="93" t="s">
        <v>29</v>
      </c>
      <c r="Q14" s="93" t="s">
        <v>30</v>
      </c>
      <c r="S14" s="93" t="s">
        <v>31</v>
      </c>
      <c r="T14" s="38" t="s">
        <v>32</v>
      </c>
      <c r="U14" s="38" t="s">
        <v>28</v>
      </c>
      <c r="V14" s="20" t="s">
        <v>28</v>
      </c>
      <c r="W14" s="37">
        <f t="shared" si="1"/>
        <v>43665.583333333343</v>
      </c>
    </row>
    <row r="15" spans="1:23" s="93" customFormat="1" ht="15" hidden="1" customHeight="1" x14ac:dyDescent="0.2">
      <c r="A15" s="18" t="s">
        <v>23</v>
      </c>
      <c r="B15" s="93" t="str">
        <f>VLOOKUP($A15,'Nama Training'!$C:$F,2,0)</f>
        <v xml:space="preserve">Kristal Prima </v>
      </c>
      <c r="C15" s="35" t="s">
        <v>24</v>
      </c>
      <c r="D15" s="94">
        <v>43658.583333333343</v>
      </c>
      <c r="E15" s="93" t="s">
        <v>46</v>
      </c>
      <c r="F15" s="95" t="str">
        <f>VLOOKUP($E15,'Nama Peserta'!$C:$E,3,0)</f>
        <v>GRB</v>
      </c>
      <c r="G15" s="95" t="str">
        <f>VLOOKUP($F15,'Nama Training'!$H:$I,2,0)</f>
        <v>Galih N / David Rahmat / Penyelia</v>
      </c>
      <c r="H15" s="93" t="str">
        <f>VLOOKUP($E15,'Nama Peserta'!$C:$E,2,0)</f>
        <v>finapebrianti88@gmail.com</v>
      </c>
      <c r="I15" s="93">
        <f>VLOOKUP($A15,'Nama Training'!$C:$F,4,0)</f>
        <v>120</v>
      </c>
      <c r="J15" s="92" t="s">
        <v>26</v>
      </c>
      <c r="K15" s="93" t="str">
        <f>VLOOKUP($J15,'Nama Training'!O:P,2,0)</f>
        <v>rpletok@nutrifood.co.id</v>
      </c>
      <c r="L15" s="93" t="str">
        <f t="shared" si="0"/>
        <v>system</v>
      </c>
      <c r="M15" s="93" t="str">
        <f>VLOOKUP($A15,'Nama Training'!$C:$F,3,0)</f>
        <v>kristal.prameswari@nutrifood.co.id</v>
      </c>
      <c r="N15" s="93" t="s">
        <v>35</v>
      </c>
      <c r="O15" s="93" t="s">
        <v>28</v>
      </c>
      <c r="P15" s="93" t="s">
        <v>29</v>
      </c>
      <c r="Q15" s="93" t="s">
        <v>30</v>
      </c>
      <c r="S15" s="93" t="s">
        <v>31</v>
      </c>
      <c r="T15" s="38" t="s">
        <v>32</v>
      </c>
      <c r="U15" s="38" t="s">
        <v>28</v>
      </c>
      <c r="V15" s="20" t="s">
        <v>28</v>
      </c>
      <c r="W15" s="37">
        <f t="shared" si="1"/>
        <v>43665.583333333343</v>
      </c>
    </row>
    <row r="16" spans="1:23" s="93" customFormat="1" ht="15" hidden="1" customHeight="1" x14ac:dyDescent="0.2">
      <c r="A16" s="18" t="s">
        <v>23</v>
      </c>
      <c r="B16" s="93" t="str">
        <f>VLOOKUP($A16,'Nama Training'!$C:$F,2,0)</f>
        <v xml:space="preserve">Kristal Prima </v>
      </c>
      <c r="C16" s="35" t="s">
        <v>24</v>
      </c>
      <c r="D16" s="94">
        <v>43658.583333333343</v>
      </c>
      <c r="E16" s="93" t="s">
        <v>46</v>
      </c>
      <c r="F16" s="95" t="str">
        <f>VLOOKUP($E16,'Nama Peserta'!$C:$E,3,0)</f>
        <v>GRB</v>
      </c>
      <c r="G16" s="95" t="str">
        <f>VLOOKUP($F16,'Nama Training'!$H:$I,2,0)</f>
        <v>Galih N / David Rahmat / Penyelia</v>
      </c>
      <c r="H16" s="93" t="str">
        <f>VLOOKUP($E16,'Nama Peserta'!$C:$E,2,0)</f>
        <v>finapebrianti88@gmail.com</v>
      </c>
      <c r="I16" s="93">
        <f>VLOOKUP($A16,'Nama Training'!$C:$F,4,0)</f>
        <v>120</v>
      </c>
      <c r="J16" s="92" t="s">
        <v>26</v>
      </c>
      <c r="K16" s="93" t="str">
        <f>VLOOKUP($J16,'Nama Training'!O:P,2,0)</f>
        <v>rpletok@nutrifood.co.id</v>
      </c>
      <c r="L16" s="93" t="str">
        <f t="shared" si="0"/>
        <v>system</v>
      </c>
      <c r="M16" s="93" t="str">
        <f>VLOOKUP($A16,'Nama Training'!$C:$F,3,0)</f>
        <v>kristal.prameswari@nutrifood.co.id</v>
      </c>
      <c r="N16" s="93" t="s">
        <v>38</v>
      </c>
      <c r="O16" s="93" t="s">
        <v>28</v>
      </c>
      <c r="P16" s="93" t="s">
        <v>29</v>
      </c>
      <c r="Q16" s="93" t="s">
        <v>30</v>
      </c>
      <c r="S16" s="93" t="s">
        <v>31</v>
      </c>
      <c r="T16" s="38" t="s">
        <v>32</v>
      </c>
      <c r="U16" s="38" t="s">
        <v>28</v>
      </c>
      <c r="V16" s="20" t="s">
        <v>28</v>
      </c>
      <c r="W16" s="37">
        <f t="shared" si="1"/>
        <v>43665.583333333343</v>
      </c>
    </row>
    <row r="17" spans="1:23" s="93" customFormat="1" ht="15" hidden="1" customHeight="1" x14ac:dyDescent="0.2">
      <c r="A17" s="18" t="s">
        <v>23</v>
      </c>
      <c r="B17" s="93" t="str">
        <f>VLOOKUP($A17,'Nama Training'!$C:$F,2,0)</f>
        <v xml:space="preserve">Kristal Prima </v>
      </c>
      <c r="C17" s="35" t="s">
        <v>24</v>
      </c>
      <c r="D17" s="94">
        <v>43658.583333333343</v>
      </c>
      <c r="E17" s="93" t="s">
        <v>46</v>
      </c>
      <c r="F17" s="95" t="str">
        <f>VLOOKUP($E17,'Nama Peserta'!$C:$E,3,0)</f>
        <v>GRB</v>
      </c>
      <c r="G17" s="95" t="str">
        <f>VLOOKUP($F17,'Nama Training'!$H:$I,2,0)</f>
        <v>Galih N / David Rahmat / Penyelia</v>
      </c>
      <c r="H17" s="93" t="str">
        <f>VLOOKUP($E17,'Nama Peserta'!$C:$E,2,0)</f>
        <v>finapebrianti88@gmail.com</v>
      </c>
      <c r="I17" s="93">
        <f>VLOOKUP($A17,'Nama Training'!$C:$F,4,0)</f>
        <v>120</v>
      </c>
      <c r="J17" s="92" t="s">
        <v>26</v>
      </c>
      <c r="K17" s="93" t="str">
        <f>VLOOKUP($J17,'Nama Training'!O:P,2,0)</f>
        <v>rpletok@nutrifood.co.id</v>
      </c>
      <c r="L17" s="93" t="str">
        <f t="shared" si="0"/>
        <v>system</v>
      </c>
      <c r="M17" s="93" t="str">
        <f>VLOOKUP($A17,'Nama Training'!$C:$F,3,0)</f>
        <v>kristal.prameswari@nutrifood.co.id</v>
      </c>
      <c r="N17" s="93" t="s">
        <v>39</v>
      </c>
      <c r="O17" s="93" t="s">
        <v>28</v>
      </c>
      <c r="P17" s="93" t="s">
        <v>29</v>
      </c>
      <c r="Q17" s="93" t="s">
        <v>30</v>
      </c>
      <c r="S17" s="93" t="s">
        <v>31</v>
      </c>
      <c r="T17" s="38" t="s">
        <v>32</v>
      </c>
      <c r="U17" s="38" t="s">
        <v>28</v>
      </c>
      <c r="V17" s="20" t="s">
        <v>28</v>
      </c>
      <c r="W17" s="37">
        <f t="shared" si="1"/>
        <v>43665.583333333343</v>
      </c>
    </row>
    <row r="18" spans="1:23" s="93" customFormat="1" ht="15" hidden="1" customHeight="1" x14ac:dyDescent="0.2">
      <c r="A18" s="18" t="s">
        <v>23</v>
      </c>
      <c r="B18" s="93" t="str">
        <f>VLOOKUP($A18,'Nama Training'!$C:$F,2,0)</f>
        <v xml:space="preserve">Kristal Prima </v>
      </c>
      <c r="C18" s="35" t="s">
        <v>24</v>
      </c>
      <c r="D18" s="94">
        <v>43658.583333333343</v>
      </c>
      <c r="E18" s="93" t="s">
        <v>47</v>
      </c>
      <c r="F18" s="95" t="str">
        <f>VLOOKUP($E18,'Nama Peserta'!$C:$E,3,0)</f>
        <v>GRB</v>
      </c>
      <c r="G18" s="95" t="str">
        <f>VLOOKUP($F18,'Nama Training'!$H:$I,2,0)</f>
        <v>Galih N / David Rahmat / Penyelia</v>
      </c>
      <c r="H18" s="93" t="str">
        <f>VLOOKUP($E18,'Nama Peserta'!$C:$E,2,0)</f>
        <v>Swpebriani88@gmail.com</v>
      </c>
      <c r="I18" s="93">
        <f>VLOOKUP($A18,'Nama Training'!$C:$F,4,0)</f>
        <v>120</v>
      </c>
      <c r="J18" s="92" t="s">
        <v>26</v>
      </c>
      <c r="K18" s="93" t="str">
        <f>VLOOKUP($J18,'Nama Training'!O:P,2,0)</f>
        <v>rpletok@nutrifood.co.id</v>
      </c>
      <c r="L18" s="93" t="str">
        <f t="shared" si="0"/>
        <v>system</v>
      </c>
      <c r="M18" s="93" t="str">
        <f>VLOOKUP($A18,'Nama Training'!$C:$F,3,0)</f>
        <v>kristal.prameswari@nutrifood.co.id</v>
      </c>
      <c r="N18" s="93" t="s">
        <v>35</v>
      </c>
      <c r="O18" s="93" t="s">
        <v>28</v>
      </c>
      <c r="P18" s="93" t="s">
        <v>29</v>
      </c>
      <c r="Q18" s="93" t="s">
        <v>30</v>
      </c>
      <c r="S18" s="93" t="s">
        <v>31</v>
      </c>
      <c r="T18" s="38" t="s">
        <v>32</v>
      </c>
      <c r="U18" s="38" t="s">
        <v>28</v>
      </c>
      <c r="V18" s="20" t="s">
        <v>28</v>
      </c>
      <c r="W18" s="37">
        <f t="shared" si="1"/>
        <v>43665.583333333343</v>
      </c>
    </row>
    <row r="19" spans="1:23" s="93" customFormat="1" ht="15" hidden="1" customHeight="1" x14ac:dyDescent="0.2">
      <c r="A19" s="18" t="s">
        <v>23</v>
      </c>
      <c r="B19" s="93" t="str">
        <f>VLOOKUP($A19,'Nama Training'!$C:$F,2,0)</f>
        <v xml:space="preserve">Kristal Prima </v>
      </c>
      <c r="C19" s="35" t="s">
        <v>24</v>
      </c>
      <c r="D19" s="94">
        <v>43658.583333333343</v>
      </c>
      <c r="E19" s="93" t="s">
        <v>47</v>
      </c>
      <c r="F19" s="95" t="str">
        <f>VLOOKUP($E19,'Nama Peserta'!$C:$E,3,0)</f>
        <v>GRB</v>
      </c>
      <c r="G19" s="95" t="str">
        <f>VLOOKUP($F19,'Nama Training'!$H:$I,2,0)</f>
        <v>Galih N / David Rahmat / Penyelia</v>
      </c>
      <c r="H19" s="93" t="str">
        <f>VLOOKUP($E19,'Nama Peserta'!$C:$E,2,0)</f>
        <v>Swpebriani88@gmail.com</v>
      </c>
      <c r="I19" s="93">
        <f>VLOOKUP($A19,'Nama Training'!$C:$F,4,0)</f>
        <v>120</v>
      </c>
      <c r="J19" s="92" t="s">
        <v>26</v>
      </c>
      <c r="K19" s="93" t="str">
        <f>VLOOKUP($J19,'Nama Training'!O:P,2,0)</f>
        <v>rpletok@nutrifood.co.id</v>
      </c>
      <c r="L19" s="93" t="str">
        <f t="shared" si="0"/>
        <v>system</v>
      </c>
      <c r="M19" s="93" t="str">
        <f>VLOOKUP($A19,'Nama Training'!$C:$F,3,0)</f>
        <v>kristal.prameswari@nutrifood.co.id</v>
      </c>
      <c r="N19" s="93" t="s">
        <v>38</v>
      </c>
      <c r="O19" s="93" t="s">
        <v>28</v>
      </c>
      <c r="P19" s="93" t="s">
        <v>29</v>
      </c>
      <c r="Q19" s="93" t="s">
        <v>30</v>
      </c>
      <c r="S19" s="93" t="s">
        <v>31</v>
      </c>
      <c r="T19" s="38" t="s">
        <v>32</v>
      </c>
      <c r="U19" s="38" t="s">
        <v>28</v>
      </c>
      <c r="V19" s="20" t="s">
        <v>28</v>
      </c>
      <c r="W19" s="37">
        <f t="shared" si="1"/>
        <v>43665.583333333343</v>
      </c>
    </row>
    <row r="20" spans="1:23" s="93" customFormat="1" ht="15" hidden="1" customHeight="1" x14ac:dyDescent="0.2">
      <c r="A20" s="18" t="s">
        <v>23</v>
      </c>
      <c r="B20" s="93" t="str">
        <f>VLOOKUP($A20,'Nama Training'!$C:$F,2,0)</f>
        <v xml:space="preserve">Kristal Prima </v>
      </c>
      <c r="C20" s="35" t="s">
        <v>24</v>
      </c>
      <c r="D20" s="94">
        <v>43658.583333333343</v>
      </c>
      <c r="E20" s="93" t="s">
        <v>47</v>
      </c>
      <c r="F20" s="95" t="str">
        <f>VLOOKUP($E20,'Nama Peserta'!$C:$E,3,0)</f>
        <v>GRB</v>
      </c>
      <c r="G20" s="95" t="str">
        <f>VLOOKUP($F20,'Nama Training'!$H:$I,2,0)</f>
        <v>Galih N / David Rahmat / Penyelia</v>
      </c>
      <c r="H20" s="93" t="str">
        <f>VLOOKUP($E20,'Nama Peserta'!$C:$E,2,0)</f>
        <v>Swpebriani88@gmail.com</v>
      </c>
      <c r="I20" s="93">
        <f>VLOOKUP($A20,'Nama Training'!$C:$F,4,0)</f>
        <v>120</v>
      </c>
      <c r="J20" s="92" t="s">
        <v>26</v>
      </c>
      <c r="K20" s="93" t="str">
        <f>VLOOKUP($J20,'Nama Training'!O:P,2,0)</f>
        <v>rpletok@nutrifood.co.id</v>
      </c>
      <c r="L20" s="93" t="str">
        <f t="shared" si="0"/>
        <v>system</v>
      </c>
      <c r="M20" s="93" t="str">
        <f>VLOOKUP($A20,'Nama Training'!$C:$F,3,0)</f>
        <v>kristal.prameswari@nutrifood.co.id</v>
      </c>
      <c r="N20" s="93" t="s">
        <v>39</v>
      </c>
      <c r="O20" s="93" t="s">
        <v>28</v>
      </c>
      <c r="P20" s="93" t="s">
        <v>29</v>
      </c>
      <c r="Q20" s="93" t="s">
        <v>30</v>
      </c>
      <c r="S20" s="93" t="s">
        <v>31</v>
      </c>
      <c r="T20" s="38" t="s">
        <v>32</v>
      </c>
      <c r="U20" s="38" t="s">
        <v>28</v>
      </c>
      <c r="V20" s="20" t="s">
        <v>28</v>
      </c>
      <c r="W20" s="37">
        <f t="shared" si="1"/>
        <v>43665.583333333343</v>
      </c>
    </row>
    <row r="21" spans="1:23" s="93" customFormat="1" ht="15" hidden="1" customHeight="1" x14ac:dyDescent="0.2">
      <c r="A21" s="18" t="s">
        <v>48</v>
      </c>
      <c r="B21" s="93" t="str">
        <f>VLOOKUP($A21,'Nama Training'!$C:$F,2,0)</f>
        <v>Suhadi</v>
      </c>
      <c r="C21" s="35" t="s">
        <v>49</v>
      </c>
      <c r="D21" s="94">
        <v>43662.583333333343</v>
      </c>
      <c r="E21" s="80" t="s">
        <v>50</v>
      </c>
      <c r="F21" s="95" t="str">
        <f>VLOOKUP($E21,'Nama Peserta'!$C:$E,3,0)</f>
        <v>GRB</v>
      </c>
      <c r="G21" s="95" t="str">
        <f>VLOOKUP($F21,'Nama Training'!$H:$I,2,0)</f>
        <v>Galih N / David Rahmat / Penyelia</v>
      </c>
      <c r="H21" s="93" t="str">
        <f>VLOOKUP($E21,'Nama Peserta'!$C:$E,2,0)</f>
        <v>akkhanuri@gmail.com</v>
      </c>
      <c r="I21" s="93">
        <f>VLOOKUP($A21,'Nama Training'!$C:$F,4,0)</f>
        <v>90</v>
      </c>
      <c r="J21" s="92" t="s">
        <v>26</v>
      </c>
      <c r="K21" s="93" t="str">
        <f>VLOOKUP($J21,'Nama Training'!O:P,2,0)</f>
        <v>rpletok@nutrifood.co.id</v>
      </c>
      <c r="L21" s="93" t="str">
        <f t="shared" si="0"/>
        <v>system</v>
      </c>
      <c r="M21" s="93" t="str">
        <f>VLOOKUP($A21,'Nama Training'!$C:$F,3,0)</f>
        <v>suhadi@nutrifood.co.id</v>
      </c>
      <c r="N21" s="93" t="s">
        <v>38</v>
      </c>
      <c r="O21" s="93" t="s">
        <v>28</v>
      </c>
      <c r="P21" s="93" t="s">
        <v>29</v>
      </c>
      <c r="Q21" s="93" t="s">
        <v>36</v>
      </c>
      <c r="R21" s="93" t="s">
        <v>37</v>
      </c>
      <c r="S21" s="93" t="s">
        <v>31</v>
      </c>
      <c r="T21" s="38" t="s">
        <v>51</v>
      </c>
      <c r="U21" s="38" t="s">
        <v>28</v>
      </c>
      <c r="V21" s="20" t="s">
        <v>28</v>
      </c>
      <c r="W21" s="37">
        <f t="shared" si="1"/>
        <v>43669.583333333343</v>
      </c>
    </row>
    <row r="22" spans="1:23" s="93" customFormat="1" ht="15" hidden="1" customHeight="1" x14ac:dyDescent="0.2">
      <c r="A22" s="18" t="s">
        <v>48</v>
      </c>
      <c r="B22" s="93" t="str">
        <f>VLOOKUP($A22,'Nama Training'!$C:$F,2,0)</f>
        <v>Suhadi</v>
      </c>
      <c r="C22" s="35" t="s">
        <v>49</v>
      </c>
      <c r="D22" s="94">
        <v>43662.583333333343</v>
      </c>
      <c r="E22" s="80" t="s">
        <v>50</v>
      </c>
      <c r="F22" s="95" t="str">
        <f>VLOOKUP($E22,'Nama Peserta'!$C:$E,3,0)</f>
        <v>GRB</v>
      </c>
      <c r="G22" s="95" t="str">
        <f>VLOOKUP($F22,'Nama Training'!$H:$I,2,0)</f>
        <v>Galih N / David Rahmat / Penyelia</v>
      </c>
      <c r="H22" s="93" t="str">
        <f>VLOOKUP($E22,'Nama Peserta'!$C:$E,2,0)</f>
        <v>akkhanuri@gmail.com</v>
      </c>
      <c r="I22" s="93">
        <f>VLOOKUP($A22,'Nama Training'!$C:$F,4,0)</f>
        <v>90</v>
      </c>
      <c r="J22" s="92" t="s">
        <v>26</v>
      </c>
      <c r="K22" s="93" t="str">
        <f>VLOOKUP($J22,'Nama Training'!O:P,2,0)</f>
        <v>rpletok@nutrifood.co.id</v>
      </c>
      <c r="L22" s="93" t="str">
        <f t="shared" si="0"/>
        <v>system</v>
      </c>
      <c r="M22" s="93" t="str">
        <f>VLOOKUP($A22,'Nama Training'!$C:$F,3,0)</f>
        <v>suhadi@nutrifood.co.id</v>
      </c>
      <c r="N22" s="93" t="s">
        <v>39</v>
      </c>
      <c r="O22" s="93" t="s">
        <v>28</v>
      </c>
      <c r="P22" s="93" t="s">
        <v>29</v>
      </c>
      <c r="Q22" s="93" t="s">
        <v>36</v>
      </c>
      <c r="R22" s="93" t="s">
        <v>37</v>
      </c>
      <c r="S22" s="93" t="s">
        <v>31</v>
      </c>
      <c r="T22" s="38" t="s">
        <v>51</v>
      </c>
      <c r="U22" s="38" t="s">
        <v>28</v>
      </c>
      <c r="V22" s="20" t="s">
        <v>28</v>
      </c>
      <c r="W22" s="37">
        <f t="shared" si="1"/>
        <v>43669.583333333343</v>
      </c>
    </row>
    <row r="23" spans="1:23" s="93" customFormat="1" ht="15" hidden="1" customHeight="1" x14ac:dyDescent="0.2">
      <c r="A23" s="18" t="s">
        <v>48</v>
      </c>
      <c r="B23" s="93" t="str">
        <f>VLOOKUP($A23,'Nama Training'!$C:$F,2,0)</f>
        <v>Suhadi</v>
      </c>
      <c r="C23" s="35" t="s">
        <v>49</v>
      </c>
      <c r="D23" s="94">
        <v>43662.583333333343</v>
      </c>
      <c r="E23" s="80" t="s">
        <v>50</v>
      </c>
      <c r="F23" s="95" t="str">
        <f>VLOOKUP($E23,'Nama Peserta'!$C:$E,3,0)</f>
        <v>GRB</v>
      </c>
      <c r="G23" s="95" t="str">
        <f>VLOOKUP($F23,'Nama Training'!$H:$I,2,0)</f>
        <v>Galih N / David Rahmat / Penyelia</v>
      </c>
      <c r="H23" s="93" t="str">
        <f>VLOOKUP($E23,'Nama Peserta'!$C:$E,2,0)</f>
        <v>akkhanuri@gmail.com</v>
      </c>
      <c r="I23" s="93">
        <f>VLOOKUP($A23,'Nama Training'!$C:$F,4,0)</f>
        <v>90</v>
      </c>
      <c r="J23" s="92" t="s">
        <v>26</v>
      </c>
      <c r="K23" s="93" t="str">
        <f>VLOOKUP($J23,'Nama Training'!O:P,2,0)</f>
        <v>rpletok@nutrifood.co.id</v>
      </c>
      <c r="L23" s="93" t="str">
        <f t="shared" si="0"/>
        <v>system</v>
      </c>
      <c r="M23" s="93" t="str">
        <f>VLOOKUP($A23,'Nama Training'!$C:$F,3,0)</f>
        <v>suhadi@nutrifood.co.id</v>
      </c>
      <c r="N23" s="93" t="s">
        <v>35</v>
      </c>
      <c r="O23" s="93" t="s">
        <v>28</v>
      </c>
      <c r="P23" s="93" t="s">
        <v>29</v>
      </c>
      <c r="Q23" s="93" t="s">
        <v>36</v>
      </c>
      <c r="R23" s="93" t="s">
        <v>37</v>
      </c>
      <c r="S23" s="93" t="s">
        <v>31</v>
      </c>
      <c r="T23" s="38" t="s">
        <v>51</v>
      </c>
      <c r="U23" s="38" t="s">
        <v>28</v>
      </c>
      <c r="V23" s="20" t="s">
        <v>28</v>
      </c>
      <c r="W23" s="37">
        <f t="shared" si="1"/>
        <v>43669.583333333343</v>
      </c>
    </row>
    <row r="24" spans="1:23" s="93" customFormat="1" ht="15" hidden="1" customHeight="1" x14ac:dyDescent="0.2">
      <c r="A24" s="18" t="s">
        <v>48</v>
      </c>
      <c r="B24" s="93" t="str">
        <f>VLOOKUP($A24,'Nama Training'!$C:$F,2,0)</f>
        <v>Suhadi</v>
      </c>
      <c r="C24" s="35" t="s">
        <v>49</v>
      </c>
      <c r="D24" s="94">
        <v>43662.583333333343</v>
      </c>
      <c r="E24" s="80" t="s">
        <v>50</v>
      </c>
      <c r="F24" s="95" t="str">
        <f>VLOOKUP($E24,'Nama Peserta'!$C:$E,3,0)</f>
        <v>GRB</v>
      </c>
      <c r="G24" s="95" t="str">
        <f>VLOOKUP($F24,'Nama Training'!$H:$I,2,0)</f>
        <v>Galih N / David Rahmat / Penyelia</v>
      </c>
      <c r="H24" s="93" t="str">
        <f>VLOOKUP($E24,'Nama Peserta'!$C:$E,2,0)</f>
        <v>akkhanuri@gmail.com</v>
      </c>
      <c r="I24" s="93">
        <f>VLOOKUP($A24,'Nama Training'!$C:$F,4,0)</f>
        <v>90</v>
      </c>
      <c r="J24" s="92" t="s">
        <v>26</v>
      </c>
      <c r="K24" s="93" t="str">
        <f>VLOOKUP($J24,'Nama Training'!O:P,2,0)</f>
        <v>rpletok@nutrifood.co.id</v>
      </c>
      <c r="L24" s="93" t="str">
        <f t="shared" si="0"/>
        <v>system</v>
      </c>
      <c r="M24" s="93" t="str">
        <f>VLOOKUP($A24,'Nama Training'!$C:$F,3,0)</f>
        <v>suhadi@nutrifood.co.id</v>
      </c>
      <c r="N24" s="93" t="s">
        <v>52</v>
      </c>
      <c r="O24" s="93" t="s">
        <v>28</v>
      </c>
      <c r="P24" s="93" t="s">
        <v>29</v>
      </c>
      <c r="Q24" s="93" t="s">
        <v>36</v>
      </c>
      <c r="R24" s="93" t="s">
        <v>37</v>
      </c>
      <c r="S24" s="93" t="s">
        <v>31</v>
      </c>
      <c r="T24" s="38" t="s">
        <v>51</v>
      </c>
      <c r="U24" s="38" t="s">
        <v>28</v>
      </c>
      <c r="V24" s="20" t="s">
        <v>28</v>
      </c>
      <c r="W24" s="37">
        <f t="shared" si="1"/>
        <v>43669.583333333343</v>
      </c>
    </row>
    <row r="25" spans="1:23" s="93" customFormat="1" ht="15" hidden="1" customHeight="1" x14ac:dyDescent="0.2">
      <c r="A25" s="18" t="s">
        <v>48</v>
      </c>
      <c r="B25" s="93" t="str">
        <f>VLOOKUP($A25,'Nama Training'!$C:$F,2,0)</f>
        <v>Suhadi</v>
      </c>
      <c r="C25" s="35" t="s">
        <v>49</v>
      </c>
      <c r="D25" s="94">
        <v>43662.583333333343</v>
      </c>
      <c r="E25" s="93" t="s">
        <v>34</v>
      </c>
      <c r="F25" s="95" t="str">
        <f>VLOOKUP($E25,'Nama Peserta'!$C:$E,3,0)</f>
        <v>GRB</v>
      </c>
      <c r="G25" s="95" t="str">
        <f>VLOOKUP($F25,'Nama Training'!$H:$I,2,0)</f>
        <v>Galih N / David Rahmat / Penyelia</v>
      </c>
      <c r="H25" s="93" t="str">
        <f>VLOOKUP($E25,'Nama Peserta'!$C:$E,2,0)</f>
        <v>ykusnadi35@gmail.com</v>
      </c>
      <c r="I25" s="93">
        <f>VLOOKUP($A25,'Nama Training'!$C:$F,4,0)</f>
        <v>90</v>
      </c>
      <c r="J25" s="92" t="s">
        <v>26</v>
      </c>
      <c r="K25" s="93" t="str">
        <f>VLOOKUP($J25,'Nama Training'!O:P,2,0)</f>
        <v>rpletok@nutrifood.co.id</v>
      </c>
      <c r="L25" s="93" t="str">
        <f t="shared" si="0"/>
        <v>system</v>
      </c>
      <c r="M25" s="93" t="str">
        <f>VLOOKUP($A25,'Nama Training'!$C:$F,3,0)</f>
        <v>suhadi@nutrifood.co.id</v>
      </c>
      <c r="N25" s="93" t="s">
        <v>38</v>
      </c>
      <c r="O25" s="93" t="s">
        <v>28</v>
      </c>
      <c r="P25" s="93" t="s">
        <v>29</v>
      </c>
      <c r="Q25" s="93" t="s">
        <v>30</v>
      </c>
      <c r="S25" s="93" t="s">
        <v>31</v>
      </c>
      <c r="T25" s="38" t="s">
        <v>51</v>
      </c>
      <c r="U25" s="38" t="s">
        <v>28</v>
      </c>
      <c r="V25" s="20" t="s">
        <v>28</v>
      </c>
      <c r="W25" s="37">
        <f t="shared" si="1"/>
        <v>43669.583333333343</v>
      </c>
    </row>
    <row r="26" spans="1:23" s="93" customFormat="1" ht="15" hidden="1" customHeight="1" x14ac:dyDescent="0.2">
      <c r="A26" s="18" t="s">
        <v>48</v>
      </c>
      <c r="B26" s="93" t="str">
        <f>VLOOKUP($A26,'Nama Training'!$C:$F,2,0)</f>
        <v>Suhadi</v>
      </c>
      <c r="C26" s="35" t="s">
        <v>49</v>
      </c>
      <c r="D26" s="94">
        <v>43662.583333333343</v>
      </c>
      <c r="E26" s="93" t="s">
        <v>34</v>
      </c>
      <c r="F26" s="95" t="str">
        <f>VLOOKUP($E26,'Nama Peserta'!$C:$E,3,0)</f>
        <v>GRB</v>
      </c>
      <c r="G26" s="95" t="str">
        <f>VLOOKUP($F26,'Nama Training'!$H:$I,2,0)</f>
        <v>Galih N / David Rahmat / Penyelia</v>
      </c>
      <c r="H26" s="93" t="str">
        <f>VLOOKUP($E26,'Nama Peserta'!$C:$E,2,0)</f>
        <v>ykusnadi35@gmail.com</v>
      </c>
      <c r="I26" s="93">
        <f>VLOOKUP($A26,'Nama Training'!$C:$F,4,0)</f>
        <v>90</v>
      </c>
      <c r="J26" s="92" t="s">
        <v>26</v>
      </c>
      <c r="K26" s="93" t="str">
        <f>VLOOKUP($J26,'Nama Training'!O:P,2,0)</f>
        <v>rpletok@nutrifood.co.id</v>
      </c>
      <c r="L26" s="93" t="str">
        <f t="shared" si="0"/>
        <v>system</v>
      </c>
      <c r="M26" s="93" t="str">
        <f>VLOOKUP($A26,'Nama Training'!$C:$F,3,0)</f>
        <v>suhadi@nutrifood.co.id</v>
      </c>
      <c r="N26" s="93" t="s">
        <v>39</v>
      </c>
      <c r="O26" s="93" t="s">
        <v>28</v>
      </c>
      <c r="P26" s="93" t="s">
        <v>29</v>
      </c>
      <c r="Q26" s="93" t="s">
        <v>30</v>
      </c>
      <c r="S26" s="93" t="s">
        <v>31</v>
      </c>
      <c r="T26" s="38" t="s">
        <v>51</v>
      </c>
      <c r="U26" s="38" t="s">
        <v>28</v>
      </c>
      <c r="V26" s="20" t="s">
        <v>28</v>
      </c>
      <c r="W26" s="37">
        <f t="shared" si="1"/>
        <v>43669.583333333343</v>
      </c>
    </row>
    <row r="27" spans="1:23" s="93" customFormat="1" ht="15" hidden="1" customHeight="1" x14ac:dyDescent="0.2">
      <c r="A27" s="18" t="s">
        <v>48</v>
      </c>
      <c r="B27" s="93" t="str">
        <f>VLOOKUP($A27,'Nama Training'!$C:$F,2,0)</f>
        <v>Suhadi</v>
      </c>
      <c r="C27" s="35" t="s">
        <v>49</v>
      </c>
      <c r="D27" s="94">
        <v>43662.583333333343</v>
      </c>
      <c r="E27" s="93" t="s">
        <v>34</v>
      </c>
      <c r="F27" s="95" t="str">
        <f>VLOOKUP($E27,'Nama Peserta'!$C:$E,3,0)</f>
        <v>GRB</v>
      </c>
      <c r="G27" s="95" t="str">
        <f>VLOOKUP($F27,'Nama Training'!$H:$I,2,0)</f>
        <v>Galih N / David Rahmat / Penyelia</v>
      </c>
      <c r="H27" s="93" t="str">
        <f>VLOOKUP($E27,'Nama Peserta'!$C:$E,2,0)</f>
        <v>ykusnadi35@gmail.com</v>
      </c>
      <c r="I27" s="93">
        <f>VLOOKUP($A27,'Nama Training'!$C:$F,4,0)</f>
        <v>90</v>
      </c>
      <c r="J27" s="92" t="s">
        <v>26</v>
      </c>
      <c r="K27" s="93" t="str">
        <f>VLOOKUP($J27,'Nama Training'!O:P,2,0)</f>
        <v>rpletok@nutrifood.co.id</v>
      </c>
      <c r="L27" s="93" t="str">
        <f t="shared" si="0"/>
        <v>system</v>
      </c>
      <c r="M27" s="93" t="str">
        <f>VLOOKUP($A27,'Nama Training'!$C:$F,3,0)</f>
        <v>suhadi@nutrifood.co.id</v>
      </c>
      <c r="N27" s="93" t="s">
        <v>35</v>
      </c>
      <c r="O27" s="93" t="s">
        <v>28</v>
      </c>
      <c r="P27" s="93" t="s">
        <v>29</v>
      </c>
      <c r="Q27" s="93" t="s">
        <v>30</v>
      </c>
      <c r="S27" s="93" t="s">
        <v>31</v>
      </c>
      <c r="T27" s="38" t="s">
        <v>51</v>
      </c>
      <c r="U27" s="38" t="s">
        <v>28</v>
      </c>
      <c r="V27" s="20" t="s">
        <v>28</v>
      </c>
      <c r="W27" s="37">
        <f t="shared" si="1"/>
        <v>43669.583333333343</v>
      </c>
    </row>
    <row r="28" spans="1:23" s="93" customFormat="1" ht="15" hidden="1" customHeight="1" x14ac:dyDescent="0.2">
      <c r="A28" s="18" t="s">
        <v>48</v>
      </c>
      <c r="B28" s="93" t="str">
        <f>VLOOKUP($A28,'Nama Training'!$C:$F,2,0)</f>
        <v>Suhadi</v>
      </c>
      <c r="C28" s="35" t="s">
        <v>49</v>
      </c>
      <c r="D28" s="94">
        <v>43662.583333333343</v>
      </c>
      <c r="E28" s="93" t="s">
        <v>34</v>
      </c>
      <c r="F28" s="95" t="str">
        <f>VLOOKUP($E28,'Nama Peserta'!$C:$E,3,0)</f>
        <v>GRB</v>
      </c>
      <c r="G28" s="95" t="str">
        <f>VLOOKUP($F28,'Nama Training'!$H:$I,2,0)</f>
        <v>Galih N / David Rahmat / Penyelia</v>
      </c>
      <c r="H28" s="93" t="str">
        <f>VLOOKUP($E28,'Nama Peserta'!$C:$E,2,0)</f>
        <v>ykusnadi35@gmail.com</v>
      </c>
      <c r="I28" s="93">
        <f>VLOOKUP($A28,'Nama Training'!$C:$F,4,0)</f>
        <v>90</v>
      </c>
      <c r="J28" s="92" t="s">
        <v>26</v>
      </c>
      <c r="K28" s="93" t="str">
        <f>VLOOKUP($J28,'Nama Training'!O:P,2,0)</f>
        <v>rpletok@nutrifood.co.id</v>
      </c>
      <c r="L28" s="93" t="str">
        <f t="shared" si="0"/>
        <v>system</v>
      </c>
      <c r="M28" s="93" t="str">
        <f>VLOOKUP($A28,'Nama Training'!$C:$F,3,0)</f>
        <v>suhadi@nutrifood.co.id</v>
      </c>
      <c r="N28" s="93" t="s">
        <v>52</v>
      </c>
      <c r="O28" s="93" t="s">
        <v>28</v>
      </c>
      <c r="P28" s="93" t="s">
        <v>29</v>
      </c>
      <c r="Q28" s="93" t="s">
        <v>30</v>
      </c>
      <c r="S28" s="93" t="s">
        <v>31</v>
      </c>
      <c r="T28" s="38" t="s">
        <v>51</v>
      </c>
      <c r="U28" s="38" t="s">
        <v>28</v>
      </c>
      <c r="V28" s="20" t="s">
        <v>28</v>
      </c>
      <c r="W28" s="37">
        <f t="shared" si="1"/>
        <v>43669.583333333343</v>
      </c>
    </row>
    <row r="29" spans="1:23" s="93" customFormat="1" ht="15" hidden="1" customHeight="1" x14ac:dyDescent="0.2">
      <c r="A29" s="18" t="s">
        <v>48</v>
      </c>
      <c r="B29" s="93" t="str">
        <f>VLOOKUP($A29,'Nama Training'!$C:$F,2,0)</f>
        <v>Suhadi</v>
      </c>
      <c r="C29" s="35" t="s">
        <v>49</v>
      </c>
      <c r="D29" s="94">
        <v>43662.583333333343</v>
      </c>
      <c r="E29" s="93" t="s">
        <v>40</v>
      </c>
      <c r="F29" s="95" t="str">
        <f>VLOOKUP($E29,'Nama Peserta'!$C:$E,3,0)</f>
        <v>GRB</v>
      </c>
      <c r="G29" s="95" t="str">
        <f>VLOOKUP($F29,'Nama Training'!$H:$I,2,0)</f>
        <v>Galih N / David Rahmat / Penyelia</v>
      </c>
      <c r="H29" s="93" t="str">
        <f>VLOOKUP($E29,'Nama Peserta'!$C:$E,2,0)</f>
        <v>andrisyamsudin7@gmail.com</v>
      </c>
      <c r="I29" s="93">
        <f>VLOOKUP($A29,'Nama Training'!$C:$F,4,0)</f>
        <v>90</v>
      </c>
      <c r="J29" s="92" t="s">
        <v>26</v>
      </c>
      <c r="K29" s="93" t="str">
        <f>VLOOKUP($J29,'Nama Training'!O:P,2,0)</f>
        <v>rpletok@nutrifood.co.id</v>
      </c>
      <c r="L29" s="93" t="str">
        <f t="shared" si="0"/>
        <v>system</v>
      </c>
      <c r="M29" s="93" t="str">
        <f>VLOOKUP($A29,'Nama Training'!$C:$F,3,0)</f>
        <v>suhadi@nutrifood.co.id</v>
      </c>
      <c r="N29" s="93" t="s">
        <v>38</v>
      </c>
      <c r="O29" s="93" t="s">
        <v>28</v>
      </c>
      <c r="P29" s="93" t="s">
        <v>29</v>
      </c>
      <c r="Q29" s="93" t="s">
        <v>36</v>
      </c>
      <c r="R29" s="93" t="s">
        <v>37</v>
      </c>
      <c r="S29" s="93" t="s">
        <v>31</v>
      </c>
      <c r="T29" s="38" t="s">
        <v>51</v>
      </c>
      <c r="U29" s="38" t="s">
        <v>28</v>
      </c>
      <c r="V29" s="20" t="s">
        <v>28</v>
      </c>
      <c r="W29" s="37">
        <f t="shared" si="1"/>
        <v>43669.583333333343</v>
      </c>
    </row>
    <row r="30" spans="1:23" s="93" customFormat="1" ht="15" hidden="1" customHeight="1" x14ac:dyDescent="0.2">
      <c r="A30" s="18" t="s">
        <v>48</v>
      </c>
      <c r="B30" s="93" t="str">
        <f>VLOOKUP($A30,'Nama Training'!$C:$F,2,0)</f>
        <v>Suhadi</v>
      </c>
      <c r="C30" s="35" t="s">
        <v>49</v>
      </c>
      <c r="D30" s="94">
        <v>43662.583333333343</v>
      </c>
      <c r="E30" s="93" t="s">
        <v>40</v>
      </c>
      <c r="F30" s="95" t="str">
        <f>VLOOKUP($E30,'Nama Peserta'!$C:$E,3,0)</f>
        <v>GRB</v>
      </c>
      <c r="G30" s="95" t="str">
        <f>VLOOKUP($F30,'Nama Training'!$H:$I,2,0)</f>
        <v>Galih N / David Rahmat / Penyelia</v>
      </c>
      <c r="H30" s="93" t="str">
        <f>VLOOKUP($E30,'Nama Peserta'!$C:$E,2,0)</f>
        <v>andrisyamsudin7@gmail.com</v>
      </c>
      <c r="I30" s="93">
        <f>VLOOKUP($A30,'Nama Training'!$C:$F,4,0)</f>
        <v>90</v>
      </c>
      <c r="J30" s="92" t="s">
        <v>26</v>
      </c>
      <c r="K30" s="93" t="str">
        <f>VLOOKUP($J30,'Nama Training'!O:P,2,0)</f>
        <v>rpletok@nutrifood.co.id</v>
      </c>
      <c r="L30" s="93" t="str">
        <f t="shared" si="0"/>
        <v>system</v>
      </c>
      <c r="M30" s="93" t="str">
        <f>VLOOKUP($A30,'Nama Training'!$C:$F,3,0)</f>
        <v>suhadi@nutrifood.co.id</v>
      </c>
      <c r="N30" s="93" t="s">
        <v>39</v>
      </c>
      <c r="O30" s="93" t="s">
        <v>28</v>
      </c>
      <c r="P30" s="93" t="s">
        <v>29</v>
      </c>
      <c r="Q30" s="93" t="s">
        <v>36</v>
      </c>
      <c r="R30" s="93" t="s">
        <v>37</v>
      </c>
      <c r="S30" s="93" t="s">
        <v>31</v>
      </c>
      <c r="T30" s="38" t="s">
        <v>51</v>
      </c>
      <c r="U30" s="38" t="s">
        <v>28</v>
      </c>
      <c r="V30" s="20" t="s">
        <v>28</v>
      </c>
      <c r="W30" s="37">
        <f t="shared" si="1"/>
        <v>43669.583333333343</v>
      </c>
    </row>
    <row r="31" spans="1:23" s="93" customFormat="1" ht="15" hidden="1" customHeight="1" x14ac:dyDescent="0.2">
      <c r="A31" s="18" t="s">
        <v>48</v>
      </c>
      <c r="B31" s="93" t="str">
        <f>VLOOKUP($A31,'Nama Training'!$C:$F,2,0)</f>
        <v>Suhadi</v>
      </c>
      <c r="C31" s="35" t="s">
        <v>49</v>
      </c>
      <c r="D31" s="94">
        <v>43662.583333333343</v>
      </c>
      <c r="E31" s="93" t="s">
        <v>40</v>
      </c>
      <c r="F31" s="95" t="str">
        <f>VLOOKUP($E31,'Nama Peserta'!$C:$E,3,0)</f>
        <v>GRB</v>
      </c>
      <c r="G31" s="95" t="str">
        <f>VLOOKUP($F31,'Nama Training'!$H:$I,2,0)</f>
        <v>Galih N / David Rahmat / Penyelia</v>
      </c>
      <c r="H31" s="93" t="str">
        <f>VLOOKUP($E31,'Nama Peserta'!$C:$E,2,0)</f>
        <v>andrisyamsudin7@gmail.com</v>
      </c>
      <c r="I31" s="93">
        <f>VLOOKUP($A31,'Nama Training'!$C:$F,4,0)</f>
        <v>90</v>
      </c>
      <c r="J31" s="92" t="s">
        <v>26</v>
      </c>
      <c r="K31" s="93" t="str">
        <f>VLOOKUP($J31,'Nama Training'!O:P,2,0)</f>
        <v>rpletok@nutrifood.co.id</v>
      </c>
      <c r="L31" s="93" t="str">
        <f t="shared" si="0"/>
        <v>system</v>
      </c>
      <c r="M31" s="93" t="str">
        <f>VLOOKUP($A31,'Nama Training'!$C:$F,3,0)</f>
        <v>suhadi@nutrifood.co.id</v>
      </c>
      <c r="N31" s="93" t="s">
        <v>35</v>
      </c>
      <c r="O31" s="93" t="s">
        <v>28</v>
      </c>
      <c r="P31" s="93" t="s">
        <v>29</v>
      </c>
      <c r="Q31" s="93" t="s">
        <v>36</v>
      </c>
      <c r="R31" s="93" t="s">
        <v>37</v>
      </c>
      <c r="S31" s="93" t="s">
        <v>31</v>
      </c>
      <c r="T31" s="38" t="s">
        <v>51</v>
      </c>
      <c r="U31" s="38" t="s">
        <v>28</v>
      </c>
      <c r="V31" s="20" t="s">
        <v>28</v>
      </c>
      <c r="W31" s="37">
        <f t="shared" si="1"/>
        <v>43669.583333333343</v>
      </c>
    </row>
    <row r="32" spans="1:23" s="93" customFormat="1" ht="15" hidden="1" customHeight="1" x14ac:dyDescent="0.2">
      <c r="A32" s="18" t="s">
        <v>48</v>
      </c>
      <c r="B32" s="93" t="str">
        <f>VLOOKUP($A32,'Nama Training'!$C:$F,2,0)</f>
        <v>Suhadi</v>
      </c>
      <c r="C32" s="35" t="s">
        <v>49</v>
      </c>
      <c r="D32" s="94">
        <v>43662.583333333343</v>
      </c>
      <c r="E32" s="93" t="s">
        <v>40</v>
      </c>
      <c r="F32" s="95" t="str">
        <f>VLOOKUP($E32,'Nama Peserta'!$C:$E,3,0)</f>
        <v>GRB</v>
      </c>
      <c r="G32" s="95" t="str">
        <f>VLOOKUP($F32,'Nama Training'!$H:$I,2,0)</f>
        <v>Galih N / David Rahmat / Penyelia</v>
      </c>
      <c r="H32" s="93" t="str">
        <f>VLOOKUP($E32,'Nama Peserta'!$C:$E,2,0)</f>
        <v>andrisyamsudin7@gmail.com</v>
      </c>
      <c r="I32" s="93">
        <f>VLOOKUP($A32,'Nama Training'!$C:$F,4,0)</f>
        <v>90</v>
      </c>
      <c r="J32" s="92" t="s">
        <v>26</v>
      </c>
      <c r="K32" s="93" t="str">
        <f>VLOOKUP($J32,'Nama Training'!O:P,2,0)</f>
        <v>rpletok@nutrifood.co.id</v>
      </c>
      <c r="L32" s="93" t="str">
        <f t="shared" si="0"/>
        <v>system</v>
      </c>
      <c r="M32" s="93" t="str">
        <f>VLOOKUP($A32,'Nama Training'!$C:$F,3,0)</f>
        <v>suhadi@nutrifood.co.id</v>
      </c>
      <c r="N32" s="93" t="s">
        <v>52</v>
      </c>
      <c r="O32" s="93" t="s">
        <v>28</v>
      </c>
      <c r="P32" s="93" t="s">
        <v>29</v>
      </c>
      <c r="Q32" s="93" t="s">
        <v>36</v>
      </c>
      <c r="R32" s="93" t="s">
        <v>37</v>
      </c>
      <c r="S32" s="93" t="s">
        <v>31</v>
      </c>
      <c r="T32" s="38" t="s">
        <v>51</v>
      </c>
      <c r="U32" s="38" t="s">
        <v>28</v>
      </c>
      <c r="V32" s="20" t="s">
        <v>28</v>
      </c>
      <c r="W32" s="37">
        <f t="shared" si="1"/>
        <v>43669.583333333343</v>
      </c>
    </row>
    <row r="33" spans="1:23" s="93" customFormat="1" ht="15" hidden="1" customHeight="1" x14ac:dyDescent="0.2">
      <c r="A33" s="18" t="s">
        <v>48</v>
      </c>
      <c r="B33" s="93" t="str">
        <f>VLOOKUP($A33,'Nama Training'!$C:$F,2,0)</f>
        <v>Suhadi</v>
      </c>
      <c r="C33" s="35" t="s">
        <v>49</v>
      </c>
      <c r="D33" s="94">
        <v>43662.583333333343</v>
      </c>
      <c r="E33" s="93" t="s">
        <v>41</v>
      </c>
      <c r="F33" s="95" t="str">
        <f>VLOOKUP($E33,'Nama Peserta'!$C:$E,3,0)</f>
        <v>GLA</v>
      </c>
      <c r="G33" s="95" t="str">
        <f>VLOOKUP($F33,'Nama Training'!$H:$I,2,0)</f>
        <v>Hestiana / Arin + Penyelia</v>
      </c>
      <c r="H33" s="93" t="str">
        <f>VLOOKUP($E33,'Nama Peserta'!$C:$E,2,0)</f>
        <v>muhammad.arda@nutrifood.co.id</v>
      </c>
      <c r="I33" s="93">
        <f>VLOOKUP($A33,'Nama Training'!$C:$F,4,0)</f>
        <v>90</v>
      </c>
      <c r="J33" s="92" t="s">
        <v>26</v>
      </c>
      <c r="K33" s="93" t="str">
        <f>VLOOKUP($J33,'Nama Training'!O:P,2,0)</f>
        <v>rpletok@nutrifood.co.id</v>
      </c>
      <c r="L33" s="93" t="str">
        <f t="shared" si="0"/>
        <v>system</v>
      </c>
      <c r="M33" s="93" t="str">
        <f>VLOOKUP($A33,'Nama Training'!$C:$F,3,0)</f>
        <v>suhadi@nutrifood.co.id</v>
      </c>
      <c r="N33" s="93" t="s">
        <v>27</v>
      </c>
      <c r="O33" s="93" t="s">
        <v>28</v>
      </c>
      <c r="P33" s="93" t="s">
        <v>29</v>
      </c>
      <c r="Q33" s="93" t="s">
        <v>36</v>
      </c>
      <c r="R33" s="93" t="s">
        <v>42</v>
      </c>
      <c r="S33" s="93" t="s">
        <v>31</v>
      </c>
      <c r="T33" s="38" t="s">
        <v>51</v>
      </c>
      <c r="U33" s="38" t="s">
        <v>28</v>
      </c>
      <c r="V33" s="20" t="s">
        <v>28</v>
      </c>
      <c r="W33" s="37">
        <f t="shared" si="1"/>
        <v>43669.583333333343</v>
      </c>
    </row>
    <row r="34" spans="1:23" s="93" customFormat="1" ht="15" hidden="1" customHeight="1" x14ac:dyDescent="0.2">
      <c r="A34" s="18" t="s">
        <v>48</v>
      </c>
      <c r="B34" s="93" t="str">
        <f>VLOOKUP($A34,'Nama Training'!$C:$F,2,0)</f>
        <v>Suhadi</v>
      </c>
      <c r="C34" s="35" t="s">
        <v>49</v>
      </c>
      <c r="D34" s="94">
        <v>43662.583333333343</v>
      </c>
      <c r="E34" s="93" t="s">
        <v>41</v>
      </c>
      <c r="F34" s="95" t="str">
        <f>VLOOKUP($E34,'Nama Peserta'!$C:$E,3,0)</f>
        <v>GLA</v>
      </c>
      <c r="G34" s="95" t="str">
        <f>VLOOKUP($F34,'Nama Training'!$H:$I,2,0)</f>
        <v>Hestiana / Arin + Penyelia</v>
      </c>
      <c r="H34" s="93" t="str">
        <f>VLOOKUP($E34,'Nama Peserta'!$C:$E,2,0)</f>
        <v>muhammad.arda@nutrifood.co.id</v>
      </c>
      <c r="I34" s="93">
        <f>VLOOKUP($A34,'Nama Training'!$C:$F,4,0)</f>
        <v>90</v>
      </c>
      <c r="J34" s="92" t="s">
        <v>26</v>
      </c>
      <c r="K34" s="93" t="str">
        <f>VLOOKUP($J34,'Nama Training'!O:P,2,0)</f>
        <v>rpletok@nutrifood.co.id</v>
      </c>
      <c r="L34" s="93" t="str">
        <f t="shared" si="0"/>
        <v>system</v>
      </c>
      <c r="M34" s="93" t="str">
        <f>VLOOKUP($A34,'Nama Training'!$C:$F,3,0)</f>
        <v>suhadi@nutrifood.co.id</v>
      </c>
      <c r="N34" s="93" t="s">
        <v>33</v>
      </c>
      <c r="O34" s="93" t="s">
        <v>28</v>
      </c>
      <c r="P34" s="93" t="s">
        <v>29</v>
      </c>
      <c r="Q34" s="93" t="s">
        <v>36</v>
      </c>
      <c r="R34" s="93" t="s">
        <v>42</v>
      </c>
      <c r="S34" s="93" t="s">
        <v>31</v>
      </c>
      <c r="T34" s="38" t="s">
        <v>51</v>
      </c>
      <c r="U34" s="38" t="s">
        <v>28</v>
      </c>
      <c r="V34" s="20" t="s">
        <v>28</v>
      </c>
      <c r="W34" s="37">
        <f t="shared" ref="W34:W65" si="2">D34+7</f>
        <v>43669.583333333343</v>
      </c>
    </row>
    <row r="35" spans="1:23" s="93" customFormat="1" ht="15" hidden="1" customHeight="1" x14ac:dyDescent="0.2">
      <c r="A35" s="18" t="s">
        <v>48</v>
      </c>
      <c r="B35" s="93" t="str">
        <f>VLOOKUP($A35,'Nama Training'!$C:$F,2,0)</f>
        <v>Suhadi</v>
      </c>
      <c r="C35" s="35" t="s">
        <v>49</v>
      </c>
      <c r="D35" s="94">
        <v>43662.583333333343</v>
      </c>
      <c r="E35" s="93" t="s">
        <v>41</v>
      </c>
      <c r="F35" s="95" t="str">
        <f>VLOOKUP($E35,'Nama Peserta'!$C:$E,3,0)</f>
        <v>GLA</v>
      </c>
      <c r="G35" s="95" t="str">
        <f>VLOOKUP($F35,'Nama Training'!$H:$I,2,0)</f>
        <v>Hestiana / Arin + Penyelia</v>
      </c>
      <c r="H35" s="93" t="str">
        <f>VLOOKUP($E35,'Nama Peserta'!$C:$E,2,0)</f>
        <v>muhammad.arda@nutrifood.co.id</v>
      </c>
      <c r="I35" s="93">
        <f>VLOOKUP($A35,'Nama Training'!$C:$F,4,0)</f>
        <v>90</v>
      </c>
      <c r="J35" s="92" t="s">
        <v>26</v>
      </c>
      <c r="K35" s="93" t="str">
        <f>VLOOKUP($J35,'Nama Training'!O:P,2,0)</f>
        <v>rpletok@nutrifood.co.id</v>
      </c>
      <c r="L35" s="93" t="str">
        <f t="shared" si="0"/>
        <v>system</v>
      </c>
      <c r="M35" s="93" t="str">
        <f>VLOOKUP($A35,'Nama Training'!$C:$F,3,0)</f>
        <v>suhadi@nutrifood.co.id</v>
      </c>
      <c r="N35" s="93" t="s">
        <v>45</v>
      </c>
      <c r="O35" s="93" t="s">
        <v>28</v>
      </c>
      <c r="P35" s="93" t="s">
        <v>29</v>
      </c>
      <c r="Q35" s="93" t="s">
        <v>36</v>
      </c>
      <c r="R35" s="93" t="s">
        <v>42</v>
      </c>
      <c r="S35" s="93" t="s">
        <v>31</v>
      </c>
      <c r="T35" s="38" t="s">
        <v>51</v>
      </c>
      <c r="U35" s="38" t="s">
        <v>28</v>
      </c>
      <c r="V35" s="20" t="s">
        <v>28</v>
      </c>
      <c r="W35" s="37">
        <f t="shared" si="2"/>
        <v>43669.583333333343</v>
      </c>
    </row>
    <row r="36" spans="1:23" s="93" customFormat="1" ht="15" hidden="1" customHeight="1" x14ac:dyDescent="0.2">
      <c r="A36" s="18" t="s">
        <v>48</v>
      </c>
      <c r="B36" s="93" t="str">
        <f>VLOOKUP($A36,'Nama Training'!$C:$F,2,0)</f>
        <v>Suhadi</v>
      </c>
      <c r="C36" s="35" t="s">
        <v>49</v>
      </c>
      <c r="D36" s="94">
        <v>43662.583333333343</v>
      </c>
      <c r="E36" s="93" t="s">
        <v>41</v>
      </c>
      <c r="F36" s="95" t="str">
        <f>VLOOKUP($E36,'Nama Peserta'!$C:$E,3,0)</f>
        <v>GLA</v>
      </c>
      <c r="G36" s="95" t="str">
        <f>VLOOKUP($F36,'Nama Training'!$H:$I,2,0)</f>
        <v>Hestiana / Arin + Penyelia</v>
      </c>
      <c r="H36" s="93" t="str">
        <f>VLOOKUP($E36,'Nama Peserta'!$C:$E,2,0)</f>
        <v>muhammad.arda@nutrifood.co.id</v>
      </c>
      <c r="I36" s="93">
        <f>VLOOKUP($A36,'Nama Training'!$C:$F,4,0)</f>
        <v>90</v>
      </c>
      <c r="J36" s="92" t="s">
        <v>26</v>
      </c>
      <c r="K36" s="93" t="str">
        <f>VLOOKUP($J36,'Nama Training'!O:P,2,0)</f>
        <v>rpletok@nutrifood.co.id</v>
      </c>
      <c r="L36" s="93" t="str">
        <f t="shared" si="0"/>
        <v>system</v>
      </c>
      <c r="M36" s="93" t="str">
        <f>VLOOKUP($A36,'Nama Training'!$C:$F,3,0)</f>
        <v>suhadi@nutrifood.co.id</v>
      </c>
      <c r="N36" s="93" t="s">
        <v>52</v>
      </c>
      <c r="O36" s="93" t="s">
        <v>28</v>
      </c>
      <c r="P36" s="93" t="s">
        <v>29</v>
      </c>
      <c r="Q36" s="93" t="s">
        <v>36</v>
      </c>
      <c r="R36" s="93" t="s">
        <v>42</v>
      </c>
      <c r="S36" s="93" t="s">
        <v>31</v>
      </c>
      <c r="T36" s="38" t="s">
        <v>51</v>
      </c>
      <c r="U36" s="38" t="s">
        <v>28</v>
      </c>
      <c r="V36" s="20" t="s">
        <v>28</v>
      </c>
      <c r="W36" s="37">
        <f t="shared" si="2"/>
        <v>43669.583333333343</v>
      </c>
    </row>
    <row r="37" spans="1:23" s="93" customFormat="1" ht="15" hidden="1" customHeight="1" x14ac:dyDescent="0.2">
      <c r="A37" s="18" t="s">
        <v>48</v>
      </c>
      <c r="B37" s="93" t="str">
        <f>VLOOKUP($A37,'Nama Training'!$C:$F,2,0)</f>
        <v>Suhadi</v>
      </c>
      <c r="C37" s="35" t="s">
        <v>49</v>
      </c>
      <c r="D37" s="94">
        <v>43662.583333333343</v>
      </c>
      <c r="E37" s="93" t="s">
        <v>53</v>
      </c>
      <c r="F37" s="95" t="str">
        <f>VLOOKUP($E37,'Nama Peserta'!$C:$E,3,0)</f>
        <v>SSA</v>
      </c>
      <c r="G37" s="95" t="str">
        <f>VLOOKUP($F37,'Nama Training'!$H:$I,2,0)</f>
        <v>Priarso Sukaton</v>
      </c>
      <c r="H37" s="93" t="str">
        <f>VLOOKUP($E37,'Nama Peserta'!$C:$E,2,0)</f>
        <v>naufalfarras77@gmail.com</v>
      </c>
      <c r="I37" s="93">
        <f>VLOOKUP($A37,'Nama Training'!$C:$F,4,0)</f>
        <v>90</v>
      </c>
      <c r="J37" s="92" t="s">
        <v>26</v>
      </c>
      <c r="K37" s="93" t="str">
        <f>VLOOKUP($J37,'Nama Training'!O:P,2,0)</f>
        <v>rpletok@nutrifood.co.id</v>
      </c>
      <c r="L37" s="93" t="str">
        <f t="shared" si="0"/>
        <v>system</v>
      </c>
      <c r="M37" s="93" t="str">
        <f>VLOOKUP($A37,'Nama Training'!$C:$F,3,0)</f>
        <v>suhadi@nutrifood.co.id</v>
      </c>
      <c r="N37" s="93" t="s">
        <v>54</v>
      </c>
      <c r="O37" s="93" t="s">
        <v>28</v>
      </c>
      <c r="P37" s="93" t="s">
        <v>29</v>
      </c>
      <c r="Q37" s="93" t="s">
        <v>30</v>
      </c>
      <c r="S37" s="93" t="s">
        <v>31</v>
      </c>
      <c r="T37" s="38" t="s">
        <v>51</v>
      </c>
      <c r="U37" s="38" t="s">
        <v>28</v>
      </c>
      <c r="V37" s="20" t="s">
        <v>28</v>
      </c>
      <c r="W37" s="37">
        <f t="shared" si="2"/>
        <v>43669.583333333343</v>
      </c>
    </row>
    <row r="38" spans="1:23" s="93" customFormat="1" ht="15" hidden="1" customHeight="1" x14ac:dyDescent="0.2">
      <c r="A38" s="18" t="s">
        <v>48</v>
      </c>
      <c r="B38" s="93" t="str">
        <f>VLOOKUP($A38,'Nama Training'!$C:$F,2,0)</f>
        <v>Suhadi</v>
      </c>
      <c r="C38" s="35" t="s">
        <v>49</v>
      </c>
      <c r="D38" s="94">
        <v>43662.583333333343</v>
      </c>
      <c r="E38" s="93" t="s">
        <v>53</v>
      </c>
      <c r="F38" s="95" t="str">
        <f>VLOOKUP($E38,'Nama Peserta'!$C:$E,3,0)</f>
        <v>SSA</v>
      </c>
      <c r="G38" s="95" t="str">
        <f>VLOOKUP($F38,'Nama Training'!$H:$I,2,0)</f>
        <v>Priarso Sukaton</v>
      </c>
      <c r="H38" s="93" t="str">
        <f>VLOOKUP($E38,'Nama Peserta'!$C:$E,2,0)</f>
        <v>naufalfarras77@gmail.com</v>
      </c>
      <c r="I38" s="93">
        <f>VLOOKUP($A38,'Nama Training'!$C:$F,4,0)</f>
        <v>90</v>
      </c>
      <c r="J38" s="92" t="s">
        <v>26</v>
      </c>
      <c r="K38" s="93" t="str">
        <f>VLOOKUP($J38,'Nama Training'!O:P,2,0)</f>
        <v>rpletok@nutrifood.co.id</v>
      </c>
      <c r="L38" s="93" t="str">
        <f t="shared" si="0"/>
        <v>system</v>
      </c>
      <c r="M38" s="93" t="str">
        <f>VLOOKUP($A38,'Nama Training'!$C:$F,3,0)</f>
        <v>suhadi@nutrifood.co.id</v>
      </c>
      <c r="N38" s="93" t="s">
        <v>55</v>
      </c>
      <c r="O38" s="93" t="s">
        <v>28</v>
      </c>
      <c r="P38" s="93" t="s">
        <v>29</v>
      </c>
      <c r="Q38" s="93" t="s">
        <v>30</v>
      </c>
      <c r="S38" s="93" t="s">
        <v>31</v>
      </c>
      <c r="T38" s="38" t="s">
        <v>51</v>
      </c>
      <c r="U38" s="38" t="s">
        <v>28</v>
      </c>
      <c r="V38" s="20" t="s">
        <v>28</v>
      </c>
      <c r="W38" s="37">
        <f t="shared" si="2"/>
        <v>43669.583333333343</v>
      </c>
    </row>
    <row r="39" spans="1:23" s="93" customFormat="1" ht="15" hidden="1" customHeight="1" x14ac:dyDescent="0.2">
      <c r="A39" s="18" t="s">
        <v>48</v>
      </c>
      <c r="B39" s="93" t="str">
        <f>VLOOKUP($A39,'Nama Training'!$C:$F,2,0)</f>
        <v>Suhadi</v>
      </c>
      <c r="C39" s="35" t="s">
        <v>49</v>
      </c>
      <c r="D39" s="94">
        <v>43662.583333333343</v>
      </c>
      <c r="E39" s="93" t="s">
        <v>53</v>
      </c>
      <c r="F39" s="95" t="str">
        <f>VLOOKUP($E39,'Nama Peserta'!$C:$E,3,0)</f>
        <v>SSA</v>
      </c>
      <c r="G39" s="95" t="str">
        <f>VLOOKUP($F39,'Nama Training'!$H:$I,2,0)</f>
        <v>Priarso Sukaton</v>
      </c>
      <c r="H39" s="93" t="str">
        <f>VLOOKUP($E39,'Nama Peserta'!$C:$E,2,0)</f>
        <v>naufalfarras77@gmail.com</v>
      </c>
      <c r="I39" s="93">
        <f>VLOOKUP($A39,'Nama Training'!$C:$F,4,0)</f>
        <v>90</v>
      </c>
      <c r="J39" s="92" t="s">
        <v>26</v>
      </c>
      <c r="K39" s="93" t="str">
        <f>VLOOKUP($J39,'Nama Training'!O:P,2,0)</f>
        <v>rpletok@nutrifood.co.id</v>
      </c>
      <c r="L39" s="93" t="str">
        <f t="shared" si="0"/>
        <v>system</v>
      </c>
      <c r="M39" s="93" t="str">
        <f>VLOOKUP($A39,'Nama Training'!$C:$F,3,0)</f>
        <v>suhadi@nutrifood.co.id</v>
      </c>
      <c r="N39" s="93" t="s">
        <v>52</v>
      </c>
      <c r="O39" s="93" t="s">
        <v>28</v>
      </c>
      <c r="P39" s="93" t="s">
        <v>29</v>
      </c>
      <c r="Q39" s="93" t="s">
        <v>30</v>
      </c>
      <c r="S39" s="93" t="s">
        <v>31</v>
      </c>
      <c r="T39" s="38" t="s">
        <v>51</v>
      </c>
      <c r="U39" s="38" t="s">
        <v>28</v>
      </c>
      <c r="V39" s="20" t="s">
        <v>28</v>
      </c>
      <c r="W39" s="37">
        <f t="shared" si="2"/>
        <v>43669.583333333343</v>
      </c>
    </row>
    <row r="40" spans="1:23" s="93" customFormat="1" ht="15" hidden="1" customHeight="1" x14ac:dyDescent="0.2">
      <c r="A40" s="18" t="s">
        <v>48</v>
      </c>
      <c r="B40" s="93" t="str">
        <f>VLOOKUP($A40,'Nama Training'!$C:$F,2,0)</f>
        <v>Suhadi</v>
      </c>
      <c r="C40" s="35" t="s">
        <v>49</v>
      </c>
      <c r="D40" s="94">
        <v>43662.583333333343</v>
      </c>
      <c r="E40" s="93" t="s">
        <v>46</v>
      </c>
      <c r="F40" s="95" t="str">
        <f>VLOOKUP($E40,'Nama Peserta'!$C:$E,3,0)</f>
        <v>GRB</v>
      </c>
      <c r="G40" s="95" t="str">
        <f>VLOOKUP($F40,'Nama Training'!$H:$I,2,0)</f>
        <v>Galih N / David Rahmat / Penyelia</v>
      </c>
      <c r="H40" s="93" t="str">
        <f>VLOOKUP($E40,'Nama Peserta'!$C:$E,2,0)</f>
        <v>finapebrianti88@gmail.com</v>
      </c>
      <c r="I40" s="93">
        <f>VLOOKUP($A40,'Nama Training'!$C:$F,4,0)</f>
        <v>90</v>
      </c>
      <c r="J40" s="92" t="s">
        <v>26</v>
      </c>
      <c r="K40" s="93" t="str">
        <f>VLOOKUP($J40,'Nama Training'!O:P,2,0)</f>
        <v>rpletok@nutrifood.co.id</v>
      </c>
      <c r="L40" s="93" t="str">
        <f t="shared" si="0"/>
        <v>system</v>
      </c>
      <c r="M40" s="93" t="str">
        <f>VLOOKUP($A40,'Nama Training'!$C:$F,3,0)</f>
        <v>suhadi@nutrifood.co.id</v>
      </c>
      <c r="N40" s="93" t="s">
        <v>38</v>
      </c>
      <c r="O40" s="93" t="s">
        <v>28</v>
      </c>
      <c r="P40" s="93" t="s">
        <v>29</v>
      </c>
      <c r="Q40" s="93" t="s">
        <v>30</v>
      </c>
      <c r="S40" s="93" t="s">
        <v>31</v>
      </c>
      <c r="T40" s="38" t="s">
        <v>51</v>
      </c>
      <c r="U40" s="38" t="s">
        <v>28</v>
      </c>
      <c r="V40" s="20" t="s">
        <v>28</v>
      </c>
      <c r="W40" s="37">
        <f t="shared" si="2"/>
        <v>43669.583333333343</v>
      </c>
    </row>
    <row r="41" spans="1:23" s="93" customFormat="1" ht="15" hidden="1" customHeight="1" x14ac:dyDescent="0.2">
      <c r="A41" s="18" t="s">
        <v>48</v>
      </c>
      <c r="B41" s="93" t="str">
        <f>VLOOKUP($A41,'Nama Training'!$C:$F,2,0)</f>
        <v>Suhadi</v>
      </c>
      <c r="C41" s="35" t="s">
        <v>49</v>
      </c>
      <c r="D41" s="94">
        <v>43662.583333333343</v>
      </c>
      <c r="E41" s="93" t="s">
        <v>46</v>
      </c>
      <c r="F41" s="95" t="str">
        <f>VLOOKUP($E41,'Nama Peserta'!$C:$E,3,0)</f>
        <v>GRB</v>
      </c>
      <c r="G41" s="95" t="str">
        <f>VLOOKUP($F41,'Nama Training'!$H:$I,2,0)</f>
        <v>Galih N / David Rahmat / Penyelia</v>
      </c>
      <c r="H41" s="93" t="str">
        <f>VLOOKUP($E41,'Nama Peserta'!$C:$E,2,0)</f>
        <v>finapebrianti88@gmail.com</v>
      </c>
      <c r="I41" s="93">
        <f>VLOOKUP($A41,'Nama Training'!$C:$F,4,0)</f>
        <v>90</v>
      </c>
      <c r="J41" s="92" t="s">
        <v>26</v>
      </c>
      <c r="K41" s="93" t="str">
        <f>VLOOKUP($J41,'Nama Training'!O:P,2,0)</f>
        <v>rpletok@nutrifood.co.id</v>
      </c>
      <c r="L41" s="93" t="str">
        <f t="shared" si="0"/>
        <v>system</v>
      </c>
      <c r="M41" s="93" t="str">
        <f>VLOOKUP($A41,'Nama Training'!$C:$F,3,0)</f>
        <v>suhadi@nutrifood.co.id</v>
      </c>
      <c r="N41" s="93" t="s">
        <v>39</v>
      </c>
      <c r="O41" s="93" t="s">
        <v>28</v>
      </c>
      <c r="P41" s="93" t="s">
        <v>29</v>
      </c>
      <c r="Q41" s="93" t="s">
        <v>30</v>
      </c>
      <c r="S41" s="93" t="s">
        <v>31</v>
      </c>
      <c r="T41" s="38" t="s">
        <v>51</v>
      </c>
      <c r="U41" s="38" t="s">
        <v>28</v>
      </c>
      <c r="V41" s="20" t="s">
        <v>28</v>
      </c>
      <c r="W41" s="37">
        <f t="shared" si="2"/>
        <v>43669.583333333343</v>
      </c>
    </row>
    <row r="42" spans="1:23" s="93" customFormat="1" ht="15" hidden="1" customHeight="1" x14ac:dyDescent="0.2">
      <c r="A42" s="18" t="s">
        <v>48</v>
      </c>
      <c r="B42" s="93" t="str">
        <f>VLOOKUP($A42,'Nama Training'!$C:$F,2,0)</f>
        <v>Suhadi</v>
      </c>
      <c r="C42" s="35" t="s">
        <v>49</v>
      </c>
      <c r="D42" s="94">
        <v>43662.583333333343</v>
      </c>
      <c r="E42" s="93" t="s">
        <v>46</v>
      </c>
      <c r="F42" s="95" t="str">
        <f>VLOOKUP($E42,'Nama Peserta'!$C:$E,3,0)</f>
        <v>GRB</v>
      </c>
      <c r="G42" s="95" t="str">
        <f>VLOOKUP($F42,'Nama Training'!$H:$I,2,0)</f>
        <v>Galih N / David Rahmat / Penyelia</v>
      </c>
      <c r="H42" s="93" t="str">
        <f>VLOOKUP($E42,'Nama Peserta'!$C:$E,2,0)</f>
        <v>finapebrianti88@gmail.com</v>
      </c>
      <c r="I42" s="93">
        <f>VLOOKUP($A42,'Nama Training'!$C:$F,4,0)</f>
        <v>90</v>
      </c>
      <c r="J42" s="92" t="s">
        <v>26</v>
      </c>
      <c r="K42" s="93" t="str">
        <f>VLOOKUP($J42,'Nama Training'!O:P,2,0)</f>
        <v>rpletok@nutrifood.co.id</v>
      </c>
      <c r="L42" s="93" t="str">
        <f t="shared" si="0"/>
        <v>system</v>
      </c>
      <c r="M42" s="93" t="str">
        <f>VLOOKUP($A42,'Nama Training'!$C:$F,3,0)</f>
        <v>suhadi@nutrifood.co.id</v>
      </c>
      <c r="N42" s="93" t="s">
        <v>35</v>
      </c>
      <c r="O42" s="93" t="s">
        <v>28</v>
      </c>
      <c r="P42" s="93" t="s">
        <v>29</v>
      </c>
      <c r="Q42" s="93" t="s">
        <v>30</v>
      </c>
      <c r="S42" s="93" t="s">
        <v>31</v>
      </c>
      <c r="T42" s="38" t="s">
        <v>51</v>
      </c>
      <c r="U42" s="38" t="s">
        <v>28</v>
      </c>
      <c r="V42" s="20" t="s">
        <v>28</v>
      </c>
      <c r="W42" s="37">
        <f t="shared" si="2"/>
        <v>43669.583333333343</v>
      </c>
    </row>
    <row r="43" spans="1:23" s="93" customFormat="1" ht="15" hidden="1" customHeight="1" x14ac:dyDescent="0.2">
      <c r="A43" s="18" t="s">
        <v>48</v>
      </c>
      <c r="B43" s="93" t="str">
        <f>VLOOKUP($A43,'Nama Training'!$C:$F,2,0)</f>
        <v>Suhadi</v>
      </c>
      <c r="C43" s="35" t="s">
        <v>49</v>
      </c>
      <c r="D43" s="94">
        <v>43662.583333333343</v>
      </c>
      <c r="E43" s="93" t="s">
        <v>46</v>
      </c>
      <c r="F43" s="95" t="str">
        <f>VLOOKUP($E43,'Nama Peserta'!$C:$E,3,0)</f>
        <v>GRB</v>
      </c>
      <c r="G43" s="95" t="str">
        <f>VLOOKUP($F43,'Nama Training'!$H:$I,2,0)</f>
        <v>Galih N / David Rahmat / Penyelia</v>
      </c>
      <c r="H43" s="93" t="str">
        <f>VLOOKUP($E43,'Nama Peserta'!$C:$E,2,0)</f>
        <v>finapebrianti88@gmail.com</v>
      </c>
      <c r="I43" s="93">
        <f>VLOOKUP($A43,'Nama Training'!$C:$F,4,0)</f>
        <v>90</v>
      </c>
      <c r="J43" s="92" t="s">
        <v>26</v>
      </c>
      <c r="K43" s="93" t="str">
        <f>VLOOKUP($J43,'Nama Training'!O:P,2,0)</f>
        <v>rpletok@nutrifood.co.id</v>
      </c>
      <c r="L43" s="93" t="str">
        <f t="shared" si="0"/>
        <v>system</v>
      </c>
      <c r="M43" s="93" t="str">
        <f>VLOOKUP($A43,'Nama Training'!$C:$F,3,0)</f>
        <v>suhadi@nutrifood.co.id</v>
      </c>
      <c r="N43" s="93" t="s">
        <v>52</v>
      </c>
      <c r="O43" s="93" t="s">
        <v>28</v>
      </c>
      <c r="P43" s="93" t="s">
        <v>29</v>
      </c>
      <c r="Q43" s="93" t="s">
        <v>30</v>
      </c>
      <c r="S43" s="93" t="s">
        <v>31</v>
      </c>
      <c r="T43" s="38" t="s">
        <v>51</v>
      </c>
      <c r="U43" s="38" t="s">
        <v>28</v>
      </c>
      <c r="V43" s="20" t="s">
        <v>28</v>
      </c>
      <c r="W43" s="37">
        <f t="shared" si="2"/>
        <v>43669.583333333343</v>
      </c>
    </row>
    <row r="44" spans="1:23" s="93" customFormat="1" ht="15" hidden="1" customHeight="1" x14ac:dyDescent="0.2">
      <c r="A44" s="18" t="s">
        <v>48</v>
      </c>
      <c r="B44" s="93" t="str">
        <f>VLOOKUP($A44,'Nama Training'!$C:$F,2,0)</f>
        <v>Suhadi</v>
      </c>
      <c r="C44" s="35" t="s">
        <v>49</v>
      </c>
      <c r="D44" s="94">
        <v>43662.583333333343</v>
      </c>
      <c r="E44" s="93" t="s">
        <v>47</v>
      </c>
      <c r="F44" s="95" t="str">
        <f>VLOOKUP($E44,'Nama Peserta'!$C:$E,3,0)</f>
        <v>GRB</v>
      </c>
      <c r="G44" s="95" t="str">
        <f>VLOOKUP($F44,'Nama Training'!$H:$I,2,0)</f>
        <v>Galih N / David Rahmat / Penyelia</v>
      </c>
      <c r="H44" s="93" t="str">
        <f>VLOOKUP($E44,'Nama Peserta'!$C:$E,2,0)</f>
        <v>Swpebriani88@gmail.com</v>
      </c>
      <c r="I44" s="93">
        <f>VLOOKUP($A44,'Nama Training'!$C:$F,4,0)</f>
        <v>90</v>
      </c>
      <c r="J44" s="92" t="s">
        <v>26</v>
      </c>
      <c r="K44" s="93" t="str">
        <f>VLOOKUP($J44,'Nama Training'!O:P,2,0)</f>
        <v>rpletok@nutrifood.co.id</v>
      </c>
      <c r="L44" s="93" t="str">
        <f t="shared" si="0"/>
        <v>system</v>
      </c>
      <c r="M44" s="93" t="str">
        <f>VLOOKUP($A44,'Nama Training'!$C:$F,3,0)</f>
        <v>suhadi@nutrifood.co.id</v>
      </c>
      <c r="N44" s="93" t="s">
        <v>38</v>
      </c>
      <c r="O44" s="93" t="s">
        <v>28</v>
      </c>
      <c r="P44" s="93" t="s">
        <v>29</v>
      </c>
      <c r="Q44" s="93" t="s">
        <v>30</v>
      </c>
      <c r="S44" s="93" t="s">
        <v>31</v>
      </c>
      <c r="T44" s="38" t="s">
        <v>51</v>
      </c>
      <c r="U44" s="38" t="s">
        <v>28</v>
      </c>
      <c r="V44" s="20" t="s">
        <v>28</v>
      </c>
      <c r="W44" s="37">
        <f t="shared" si="2"/>
        <v>43669.583333333343</v>
      </c>
    </row>
    <row r="45" spans="1:23" s="93" customFormat="1" ht="15" hidden="1" customHeight="1" x14ac:dyDescent="0.2">
      <c r="A45" s="18" t="s">
        <v>48</v>
      </c>
      <c r="B45" s="93" t="str">
        <f>VLOOKUP($A45,'Nama Training'!$C:$F,2,0)</f>
        <v>Suhadi</v>
      </c>
      <c r="C45" s="35" t="s">
        <v>49</v>
      </c>
      <c r="D45" s="94">
        <v>43662.583333333343</v>
      </c>
      <c r="E45" s="93" t="s">
        <v>47</v>
      </c>
      <c r="F45" s="95" t="str">
        <f>VLOOKUP($E45,'Nama Peserta'!$C:$E,3,0)</f>
        <v>GRB</v>
      </c>
      <c r="G45" s="95" t="str">
        <f>VLOOKUP($F45,'Nama Training'!$H:$I,2,0)</f>
        <v>Galih N / David Rahmat / Penyelia</v>
      </c>
      <c r="H45" s="93" t="str">
        <f>VLOOKUP($E45,'Nama Peserta'!$C:$E,2,0)</f>
        <v>Swpebriani88@gmail.com</v>
      </c>
      <c r="I45" s="93">
        <f>VLOOKUP($A45,'Nama Training'!$C:$F,4,0)</f>
        <v>90</v>
      </c>
      <c r="J45" s="92" t="s">
        <v>26</v>
      </c>
      <c r="K45" s="93" t="str">
        <f>VLOOKUP($J45,'Nama Training'!O:P,2,0)</f>
        <v>rpletok@nutrifood.co.id</v>
      </c>
      <c r="L45" s="93" t="str">
        <f t="shared" si="0"/>
        <v>system</v>
      </c>
      <c r="M45" s="93" t="str">
        <f>VLOOKUP($A45,'Nama Training'!$C:$F,3,0)</f>
        <v>suhadi@nutrifood.co.id</v>
      </c>
      <c r="N45" s="93" t="s">
        <v>39</v>
      </c>
      <c r="O45" s="93" t="s">
        <v>28</v>
      </c>
      <c r="P45" s="93" t="s">
        <v>29</v>
      </c>
      <c r="Q45" s="93" t="s">
        <v>30</v>
      </c>
      <c r="S45" s="93" t="s">
        <v>31</v>
      </c>
      <c r="T45" s="38" t="s">
        <v>51</v>
      </c>
      <c r="U45" s="38" t="s">
        <v>28</v>
      </c>
      <c r="V45" s="20" t="s">
        <v>28</v>
      </c>
      <c r="W45" s="37">
        <f t="shared" si="2"/>
        <v>43669.583333333343</v>
      </c>
    </row>
    <row r="46" spans="1:23" s="93" customFormat="1" ht="15" hidden="1" customHeight="1" x14ac:dyDescent="0.2">
      <c r="A46" s="18" t="s">
        <v>48</v>
      </c>
      <c r="B46" s="93" t="str">
        <f>VLOOKUP($A46,'Nama Training'!$C:$F,2,0)</f>
        <v>Suhadi</v>
      </c>
      <c r="C46" s="35" t="s">
        <v>49</v>
      </c>
      <c r="D46" s="94">
        <v>43662.583333333343</v>
      </c>
      <c r="E46" s="93" t="s">
        <v>47</v>
      </c>
      <c r="F46" s="95" t="str">
        <f>VLOOKUP($E46,'Nama Peserta'!$C:$E,3,0)</f>
        <v>GRB</v>
      </c>
      <c r="G46" s="95" t="str">
        <f>VLOOKUP($F46,'Nama Training'!$H:$I,2,0)</f>
        <v>Galih N / David Rahmat / Penyelia</v>
      </c>
      <c r="H46" s="93" t="str">
        <f>VLOOKUP($E46,'Nama Peserta'!$C:$E,2,0)</f>
        <v>Swpebriani88@gmail.com</v>
      </c>
      <c r="I46" s="93">
        <f>VLOOKUP($A46,'Nama Training'!$C:$F,4,0)</f>
        <v>90</v>
      </c>
      <c r="J46" s="92" t="s">
        <v>26</v>
      </c>
      <c r="K46" s="93" t="str">
        <f>VLOOKUP($J46,'Nama Training'!O:P,2,0)</f>
        <v>rpletok@nutrifood.co.id</v>
      </c>
      <c r="L46" s="93" t="str">
        <f t="shared" si="0"/>
        <v>system</v>
      </c>
      <c r="M46" s="93" t="str">
        <f>VLOOKUP($A46,'Nama Training'!$C:$F,3,0)</f>
        <v>suhadi@nutrifood.co.id</v>
      </c>
      <c r="N46" s="93" t="s">
        <v>35</v>
      </c>
      <c r="O46" s="93" t="s">
        <v>28</v>
      </c>
      <c r="P46" s="93" t="s">
        <v>29</v>
      </c>
      <c r="Q46" s="93" t="s">
        <v>30</v>
      </c>
      <c r="S46" s="93" t="s">
        <v>31</v>
      </c>
      <c r="T46" s="38" t="s">
        <v>51</v>
      </c>
      <c r="U46" s="38" t="s">
        <v>28</v>
      </c>
      <c r="V46" s="20" t="s">
        <v>28</v>
      </c>
      <c r="W46" s="37">
        <f t="shared" si="2"/>
        <v>43669.583333333343</v>
      </c>
    </row>
    <row r="47" spans="1:23" s="93" customFormat="1" ht="15" hidden="1" customHeight="1" x14ac:dyDescent="0.2">
      <c r="A47" s="18" t="s">
        <v>48</v>
      </c>
      <c r="B47" s="93" t="str">
        <f>VLOOKUP($A47,'Nama Training'!$C:$F,2,0)</f>
        <v>Suhadi</v>
      </c>
      <c r="C47" s="35" t="s">
        <v>49</v>
      </c>
      <c r="D47" s="94">
        <v>43662.583333333343</v>
      </c>
      <c r="E47" s="93" t="s">
        <v>47</v>
      </c>
      <c r="F47" s="95" t="str">
        <f>VLOOKUP($E47,'Nama Peserta'!$C:$E,3,0)</f>
        <v>GRB</v>
      </c>
      <c r="G47" s="95" t="str">
        <f>VLOOKUP($F47,'Nama Training'!$H:$I,2,0)</f>
        <v>Galih N / David Rahmat / Penyelia</v>
      </c>
      <c r="H47" s="93" t="str">
        <f>VLOOKUP($E47,'Nama Peserta'!$C:$E,2,0)</f>
        <v>Swpebriani88@gmail.com</v>
      </c>
      <c r="I47" s="93">
        <f>VLOOKUP($A47,'Nama Training'!$C:$F,4,0)</f>
        <v>90</v>
      </c>
      <c r="J47" s="92" t="s">
        <v>26</v>
      </c>
      <c r="K47" s="93" t="str">
        <f>VLOOKUP($J47,'Nama Training'!O:P,2,0)</f>
        <v>rpletok@nutrifood.co.id</v>
      </c>
      <c r="L47" s="93" t="str">
        <f t="shared" si="0"/>
        <v>system</v>
      </c>
      <c r="M47" s="93" t="str">
        <f>VLOOKUP($A47,'Nama Training'!$C:$F,3,0)</f>
        <v>suhadi@nutrifood.co.id</v>
      </c>
      <c r="N47" s="93" t="s">
        <v>52</v>
      </c>
      <c r="O47" s="93" t="s">
        <v>28</v>
      </c>
      <c r="P47" s="93" t="s">
        <v>29</v>
      </c>
      <c r="Q47" s="93" t="s">
        <v>30</v>
      </c>
      <c r="S47" s="93" t="s">
        <v>31</v>
      </c>
      <c r="T47" s="38" t="s">
        <v>51</v>
      </c>
      <c r="U47" s="38" t="s">
        <v>28</v>
      </c>
      <c r="V47" s="20" t="s">
        <v>28</v>
      </c>
      <c r="W47" s="37">
        <f t="shared" si="2"/>
        <v>43669.583333333343</v>
      </c>
    </row>
    <row r="48" spans="1:23" s="93" customFormat="1" ht="15" hidden="1" customHeight="1" x14ac:dyDescent="0.2">
      <c r="A48" s="18" t="s">
        <v>48</v>
      </c>
      <c r="B48" s="93" t="str">
        <f>VLOOKUP($A48,'Nama Training'!$C:$F,2,0)</f>
        <v>Suhadi</v>
      </c>
      <c r="C48" s="35" t="s">
        <v>49</v>
      </c>
      <c r="D48" s="94">
        <v>43662.583333333343</v>
      </c>
      <c r="E48" s="93" t="s">
        <v>56</v>
      </c>
      <c r="F48" s="95" t="str">
        <f>VLOOKUP($E48,'Nama Peserta'!$C:$E,3,0)</f>
        <v>GRB</v>
      </c>
      <c r="G48" s="95" t="str">
        <f>VLOOKUP($F48,'Nama Training'!$H:$I,2,0)</f>
        <v>Galih N / David Rahmat / Penyelia</v>
      </c>
      <c r="H48" s="93" t="str">
        <f>VLOOKUP($E48,'Nama Peserta'!$C:$E,2,0)</f>
        <v>Riansetiono30@gmail.com</v>
      </c>
      <c r="I48" s="93">
        <f>VLOOKUP($A48,'Nama Training'!$C:$F,4,0)</f>
        <v>90</v>
      </c>
      <c r="J48" s="92" t="s">
        <v>26</v>
      </c>
      <c r="K48" s="93" t="str">
        <f>VLOOKUP($J48,'Nama Training'!O:P,2,0)</f>
        <v>rpletok@nutrifood.co.id</v>
      </c>
      <c r="L48" s="93" t="str">
        <f t="shared" si="0"/>
        <v>system</v>
      </c>
      <c r="M48" s="93" t="str">
        <f>VLOOKUP($A48,'Nama Training'!$C:$F,3,0)</f>
        <v>suhadi@nutrifood.co.id</v>
      </c>
      <c r="N48" s="93" t="s">
        <v>38</v>
      </c>
      <c r="O48" s="93" t="s">
        <v>28</v>
      </c>
      <c r="P48" s="93" t="s">
        <v>29</v>
      </c>
      <c r="Q48" s="93" t="s">
        <v>30</v>
      </c>
      <c r="S48" s="93" t="s">
        <v>31</v>
      </c>
      <c r="T48" s="38" t="s">
        <v>51</v>
      </c>
      <c r="U48" s="38" t="s">
        <v>28</v>
      </c>
      <c r="V48" s="20" t="s">
        <v>28</v>
      </c>
      <c r="W48" s="37">
        <f t="shared" si="2"/>
        <v>43669.583333333343</v>
      </c>
    </row>
    <row r="49" spans="1:23" s="93" customFormat="1" ht="15" hidden="1" customHeight="1" x14ac:dyDescent="0.2">
      <c r="A49" s="18" t="s">
        <v>48</v>
      </c>
      <c r="B49" s="93" t="str">
        <f>VLOOKUP($A49,'Nama Training'!$C:$F,2,0)</f>
        <v>Suhadi</v>
      </c>
      <c r="C49" s="35" t="s">
        <v>49</v>
      </c>
      <c r="D49" s="94">
        <v>43662.583333333343</v>
      </c>
      <c r="E49" s="93" t="s">
        <v>56</v>
      </c>
      <c r="F49" s="95" t="str">
        <f>VLOOKUP($E49,'Nama Peserta'!$C:$E,3,0)</f>
        <v>GRB</v>
      </c>
      <c r="G49" s="95" t="str">
        <f>VLOOKUP($F49,'Nama Training'!$H:$I,2,0)</f>
        <v>Galih N / David Rahmat / Penyelia</v>
      </c>
      <c r="H49" s="93" t="str">
        <f>VLOOKUP($E49,'Nama Peserta'!$C:$E,2,0)</f>
        <v>Riansetiono30@gmail.com</v>
      </c>
      <c r="I49" s="93">
        <f>VLOOKUP($A49,'Nama Training'!$C:$F,4,0)</f>
        <v>90</v>
      </c>
      <c r="J49" s="92" t="s">
        <v>26</v>
      </c>
      <c r="K49" s="93" t="str">
        <f>VLOOKUP($J49,'Nama Training'!O:P,2,0)</f>
        <v>rpletok@nutrifood.co.id</v>
      </c>
      <c r="L49" s="93" t="str">
        <f t="shared" si="0"/>
        <v>system</v>
      </c>
      <c r="M49" s="93" t="str">
        <f>VLOOKUP($A49,'Nama Training'!$C:$F,3,0)</f>
        <v>suhadi@nutrifood.co.id</v>
      </c>
      <c r="N49" s="93" t="s">
        <v>39</v>
      </c>
      <c r="O49" s="93" t="s">
        <v>28</v>
      </c>
      <c r="P49" s="93" t="s">
        <v>29</v>
      </c>
      <c r="Q49" s="93" t="s">
        <v>30</v>
      </c>
      <c r="S49" s="93" t="s">
        <v>31</v>
      </c>
      <c r="T49" s="38" t="s">
        <v>51</v>
      </c>
      <c r="U49" s="38" t="s">
        <v>28</v>
      </c>
      <c r="V49" s="20" t="s">
        <v>28</v>
      </c>
      <c r="W49" s="37">
        <f t="shared" si="2"/>
        <v>43669.583333333343</v>
      </c>
    </row>
    <row r="50" spans="1:23" s="93" customFormat="1" ht="15" hidden="1" customHeight="1" x14ac:dyDescent="0.2">
      <c r="A50" s="18" t="s">
        <v>48</v>
      </c>
      <c r="B50" s="93" t="str">
        <f>VLOOKUP($A50,'Nama Training'!$C:$F,2,0)</f>
        <v>Suhadi</v>
      </c>
      <c r="C50" s="35" t="s">
        <v>49</v>
      </c>
      <c r="D50" s="94">
        <v>43662.583333333343</v>
      </c>
      <c r="E50" s="93" t="s">
        <v>56</v>
      </c>
      <c r="F50" s="95" t="str">
        <f>VLOOKUP($E50,'Nama Peserta'!$C:$E,3,0)</f>
        <v>GRB</v>
      </c>
      <c r="G50" s="95" t="str">
        <f>VLOOKUP($F50,'Nama Training'!$H:$I,2,0)</f>
        <v>Galih N / David Rahmat / Penyelia</v>
      </c>
      <c r="H50" s="93" t="str">
        <f>VLOOKUP($E50,'Nama Peserta'!$C:$E,2,0)</f>
        <v>Riansetiono30@gmail.com</v>
      </c>
      <c r="I50" s="93">
        <f>VLOOKUP($A50,'Nama Training'!$C:$F,4,0)</f>
        <v>90</v>
      </c>
      <c r="J50" s="92" t="s">
        <v>26</v>
      </c>
      <c r="K50" s="93" t="str">
        <f>VLOOKUP($J50,'Nama Training'!O:P,2,0)</f>
        <v>rpletok@nutrifood.co.id</v>
      </c>
      <c r="L50" s="93" t="str">
        <f t="shared" si="0"/>
        <v>system</v>
      </c>
      <c r="M50" s="93" t="str">
        <f>VLOOKUP($A50,'Nama Training'!$C:$F,3,0)</f>
        <v>suhadi@nutrifood.co.id</v>
      </c>
      <c r="N50" s="93" t="s">
        <v>35</v>
      </c>
      <c r="O50" s="93" t="s">
        <v>28</v>
      </c>
      <c r="P50" s="93" t="s">
        <v>29</v>
      </c>
      <c r="Q50" s="93" t="s">
        <v>30</v>
      </c>
      <c r="S50" s="93" t="s">
        <v>31</v>
      </c>
      <c r="T50" s="38" t="s">
        <v>51</v>
      </c>
      <c r="U50" s="38" t="s">
        <v>28</v>
      </c>
      <c r="V50" s="20" t="s">
        <v>28</v>
      </c>
      <c r="W50" s="37">
        <f t="shared" si="2"/>
        <v>43669.583333333343</v>
      </c>
    </row>
    <row r="51" spans="1:23" s="93" customFormat="1" ht="15" hidden="1" customHeight="1" x14ac:dyDescent="0.2">
      <c r="A51" s="18" t="s">
        <v>48</v>
      </c>
      <c r="B51" s="93" t="str">
        <f>VLOOKUP($A51,'Nama Training'!$C:$F,2,0)</f>
        <v>Suhadi</v>
      </c>
      <c r="C51" s="35" t="s">
        <v>49</v>
      </c>
      <c r="D51" s="94">
        <v>43662.583333333343</v>
      </c>
      <c r="E51" s="93" t="s">
        <v>56</v>
      </c>
      <c r="F51" s="95" t="str">
        <f>VLOOKUP($E51,'Nama Peserta'!$C:$E,3,0)</f>
        <v>GRB</v>
      </c>
      <c r="G51" s="95" t="str">
        <f>VLOOKUP($F51,'Nama Training'!$H:$I,2,0)</f>
        <v>Galih N / David Rahmat / Penyelia</v>
      </c>
      <c r="H51" s="93" t="str">
        <f>VLOOKUP($E51,'Nama Peserta'!$C:$E,2,0)</f>
        <v>Riansetiono30@gmail.com</v>
      </c>
      <c r="I51" s="93">
        <f>VLOOKUP($A51,'Nama Training'!$C:$F,4,0)</f>
        <v>90</v>
      </c>
      <c r="J51" s="92" t="s">
        <v>26</v>
      </c>
      <c r="K51" s="93" t="str">
        <f>VLOOKUP($J51,'Nama Training'!O:P,2,0)</f>
        <v>rpletok@nutrifood.co.id</v>
      </c>
      <c r="L51" s="93" t="str">
        <f t="shared" si="0"/>
        <v>system</v>
      </c>
      <c r="M51" s="93" t="str">
        <f>VLOOKUP($A51,'Nama Training'!$C:$F,3,0)</f>
        <v>suhadi@nutrifood.co.id</v>
      </c>
      <c r="N51" s="93" t="s">
        <v>52</v>
      </c>
      <c r="O51" s="93" t="s">
        <v>28</v>
      </c>
      <c r="P51" s="93" t="s">
        <v>29</v>
      </c>
      <c r="Q51" s="93" t="s">
        <v>30</v>
      </c>
      <c r="S51" s="93" t="s">
        <v>31</v>
      </c>
      <c r="T51" s="38" t="s">
        <v>51</v>
      </c>
      <c r="U51" s="38" t="s">
        <v>28</v>
      </c>
      <c r="V51" s="20" t="s">
        <v>28</v>
      </c>
      <c r="W51" s="37">
        <f t="shared" si="2"/>
        <v>43669.583333333343</v>
      </c>
    </row>
    <row r="52" spans="1:23" s="93" customFormat="1" ht="15" hidden="1" customHeight="1" x14ac:dyDescent="0.2">
      <c r="A52" s="18" t="s">
        <v>48</v>
      </c>
      <c r="B52" s="93" t="str">
        <f>VLOOKUP($A52,'Nama Training'!$C:$F,2,0)</f>
        <v>Suhadi</v>
      </c>
      <c r="C52" s="35" t="s">
        <v>49</v>
      </c>
      <c r="D52" s="94">
        <v>43662.583333333343</v>
      </c>
      <c r="E52" s="93" t="s">
        <v>57</v>
      </c>
      <c r="F52" s="95" t="str">
        <f>VLOOKUP($E52,'Nama Peserta'!$C:$E,3,0)</f>
        <v>GRB</v>
      </c>
      <c r="G52" s="95" t="str">
        <f>VLOOKUP($F52,'Nama Training'!$H:$I,2,0)</f>
        <v>Galih N / David Rahmat / Penyelia</v>
      </c>
      <c r="H52" s="93" t="str">
        <f>VLOOKUP($E52,'Nama Peserta'!$C:$E,2,0)</f>
        <v>ardiirawan1028@gmail.com</v>
      </c>
      <c r="I52" s="93">
        <f>VLOOKUP($A52,'Nama Training'!$C:$F,4,0)</f>
        <v>90</v>
      </c>
      <c r="J52" s="92" t="s">
        <v>26</v>
      </c>
      <c r="K52" s="93" t="str">
        <f>VLOOKUP($J52,'Nama Training'!O:P,2,0)</f>
        <v>rpletok@nutrifood.co.id</v>
      </c>
      <c r="L52" s="93" t="str">
        <f t="shared" si="0"/>
        <v>system</v>
      </c>
      <c r="M52" s="93" t="str">
        <f>VLOOKUP($A52,'Nama Training'!$C:$F,3,0)</f>
        <v>suhadi@nutrifood.co.id</v>
      </c>
      <c r="N52" s="93" t="s">
        <v>35</v>
      </c>
      <c r="O52" s="93" t="s">
        <v>28</v>
      </c>
      <c r="P52" s="93" t="s">
        <v>29</v>
      </c>
      <c r="Q52" s="93" t="s">
        <v>30</v>
      </c>
      <c r="S52" s="93" t="s">
        <v>58</v>
      </c>
      <c r="T52" s="38" t="s">
        <v>51</v>
      </c>
      <c r="U52" s="38" t="s">
        <v>28</v>
      </c>
      <c r="V52" s="20" t="s">
        <v>28</v>
      </c>
      <c r="W52" s="37">
        <f t="shared" si="2"/>
        <v>43669.583333333343</v>
      </c>
    </row>
    <row r="53" spans="1:23" s="93" customFormat="1" ht="15" hidden="1" customHeight="1" x14ac:dyDescent="0.2">
      <c r="A53" s="18" t="s">
        <v>48</v>
      </c>
      <c r="B53" s="93" t="str">
        <f>VLOOKUP($A53,'Nama Training'!$C:$F,2,0)</f>
        <v>Suhadi</v>
      </c>
      <c r="C53" s="35" t="s">
        <v>49</v>
      </c>
      <c r="D53" s="94">
        <v>43662.583333333343</v>
      </c>
      <c r="E53" s="93" t="s">
        <v>57</v>
      </c>
      <c r="F53" s="95" t="str">
        <f>VLOOKUP($E53,'Nama Peserta'!$C:$E,3,0)</f>
        <v>GRB</v>
      </c>
      <c r="G53" s="95" t="str">
        <f>VLOOKUP($F53,'Nama Training'!$H:$I,2,0)</f>
        <v>Galih N / David Rahmat / Penyelia</v>
      </c>
      <c r="H53" s="93" t="str">
        <f>VLOOKUP($E53,'Nama Peserta'!$C:$E,2,0)</f>
        <v>ardiirawan1028@gmail.com</v>
      </c>
      <c r="I53" s="93">
        <f>VLOOKUP($A53,'Nama Training'!$C:$F,4,0)</f>
        <v>90</v>
      </c>
      <c r="J53" s="92" t="s">
        <v>26</v>
      </c>
      <c r="K53" s="93" t="str">
        <f>VLOOKUP($J53,'Nama Training'!O:P,2,0)</f>
        <v>rpletok@nutrifood.co.id</v>
      </c>
      <c r="L53" s="93" t="str">
        <f t="shared" si="0"/>
        <v>system</v>
      </c>
      <c r="M53" s="93" t="str">
        <f>VLOOKUP($A53,'Nama Training'!$C:$F,3,0)</f>
        <v>suhadi@nutrifood.co.id</v>
      </c>
      <c r="N53" s="93" t="s">
        <v>52</v>
      </c>
      <c r="O53" s="93" t="s">
        <v>28</v>
      </c>
      <c r="P53" s="93" t="s">
        <v>29</v>
      </c>
      <c r="Q53" s="93" t="s">
        <v>30</v>
      </c>
      <c r="S53" s="93" t="s">
        <v>58</v>
      </c>
      <c r="T53" s="38" t="s">
        <v>51</v>
      </c>
      <c r="U53" s="38" t="s">
        <v>28</v>
      </c>
      <c r="V53" s="20" t="s">
        <v>28</v>
      </c>
      <c r="W53" s="37">
        <f t="shared" si="2"/>
        <v>43669.583333333343</v>
      </c>
    </row>
    <row r="54" spans="1:23" s="93" customFormat="1" ht="15" hidden="1" customHeight="1" x14ac:dyDescent="0.2">
      <c r="A54" s="18" t="s">
        <v>48</v>
      </c>
      <c r="B54" s="93" t="str">
        <f>VLOOKUP($A54,'Nama Training'!$C:$F,2,0)</f>
        <v>Suhadi</v>
      </c>
      <c r="C54" s="35" t="s">
        <v>49</v>
      </c>
      <c r="D54" s="94">
        <v>43662.583333333343</v>
      </c>
      <c r="E54" s="93" t="s">
        <v>57</v>
      </c>
      <c r="F54" s="95" t="str">
        <f>VLOOKUP($E54,'Nama Peserta'!$C:$E,3,0)</f>
        <v>GRB</v>
      </c>
      <c r="G54" s="95" t="str">
        <f>VLOOKUP($F54,'Nama Training'!$H:$I,2,0)</f>
        <v>Galih N / David Rahmat / Penyelia</v>
      </c>
      <c r="H54" s="93" t="str">
        <f>VLOOKUP($E54,'Nama Peserta'!$C:$E,2,0)</f>
        <v>ardiirawan1028@gmail.com</v>
      </c>
      <c r="I54" s="93">
        <f>VLOOKUP($A54,'Nama Training'!$C:$F,4,0)</f>
        <v>90</v>
      </c>
      <c r="J54" s="92" t="s">
        <v>26</v>
      </c>
      <c r="K54" s="93" t="str">
        <f>VLOOKUP($J54,'Nama Training'!O:P,2,0)</f>
        <v>rpletok@nutrifood.co.id</v>
      </c>
      <c r="L54" s="93" t="str">
        <f t="shared" si="0"/>
        <v>system</v>
      </c>
      <c r="M54" s="93" t="str">
        <f>VLOOKUP($A54,'Nama Training'!$C:$F,3,0)</f>
        <v>suhadi@nutrifood.co.id</v>
      </c>
      <c r="N54" s="93" t="s">
        <v>35</v>
      </c>
      <c r="O54" s="93" t="s">
        <v>28</v>
      </c>
      <c r="P54" s="93" t="s">
        <v>29</v>
      </c>
      <c r="Q54" s="93" t="s">
        <v>30</v>
      </c>
      <c r="S54" s="93" t="s">
        <v>58</v>
      </c>
      <c r="T54" s="38" t="s">
        <v>51</v>
      </c>
      <c r="U54" s="38" t="s">
        <v>28</v>
      </c>
      <c r="V54" s="20" t="s">
        <v>28</v>
      </c>
      <c r="W54" s="37">
        <f t="shared" si="2"/>
        <v>43669.583333333343</v>
      </c>
    </row>
    <row r="55" spans="1:23" s="93" customFormat="1" ht="15" hidden="1" customHeight="1" x14ac:dyDescent="0.2">
      <c r="A55" s="18" t="s">
        <v>48</v>
      </c>
      <c r="B55" s="93" t="str">
        <f>VLOOKUP($A55,'Nama Training'!$C:$F,2,0)</f>
        <v>Suhadi</v>
      </c>
      <c r="C55" s="35" t="s">
        <v>49</v>
      </c>
      <c r="D55" s="94">
        <v>43662.583333333343</v>
      </c>
      <c r="E55" s="93" t="s">
        <v>57</v>
      </c>
      <c r="F55" s="95" t="str">
        <f>VLOOKUP($E55,'Nama Peserta'!$C:$E,3,0)</f>
        <v>GRB</v>
      </c>
      <c r="G55" s="95" t="str">
        <f>VLOOKUP($F55,'Nama Training'!$H:$I,2,0)</f>
        <v>Galih N / David Rahmat / Penyelia</v>
      </c>
      <c r="H55" s="93" t="str">
        <f>VLOOKUP($E55,'Nama Peserta'!$C:$E,2,0)</f>
        <v>ardiirawan1028@gmail.com</v>
      </c>
      <c r="I55" s="93">
        <f>VLOOKUP($A55,'Nama Training'!$C:$F,4,0)</f>
        <v>90</v>
      </c>
      <c r="J55" s="92" t="s">
        <v>26</v>
      </c>
      <c r="K55" s="93" t="str">
        <f>VLOOKUP($J55,'Nama Training'!O:P,2,0)</f>
        <v>rpletok@nutrifood.co.id</v>
      </c>
      <c r="L55" s="93" t="str">
        <f t="shared" si="0"/>
        <v>system</v>
      </c>
      <c r="M55" s="93" t="str">
        <f>VLOOKUP($A55,'Nama Training'!$C:$F,3,0)</f>
        <v>suhadi@nutrifood.co.id</v>
      </c>
      <c r="N55" s="93" t="s">
        <v>52</v>
      </c>
      <c r="O55" s="93" t="s">
        <v>28</v>
      </c>
      <c r="P55" s="93" t="s">
        <v>29</v>
      </c>
      <c r="Q55" s="93" t="s">
        <v>30</v>
      </c>
      <c r="S55" s="93" t="s">
        <v>58</v>
      </c>
      <c r="T55" s="38" t="s">
        <v>51</v>
      </c>
      <c r="U55" s="38" t="s">
        <v>28</v>
      </c>
      <c r="V55" s="20" t="s">
        <v>28</v>
      </c>
      <c r="W55" s="37">
        <f t="shared" si="2"/>
        <v>43669.583333333343</v>
      </c>
    </row>
    <row r="56" spans="1:23" s="93" customFormat="1" ht="15" hidden="1" customHeight="1" x14ac:dyDescent="0.2">
      <c r="A56" s="18" t="s">
        <v>48</v>
      </c>
      <c r="B56" s="93" t="str">
        <f>VLOOKUP($A56,'Nama Training'!$C:$F,2,0)</f>
        <v>Suhadi</v>
      </c>
      <c r="C56" s="35" t="s">
        <v>49</v>
      </c>
      <c r="D56" s="94">
        <v>43662.583333333343</v>
      </c>
      <c r="E56" s="27" t="s">
        <v>59</v>
      </c>
      <c r="F56" s="95" t="str">
        <f>VLOOKUP($E56,'Nama Peserta'!$C:$E,3,0)</f>
        <v>GRB</v>
      </c>
      <c r="G56" s="95" t="str">
        <f>VLOOKUP($F56,'Nama Training'!$H:$I,2,0)</f>
        <v>Galih N / David Rahmat / Penyelia</v>
      </c>
      <c r="H56" s="93" t="str">
        <f>VLOOKUP($E56,'Nama Peserta'!$C:$E,2,0)</f>
        <v>arzietoastina@gmail.com</v>
      </c>
      <c r="I56" s="93">
        <f>VLOOKUP($A56,'Nama Training'!$C:$F,4,0)</f>
        <v>90</v>
      </c>
      <c r="J56" s="92" t="s">
        <v>26</v>
      </c>
      <c r="K56" s="93" t="str">
        <f>VLOOKUP($J56,'Nama Training'!O:P,2,0)</f>
        <v>rpletok@nutrifood.co.id</v>
      </c>
      <c r="L56" s="93" t="str">
        <f t="shared" si="0"/>
        <v>system</v>
      </c>
      <c r="M56" s="93" t="str">
        <f>VLOOKUP($A56,'Nama Training'!$C:$F,3,0)</f>
        <v>suhadi@nutrifood.co.id</v>
      </c>
      <c r="N56" s="93" t="s">
        <v>35</v>
      </c>
      <c r="O56" s="93" t="s">
        <v>28</v>
      </c>
      <c r="P56" s="93" t="s">
        <v>29</v>
      </c>
      <c r="Q56" s="93" t="s">
        <v>30</v>
      </c>
      <c r="S56" s="93" t="s">
        <v>58</v>
      </c>
      <c r="T56" s="38" t="s">
        <v>51</v>
      </c>
      <c r="U56" s="38" t="s">
        <v>28</v>
      </c>
      <c r="V56" s="20" t="s">
        <v>28</v>
      </c>
      <c r="W56" s="37">
        <f t="shared" si="2"/>
        <v>43669.583333333343</v>
      </c>
    </row>
    <row r="57" spans="1:23" s="93" customFormat="1" ht="15" hidden="1" customHeight="1" x14ac:dyDescent="0.2">
      <c r="A57" s="18" t="s">
        <v>48</v>
      </c>
      <c r="B57" s="93" t="str">
        <f>VLOOKUP($A57,'Nama Training'!$C:$F,2,0)</f>
        <v>Suhadi</v>
      </c>
      <c r="C57" s="35" t="s">
        <v>49</v>
      </c>
      <c r="D57" s="94">
        <v>43662.583333333343</v>
      </c>
      <c r="E57" s="27" t="s">
        <v>59</v>
      </c>
      <c r="F57" s="95" t="str">
        <f>VLOOKUP($E57,'Nama Peserta'!$C:$E,3,0)</f>
        <v>GRB</v>
      </c>
      <c r="G57" s="95" t="str">
        <f>VLOOKUP($F57,'Nama Training'!$H:$I,2,0)</f>
        <v>Galih N / David Rahmat / Penyelia</v>
      </c>
      <c r="H57" s="93" t="str">
        <f>VLOOKUP($E57,'Nama Peserta'!$C:$E,2,0)</f>
        <v>arzietoastina@gmail.com</v>
      </c>
      <c r="I57" s="93">
        <f>VLOOKUP($A57,'Nama Training'!$C:$F,4,0)</f>
        <v>90</v>
      </c>
      <c r="J57" s="92" t="s">
        <v>26</v>
      </c>
      <c r="K57" s="93" t="str">
        <f>VLOOKUP($J57,'Nama Training'!O:P,2,0)</f>
        <v>rpletok@nutrifood.co.id</v>
      </c>
      <c r="L57" s="93" t="str">
        <f t="shared" si="0"/>
        <v>system</v>
      </c>
      <c r="M57" s="93" t="str">
        <f>VLOOKUP($A57,'Nama Training'!$C:$F,3,0)</f>
        <v>suhadi@nutrifood.co.id</v>
      </c>
      <c r="N57" s="93" t="s">
        <v>52</v>
      </c>
      <c r="O57" s="93" t="s">
        <v>28</v>
      </c>
      <c r="P57" s="93" t="s">
        <v>29</v>
      </c>
      <c r="Q57" s="93" t="s">
        <v>30</v>
      </c>
      <c r="S57" s="93" t="s">
        <v>58</v>
      </c>
      <c r="T57" s="38" t="s">
        <v>51</v>
      </c>
      <c r="U57" s="38" t="s">
        <v>28</v>
      </c>
      <c r="V57" s="20" t="s">
        <v>28</v>
      </c>
      <c r="W57" s="37">
        <f t="shared" si="2"/>
        <v>43669.583333333343</v>
      </c>
    </row>
    <row r="58" spans="1:23" s="93" customFormat="1" ht="15" hidden="1" customHeight="1" x14ac:dyDescent="0.2">
      <c r="A58" s="18" t="s">
        <v>48</v>
      </c>
      <c r="B58" s="93" t="str">
        <f>VLOOKUP($A58,'Nama Training'!$C:$F,2,0)</f>
        <v>Suhadi</v>
      </c>
      <c r="C58" s="35" t="s">
        <v>49</v>
      </c>
      <c r="D58" s="94">
        <v>43662.583333333343</v>
      </c>
      <c r="E58" s="27" t="s">
        <v>59</v>
      </c>
      <c r="F58" s="95" t="str">
        <f>VLOOKUP($E58,'Nama Peserta'!$C:$E,3,0)</f>
        <v>GRB</v>
      </c>
      <c r="G58" s="95" t="str">
        <f>VLOOKUP($F58,'Nama Training'!$H:$I,2,0)</f>
        <v>Galih N / David Rahmat / Penyelia</v>
      </c>
      <c r="H58" s="93" t="str">
        <f>VLOOKUP($E58,'Nama Peserta'!$C:$E,2,0)</f>
        <v>arzietoastina@gmail.com</v>
      </c>
      <c r="I58" s="93">
        <f>VLOOKUP($A58,'Nama Training'!$C:$F,4,0)</f>
        <v>90</v>
      </c>
      <c r="J58" s="92" t="s">
        <v>26</v>
      </c>
      <c r="K58" s="93" t="str">
        <f>VLOOKUP($J58,'Nama Training'!O:P,2,0)</f>
        <v>rpletok@nutrifood.co.id</v>
      </c>
      <c r="L58" s="93" t="str">
        <f t="shared" si="0"/>
        <v>system</v>
      </c>
      <c r="M58" s="93" t="str">
        <f>VLOOKUP($A58,'Nama Training'!$C:$F,3,0)</f>
        <v>suhadi@nutrifood.co.id</v>
      </c>
      <c r="N58" s="93" t="s">
        <v>35</v>
      </c>
      <c r="O58" s="93" t="s">
        <v>28</v>
      </c>
      <c r="P58" s="93" t="s">
        <v>29</v>
      </c>
      <c r="Q58" s="93" t="s">
        <v>30</v>
      </c>
      <c r="S58" s="93" t="s">
        <v>58</v>
      </c>
      <c r="T58" s="38" t="s">
        <v>51</v>
      </c>
      <c r="U58" s="38" t="s">
        <v>28</v>
      </c>
      <c r="V58" s="20" t="s">
        <v>28</v>
      </c>
      <c r="W58" s="37">
        <f t="shared" si="2"/>
        <v>43669.583333333343</v>
      </c>
    </row>
    <row r="59" spans="1:23" s="93" customFormat="1" ht="15" hidden="1" customHeight="1" x14ac:dyDescent="0.2">
      <c r="A59" s="18" t="s">
        <v>48</v>
      </c>
      <c r="B59" s="93" t="str">
        <f>VLOOKUP($A59,'Nama Training'!$C:$F,2,0)</f>
        <v>Suhadi</v>
      </c>
      <c r="C59" s="35" t="s">
        <v>49</v>
      </c>
      <c r="D59" s="94">
        <v>43662.583333333343</v>
      </c>
      <c r="E59" s="27" t="s">
        <v>59</v>
      </c>
      <c r="F59" s="95" t="str">
        <f>VLOOKUP($E59,'Nama Peserta'!$C:$E,3,0)</f>
        <v>GRB</v>
      </c>
      <c r="G59" s="95" t="str">
        <f>VLOOKUP($F59,'Nama Training'!$H:$I,2,0)</f>
        <v>Galih N / David Rahmat / Penyelia</v>
      </c>
      <c r="H59" s="93" t="str">
        <f>VLOOKUP($E59,'Nama Peserta'!$C:$E,2,0)</f>
        <v>arzietoastina@gmail.com</v>
      </c>
      <c r="I59" s="93">
        <f>VLOOKUP($A59,'Nama Training'!$C:$F,4,0)</f>
        <v>90</v>
      </c>
      <c r="J59" s="92" t="s">
        <v>26</v>
      </c>
      <c r="K59" s="93" t="str">
        <f>VLOOKUP($J59,'Nama Training'!O:P,2,0)</f>
        <v>rpletok@nutrifood.co.id</v>
      </c>
      <c r="L59" s="93" t="str">
        <f t="shared" si="0"/>
        <v>system</v>
      </c>
      <c r="M59" s="93" t="str">
        <f>VLOOKUP($A59,'Nama Training'!$C:$F,3,0)</f>
        <v>suhadi@nutrifood.co.id</v>
      </c>
      <c r="N59" s="93" t="s">
        <v>52</v>
      </c>
      <c r="O59" s="93" t="s">
        <v>28</v>
      </c>
      <c r="P59" s="93" t="s">
        <v>29</v>
      </c>
      <c r="Q59" s="93" t="s">
        <v>30</v>
      </c>
      <c r="S59" s="93" t="s">
        <v>58</v>
      </c>
      <c r="T59" s="38" t="s">
        <v>51</v>
      </c>
      <c r="U59" s="38" t="s">
        <v>28</v>
      </c>
      <c r="V59" s="20" t="s">
        <v>28</v>
      </c>
      <c r="W59" s="37">
        <f t="shared" si="2"/>
        <v>43669.583333333343</v>
      </c>
    </row>
    <row r="60" spans="1:23" s="93" customFormat="1" ht="15" hidden="1" customHeight="1" x14ac:dyDescent="0.2">
      <c r="A60" s="18" t="s">
        <v>60</v>
      </c>
      <c r="B60" s="93" t="str">
        <f>VLOOKUP($A60,'Nama Training'!$C:$F,2,0)</f>
        <v>Henny Susanty</v>
      </c>
      <c r="C60" s="35" t="s">
        <v>61</v>
      </c>
      <c r="D60" s="94">
        <v>43661.583333333343</v>
      </c>
      <c r="E60" s="93" t="s">
        <v>34</v>
      </c>
      <c r="F60" s="95" t="str">
        <f>VLOOKUP($E60,'Nama Peserta'!$C:$E,3,0)</f>
        <v>GRB</v>
      </c>
      <c r="G60" s="95" t="str">
        <f>VLOOKUP($F60,'Nama Training'!$H:$I,2,0)</f>
        <v>Galih N / David Rahmat / Penyelia</v>
      </c>
      <c r="H60" s="93" t="str">
        <f>VLOOKUP($E60,'Nama Peserta'!$C:$E,2,0)</f>
        <v>ykusnadi35@gmail.com</v>
      </c>
      <c r="I60" s="93">
        <f>VLOOKUP($A60,'Nama Training'!$C:$F,4,0)</f>
        <v>120</v>
      </c>
      <c r="J60" s="92" t="s">
        <v>26</v>
      </c>
      <c r="K60" s="93" t="str">
        <f>VLOOKUP($J60,'Nama Training'!O:P,2,0)</f>
        <v>rpletok@nutrifood.co.id</v>
      </c>
      <c r="L60" s="93" t="str">
        <f t="shared" si="0"/>
        <v>system</v>
      </c>
      <c r="M60" s="93" t="str">
        <f>VLOOKUP($A60,'Nama Training'!$C:$F,3,0)</f>
        <v>henny.susanty@nutrifood.co.id</v>
      </c>
      <c r="N60" s="93" t="s">
        <v>35</v>
      </c>
      <c r="O60" s="93" t="s">
        <v>28</v>
      </c>
      <c r="P60" s="93" t="s">
        <v>29</v>
      </c>
      <c r="Q60" s="93" t="s">
        <v>30</v>
      </c>
      <c r="S60" s="93" t="s">
        <v>31</v>
      </c>
      <c r="T60" s="38" t="s">
        <v>62</v>
      </c>
      <c r="U60" s="38" t="s">
        <v>28</v>
      </c>
      <c r="V60" s="20" t="s">
        <v>28</v>
      </c>
      <c r="W60" s="37">
        <f t="shared" si="2"/>
        <v>43668.583333333343</v>
      </c>
    </row>
    <row r="61" spans="1:23" s="93" customFormat="1" ht="15" hidden="1" customHeight="1" x14ac:dyDescent="0.2">
      <c r="A61" s="18" t="s">
        <v>60</v>
      </c>
      <c r="B61" s="93" t="str">
        <f>VLOOKUP($A61,'Nama Training'!$C:$F,2,0)</f>
        <v>Henny Susanty</v>
      </c>
      <c r="C61" s="35" t="s">
        <v>61</v>
      </c>
      <c r="D61" s="94">
        <v>43661.583333333343</v>
      </c>
      <c r="E61" s="93" t="s">
        <v>40</v>
      </c>
      <c r="F61" s="95" t="str">
        <f>VLOOKUP($E61,'Nama Peserta'!$C:$E,3,0)</f>
        <v>GRB</v>
      </c>
      <c r="G61" s="95" t="str">
        <f>VLOOKUP($F61,'Nama Training'!$H:$I,2,0)</f>
        <v>Galih N / David Rahmat / Penyelia</v>
      </c>
      <c r="H61" s="93" t="str">
        <f>VLOOKUP($E61,'Nama Peserta'!$C:$E,2,0)</f>
        <v>andrisyamsudin7@gmail.com</v>
      </c>
      <c r="I61" s="93">
        <f>VLOOKUP($A61,'Nama Training'!$C:$F,4,0)</f>
        <v>120</v>
      </c>
      <c r="J61" s="92" t="s">
        <v>26</v>
      </c>
      <c r="K61" s="93" t="str">
        <f>VLOOKUP($J61,'Nama Training'!O:P,2,0)</f>
        <v>rpletok@nutrifood.co.id</v>
      </c>
      <c r="L61" s="93" t="str">
        <f t="shared" si="0"/>
        <v>system</v>
      </c>
      <c r="M61" s="93" t="str">
        <f>VLOOKUP($A61,'Nama Training'!$C:$F,3,0)</f>
        <v>henny.susanty@nutrifood.co.id</v>
      </c>
      <c r="N61" s="93" t="s">
        <v>63</v>
      </c>
      <c r="O61" s="93" t="s">
        <v>28</v>
      </c>
      <c r="P61" s="93" t="s">
        <v>29</v>
      </c>
      <c r="Q61" s="93" t="s">
        <v>36</v>
      </c>
      <c r="R61" s="93" t="s">
        <v>37</v>
      </c>
      <c r="S61" s="93" t="s">
        <v>31</v>
      </c>
      <c r="T61" s="38" t="s">
        <v>62</v>
      </c>
      <c r="U61" s="38" t="s">
        <v>28</v>
      </c>
      <c r="V61" s="20" t="s">
        <v>28</v>
      </c>
      <c r="W61" s="37">
        <f t="shared" si="2"/>
        <v>43668.583333333343</v>
      </c>
    </row>
    <row r="62" spans="1:23" s="93" customFormat="1" ht="15" hidden="1" customHeight="1" x14ac:dyDescent="0.2">
      <c r="A62" s="18" t="s">
        <v>60</v>
      </c>
      <c r="B62" s="93" t="str">
        <f>VLOOKUP($A62,'Nama Training'!$C:$F,2,0)</f>
        <v>Henny Susanty</v>
      </c>
      <c r="C62" s="35" t="s">
        <v>61</v>
      </c>
      <c r="D62" s="94">
        <v>43661.583333333343</v>
      </c>
      <c r="E62" s="93" t="s">
        <v>41</v>
      </c>
      <c r="F62" s="95" t="str">
        <f>VLOOKUP($E62,'Nama Peserta'!$C:$E,3,0)</f>
        <v>GLA</v>
      </c>
      <c r="G62" s="95" t="str">
        <f>VLOOKUP($F62,'Nama Training'!$H:$I,2,0)</f>
        <v>Hestiana / Arin + Penyelia</v>
      </c>
      <c r="H62" s="93" t="str">
        <f>VLOOKUP($E62,'Nama Peserta'!$C:$E,2,0)</f>
        <v>muhammad.arda@nutrifood.co.id</v>
      </c>
      <c r="I62" s="93">
        <f>VLOOKUP($A62,'Nama Training'!$C:$F,4,0)</f>
        <v>120</v>
      </c>
      <c r="J62" s="92" t="s">
        <v>26</v>
      </c>
      <c r="K62" s="93" t="str">
        <f>VLOOKUP($J62,'Nama Training'!O:P,2,0)</f>
        <v>rpletok@nutrifood.co.id</v>
      </c>
      <c r="L62" s="93" t="str">
        <f t="shared" si="0"/>
        <v>system</v>
      </c>
      <c r="M62" s="93" t="str">
        <f>VLOOKUP($A62,'Nama Training'!$C:$F,3,0)</f>
        <v>henny.susanty@nutrifood.co.id</v>
      </c>
      <c r="N62" s="93" t="s">
        <v>27</v>
      </c>
      <c r="O62" s="93" t="s">
        <v>28</v>
      </c>
      <c r="P62" s="93" t="s">
        <v>29</v>
      </c>
      <c r="Q62" s="93" t="s">
        <v>36</v>
      </c>
      <c r="R62" s="93" t="s">
        <v>42</v>
      </c>
      <c r="S62" s="93" t="s">
        <v>31</v>
      </c>
      <c r="T62" s="38" t="s">
        <v>62</v>
      </c>
      <c r="U62" s="38" t="s">
        <v>28</v>
      </c>
      <c r="V62" s="20" t="s">
        <v>28</v>
      </c>
      <c r="W62" s="37">
        <f t="shared" si="2"/>
        <v>43668.583333333343</v>
      </c>
    </row>
    <row r="63" spans="1:23" s="93" customFormat="1" ht="15" hidden="1" customHeight="1" x14ac:dyDescent="0.2">
      <c r="A63" s="18" t="s">
        <v>60</v>
      </c>
      <c r="B63" s="93" t="str">
        <f>VLOOKUP($A63,'Nama Training'!$C:$F,2,0)</f>
        <v>Henny Susanty</v>
      </c>
      <c r="C63" s="35" t="s">
        <v>61</v>
      </c>
      <c r="D63" s="94">
        <v>43661.583333333343</v>
      </c>
      <c r="E63" s="93" t="s">
        <v>46</v>
      </c>
      <c r="F63" s="95" t="str">
        <f>VLOOKUP($E63,'Nama Peserta'!$C:$E,3,0)</f>
        <v>GRB</v>
      </c>
      <c r="G63" s="95" t="str">
        <f>VLOOKUP($F63,'Nama Training'!$H:$I,2,0)</f>
        <v>Galih N / David Rahmat / Penyelia</v>
      </c>
      <c r="H63" s="93" t="str">
        <f>VLOOKUP($E63,'Nama Peserta'!$C:$E,2,0)</f>
        <v>finapebrianti88@gmail.com</v>
      </c>
      <c r="I63" s="93">
        <f>VLOOKUP($A63,'Nama Training'!$C:$F,4,0)</f>
        <v>120</v>
      </c>
      <c r="J63" s="92" t="s">
        <v>26</v>
      </c>
      <c r="K63" s="93" t="str">
        <f>VLOOKUP($J63,'Nama Training'!O:P,2,0)</f>
        <v>rpletok@nutrifood.co.id</v>
      </c>
      <c r="L63" s="93" t="str">
        <f t="shared" si="0"/>
        <v>system</v>
      </c>
      <c r="M63" s="93" t="str">
        <f>VLOOKUP($A63,'Nama Training'!$C:$F,3,0)</f>
        <v>henny.susanty@nutrifood.co.id</v>
      </c>
      <c r="N63" s="93" t="s">
        <v>43</v>
      </c>
      <c r="O63" s="93" t="s">
        <v>28</v>
      </c>
      <c r="P63" s="93" t="s">
        <v>29</v>
      </c>
      <c r="Q63" s="93" t="s">
        <v>30</v>
      </c>
      <c r="S63" s="93" t="s">
        <v>31</v>
      </c>
      <c r="T63" s="38" t="s">
        <v>62</v>
      </c>
      <c r="U63" s="38" t="s">
        <v>28</v>
      </c>
      <c r="V63" s="20" t="s">
        <v>28</v>
      </c>
      <c r="W63" s="37">
        <f t="shared" si="2"/>
        <v>43668.583333333343</v>
      </c>
    </row>
    <row r="64" spans="1:23" s="93" customFormat="1" ht="15" hidden="1" customHeight="1" x14ac:dyDescent="0.2">
      <c r="A64" s="18" t="s">
        <v>60</v>
      </c>
      <c r="B64" s="93" t="str">
        <f>VLOOKUP($A64,'Nama Training'!$C:$F,2,0)</f>
        <v>Henny Susanty</v>
      </c>
      <c r="C64" s="35" t="s">
        <v>61</v>
      </c>
      <c r="D64" s="94">
        <v>43661.583333333343</v>
      </c>
      <c r="E64" s="93" t="s">
        <v>47</v>
      </c>
      <c r="F64" s="95" t="str">
        <f>VLOOKUP($E64,'Nama Peserta'!$C:$E,3,0)</f>
        <v>GRB</v>
      </c>
      <c r="G64" s="95" t="str">
        <f>VLOOKUP($F64,'Nama Training'!$H:$I,2,0)</f>
        <v>Galih N / David Rahmat / Penyelia</v>
      </c>
      <c r="H64" s="93" t="str">
        <f>VLOOKUP($E64,'Nama Peserta'!$C:$E,2,0)</f>
        <v>Swpebriani88@gmail.com</v>
      </c>
      <c r="I64" s="93">
        <f>VLOOKUP($A64,'Nama Training'!$C:$F,4,0)</f>
        <v>120</v>
      </c>
      <c r="J64" s="92" t="s">
        <v>26</v>
      </c>
      <c r="K64" s="93" t="str">
        <f>VLOOKUP($J64,'Nama Training'!O:P,2,0)</f>
        <v>rpletok@nutrifood.co.id</v>
      </c>
      <c r="L64" s="93" t="str">
        <f t="shared" si="0"/>
        <v>system</v>
      </c>
      <c r="M64" s="93" t="str">
        <f>VLOOKUP($A64,'Nama Training'!$C:$F,3,0)</f>
        <v>henny.susanty@nutrifood.co.id</v>
      </c>
      <c r="N64" s="93" t="s">
        <v>35</v>
      </c>
      <c r="O64" s="93" t="s">
        <v>28</v>
      </c>
      <c r="P64" s="93" t="s">
        <v>29</v>
      </c>
      <c r="Q64" s="93" t="s">
        <v>30</v>
      </c>
      <c r="S64" s="93" t="s">
        <v>31</v>
      </c>
      <c r="T64" s="38" t="s">
        <v>62</v>
      </c>
      <c r="U64" s="38" t="s">
        <v>28</v>
      </c>
      <c r="V64" s="20" t="s">
        <v>28</v>
      </c>
      <c r="W64" s="37">
        <f t="shared" si="2"/>
        <v>43668.583333333343</v>
      </c>
    </row>
    <row r="65" spans="1:23" s="93" customFormat="1" ht="15" hidden="1" customHeight="1" x14ac:dyDescent="0.2">
      <c r="A65" s="18" t="s">
        <v>60</v>
      </c>
      <c r="B65" s="93" t="str">
        <f>VLOOKUP($A65,'Nama Training'!$C:$F,2,0)</f>
        <v>Henny Susanty</v>
      </c>
      <c r="C65" s="35" t="s">
        <v>61</v>
      </c>
      <c r="D65" s="94">
        <v>43661.583333333343</v>
      </c>
      <c r="E65" s="93" t="s">
        <v>56</v>
      </c>
      <c r="F65" s="95" t="str">
        <f>VLOOKUP($E65,'Nama Peserta'!$C:$E,3,0)</f>
        <v>GRB</v>
      </c>
      <c r="G65" s="95" t="str">
        <f>VLOOKUP($F65,'Nama Training'!$H:$I,2,0)</f>
        <v>Galih N / David Rahmat / Penyelia</v>
      </c>
      <c r="H65" s="93" t="str">
        <f>VLOOKUP($E65,'Nama Peserta'!$C:$E,2,0)</f>
        <v>Riansetiono30@gmail.com</v>
      </c>
      <c r="I65" s="93">
        <f>VLOOKUP($A65,'Nama Training'!$C:$F,4,0)</f>
        <v>120</v>
      </c>
      <c r="J65" s="92" t="s">
        <v>26</v>
      </c>
      <c r="K65" s="93" t="str">
        <f>VLOOKUP($J65,'Nama Training'!O:P,2,0)</f>
        <v>rpletok@nutrifood.co.id</v>
      </c>
      <c r="L65" s="93" t="str">
        <f t="shared" si="0"/>
        <v>system</v>
      </c>
      <c r="M65" s="93" t="str">
        <f>VLOOKUP($A65,'Nama Training'!$C:$F,3,0)</f>
        <v>henny.susanty@nutrifood.co.id</v>
      </c>
      <c r="N65" s="93" t="s">
        <v>52</v>
      </c>
      <c r="O65" s="93" t="s">
        <v>28</v>
      </c>
      <c r="P65" s="93" t="s">
        <v>29</v>
      </c>
      <c r="Q65" s="93" t="s">
        <v>36</v>
      </c>
      <c r="R65" s="93" t="s">
        <v>37</v>
      </c>
      <c r="S65" s="93" t="s">
        <v>31</v>
      </c>
      <c r="T65" s="38" t="s">
        <v>62</v>
      </c>
      <c r="U65" s="38" t="s">
        <v>28</v>
      </c>
      <c r="V65" s="20" t="s">
        <v>28</v>
      </c>
      <c r="W65" s="37">
        <f t="shared" si="2"/>
        <v>43668.583333333343</v>
      </c>
    </row>
    <row r="66" spans="1:23" s="93" customFormat="1" ht="15" hidden="1" customHeight="1" x14ac:dyDescent="0.2">
      <c r="A66" s="18" t="s">
        <v>60</v>
      </c>
      <c r="B66" s="93" t="str">
        <f>VLOOKUP($A66,'Nama Training'!$C:$F,2,0)</f>
        <v>Henny Susanty</v>
      </c>
      <c r="C66" s="35" t="s">
        <v>61</v>
      </c>
      <c r="D66" s="94">
        <v>43661.583333333343</v>
      </c>
      <c r="E66" s="27" t="s">
        <v>59</v>
      </c>
      <c r="F66" s="95" t="str">
        <f>VLOOKUP($E66,'Nama Peserta'!$C:$E,3,0)</f>
        <v>GRB</v>
      </c>
      <c r="G66" s="95" t="str">
        <f>VLOOKUP($F66,'Nama Training'!$H:$I,2,0)</f>
        <v>Galih N / David Rahmat / Penyelia</v>
      </c>
      <c r="H66" s="93" t="str">
        <f>VLOOKUP($E66,'Nama Peserta'!$C:$E,2,0)</f>
        <v>arzietoastina@gmail.com</v>
      </c>
      <c r="I66" s="93">
        <f>VLOOKUP($A66,'Nama Training'!$C:$F,4,0)</f>
        <v>120</v>
      </c>
      <c r="J66" s="92" t="s">
        <v>26</v>
      </c>
      <c r="K66" s="93" t="str">
        <f>VLOOKUP($J66,'Nama Training'!O:P,2,0)</f>
        <v>rpletok@nutrifood.co.id</v>
      </c>
      <c r="L66" s="93" t="str">
        <f t="shared" ref="L66:L129" si="3">IF($K66="workcentre","non system","system")</f>
        <v>system</v>
      </c>
      <c r="M66" s="93" t="str">
        <f>VLOOKUP($A66,'Nama Training'!$C:$F,3,0)</f>
        <v>henny.susanty@nutrifood.co.id</v>
      </c>
      <c r="N66" s="93" t="s">
        <v>38</v>
      </c>
      <c r="O66" s="93" t="s">
        <v>28</v>
      </c>
      <c r="P66" s="93" t="s">
        <v>29</v>
      </c>
      <c r="Q66" s="93" t="s">
        <v>30</v>
      </c>
      <c r="S66" s="93" t="s">
        <v>31</v>
      </c>
      <c r="T66" s="38" t="s">
        <v>62</v>
      </c>
      <c r="U66" s="38" t="s">
        <v>28</v>
      </c>
      <c r="V66" s="20" t="s">
        <v>28</v>
      </c>
      <c r="W66" s="37">
        <f t="shared" ref="W66:W97" si="4">D66+7</f>
        <v>43668.583333333343</v>
      </c>
    </row>
    <row r="67" spans="1:23" s="93" customFormat="1" ht="15" hidden="1" customHeight="1" x14ac:dyDescent="0.2">
      <c r="A67" s="18" t="s">
        <v>60</v>
      </c>
      <c r="B67" s="93" t="str">
        <f>VLOOKUP($A67,'Nama Training'!$C:$F,2,0)</f>
        <v>Henny Susanty</v>
      </c>
      <c r="C67" s="35" t="s">
        <v>61</v>
      </c>
      <c r="D67" s="94">
        <v>43661.583333333343</v>
      </c>
      <c r="E67" s="93" t="s">
        <v>57</v>
      </c>
      <c r="F67" s="95" t="str">
        <f>VLOOKUP($E67,'Nama Peserta'!$C:$E,3,0)</f>
        <v>GRB</v>
      </c>
      <c r="G67" s="95" t="str">
        <f>VLOOKUP($F67,'Nama Training'!$H:$I,2,0)</f>
        <v>Galih N / David Rahmat / Penyelia</v>
      </c>
      <c r="H67" s="93" t="str">
        <f>VLOOKUP($E67,'Nama Peserta'!$C:$E,2,0)</f>
        <v>ardiirawan1028@gmail.com</v>
      </c>
      <c r="I67" s="93">
        <f>VLOOKUP($A67,'Nama Training'!$C:$F,4,0)</f>
        <v>120</v>
      </c>
      <c r="J67" s="92" t="s">
        <v>26</v>
      </c>
      <c r="K67" s="93" t="str">
        <f>VLOOKUP($J67,'Nama Training'!O:P,2,0)</f>
        <v>rpletok@nutrifood.co.id</v>
      </c>
      <c r="L67" s="93" t="str">
        <f t="shared" si="3"/>
        <v>system</v>
      </c>
      <c r="M67" s="93" t="str">
        <f>VLOOKUP($A67,'Nama Training'!$C:$F,3,0)</f>
        <v>henny.susanty@nutrifood.co.id</v>
      </c>
      <c r="N67" s="93" t="s">
        <v>39</v>
      </c>
      <c r="O67" s="93" t="s">
        <v>28</v>
      </c>
      <c r="P67" s="93" t="s">
        <v>29</v>
      </c>
      <c r="Q67" s="93" t="s">
        <v>30</v>
      </c>
      <c r="S67" s="93" t="s">
        <v>31</v>
      </c>
      <c r="T67" s="38" t="s">
        <v>62</v>
      </c>
      <c r="U67" s="38" t="s">
        <v>28</v>
      </c>
      <c r="V67" s="20" t="s">
        <v>28</v>
      </c>
      <c r="W67" s="37">
        <f t="shared" si="4"/>
        <v>43668.583333333343</v>
      </c>
    </row>
    <row r="68" spans="1:23" s="93" customFormat="1" ht="15" hidden="1" customHeight="1" x14ac:dyDescent="0.2">
      <c r="A68" s="21" t="s">
        <v>64</v>
      </c>
      <c r="B68" s="93" t="str">
        <f>VLOOKUP($A68,'Nama Training'!$C:$F,2,0)</f>
        <v>David Rahmat</v>
      </c>
      <c r="C68" s="93" t="s">
        <v>65</v>
      </c>
      <c r="D68" s="94">
        <v>43664.625</v>
      </c>
      <c r="E68" s="93" t="s">
        <v>46</v>
      </c>
      <c r="F68" s="95" t="str">
        <f>VLOOKUP($E68,'Nama Peserta'!$C:$E,3,0)</f>
        <v>GRB</v>
      </c>
      <c r="G68" s="95" t="str">
        <f>VLOOKUP($F68,'Nama Training'!$H:$I,2,0)</f>
        <v>Galih N / David Rahmat / Penyelia</v>
      </c>
      <c r="H68" s="93" t="str">
        <f>VLOOKUP($E68,'Nama Peserta'!$C:$E,2,0)</f>
        <v>finapebrianti88@gmail.com</v>
      </c>
      <c r="I68" s="93">
        <f>VLOOKUP($A68,'Nama Training'!$C:$F,4,0)</f>
        <v>60</v>
      </c>
      <c r="J68" s="92" t="s">
        <v>26</v>
      </c>
      <c r="K68" s="93" t="str">
        <f>VLOOKUP($J68,'Nama Training'!O:P,2,0)</f>
        <v>rpletok@nutrifood.co.id</v>
      </c>
      <c r="L68" s="93" t="str">
        <f t="shared" si="3"/>
        <v>system</v>
      </c>
      <c r="M68" s="93" t="str">
        <f>VLOOKUP($A68,'Nama Training'!$C:$F,3,0)</f>
        <v>david.iswidibyo@nutrifood.co.id</v>
      </c>
      <c r="N68" s="93" t="s">
        <v>39</v>
      </c>
      <c r="O68" s="93" t="s">
        <v>28</v>
      </c>
      <c r="U68" s="93" t="s">
        <v>66</v>
      </c>
      <c r="W68" s="37">
        <f t="shared" si="4"/>
        <v>43671.625</v>
      </c>
    </row>
    <row r="69" spans="1:23" s="93" customFormat="1" ht="15" hidden="1" customHeight="1" x14ac:dyDescent="0.2">
      <c r="A69" s="21" t="s">
        <v>64</v>
      </c>
      <c r="B69" s="93" t="str">
        <f>VLOOKUP($A69,'Nama Training'!$C:$F,2,0)</f>
        <v>David Rahmat</v>
      </c>
      <c r="C69" s="93" t="s">
        <v>65</v>
      </c>
      <c r="D69" s="94">
        <v>43664.625</v>
      </c>
      <c r="E69" s="93" t="s">
        <v>46</v>
      </c>
      <c r="F69" s="95" t="str">
        <f>VLOOKUP($E69,'Nama Peserta'!$C:$E,3,0)</f>
        <v>GRB</v>
      </c>
      <c r="G69" s="95" t="str">
        <f>VLOOKUP($F69,'Nama Training'!$H:$I,2,0)</f>
        <v>Galih N / David Rahmat / Penyelia</v>
      </c>
      <c r="H69" s="93" t="str">
        <f>VLOOKUP($E69,'Nama Peserta'!$C:$E,2,0)</f>
        <v>finapebrianti88@gmail.com</v>
      </c>
      <c r="I69" s="93">
        <f>VLOOKUP($A69,'Nama Training'!$C:$F,4,0)</f>
        <v>60</v>
      </c>
      <c r="J69" s="92" t="s">
        <v>26</v>
      </c>
      <c r="K69" s="93" t="str">
        <f>VLOOKUP($J69,'Nama Training'!O:P,2,0)</f>
        <v>rpletok@nutrifood.co.id</v>
      </c>
      <c r="L69" s="93" t="str">
        <f t="shared" si="3"/>
        <v>system</v>
      </c>
      <c r="M69" s="93" t="str">
        <f>VLOOKUP($A69,'Nama Training'!$C:$F,3,0)</f>
        <v>david.iswidibyo@nutrifood.co.id</v>
      </c>
      <c r="N69" s="93" t="s">
        <v>35</v>
      </c>
      <c r="O69" s="93" t="s">
        <v>28</v>
      </c>
      <c r="U69" s="93" t="s">
        <v>66</v>
      </c>
      <c r="W69" s="37">
        <f t="shared" si="4"/>
        <v>43671.625</v>
      </c>
    </row>
    <row r="70" spans="1:23" s="93" customFormat="1" ht="15" hidden="1" customHeight="1" x14ac:dyDescent="0.2">
      <c r="A70" s="21" t="s">
        <v>64</v>
      </c>
      <c r="B70" s="93" t="str">
        <f>VLOOKUP($A70,'Nama Training'!$C:$F,2,0)</f>
        <v>David Rahmat</v>
      </c>
      <c r="C70" s="93" t="s">
        <v>65</v>
      </c>
      <c r="D70" s="94">
        <v>43664.625</v>
      </c>
      <c r="E70" s="93" t="s">
        <v>47</v>
      </c>
      <c r="F70" s="95" t="str">
        <f>VLOOKUP($E70,'Nama Peserta'!$C:$E,3,0)</f>
        <v>GRB</v>
      </c>
      <c r="G70" s="95" t="str">
        <f>VLOOKUP($F70,'Nama Training'!$H:$I,2,0)</f>
        <v>Galih N / David Rahmat / Penyelia</v>
      </c>
      <c r="H70" s="93" t="str">
        <f>VLOOKUP($E70,'Nama Peserta'!$C:$E,2,0)</f>
        <v>Swpebriani88@gmail.com</v>
      </c>
      <c r="I70" s="93">
        <f>VLOOKUP($A70,'Nama Training'!$C:$F,4,0)</f>
        <v>60</v>
      </c>
      <c r="J70" s="92" t="s">
        <v>26</v>
      </c>
      <c r="K70" s="93" t="str">
        <f>VLOOKUP($J70,'Nama Training'!O:P,2,0)</f>
        <v>rpletok@nutrifood.co.id</v>
      </c>
      <c r="L70" s="93" t="str">
        <f t="shared" si="3"/>
        <v>system</v>
      </c>
      <c r="M70" s="93" t="str">
        <f>VLOOKUP($A70,'Nama Training'!$C:$F,3,0)</f>
        <v>david.iswidibyo@nutrifood.co.id</v>
      </c>
      <c r="N70" s="93" t="s">
        <v>52</v>
      </c>
      <c r="O70" s="93" t="s">
        <v>28</v>
      </c>
      <c r="U70" s="93" t="s">
        <v>66</v>
      </c>
      <c r="W70" s="37">
        <f t="shared" si="4"/>
        <v>43671.625</v>
      </c>
    </row>
    <row r="71" spans="1:23" s="93" customFormat="1" ht="15" hidden="1" customHeight="1" x14ac:dyDescent="0.2">
      <c r="A71" s="18" t="s">
        <v>67</v>
      </c>
      <c r="B71" s="93" t="str">
        <f>VLOOKUP($A71,'Nama Training'!$C:$F,2,0)</f>
        <v xml:space="preserve">Kristal Prima </v>
      </c>
      <c r="C71" s="35" t="s">
        <v>65</v>
      </c>
      <c r="D71" s="94">
        <v>43664.583333333343</v>
      </c>
      <c r="E71" s="80" t="s">
        <v>50</v>
      </c>
      <c r="F71" s="95" t="str">
        <f>VLOOKUP($E71,'Nama Peserta'!$C:$E,3,0)</f>
        <v>GRB</v>
      </c>
      <c r="G71" s="95" t="str">
        <f>VLOOKUP($F71,'Nama Training'!$H:$I,2,0)</f>
        <v>Galih N / David Rahmat / Penyelia</v>
      </c>
      <c r="H71" s="93" t="str">
        <f>VLOOKUP($E71,'Nama Peserta'!$C:$E,2,0)</f>
        <v>akkhanuri@gmail.com</v>
      </c>
      <c r="I71" s="93">
        <f>VLOOKUP($A71,'Nama Training'!$C:$F,4,0)</f>
        <v>120</v>
      </c>
      <c r="J71" s="92" t="s">
        <v>26</v>
      </c>
      <c r="K71" s="93" t="str">
        <f>VLOOKUP($J71,'Nama Training'!O:P,2,0)</f>
        <v>rpletok@nutrifood.co.id</v>
      </c>
      <c r="L71" s="93" t="str">
        <f t="shared" si="3"/>
        <v>system</v>
      </c>
      <c r="M71" s="93" t="str">
        <f>VLOOKUP($A71,'Nama Training'!$C:$F,3,0)</f>
        <v>kristal.prameswari@nutrifood.co.id</v>
      </c>
      <c r="N71" s="93" t="s">
        <v>54</v>
      </c>
      <c r="O71" s="93" t="s">
        <v>28</v>
      </c>
      <c r="P71" s="93" t="s">
        <v>68</v>
      </c>
      <c r="Q71" s="93" t="s">
        <v>36</v>
      </c>
      <c r="R71" s="93" t="s">
        <v>69</v>
      </c>
      <c r="S71" s="93" t="s">
        <v>31</v>
      </c>
      <c r="T71" s="93" t="s">
        <v>70</v>
      </c>
      <c r="U71" s="93" t="s">
        <v>28</v>
      </c>
      <c r="V71" s="93" t="s">
        <v>71</v>
      </c>
      <c r="W71" s="37">
        <f t="shared" si="4"/>
        <v>43671.583333333343</v>
      </c>
    </row>
    <row r="72" spans="1:23" s="93" customFormat="1" ht="15" hidden="1" customHeight="1" x14ac:dyDescent="0.2">
      <c r="A72" s="18" t="s">
        <v>67</v>
      </c>
      <c r="B72" s="93" t="str">
        <f>VLOOKUP($A72,'Nama Training'!$C:$F,2,0)</f>
        <v xml:space="preserve">Kristal Prima </v>
      </c>
      <c r="C72" s="35" t="s">
        <v>65</v>
      </c>
      <c r="D72" s="94">
        <v>43664.583333333343</v>
      </c>
      <c r="E72" s="93" t="s">
        <v>34</v>
      </c>
      <c r="F72" s="95" t="str">
        <f>VLOOKUP($E72,'Nama Peserta'!$C:$E,3,0)</f>
        <v>GRB</v>
      </c>
      <c r="G72" s="95" t="str">
        <f>VLOOKUP($F72,'Nama Training'!$H:$I,2,0)</f>
        <v>Galih N / David Rahmat / Penyelia</v>
      </c>
      <c r="H72" s="93" t="str">
        <f>VLOOKUP($E72,'Nama Peserta'!$C:$E,2,0)</f>
        <v>ykusnadi35@gmail.com</v>
      </c>
      <c r="I72" s="93">
        <f>VLOOKUP($A72,'Nama Training'!$C:$F,4,0)</f>
        <v>120</v>
      </c>
      <c r="J72" s="92" t="s">
        <v>26</v>
      </c>
      <c r="K72" s="93" t="str">
        <f>VLOOKUP($J72,'Nama Training'!O:P,2,0)</f>
        <v>rpletok@nutrifood.co.id</v>
      </c>
      <c r="L72" s="93" t="str">
        <f t="shared" si="3"/>
        <v>system</v>
      </c>
      <c r="M72" s="93" t="str">
        <f>VLOOKUP($A72,'Nama Training'!$C:$F,3,0)</f>
        <v>kristal.prameswari@nutrifood.co.id</v>
      </c>
      <c r="N72" s="93" t="s">
        <v>72</v>
      </c>
      <c r="O72" s="93" t="s">
        <v>28</v>
      </c>
      <c r="P72" s="93" t="s">
        <v>68</v>
      </c>
      <c r="Q72" s="93" t="s">
        <v>36</v>
      </c>
      <c r="R72" s="93" t="s">
        <v>73</v>
      </c>
      <c r="S72" s="93" t="s">
        <v>31</v>
      </c>
      <c r="T72" s="93" t="s">
        <v>70</v>
      </c>
      <c r="U72" s="93" t="s">
        <v>28</v>
      </c>
      <c r="V72" s="93" t="s">
        <v>71</v>
      </c>
      <c r="W72" s="37">
        <f t="shared" si="4"/>
        <v>43671.583333333343</v>
      </c>
    </row>
    <row r="73" spans="1:23" s="93" customFormat="1" ht="15" hidden="1" customHeight="1" x14ac:dyDescent="0.2">
      <c r="A73" s="18" t="s">
        <v>67</v>
      </c>
      <c r="B73" s="93" t="str">
        <f>VLOOKUP($A73,'Nama Training'!$C:$F,2,0)</f>
        <v xml:space="preserve">Kristal Prima </v>
      </c>
      <c r="C73" s="35" t="s">
        <v>65</v>
      </c>
      <c r="D73" s="94">
        <v>43664.583333333343</v>
      </c>
      <c r="E73" s="93" t="s">
        <v>40</v>
      </c>
      <c r="F73" s="95" t="str">
        <f>VLOOKUP($E73,'Nama Peserta'!$C:$E,3,0)</f>
        <v>GRB</v>
      </c>
      <c r="G73" s="95" t="str">
        <f>VLOOKUP($F73,'Nama Training'!$H:$I,2,0)</f>
        <v>Galih N / David Rahmat / Penyelia</v>
      </c>
      <c r="H73" s="93" t="str">
        <f>VLOOKUP($E73,'Nama Peserta'!$C:$E,2,0)</f>
        <v>andrisyamsudin7@gmail.com</v>
      </c>
      <c r="I73" s="93">
        <f>VLOOKUP($A73,'Nama Training'!$C:$F,4,0)</f>
        <v>120</v>
      </c>
      <c r="J73" s="92" t="s">
        <v>26</v>
      </c>
      <c r="K73" s="93" t="str">
        <f>VLOOKUP($J73,'Nama Training'!O:P,2,0)</f>
        <v>rpletok@nutrifood.co.id</v>
      </c>
      <c r="L73" s="93" t="str">
        <f t="shared" si="3"/>
        <v>system</v>
      </c>
      <c r="M73" s="93" t="str">
        <f>VLOOKUP($A73,'Nama Training'!$C:$F,3,0)</f>
        <v>kristal.prameswari@nutrifood.co.id</v>
      </c>
      <c r="N73" s="93" t="s">
        <v>72</v>
      </c>
      <c r="O73" s="93" t="s">
        <v>28</v>
      </c>
      <c r="P73" s="93" t="s">
        <v>68</v>
      </c>
      <c r="Q73" s="93" t="s">
        <v>36</v>
      </c>
      <c r="R73" s="93" t="s">
        <v>69</v>
      </c>
      <c r="S73" s="93" t="s">
        <v>31</v>
      </c>
      <c r="T73" s="93" t="s">
        <v>70</v>
      </c>
      <c r="U73" s="93" t="s">
        <v>28</v>
      </c>
      <c r="V73" s="93" t="s">
        <v>71</v>
      </c>
      <c r="W73" s="37">
        <f t="shared" si="4"/>
        <v>43671.583333333343</v>
      </c>
    </row>
    <row r="74" spans="1:23" s="93" customFormat="1" ht="15" hidden="1" customHeight="1" x14ac:dyDescent="0.2">
      <c r="A74" s="18" t="s">
        <v>67</v>
      </c>
      <c r="B74" s="93" t="str">
        <f>VLOOKUP($A74,'Nama Training'!$C:$F,2,0)</f>
        <v xml:space="preserve">Kristal Prima </v>
      </c>
      <c r="C74" s="35" t="s">
        <v>65</v>
      </c>
      <c r="D74" s="94">
        <v>43664.583333333343</v>
      </c>
      <c r="E74" s="93" t="s">
        <v>41</v>
      </c>
      <c r="F74" s="95" t="str">
        <f>VLOOKUP($E74,'Nama Peserta'!$C:$E,3,0)</f>
        <v>GLA</v>
      </c>
      <c r="G74" s="95" t="str">
        <f>VLOOKUP($F74,'Nama Training'!$H:$I,2,0)</f>
        <v>Hestiana / Arin + Penyelia</v>
      </c>
      <c r="H74" s="93" t="str">
        <f>VLOOKUP($E74,'Nama Peserta'!$C:$E,2,0)</f>
        <v>muhammad.arda@nutrifood.co.id</v>
      </c>
      <c r="I74" s="93">
        <f>VLOOKUP($A74,'Nama Training'!$C:$F,4,0)</f>
        <v>120</v>
      </c>
      <c r="J74" s="92" t="s">
        <v>26</v>
      </c>
      <c r="K74" s="93" t="str">
        <f>VLOOKUP($J74,'Nama Training'!O:P,2,0)</f>
        <v>rpletok@nutrifood.co.id</v>
      </c>
      <c r="L74" s="93" t="str">
        <f t="shared" si="3"/>
        <v>system</v>
      </c>
      <c r="M74" s="93" t="str">
        <f>VLOOKUP($A74,'Nama Training'!$C:$F,3,0)</f>
        <v>kristal.prameswari@nutrifood.co.id</v>
      </c>
      <c r="N74" s="93" t="s">
        <v>63</v>
      </c>
      <c r="O74" s="93" t="s">
        <v>28</v>
      </c>
      <c r="P74" s="93" t="s">
        <v>68</v>
      </c>
      <c r="Q74" s="93" t="s">
        <v>36</v>
      </c>
      <c r="R74" s="93" t="s">
        <v>69</v>
      </c>
      <c r="S74" s="93" t="s">
        <v>31</v>
      </c>
      <c r="T74" s="93" t="s">
        <v>70</v>
      </c>
      <c r="U74" s="93" t="s">
        <v>28</v>
      </c>
      <c r="V74" s="93" t="s">
        <v>71</v>
      </c>
      <c r="W74" s="37">
        <f t="shared" si="4"/>
        <v>43671.583333333343</v>
      </c>
    </row>
    <row r="75" spans="1:23" s="93" customFormat="1" ht="15" hidden="1" customHeight="1" x14ac:dyDescent="0.2">
      <c r="A75" s="18" t="s">
        <v>67</v>
      </c>
      <c r="B75" s="93" t="str">
        <f>VLOOKUP($A75,'Nama Training'!$C:$F,2,0)</f>
        <v xml:space="preserve">Kristal Prima </v>
      </c>
      <c r="C75" s="35" t="s">
        <v>65</v>
      </c>
      <c r="D75" s="94">
        <v>43664.583333333343</v>
      </c>
      <c r="E75" s="93" t="s">
        <v>53</v>
      </c>
      <c r="F75" s="95" t="str">
        <f>VLOOKUP($E75,'Nama Peserta'!$C:$E,3,0)</f>
        <v>SSA</v>
      </c>
      <c r="G75" s="95" t="str">
        <f>VLOOKUP($F75,'Nama Training'!$H:$I,2,0)</f>
        <v>Priarso Sukaton</v>
      </c>
      <c r="H75" s="93" t="str">
        <f>VLOOKUP($E75,'Nama Peserta'!$C:$E,2,0)</f>
        <v>naufalfarras77@gmail.com</v>
      </c>
      <c r="I75" s="93">
        <f>VLOOKUP($A75,'Nama Training'!$C:$F,4,0)</f>
        <v>120</v>
      </c>
      <c r="J75" s="92" t="s">
        <v>26</v>
      </c>
      <c r="K75" s="93" t="str">
        <f>VLOOKUP($J75,'Nama Training'!O:P,2,0)</f>
        <v>rpletok@nutrifood.co.id</v>
      </c>
      <c r="L75" s="93" t="str">
        <f t="shared" si="3"/>
        <v>system</v>
      </c>
      <c r="M75" s="93" t="str">
        <f>VLOOKUP($A75,'Nama Training'!$C:$F,3,0)</f>
        <v>kristal.prameswari@nutrifood.co.id</v>
      </c>
      <c r="N75" s="93" t="s">
        <v>27</v>
      </c>
      <c r="O75" s="93" t="s">
        <v>28</v>
      </c>
      <c r="P75" s="93" t="s">
        <v>68</v>
      </c>
      <c r="Q75" s="93" t="s">
        <v>74</v>
      </c>
      <c r="S75" s="93" t="s">
        <v>31</v>
      </c>
      <c r="T75" s="93" t="s">
        <v>70</v>
      </c>
      <c r="U75" s="93" t="s">
        <v>28</v>
      </c>
      <c r="V75" s="93" t="s">
        <v>71</v>
      </c>
      <c r="W75" s="37">
        <f t="shared" si="4"/>
        <v>43671.583333333343</v>
      </c>
    </row>
    <row r="76" spans="1:23" s="93" customFormat="1" ht="15" hidden="1" customHeight="1" x14ac:dyDescent="0.2">
      <c r="A76" s="18" t="s">
        <v>67</v>
      </c>
      <c r="B76" s="93" t="str">
        <f>VLOOKUP($A76,'Nama Training'!$C:$F,2,0)</f>
        <v xml:space="preserve">Kristal Prima </v>
      </c>
      <c r="C76" s="35" t="s">
        <v>65</v>
      </c>
      <c r="D76" s="94">
        <v>43664.583333333343</v>
      </c>
      <c r="E76" s="93" t="s">
        <v>44</v>
      </c>
      <c r="F76" s="95" t="str">
        <f>VLOOKUP($E76,'Nama Peserta'!$C:$E,3,0)</f>
        <v>GLF</v>
      </c>
      <c r="G76" s="95" t="str">
        <f>VLOOKUP($F76,'Nama Training'!$H:$I,2,0)</f>
        <v>Hestiana / Fajrina + Penyelia</v>
      </c>
      <c r="H76" s="93" t="str">
        <f>VLOOKUP($E76,'Nama Peserta'!$C:$E,2,0)</f>
        <v>santana.ade@nutrifood.co.id</v>
      </c>
      <c r="I76" s="93">
        <f>VLOOKUP($A76,'Nama Training'!$C:$F,4,0)</f>
        <v>120</v>
      </c>
      <c r="J76" s="92" t="s">
        <v>26</v>
      </c>
      <c r="K76" s="93" t="str">
        <f>VLOOKUP($J76,'Nama Training'!O:P,2,0)</f>
        <v>rpletok@nutrifood.co.id</v>
      </c>
      <c r="L76" s="93" t="str">
        <f t="shared" si="3"/>
        <v>system</v>
      </c>
      <c r="M76" s="93" t="str">
        <f>VLOOKUP($A76,'Nama Training'!$C:$F,3,0)</f>
        <v>kristal.prameswari@nutrifood.co.id</v>
      </c>
      <c r="N76" s="93" t="s">
        <v>43</v>
      </c>
      <c r="O76" s="93" t="s">
        <v>28</v>
      </c>
      <c r="P76" s="93" t="s">
        <v>68</v>
      </c>
      <c r="Q76" s="93" t="s">
        <v>36</v>
      </c>
      <c r="R76" s="93" t="s">
        <v>73</v>
      </c>
      <c r="S76" s="93" t="s">
        <v>31</v>
      </c>
      <c r="T76" s="93" t="s">
        <v>70</v>
      </c>
      <c r="U76" s="93" t="s">
        <v>28</v>
      </c>
      <c r="V76" s="93" t="s">
        <v>71</v>
      </c>
      <c r="W76" s="37">
        <f t="shared" si="4"/>
        <v>43671.583333333343</v>
      </c>
    </row>
    <row r="77" spans="1:23" s="93" customFormat="1" ht="15" hidden="1" customHeight="1" x14ac:dyDescent="0.2">
      <c r="A77" s="18" t="s">
        <v>67</v>
      </c>
      <c r="B77" s="93" t="str">
        <f>VLOOKUP($A77,'Nama Training'!$C:$F,2,0)</f>
        <v xml:space="preserve">Kristal Prima </v>
      </c>
      <c r="C77" s="35" t="s">
        <v>65</v>
      </c>
      <c r="D77" s="94">
        <v>43664.583333333343</v>
      </c>
      <c r="E77" s="93" t="s">
        <v>75</v>
      </c>
      <c r="F77" s="95" t="str">
        <f>VLOOKUP($E77,'Nama Peserta'!$C:$E,3,0)</f>
        <v>GRA</v>
      </c>
      <c r="G77" s="95" t="str">
        <f>VLOOKUP($F77,'Nama Training'!$H:$I,2,0)</f>
        <v>Rizal Bahara / Eko + Penyelia/Admin</v>
      </c>
      <c r="H77" s="93" t="str">
        <f>VLOOKUP($E77,'Nama Peserta'!$C:$E,2,0)</f>
        <v>ramdhani.dany@nutrifood.co.id</v>
      </c>
      <c r="I77" s="93">
        <f>VLOOKUP($A77,'Nama Training'!$C:$F,4,0)</f>
        <v>120</v>
      </c>
      <c r="J77" s="92" t="s">
        <v>26</v>
      </c>
      <c r="K77" s="93" t="str">
        <f>VLOOKUP($J77,'Nama Training'!O:P,2,0)</f>
        <v>rpletok@nutrifood.co.id</v>
      </c>
      <c r="L77" s="93" t="str">
        <f t="shared" si="3"/>
        <v>system</v>
      </c>
      <c r="M77" s="93" t="str">
        <f>VLOOKUP($A77,'Nama Training'!$C:$F,3,0)</f>
        <v>kristal.prameswari@nutrifood.co.id</v>
      </c>
      <c r="N77" s="93" t="s">
        <v>76</v>
      </c>
      <c r="O77" s="93" t="s">
        <v>28</v>
      </c>
      <c r="P77" s="93" t="s">
        <v>68</v>
      </c>
      <c r="Q77" s="93" t="s">
        <v>36</v>
      </c>
      <c r="R77" s="93" t="s">
        <v>69</v>
      </c>
      <c r="S77" s="93" t="s">
        <v>31</v>
      </c>
      <c r="T77" s="93" t="s">
        <v>70</v>
      </c>
      <c r="U77" s="93" t="s">
        <v>28</v>
      </c>
      <c r="V77" s="93" t="s">
        <v>71</v>
      </c>
      <c r="W77" s="37">
        <f t="shared" si="4"/>
        <v>43671.583333333343</v>
      </c>
    </row>
    <row r="78" spans="1:23" s="93" customFormat="1" ht="15" hidden="1" customHeight="1" x14ac:dyDescent="0.2">
      <c r="A78" s="18" t="s">
        <v>67</v>
      </c>
      <c r="B78" s="93" t="str">
        <f>VLOOKUP($A78,'Nama Training'!$C:$F,2,0)</f>
        <v xml:space="preserve">Kristal Prima </v>
      </c>
      <c r="C78" s="35" t="s">
        <v>65</v>
      </c>
      <c r="D78" s="94">
        <v>43664.583333333343</v>
      </c>
      <c r="E78" s="93" t="s">
        <v>46</v>
      </c>
      <c r="F78" s="95" t="str">
        <f>VLOOKUP($E78,'Nama Peserta'!$C:$E,3,0)</f>
        <v>GRB</v>
      </c>
      <c r="G78" s="95" t="str">
        <f>VLOOKUP($F78,'Nama Training'!$H:$I,2,0)</f>
        <v>Galih N / David Rahmat / Penyelia</v>
      </c>
      <c r="H78" s="93" t="str">
        <f>VLOOKUP($E78,'Nama Peserta'!$C:$E,2,0)</f>
        <v>finapebrianti88@gmail.com</v>
      </c>
      <c r="I78" s="93">
        <f>VLOOKUP($A78,'Nama Training'!$C:$F,4,0)</f>
        <v>120</v>
      </c>
      <c r="J78" s="92" t="s">
        <v>26</v>
      </c>
      <c r="K78" s="93" t="str">
        <f>VLOOKUP($J78,'Nama Training'!O:P,2,0)</f>
        <v>rpletok@nutrifood.co.id</v>
      </c>
      <c r="L78" s="93" t="str">
        <f t="shared" si="3"/>
        <v>system</v>
      </c>
      <c r="M78" s="93" t="str">
        <f>VLOOKUP($A78,'Nama Training'!$C:$F,3,0)</f>
        <v>kristal.prameswari@nutrifood.co.id</v>
      </c>
      <c r="N78" s="93" t="s">
        <v>77</v>
      </c>
      <c r="O78" s="93" t="s">
        <v>28</v>
      </c>
      <c r="P78" s="93" t="s">
        <v>68</v>
      </c>
      <c r="Q78" s="93" t="s">
        <v>74</v>
      </c>
      <c r="S78" s="93" t="s">
        <v>31</v>
      </c>
      <c r="T78" s="93" t="s">
        <v>70</v>
      </c>
      <c r="U78" s="93" t="s">
        <v>28</v>
      </c>
      <c r="V78" s="93" t="s">
        <v>71</v>
      </c>
      <c r="W78" s="37">
        <f t="shared" si="4"/>
        <v>43671.583333333343</v>
      </c>
    </row>
    <row r="79" spans="1:23" s="93" customFormat="1" ht="15" hidden="1" customHeight="1" x14ac:dyDescent="0.2">
      <c r="A79" s="18" t="s">
        <v>67</v>
      </c>
      <c r="B79" s="93" t="str">
        <f>VLOOKUP($A79,'Nama Training'!$C:$F,2,0)</f>
        <v xml:space="preserve">Kristal Prima </v>
      </c>
      <c r="C79" s="35" t="s">
        <v>65</v>
      </c>
      <c r="D79" s="94">
        <v>43664.583333333343</v>
      </c>
      <c r="E79" s="93" t="s">
        <v>47</v>
      </c>
      <c r="F79" s="95" t="str">
        <f>VLOOKUP($E79,'Nama Peserta'!$C:$E,3,0)</f>
        <v>GRB</v>
      </c>
      <c r="G79" s="95" t="str">
        <f>VLOOKUP($F79,'Nama Training'!$H:$I,2,0)</f>
        <v>Galih N / David Rahmat / Penyelia</v>
      </c>
      <c r="H79" s="93" t="str">
        <f>VLOOKUP($E79,'Nama Peserta'!$C:$E,2,0)</f>
        <v>Swpebriani88@gmail.com</v>
      </c>
      <c r="I79" s="93">
        <f>VLOOKUP($A79,'Nama Training'!$C:$F,4,0)</f>
        <v>120</v>
      </c>
      <c r="J79" s="92" t="s">
        <v>26</v>
      </c>
      <c r="K79" s="93" t="str">
        <f>VLOOKUP($J79,'Nama Training'!O:P,2,0)</f>
        <v>rpletok@nutrifood.co.id</v>
      </c>
      <c r="L79" s="93" t="str">
        <f t="shared" si="3"/>
        <v>system</v>
      </c>
      <c r="M79" s="93" t="str">
        <f>VLOOKUP($A79,'Nama Training'!$C:$F,3,0)</f>
        <v>kristal.prameswari@nutrifood.co.id</v>
      </c>
      <c r="N79" s="93" t="s">
        <v>35</v>
      </c>
      <c r="O79" s="93" t="s">
        <v>28</v>
      </c>
      <c r="P79" s="93" t="s">
        <v>68</v>
      </c>
      <c r="Q79" s="93" t="s">
        <v>74</v>
      </c>
      <c r="S79" s="93" t="s">
        <v>31</v>
      </c>
      <c r="T79" s="93" t="s">
        <v>70</v>
      </c>
      <c r="U79" s="93" t="s">
        <v>28</v>
      </c>
      <c r="V79" s="93" t="s">
        <v>71</v>
      </c>
      <c r="W79" s="37">
        <f t="shared" si="4"/>
        <v>43671.583333333343</v>
      </c>
    </row>
    <row r="80" spans="1:23" s="93" customFormat="1" ht="15" hidden="1" customHeight="1" x14ac:dyDescent="0.2">
      <c r="A80" s="18" t="s">
        <v>67</v>
      </c>
      <c r="B80" s="93" t="str">
        <f>VLOOKUP($A80,'Nama Training'!$C:$F,2,0)</f>
        <v xml:space="preserve">Kristal Prima </v>
      </c>
      <c r="C80" s="35" t="s">
        <v>65</v>
      </c>
      <c r="D80" s="94">
        <v>43664.583333333343</v>
      </c>
      <c r="E80" s="93" t="s">
        <v>56</v>
      </c>
      <c r="F80" s="95" t="str">
        <f>VLOOKUP($E80,'Nama Peserta'!$C:$E,3,0)</f>
        <v>GRB</v>
      </c>
      <c r="G80" s="95" t="str">
        <f>VLOOKUP($F80,'Nama Training'!$H:$I,2,0)</f>
        <v>Galih N / David Rahmat / Penyelia</v>
      </c>
      <c r="H80" s="93" t="str">
        <f>VLOOKUP($E80,'Nama Peserta'!$C:$E,2,0)</f>
        <v>Riansetiono30@gmail.com</v>
      </c>
      <c r="I80" s="93">
        <f>VLOOKUP($A80,'Nama Training'!$C:$F,4,0)</f>
        <v>120</v>
      </c>
      <c r="J80" s="92" t="s">
        <v>26</v>
      </c>
      <c r="K80" s="93" t="str">
        <f>VLOOKUP($J80,'Nama Training'!O:P,2,0)</f>
        <v>rpletok@nutrifood.co.id</v>
      </c>
      <c r="L80" s="93" t="str">
        <f t="shared" si="3"/>
        <v>system</v>
      </c>
      <c r="M80" s="93" t="str">
        <f>VLOOKUP($A80,'Nama Training'!$C:$F,3,0)</f>
        <v>kristal.prameswari@nutrifood.co.id</v>
      </c>
      <c r="N80" s="93" t="s">
        <v>52</v>
      </c>
      <c r="O80" s="93" t="s">
        <v>28</v>
      </c>
      <c r="P80" s="93" t="s">
        <v>68</v>
      </c>
      <c r="Q80" s="93" t="s">
        <v>36</v>
      </c>
      <c r="R80" s="93" t="s">
        <v>69</v>
      </c>
      <c r="S80" s="93" t="s">
        <v>31</v>
      </c>
      <c r="T80" s="93" t="s">
        <v>70</v>
      </c>
      <c r="U80" s="93" t="s">
        <v>28</v>
      </c>
      <c r="V80" s="93" t="s">
        <v>71</v>
      </c>
      <c r="W80" s="37">
        <f t="shared" si="4"/>
        <v>43671.583333333343</v>
      </c>
    </row>
    <row r="81" spans="1:23" s="93" customFormat="1" ht="15" hidden="1" customHeight="1" x14ac:dyDescent="0.2">
      <c r="A81" s="18" t="s">
        <v>67</v>
      </c>
      <c r="B81" s="93" t="str">
        <f>VLOOKUP($A81,'Nama Training'!$C:$F,2,0)</f>
        <v xml:space="preserve">Kristal Prima </v>
      </c>
      <c r="C81" s="35" t="s">
        <v>65</v>
      </c>
      <c r="D81" s="94">
        <v>43664.583333333343</v>
      </c>
      <c r="E81" s="27" t="s">
        <v>59</v>
      </c>
      <c r="F81" s="95" t="str">
        <f>VLOOKUP($E81,'Nama Peserta'!$C:$E,3,0)</f>
        <v>GRB</v>
      </c>
      <c r="G81" s="95" t="str">
        <f>VLOOKUP($F81,'Nama Training'!$H:$I,2,0)</f>
        <v>Galih N / David Rahmat / Penyelia</v>
      </c>
      <c r="H81" s="93" t="str">
        <f>VLOOKUP($E81,'Nama Peserta'!$C:$E,2,0)</f>
        <v>arzietoastina@gmail.com</v>
      </c>
      <c r="I81" s="93">
        <f>VLOOKUP($A81,'Nama Training'!$C:$F,4,0)</f>
        <v>120</v>
      </c>
      <c r="J81" s="92" t="s">
        <v>26</v>
      </c>
      <c r="K81" s="93" t="str">
        <f>VLOOKUP($J81,'Nama Training'!O:P,2,0)</f>
        <v>rpletok@nutrifood.co.id</v>
      </c>
      <c r="L81" s="93" t="str">
        <f t="shared" si="3"/>
        <v>system</v>
      </c>
      <c r="M81" s="93" t="str">
        <f>VLOOKUP($A81,'Nama Training'!$C:$F,3,0)</f>
        <v>kristal.prameswari@nutrifood.co.id</v>
      </c>
      <c r="N81" s="93" t="s">
        <v>38</v>
      </c>
      <c r="O81" s="93" t="s">
        <v>28</v>
      </c>
      <c r="P81" s="93" t="s">
        <v>68</v>
      </c>
      <c r="Q81" s="93" t="s">
        <v>36</v>
      </c>
      <c r="R81" s="93" t="s">
        <v>69</v>
      </c>
      <c r="S81" s="93" t="s">
        <v>31</v>
      </c>
      <c r="T81" s="93" t="s">
        <v>70</v>
      </c>
      <c r="U81" s="93" t="s">
        <v>28</v>
      </c>
      <c r="V81" s="93" t="s">
        <v>71</v>
      </c>
      <c r="W81" s="37">
        <f t="shared" si="4"/>
        <v>43671.583333333343</v>
      </c>
    </row>
    <row r="82" spans="1:23" s="93" customFormat="1" ht="15" hidden="1" customHeight="1" x14ac:dyDescent="0.2">
      <c r="A82" s="18" t="s">
        <v>67</v>
      </c>
      <c r="B82" s="93" t="str">
        <f>VLOOKUP($A82,'Nama Training'!$C:$F,2,0)</f>
        <v xml:space="preserve">Kristal Prima </v>
      </c>
      <c r="C82" s="35" t="s">
        <v>65</v>
      </c>
      <c r="D82" s="94">
        <v>43664.583333333343</v>
      </c>
      <c r="E82" s="93" t="s">
        <v>57</v>
      </c>
      <c r="F82" s="95" t="str">
        <f>VLOOKUP($E82,'Nama Peserta'!$C:$E,3,0)</f>
        <v>GRB</v>
      </c>
      <c r="G82" s="95" t="str">
        <f>VLOOKUP($F82,'Nama Training'!$H:$I,2,0)</f>
        <v>Galih N / David Rahmat / Penyelia</v>
      </c>
      <c r="H82" s="93" t="str">
        <f>VLOOKUP($E82,'Nama Peserta'!$C:$E,2,0)</f>
        <v>ardiirawan1028@gmail.com</v>
      </c>
      <c r="I82" s="93">
        <f>VLOOKUP($A82,'Nama Training'!$C:$F,4,0)</f>
        <v>120</v>
      </c>
      <c r="J82" s="92" t="s">
        <v>26</v>
      </c>
      <c r="K82" s="93" t="str">
        <f>VLOOKUP($J82,'Nama Training'!O:P,2,0)</f>
        <v>rpletok@nutrifood.co.id</v>
      </c>
      <c r="L82" s="93" t="str">
        <f t="shared" si="3"/>
        <v>system</v>
      </c>
      <c r="M82" s="93" t="str">
        <f>VLOOKUP($A82,'Nama Training'!$C:$F,3,0)</f>
        <v>kristal.prameswari@nutrifood.co.id</v>
      </c>
      <c r="N82" s="93" t="s">
        <v>39</v>
      </c>
      <c r="O82" s="93" t="s">
        <v>28</v>
      </c>
      <c r="P82" s="93" t="s">
        <v>68</v>
      </c>
      <c r="Q82" s="93" t="s">
        <v>36</v>
      </c>
      <c r="R82" s="93" t="s">
        <v>69</v>
      </c>
      <c r="S82" s="93" t="s">
        <v>31</v>
      </c>
      <c r="T82" s="93" t="s">
        <v>70</v>
      </c>
      <c r="U82" s="93" t="s">
        <v>28</v>
      </c>
      <c r="V82" s="93" t="s">
        <v>71</v>
      </c>
      <c r="W82" s="37">
        <f t="shared" si="4"/>
        <v>43671.583333333343</v>
      </c>
    </row>
    <row r="83" spans="1:23" s="93" customFormat="1" ht="15" hidden="1" customHeight="1" x14ac:dyDescent="0.2">
      <c r="A83" s="18" t="s">
        <v>78</v>
      </c>
      <c r="B83" s="93" t="str">
        <f>VLOOKUP($A83,'Nama Training'!$C:$F,2,0)</f>
        <v>Hestiana / Suhadi / Galih N</v>
      </c>
      <c r="C83" s="93" t="s">
        <v>49</v>
      </c>
      <c r="D83" s="94">
        <v>43669.583333333343</v>
      </c>
      <c r="E83" s="93" t="s">
        <v>34</v>
      </c>
      <c r="F83" s="95" t="str">
        <f>VLOOKUP($E83,'Nama Peserta'!$C:$E,3,0)</f>
        <v>GRB</v>
      </c>
      <c r="G83" s="95" t="str">
        <f>VLOOKUP($F83,'Nama Training'!$H:$I,2,0)</f>
        <v>Galih N / David Rahmat / Penyelia</v>
      </c>
      <c r="H83" s="93" t="str">
        <f>VLOOKUP($E83,'Nama Peserta'!$C:$E,2,0)</f>
        <v>ykusnadi35@gmail.com</v>
      </c>
      <c r="I83" s="93">
        <f>VLOOKUP($A83,'Nama Training'!$C:$F,4,0)</f>
        <v>120</v>
      </c>
      <c r="J83" s="92" t="s">
        <v>26</v>
      </c>
      <c r="K83" s="93" t="str">
        <f>VLOOKUP($J83,'Nama Training'!O:P,2,0)</f>
        <v>rpletok@nutrifood.co.id</v>
      </c>
      <c r="L83" s="93" t="str">
        <f t="shared" si="3"/>
        <v>system</v>
      </c>
      <c r="M83" s="93" t="str">
        <f>VLOOKUP($A83,'Nama Training'!$C:$F,3,0)</f>
        <v>hestiana.rahman@nutrifood.co.id</v>
      </c>
      <c r="N83" s="93" t="s">
        <v>52</v>
      </c>
      <c r="O83" s="93" t="s">
        <v>28</v>
      </c>
      <c r="Q83" s="25" t="s">
        <v>79</v>
      </c>
      <c r="W83" s="37">
        <f t="shared" si="4"/>
        <v>43676.583333333343</v>
      </c>
    </row>
    <row r="84" spans="1:23" s="93" customFormat="1" ht="15" hidden="1" customHeight="1" x14ac:dyDescent="0.2">
      <c r="A84" s="18" t="s">
        <v>78</v>
      </c>
      <c r="B84" s="93" t="str">
        <f>VLOOKUP($A84,'Nama Training'!$C:$F,2,0)</f>
        <v>Hestiana / Suhadi / Galih N</v>
      </c>
      <c r="C84" s="93" t="s">
        <v>49</v>
      </c>
      <c r="D84" s="94">
        <v>43669.583333333343</v>
      </c>
      <c r="E84" s="93" t="s">
        <v>40</v>
      </c>
      <c r="F84" s="95" t="str">
        <f>VLOOKUP($E84,'Nama Peserta'!$C:$E,3,0)</f>
        <v>GRB</v>
      </c>
      <c r="G84" s="95" t="str">
        <f>VLOOKUP($F84,'Nama Training'!$H:$I,2,0)</f>
        <v>Galih N / David Rahmat / Penyelia</v>
      </c>
      <c r="H84" s="93" t="str">
        <f>VLOOKUP($E84,'Nama Peserta'!$C:$E,2,0)</f>
        <v>andrisyamsudin7@gmail.com</v>
      </c>
      <c r="I84" s="93">
        <f>VLOOKUP($A84,'Nama Training'!$C:$F,4,0)</f>
        <v>120</v>
      </c>
      <c r="J84" s="92" t="s">
        <v>26</v>
      </c>
      <c r="K84" s="93" t="str">
        <f>VLOOKUP($J84,'Nama Training'!O:P,2,0)</f>
        <v>rpletok@nutrifood.co.id</v>
      </c>
      <c r="L84" s="93" t="str">
        <f t="shared" si="3"/>
        <v>system</v>
      </c>
      <c r="M84" s="93" t="str">
        <f>VLOOKUP($A84,'Nama Training'!$C:$F,3,0)</f>
        <v>hestiana.rahman@nutrifood.co.id</v>
      </c>
      <c r="N84" s="93" t="s">
        <v>38</v>
      </c>
      <c r="O84" s="93" t="s">
        <v>28</v>
      </c>
      <c r="Q84" s="25" t="s">
        <v>79</v>
      </c>
      <c r="W84" s="37">
        <f t="shared" si="4"/>
        <v>43676.583333333343</v>
      </c>
    </row>
    <row r="85" spans="1:23" s="93" customFormat="1" ht="15" hidden="1" customHeight="1" x14ac:dyDescent="0.2">
      <c r="A85" s="18" t="s">
        <v>78</v>
      </c>
      <c r="B85" s="93" t="str">
        <f>VLOOKUP($A85,'Nama Training'!$C:$F,2,0)</f>
        <v>Hestiana / Suhadi / Galih N</v>
      </c>
      <c r="C85" s="93" t="s">
        <v>49</v>
      </c>
      <c r="D85" s="94">
        <v>43669.583333333343</v>
      </c>
      <c r="E85" s="93" t="s">
        <v>41</v>
      </c>
      <c r="F85" s="95" t="str">
        <f>VLOOKUP($E85,'Nama Peserta'!$C:$E,3,0)</f>
        <v>GLA</v>
      </c>
      <c r="G85" s="95" t="str">
        <f>VLOOKUP($F85,'Nama Training'!$H:$I,2,0)</f>
        <v>Hestiana / Arin + Penyelia</v>
      </c>
      <c r="H85" s="93" t="str">
        <f>VLOOKUP($E85,'Nama Peserta'!$C:$E,2,0)</f>
        <v>muhammad.arda@nutrifood.co.id</v>
      </c>
      <c r="I85" s="93">
        <f>VLOOKUP($A85,'Nama Training'!$C:$F,4,0)</f>
        <v>120</v>
      </c>
      <c r="J85" s="92" t="s">
        <v>26</v>
      </c>
      <c r="K85" s="93" t="str">
        <f>VLOOKUP($J85,'Nama Training'!O:P,2,0)</f>
        <v>rpletok@nutrifood.co.id</v>
      </c>
      <c r="L85" s="93" t="str">
        <f t="shared" si="3"/>
        <v>system</v>
      </c>
      <c r="M85" s="93" t="str">
        <f>VLOOKUP($A85,'Nama Training'!$C:$F,3,0)</f>
        <v>hestiana.rahman@nutrifood.co.id</v>
      </c>
      <c r="N85" s="93" t="s">
        <v>39</v>
      </c>
      <c r="O85" s="93" t="s">
        <v>28</v>
      </c>
      <c r="Q85" s="25" t="s">
        <v>79</v>
      </c>
      <c r="W85" s="37">
        <f t="shared" si="4"/>
        <v>43676.583333333343</v>
      </c>
    </row>
    <row r="86" spans="1:23" s="93" customFormat="1" ht="15" hidden="1" customHeight="1" x14ac:dyDescent="0.2">
      <c r="A86" s="18" t="s">
        <v>78</v>
      </c>
      <c r="B86" s="93" t="str">
        <f>VLOOKUP($A86,'Nama Training'!$C:$F,2,0)</f>
        <v>Hestiana / Suhadi / Galih N</v>
      </c>
      <c r="C86" s="93" t="s">
        <v>49</v>
      </c>
      <c r="D86" s="94">
        <v>43669.583333333343</v>
      </c>
      <c r="E86" s="93" t="s">
        <v>41</v>
      </c>
      <c r="F86" s="95" t="str">
        <f>VLOOKUP($E86,'Nama Peserta'!$C:$E,3,0)</f>
        <v>GLA</v>
      </c>
      <c r="G86" s="95" t="str">
        <f>VLOOKUP($F86,'Nama Training'!$H:$I,2,0)</f>
        <v>Hestiana / Arin + Penyelia</v>
      </c>
      <c r="H86" s="93" t="str">
        <f>VLOOKUP($E86,'Nama Peserta'!$C:$E,2,0)</f>
        <v>muhammad.arda@nutrifood.co.id</v>
      </c>
      <c r="I86" s="93">
        <f>VLOOKUP($A86,'Nama Training'!$C:$F,4,0)</f>
        <v>120</v>
      </c>
      <c r="J86" s="92" t="s">
        <v>26</v>
      </c>
      <c r="K86" s="93" t="str">
        <f>VLOOKUP($J86,'Nama Training'!O:P,2,0)</f>
        <v>rpletok@nutrifood.co.id</v>
      </c>
      <c r="L86" s="93" t="str">
        <f t="shared" si="3"/>
        <v>system</v>
      </c>
      <c r="M86" s="93" t="str">
        <f>VLOOKUP($A86,'Nama Training'!$C:$F,3,0)</f>
        <v>hestiana.rahman@nutrifood.co.id</v>
      </c>
      <c r="N86" s="93" t="s">
        <v>63</v>
      </c>
      <c r="O86" s="93" t="s">
        <v>28</v>
      </c>
      <c r="Q86" s="25" t="s">
        <v>79</v>
      </c>
      <c r="W86" s="37">
        <f t="shared" si="4"/>
        <v>43676.583333333343</v>
      </c>
    </row>
    <row r="87" spans="1:23" s="93" customFormat="1" ht="15" hidden="1" customHeight="1" x14ac:dyDescent="0.2">
      <c r="A87" s="18" t="s">
        <v>78</v>
      </c>
      <c r="B87" s="93" t="str">
        <f>VLOOKUP($A87,'Nama Training'!$C:$F,2,0)</f>
        <v>Hestiana / Suhadi / Galih N</v>
      </c>
      <c r="C87" s="93" t="s">
        <v>49</v>
      </c>
      <c r="D87" s="94">
        <v>43669.583333333343</v>
      </c>
      <c r="E87" s="93" t="s">
        <v>41</v>
      </c>
      <c r="F87" s="95" t="str">
        <f>VLOOKUP($E87,'Nama Peserta'!$C:$E,3,0)</f>
        <v>GLA</v>
      </c>
      <c r="G87" s="95" t="str">
        <f>VLOOKUP($F87,'Nama Training'!$H:$I,2,0)</f>
        <v>Hestiana / Arin + Penyelia</v>
      </c>
      <c r="H87" s="93" t="str">
        <f>VLOOKUP($E87,'Nama Peserta'!$C:$E,2,0)</f>
        <v>muhammad.arda@nutrifood.co.id</v>
      </c>
      <c r="I87" s="93">
        <f>VLOOKUP($A87,'Nama Training'!$C:$F,4,0)</f>
        <v>120</v>
      </c>
      <c r="J87" s="92" t="s">
        <v>26</v>
      </c>
      <c r="K87" s="93" t="str">
        <f>VLOOKUP($J87,'Nama Training'!O:P,2,0)</f>
        <v>rpletok@nutrifood.co.id</v>
      </c>
      <c r="L87" s="93" t="str">
        <f t="shared" si="3"/>
        <v>system</v>
      </c>
      <c r="M87" s="93" t="str">
        <f>VLOOKUP($A87,'Nama Training'!$C:$F,3,0)</f>
        <v>hestiana.rahman@nutrifood.co.id</v>
      </c>
      <c r="N87" s="93" t="s">
        <v>27</v>
      </c>
      <c r="O87" s="93" t="s">
        <v>28</v>
      </c>
      <c r="Q87" s="25" t="s">
        <v>79</v>
      </c>
      <c r="W87" s="37">
        <f t="shared" si="4"/>
        <v>43676.583333333343</v>
      </c>
    </row>
    <row r="88" spans="1:23" s="93" customFormat="1" ht="15" hidden="1" customHeight="1" x14ac:dyDescent="0.2">
      <c r="A88" s="18" t="s">
        <v>78</v>
      </c>
      <c r="B88" s="93" t="str">
        <f>VLOOKUP($A88,'Nama Training'!$C:$F,2,0)</f>
        <v>Hestiana / Suhadi / Galih N</v>
      </c>
      <c r="C88" s="93" t="s">
        <v>49</v>
      </c>
      <c r="D88" s="94">
        <v>43669.583333333343</v>
      </c>
      <c r="E88" s="93" t="s">
        <v>41</v>
      </c>
      <c r="F88" s="95" t="str">
        <f>VLOOKUP($E88,'Nama Peserta'!$C:$E,3,0)</f>
        <v>GLA</v>
      </c>
      <c r="G88" s="95" t="str">
        <f>VLOOKUP($F88,'Nama Training'!$H:$I,2,0)</f>
        <v>Hestiana / Arin + Penyelia</v>
      </c>
      <c r="H88" s="93" t="str">
        <f>VLOOKUP($E88,'Nama Peserta'!$C:$E,2,0)</f>
        <v>muhammad.arda@nutrifood.co.id</v>
      </c>
      <c r="I88" s="93">
        <f>VLOOKUP($A88,'Nama Training'!$C:$F,4,0)</f>
        <v>120</v>
      </c>
      <c r="J88" s="92" t="s">
        <v>26</v>
      </c>
      <c r="K88" s="93" t="str">
        <f>VLOOKUP($J88,'Nama Training'!O:P,2,0)</f>
        <v>rpletok@nutrifood.co.id</v>
      </c>
      <c r="L88" s="93" t="str">
        <f t="shared" si="3"/>
        <v>system</v>
      </c>
      <c r="M88" s="93" t="str">
        <f>VLOOKUP($A88,'Nama Training'!$C:$F,3,0)</f>
        <v>hestiana.rahman@nutrifood.co.id</v>
      </c>
      <c r="N88" s="93" t="s">
        <v>43</v>
      </c>
      <c r="O88" s="93" t="s">
        <v>28</v>
      </c>
      <c r="Q88" s="25" t="s">
        <v>79</v>
      </c>
      <c r="W88" s="37">
        <f t="shared" si="4"/>
        <v>43676.583333333343</v>
      </c>
    </row>
    <row r="89" spans="1:23" s="93" customFormat="1" ht="15" hidden="1" customHeight="1" x14ac:dyDescent="0.2">
      <c r="A89" s="18" t="s">
        <v>80</v>
      </c>
      <c r="B89" s="93" t="str">
        <f>VLOOKUP($A89,'Nama Training'!$C:$F,2,0)</f>
        <v>Agung Pratama</v>
      </c>
      <c r="C89" s="93" t="s">
        <v>65</v>
      </c>
      <c r="D89" s="94">
        <v>43671.583333333343</v>
      </c>
      <c r="E89" s="93" t="s">
        <v>34</v>
      </c>
      <c r="F89" s="95" t="str">
        <f>VLOOKUP($E89,'Nama Peserta'!$C:$E,3,0)</f>
        <v>GRB</v>
      </c>
      <c r="G89" s="95" t="str">
        <f>VLOOKUP($F89,'Nama Training'!$H:$I,2,0)</f>
        <v>Galih N / David Rahmat / Penyelia</v>
      </c>
      <c r="H89" s="93" t="str">
        <f>VLOOKUP($E89,'Nama Peserta'!$C:$E,2,0)</f>
        <v>ykusnadi35@gmail.com</v>
      </c>
      <c r="I89" s="93">
        <f>VLOOKUP($A89,'Nama Training'!$C:$F,4,0)</f>
        <v>60</v>
      </c>
      <c r="J89" s="92" t="s">
        <v>81</v>
      </c>
      <c r="K89" s="93" t="str">
        <f>VLOOKUP($J89,'Nama Training'!O:P,2,0)</f>
        <v>rangkringan@nutrifood.co.id</v>
      </c>
      <c r="L89" s="93" t="str">
        <f t="shared" si="3"/>
        <v>system</v>
      </c>
      <c r="M89" s="93" t="str">
        <f>VLOOKUP($A89,'Nama Training'!$C:$F,3,0)</f>
        <v>agung.pratama@nutrifood.co.id</v>
      </c>
      <c r="N89" s="93" t="s">
        <v>38</v>
      </c>
      <c r="O89" s="93" t="s">
        <v>28</v>
      </c>
      <c r="Q89" s="25" t="s">
        <v>79</v>
      </c>
      <c r="W89" s="37">
        <f t="shared" si="4"/>
        <v>43678.583333333343</v>
      </c>
    </row>
    <row r="90" spans="1:23" s="93" customFormat="1" ht="15" hidden="1" customHeight="1" x14ac:dyDescent="0.2">
      <c r="A90" s="18" t="s">
        <v>80</v>
      </c>
      <c r="B90" s="93" t="str">
        <f>VLOOKUP($A90,'Nama Training'!$C:$F,2,0)</f>
        <v>Agung Pratama</v>
      </c>
      <c r="C90" s="93" t="s">
        <v>65</v>
      </c>
      <c r="D90" s="94">
        <v>43671.583333333343</v>
      </c>
      <c r="E90" s="93" t="s">
        <v>53</v>
      </c>
      <c r="F90" s="95" t="str">
        <f>VLOOKUP($E90,'Nama Peserta'!$C:$E,3,0)</f>
        <v>SSA</v>
      </c>
      <c r="G90" s="95" t="str">
        <f>VLOOKUP($F90,'Nama Training'!$H:$I,2,0)</f>
        <v>Priarso Sukaton</v>
      </c>
      <c r="H90" s="93" t="str">
        <f>VLOOKUP($E90,'Nama Peserta'!$C:$E,2,0)</f>
        <v>naufalfarras77@gmail.com</v>
      </c>
      <c r="I90" s="93">
        <f>VLOOKUP($A90,'Nama Training'!$C:$F,4,0)</f>
        <v>60</v>
      </c>
      <c r="J90" s="92" t="s">
        <v>81</v>
      </c>
      <c r="K90" s="93" t="str">
        <f>VLOOKUP($J90,'Nama Training'!O:P,2,0)</f>
        <v>rangkringan@nutrifood.co.id</v>
      </c>
      <c r="L90" s="93" t="str">
        <f t="shared" si="3"/>
        <v>system</v>
      </c>
      <c r="M90" s="93" t="str">
        <f>VLOOKUP($A90,'Nama Training'!$C:$F,3,0)</f>
        <v>agung.pratama@nutrifood.co.id</v>
      </c>
      <c r="N90" s="93" t="s">
        <v>54</v>
      </c>
      <c r="O90" s="93" t="s">
        <v>28</v>
      </c>
      <c r="Q90" s="25" t="s">
        <v>79</v>
      </c>
      <c r="W90" s="37">
        <f t="shared" si="4"/>
        <v>43678.583333333343</v>
      </c>
    </row>
    <row r="91" spans="1:23" s="93" customFormat="1" ht="15" hidden="1" customHeight="1" x14ac:dyDescent="0.2">
      <c r="A91" s="18" t="s">
        <v>80</v>
      </c>
      <c r="B91" s="93" t="str">
        <f>VLOOKUP($A91,'Nama Training'!$C:$F,2,0)</f>
        <v>Agung Pratama</v>
      </c>
      <c r="C91" s="93" t="s">
        <v>65</v>
      </c>
      <c r="D91" s="94">
        <v>43671.583333333343</v>
      </c>
      <c r="E91" s="93" t="s">
        <v>82</v>
      </c>
      <c r="F91" s="95" t="str">
        <f>VLOOKUP($E91,'Nama Peserta'!$C:$E,3,0)</f>
        <v>GRB</v>
      </c>
      <c r="G91" s="95" t="str">
        <f>VLOOKUP($F91,'Nama Training'!$H:$I,2,0)</f>
        <v>Galih N / David Rahmat / Penyelia</v>
      </c>
      <c r="H91" s="93" t="str">
        <f>VLOOKUP($E91,'Nama Peserta'!$C:$E,2,0)</f>
        <v>arganurfaizi09@gmail.com</v>
      </c>
      <c r="I91" s="93">
        <f>VLOOKUP($A91,'Nama Training'!$C:$F,4,0)</f>
        <v>60</v>
      </c>
      <c r="J91" s="92" t="s">
        <v>81</v>
      </c>
      <c r="K91" s="93" t="str">
        <f>VLOOKUP($J91,'Nama Training'!O:P,2,0)</f>
        <v>rangkringan@nutrifood.co.id</v>
      </c>
      <c r="L91" s="93" t="str">
        <f t="shared" si="3"/>
        <v>system</v>
      </c>
      <c r="M91" s="93" t="str">
        <f>VLOOKUP($A91,'Nama Training'!$C:$F,3,0)</f>
        <v>agung.pratama@nutrifood.co.id</v>
      </c>
      <c r="N91" s="93" t="s">
        <v>55</v>
      </c>
      <c r="O91" s="93" t="s">
        <v>28</v>
      </c>
      <c r="Q91" s="25" t="s">
        <v>79</v>
      </c>
      <c r="W91" s="37">
        <f t="shared" si="4"/>
        <v>43678.583333333343</v>
      </c>
    </row>
    <row r="92" spans="1:23" s="93" customFormat="1" ht="15" hidden="1" customHeight="1" x14ac:dyDescent="0.2">
      <c r="A92" s="18" t="s">
        <v>80</v>
      </c>
      <c r="B92" s="93" t="str">
        <f>VLOOKUP($A92,'Nama Training'!$C:$F,2,0)</f>
        <v>Agung Pratama</v>
      </c>
      <c r="C92" s="93" t="s">
        <v>65</v>
      </c>
      <c r="D92" s="94">
        <v>43671.583333333343</v>
      </c>
      <c r="E92" s="93" t="s">
        <v>46</v>
      </c>
      <c r="F92" s="95" t="str">
        <f>VLOOKUP($E92,'Nama Peserta'!$C:$E,3,0)</f>
        <v>GRB</v>
      </c>
      <c r="G92" s="95" t="str">
        <f>VLOOKUP($F92,'Nama Training'!$H:$I,2,0)</f>
        <v>Galih N / David Rahmat / Penyelia</v>
      </c>
      <c r="H92" s="93" t="str">
        <f>VLOOKUP($E92,'Nama Peserta'!$C:$E,2,0)</f>
        <v>finapebrianti88@gmail.com</v>
      </c>
      <c r="I92" s="93">
        <f>VLOOKUP($A92,'Nama Training'!$C:$F,4,0)</f>
        <v>60</v>
      </c>
      <c r="J92" s="92" t="s">
        <v>81</v>
      </c>
      <c r="K92" s="93" t="str">
        <f>VLOOKUP($J92,'Nama Training'!O:P,2,0)</f>
        <v>rangkringan@nutrifood.co.id</v>
      </c>
      <c r="L92" s="93" t="str">
        <f t="shared" si="3"/>
        <v>system</v>
      </c>
      <c r="M92" s="93" t="str">
        <f>VLOOKUP($A92,'Nama Training'!$C:$F,3,0)</f>
        <v>agung.pratama@nutrifood.co.id</v>
      </c>
      <c r="N92" s="93" t="s">
        <v>35</v>
      </c>
      <c r="O92" s="93" t="s">
        <v>28</v>
      </c>
      <c r="Q92" s="25" t="s">
        <v>79</v>
      </c>
      <c r="W92" s="37">
        <f t="shared" si="4"/>
        <v>43678.583333333343</v>
      </c>
    </row>
    <row r="93" spans="1:23" s="93" customFormat="1" ht="15" hidden="1" customHeight="1" x14ac:dyDescent="0.2">
      <c r="A93" s="18" t="s">
        <v>80</v>
      </c>
      <c r="B93" s="93" t="str">
        <f>VLOOKUP($A93,'Nama Training'!$C:$F,2,0)</f>
        <v>Agung Pratama</v>
      </c>
      <c r="C93" s="93" t="s">
        <v>65</v>
      </c>
      <c r="D93" s="94">
        <v>43671.583333333343</v>
      </c>
      <c r="E93" s="93" t="s">
        <v>47</v>
      </c>
      <c r="F93" s="95" t="str">
        <f>VLOOKUP($E93,'Nama Peserta'!$C:$E,3,0)</f>
        <v>GRB</v>
      </c>
      <c r="G93" s="95" t="str">
        <f>VLOOKUP($F93,'Nama Training'!$H:$I,2,0)</f>
        <v>Galih N / David Rahmat / Penyelia</v>
      </c>
      <c r="H93" s="93" t="str">
        <f>VLOOKUP($E93,'Nama Peserta'!$C:$E,2,0)</f>
        <v>Swpebriani88@gmail.com</v>
      </c>
      <c r="I93" s="93">
        <f>VLOOKUP($A93,'Nama Training'!$C:$F,4,0)</f>
        <v>60</v>
      </c>
      <c r="J93" s="92" t="s">
        <v>81</v>
      </c>
      <c r="K93" s="93" t="str">
        <f>VLOOKUP($J93,'Nama Training'!O:P,2,0)</f>
        <v>rangkringan@nutrifood.co.id</v>
      </c>
      <c r="L93" s="93" t="str">
        <f t="shared" si="3"/>
        <v>system</v>
      </c>
      <c r="M93" s="93" t="str">
        <f>VLOOKUP($A93,'Nama Training'!$C:$F,3,0)</f>
        <v>agung.pratama@nutrifood.co.id</v>
      </c>
      <c r="N93" s="93" t="s">
        <v>52</v>
      </c>
      <c r="O93" s="93" t="s">
        <v>28</v>
      </c>
      <c r="Q93" s="25" t="s">
        <v>79</v>
      </c>
      <c r="W93" s="37">
        <f t="shared" si="4"/>
        <v>43678.583333333343</v>
      </c>
    </row>
    <row r="94" spans="1:23" s="93" customFormat="1" ht="15" hidden="1" customHeight="1" x14ac:dyDescent="0.2">
      <c r="A94" s="18" t="s">
        <v>80</v>
      </c>
      <c r="B94" s="93" t="str">
        <f>VLOOKUP($A94,'Nama Training'!$C:$F,2,0)</f>
        <v>Agung Pratama</v>
      </c>
      <c r="C94" s="93" t="s">
        <v>65</v>
      </c>
      <c r="D94" s="94">
        <v>43671.583333333343</v>
      </c>
      <c r="E94" s="93" t="s">
        <v>56</v>
      </c>
      <c r="F94" s="95" t="str">
        <f>VLOOKUP($E94,'Nama Peserta'!$C:$E,3,0)</f>
        <v>GRB</v>
      </c>
      <c r="G94" s="95" t="str">
        <f>VLOOKUP($F94,'Nama Training'!$H:$I,2,0)</f>
        <v>Galih N / David Rahmat / Penyelia</v>
      </c>
      <c r="H94" s="93" t="str">
        <f>VLOOKUP($E94,'Nama Peserta'!$C:$E,2,0)</f>
        <v>Riansetiono30@gmail.com</v>
      </c>
      <c r="I94" s="93">
        <f>VLOOKUP($A94,'Nama Training'!$C:$F,4,0)</f>
        <v>60</v>
      </c>
      <c r="J94" s="92" t="s">
        <v>81</v>
      </c>
      <c r="K94" s="93" t="str">
        <f>VLOOKUP($J94,'Nama Training'!O:P,2,0)</f>
        <v>rangkringan@nutrifood.co.id</v>
      </c>
      <c r="L94" s="93" t="str">
        <f t="shared" si="3"/>
        <v>system</v>
      </c>
      <c r="M94" s="93" t="str">
        <f>VLOOKUP($A94,'Nama Training'!$C:$F,3,0)</f>
        <v>agung.pratama@nutrifood.co.id</v>
      </c>
      <c r="N94" s="93" t="s">
        <v>38</v>
      </c>
      <c r="O94" s="93" t="s">
        <v>28</v>
      </c>
      <c r="Q94" s="25" t="s">
        <v>79</v>
      </c>
      <c r="W94" s="37">
        <f t="shared" si="4"/>
        <v>43678.583333333343</v>
      </c>
    </row>
    <row r="95" spans="1:23" s="93" customFormat="1" ht="15" hidden="1" customHeight="1" x14ac:dyDescent="0.2">
      <c r="A95" s="18" t="s">
        <v>80</v>
      </c>
      <c r="B95" s="93" t="str">
        <f>VLOOKUP($A95,'Nama Training'!$C:$F,2,0)</f>
        <v>Agung Pratama</v>
      </c>
      <c r="C95" s="93" t="s">
        <v>65</v>
      </c>
      <c r="D95" s="94">
        <v>43671.583333333343</v>
      </c>
      <c r="E95" s="27" t="s">
        <v>59</v>
      </c>
      <c r="F95" s="95" t="str">
        <f>VLOOKUP($E95,'Nama Peserta'!$C:$E,3,0)</f>
        <v>GRB</v>
      </c>
      <c r="G95" s="95" t="str">
        <f>VLOOKUP($F95,'Nama Training'!$H:$I,2,0)</f>
        <v>Galih N / David Rahmat / Penyelia</v>
      </c>
      <c r="H95" s="93" t="str">
        <f>VLOOKUP($E95,'Nama Peserta'!$C:$E,2,0)</f>
        <v>arzietoastina@gmail.com</v>
      </c>
      <c r="I95" s="93">
        <f>VLOOKUP($A95,'Nama Training'!$C:$F,4,0)</f>
        <v>60</v>
      </c>
      <c r="J95" s="92" t="s">
        <v>81</v>
      </c>
      <c r="K95" s="93" t="str">
        <f>VLOOKUP($J95,'Nama Training'!O:P,2,0)</f>
        <v>rangkringan@nutrifood.co.id</v>
      </c>
      <c r="L95" s="93" t="str">
        <f t="shared" si="3"/>
        <v>system</v>
      </c>
      <c r="M95" s="93" t="str">
        <f>VLOOKUP($A95,'Nama Training'!$C:$F,3,0)</f>
        <v>agung.pratama@nutrifood.co.id</v>
      </c>
      <c r="N95" s="93" t="s">
        <v>39</v>
      </c>
      <c r="O95" s="93" t="s">
        <v>28</v>
      </c>
      <c r="Q95" s="25" t="s">
        <v>79</v>
      </c>
      <c r="W95" s="37">
        <f t="shared" si="4"/>
        <v>43678.583333333343</v>
      </c>
    </row>
    <row r="96" spans="1:23" s="93" customFormat="1" ht="15" hidden="1" customHeight="1" x14ac:dyDescent="0.2">
      <c r="A96" s="18" t="s">
        <v>80</v>
      </c>
      <c r="B96" s="93" t="str">
        <f>VLOOKUP($A96,'Nama Training'!$C:$F,2,0)</f>
        <v>Agung Pratama</v>
      </c>
      <c r="C96" s="93" t="s">
        <v>65</v>
      </c>
      <c r="D96" s="94">
        <v>43671.583333333343</v>
      </c>
      <c r="E96" s="93" t="s">
        <v>57</v>
      </c>
      <c r="F96" s="95" t="str">
        <f>VLOOKUP($E96,'Nama Peserta'!$C:$E,3,0)</f>
        <v>GRB</v>
      </c>
      <c r="G96" s="95" t="str">
        <f>VLOOKUP($F96,'Nama Training'!$H:$I,2,0)</f>
        <v>Galih N / David Rahmat / Penyelia</v>
      </c>
      <c r="H96" s="93" t="str">
        <f>VLOOKUP($E96,'Nama Peserta'!$C:$E,2,0)</f>
        <v>ardiirawan1028@gmail.com</v>
      </c>
      <c r="I96" s="93">
        <f>VLOOKUP($A96,'Nama Training'!$C:$F,4,0)</f>
        <v>60</v>
      </c>
      <c r="J96" s="92" t="s">
        <v>81</v>
      </c>
      <c r="K96" s="93" t="str">
        <f>VLOOKUP($J96,'Nama Training'!O:P,2,0)</f>
        <v>rangkringan@nutrifood.co.id</v>
      </c>
      <c r="L96" s="93" t="str">
        <f t="shared" si="3"/>
        <v>system</v>
      </c>
      <c r="M96" s="93" t="str">
        <f>VLOOKUP($A96,'Nama Training'!$C:$F,3,0)</f>
        <v>agung.pratama@nutrifood.co.id</v>
      </c>
      <c r="N96" s="93" t="s">
        <v>35</v>
      </c>
      <c r="O96" s="93" t="s">
        <v>28</v>
      </c>
      <c r="Q96" s="25" t="s">
        <v>79</v>
      </c>
      <c r="W96" s="37">
        <f t="shared" si="4"/>
        <v>43678.583333333343</v>
      </c>
    </row>
    <row r="97" spans="1:23" s="93" customFormat="1" ht="15" hidden="1" customHeight="1" x14ac:dyDescent="0.2">
      <c r="A97" s="18" t="s">
        <v>83</v>
      </c>
      <c r="B97" s="93" t="str">
        <f>VLOOKUP($A97,'Nama Training'!$C:$F,2,0)</f>
        <v>Iman Budiman</v>
      </c>
      <c r="C97" s="35" t="s">
        <v>84</v>
      </c>
      <c r="D97" s="94">
        <v>43675.583333333343</v>
      </c>
      <c r="E97" s="93" t="s">
        <v>34</v>
      </c>
      <c r="F97" s="95" t="str">
        <f>VLOOKUP($E97,'Nama Peserta'!$C:$E,3,0)</f>
        <v>GRB</v>
      </c>
      <c r="G97" s="95" t="str">
        <f>VLOOKUP($F97,'Nama Training'!$H:$I,2,0)</f>
        <v>Galih N / David Rahmat / Penyelia</v>
      </c>
      <c r="H97" s="93" t="str">
        <f>VLOOKUP($E97,'Nama Peserta'!$C:$E,2,0)</f>
        <v>ykusnadi35@gmail.com</v>
      </c>
      <c r="I97" s="93">
        <f>VLOOKUP($A97,'Nama Training'!$C:$F,4,0)</f>
        <v>120</v>
      </c>
      <c r="J97" s="92" t="s">
        <v>81</v>
      </c>
      <c r="K97" s="93" t="str">
        <f>VLOOKUP($J97,'Nama Training'!O:P,2,0)</f>
        <v>rangkringan@nutrifood.co.id</v>
      </c>
      <c r="L97" s="93" t="str">
        <f t="shared" si="3"/>
        <v>system</v>
      </c>
      <c r="M97" s="93" t="str">
        <f>VLOOKUP($A97,'Nama Training'!$C:$F,3,0)</f>
        <v>iman.budiman@nutrifood.co.id</v>
      </c>
      <c r="N97" s="93" t="s">
        <v>35</v>
      </c>
      <c r="O97" s="93" t="s">
        <v>28</v>
      </c>
      <c r="P97" s="93">
        <v>100</v>
      </c>
      <c r="Q97" s="93" t="s">
        <v>30</v>
      </c>
      <c r="S97" s="93" t="s">
        <v>31</v>
      </c>
      <c r="T97" s="93" t="s">
        <v>85</v>
      </c>
      <c r="U97" s="93" t="s">
        <v>28</v>
      </c>
      <c r="V97" s="93" t="s">
        <v>28</v>
      </c>
      <c r="W97" s="37">
        <f t="shared" si="4"/>
        <v>43682.583333333343</v>
      </c>
    </row>
    <row r="98" spans="1:23" s="93" customFormat="1" ht="15" hidden="1" customHeight="1" x14ac:dyDescent="0.2">
      <c r="A98" s="18" t="s">
        <v>83</v>
      </c>
      <c r="B98" s="93" t="str">
        <f>VLOOKUP($A98,'Nama Training'!$C:$F,2,0)</f>
        <v>Iman Budiman</v>
      </c>
      <c r="C98" s="35" t="s">
        <v>84</v>
      </c>
      <c r="D98" s="94">
        <v>43675.583333333343</v>
      </c>
      <c r="E98" s="93" t="s">
        <v>40</v>
      </c>
      <c r="F98" s="95" t="str">
        <f>VLOOKUP($E98,'Nama Peserta'!$C:$E,3,0)</f>
        <v>GRB</v>
      </c>
      <c r="G98" s="95" t="str">
        <f>VLOOKUP($F98,'Nama Training'!$H:$I,2,0)</f>
        <v>Galih N / David Rahmat / Penyelia</v>
      </c>
      <c r="H98" s="93" t="str">
        <f>VLOOKUP($E98,'Nama Peserta'!$C:$E,2,0)</f>
        <v>andrisyamsudin7@gmail.com</v>
      </c>
      <c r="I98" s="93">
        <f>VLOOKUP($A98,'Nama Training'!$C:$F,4,0)</f>
        <v>120</v>
      </c>
      <c r="J98" s="92" t="s">
        <v>81</v>
      </c>
      <c r="K98" s="93" t="str">
        <f>VLOOKUP($J98,'Nama Training'!O:P,2,0)</f>
        <v>rangkringan@nutrifood.co.id</v>
      </c>
      <c r="L98" s="93" t="str">
        <f t="shared" si="3"/>
        <v>system</v>
      </c>
      <c r="M98" s="93" t="str">
        <f>VLOOKUP($A98,'Nama Training'!$C:$F,3,0)</f>
        <v>iman.budiman@nutrifood.co.id</v>
      </c>
      <c r="N98" s="93" t="s">
        <v>52</v>
      </c>
      <c r="O98" s="93" t="s">
        <v>28</v>
      </c>
      <c r="P98" s="93" t="s">
        <v>86</v>
      </c>
      <c r="Q98" s="93" t="s">
        <v>36</v>
      </c>
      <c r="R98" s="93" t="s">
        <v>37</v>
      </c>
      <c r="S98" s="93" t="s">
        <v>31</v>
      </c>
      <c r="T98" s="93" t="s">
        <v>85</v>
      </c>
      <c r="U98" s="93" t="s">
        <v>28</v>
      </c>
      <c r="V98" s="93" t="s">
        <v>28</v>
      </c>
      <c r="W98" s="37">
        <f t="shared" ref="W98:W103" si="5">D98+7</f>
        <v>43682.583333333343</v>
      </c>
    </row>
    <row r="99" spans="1:23" s="93" customFormat="1" ht="15" hidden="1" customHeight="1" x14ac:dyDescent="0.2">
      <c r="A99" s="18" t="s">
        <v>83</v>
      </c>
      <c r="B99" s="93" t="str">
        <f>VLOOKUP($A99,'Nama Training'!$C:$F,2,0)</f>
        <v>Iman Budiman</v>
      </c>
      <c r="C99" s="35" t="s">
        <v>84</v>
      </c>
      <c r="D99" s="94">
        <v>43675.583333333343</v>
      </c>
      <c r="E99" s="93" t="s">
        <v>40</v>
      </c>
      <c r="F99" s="95" t="str">
        <f>VLOOKUP($E99,'Nama Peserta'!$C:$E,3,0)</f>
        <v>GRB</v>
      </c>
      <c r="G99" s="95" t="str">
        <f>VLOOKUP($F99,'Nama Training'!$H:$I,2,0)</f>
        <v>Galih N / David Rahmat / Penyelia</v>
      </c>
      <c r="H99" s="93" t="str">
        <f>VLOOKUP($E99,'Nama Peserta'!$C:$E,2,0)</f>
        <v>andrisyamsudin7@gmail.com</v>
      </c>
      <c r="I99" s="93">
        <f>VLOOKUP($A99,'Nama Training'!$C:$F,4,0)</f>
        <v>120</v>
      </c>
      <c r="J99" s="92" t="s">
        <v>81</v>
      </c>
      <c r="K99" s="93" t="str">
        <f>VLOOKUP($J99,'Nama Training'!O:P,2,0)</f>
        <v>rangkringan@nutrifood.co.id</v>
      </c>
      <c r="L99" s="93" t="str">
        <f t="shared" si="3"/>
        <v>system</v>
      </c>
      <c r="M99" s="93" t="str">
        <f>VLOOKUP($A99,'Nama Training'!$C:$F,3,0)</f>
        <v>iman.budiman@nutrifood.co.id</v>
      </c>
      <c r="N99" s="93" t="s">
        <v>38</v>
      </c>
      <c r="O99" s="93" t="s">
        <v>28</v>
      </c>
      <c r="P99" s="93" t="s">
        <v>86</v>
      </c>
      <c r="Q99" s="93" t="s">
        <v>36</v>
      </c>
      <c r="R99" s="93" t="s">
        <v>37</v>
      </c>
      <c r="S99" s="93" t="s">
        <v>31</v>
      </c>
      <c r="T99" s="93" t="s">
        <v>85</v>
      </c>
      <c r="U99" s="93" t="s">
        <v>28</v>
      </c>
      <c r="V99" s="93" t="s">
        <v>28</v>
      </c>
      <c r="W99" s="37">
        <f t="shared" si="5"/>
        <v>43682.583333333343</v>
      </c>
    </row>
    <row r="100" spans="1:23" s="93" customFormat="1" ht="15" hidden="1" customHeight="1" x14ac:dyDescent="0.2">
      <c r="A100" s="18" t="s">
        <v>83</v>
      </c>
      <c r="B100" s="93" t="str">
        <f>VLOOKUP($A100,'Nama Training'!$C:$F,2,0)</f>
        <v>Iman Budiman</v>
      </c>
      <c r="C100" s="35" t="s">
        <v>84</v>
      </c>
      <c r="D100" s="94">
        <v>43675.583333333343</v>
      </c>
      <c r="E100" s="93" t="s">
        <v>40</v>
      </c>
      <c r="F100" s="95" t="str">
        <f>VLOOKUP($E100,'Nama Peserta'!$C:$E,3,0)</f>
        <v>GRB</v>
      </c>
      <c r="G100" s="95" t="str">
        <f>VLOOKUP($F100,'Nama Training'!$H:$I,2,0)</f>
        <v>Galih N / David Rahmat / Penyelia</v>
      </c>
      <c r="H100" s="93" t="str">
        <f>VLOOKUP($E100,'Nama Peserta'!$C:$E,2,0)</f>
        <v>andrisyamsudin7@gmail.com</v>
      </c>
      <c r="I100" s="93">
        <f>VLOOKUP($A100,'Nama Training'!$C:$F,4,0)</f>
        <v>120</v>
      </c>
      <c r="J100" s="92" t="s">
        <v>81</v>
      </c>
      <c r="K100" s="93" t="str">
        <f>VLOOKUP($J100,'Nama Training'!O:P,2,0)</f>
        <v>rangkringan@nutrifood.co.id</v>
      </c>
      <c r="L100" s="93" t="str">
        <f t="shared" si="3"/>
        <v>system</v>
      </c>
      <c r="M100" s="93" t="str">
        <f>VLOOKUP($A100,'Nama Training'!$C:$F,3,0)</f>
        <v>iman.budiman@nutrifood.co.id</v>
      </c>
      <c r="N100" s="93" t="s">
        <v>39</v>
      </c>
      <c r="O100" s="93" t="s">
        <v>28</v>
      </c>
      <c r="P100" s="93" t="s">
        <v>86</v>
      </c>
      <c r="Q100" s="93" t="s">
        <v>36</v>
      </c>
      <c r="R100" s="93" t="s">
        <v>37</v>
      </c>
      <c r="S100" s="93" t="s">
        <v>31</v>
      </c>
      <c r="T100" s="93" t="s">
        <v>85</v>
      </c>
      <c r="U100" s="93" t="s">
        <v>28</v>
      </c>
      <c r="V100" s="93" t="s">
        <v>28</v>
      </c>
      <c r="W100" s="37">
        <f t="shared" si="5"/>
        <v>43682.583333333343</v>
      </c>
    </row>
    <row r="101" spans="1:23" s="93" customFormat="1" ht="15" hidden="1" customHeight="1" x14ac:dyDescent="0.2">
      <c r="A101" s="18" t="s">
        <v>83</v>
      </c>
      <c r="B101" s="93" t="str">
        <f>VLOOKUP($A101,'Nama Training'!$C:$F,2,0)</f>
        <v>Iman Budiman</v>
      </c>
      <c r="C101" s="35" t="s">
        <v>84</v>
      </c>
      <c r="D101" s="94">
        <v>43675.583333333343</v>
      </c>
      <c r="E101" s="93" t="s">
        <v>41</v>
      </c>
      <c r="F101" s="95" t="str">
        <f>VLOOKUP($E101,'Nama Peserta'!$C:$E,3,0)</f>
        <v>GLA</v>
      </c>
      <c r="G101" s="95" t="str">
        <f>VLOOKUP($F101,'Nama Training'!$H:$I,2,0)</f>
        <v>Hestiana / Arin + Penyelia</v>
      </c>
      <c r="H101" s="93" t="str">
        <f>VLOOKUP($E101,'Nama Peserta'!$C:$E,2,0)</f>
        <v>muhammad.arda@nutrifood.co.id</v>
      </c>
      <c r="I101" s="93">
        <f>VLOOKUP($A101,'Nama Training'!$C:$F,4,0)</f>
        <v>120</v>
      </c>
      <c r="J101" s="92" t="s">
        <v>81</v>
      </c>
      <c r="K101" s="93" t="str">
        <f>VLOOKUP($J101,'Nama Training'!O:P,2,0)</f>
        <v>rangkringan@nutrifood.co.id</v>
      </c>
      <c r="L101" s="93" t="str">
        <f t="shared" si="3"/>
        <v>system</v>
      </c>
      <c r="M101" s="93" t="str">
        <f>VLOOKUP($A101,'Nama Training'!$C:$F,3,0)</f>
        <v>iman.budiman@nutrifood.co.id</v>
      </c>
      <c r="N101" s="93" t="s">
        <v>63</v>
      </c>
      <c r="O101" s="93" t="s">
        <v>28</v>
      </c>
      <c r="P101" s="93">
        <v>80</v>
      </c>
      <c r="Q101" s="93" t="s">
        <v>30</v>
      </c>
      <c r="S101" s="93" t="s">
        <v>31</v>
      </c>
      <c r="T101" s="93" t="s">
        <v>85</v>
      </c>
      <c r="U101" s="93" t="s">
        <v>28</v>
      </c>
      <c r="V101" s="93" t="s">
        <v>28</v>
      </c>
      <c r="W101" s="37">
        <f t="shared" si="5"/>
        <v>43682.583333333343</v>
      </c>
    </row>
    <row r="102" spans="1:23" s="93" customFormat="1" ht="15" hidden="1" customHeight="1" x14ac:dyDescent="0.2">
      <c r="A102" s="18" t="s">
        <v>83</v>
      </c>
      <c r="B102" s="93" t="str">
        <f>VLOOKUP($A102,'Nama Training'!$C:$F,2,0)</f>
        <v>Iman Budiman</v>
      </c>
      <c r="C102" s="35" t="s">
        <v>84</v>
      </c>
      <c r="D102" s="94">
        <v>43675.583333333343</v>
      </c>
      <c r="E102" s="93" t="s">
        <v>41</v>
      </c>
      <c r="F102" s="95" t="str">
        <f>VLOOKUP($E102,'Nama Peserta'!$C:$E,3,0)</f>
        <v>GLA</v>
      </c>
      <c r="G102" s="95" t="str">
        <f>VLOOKUP($F102,'Nama Training'!$H:$I,2,0)</f>
        <v>Hestiana / Arin + Penyelia</v>
      </c>
      <c r="H102" s="93" t="str">
        <f>VLOOKUP($E102,'Nama Peserta'!$C:$E,2,0)</f>
        <v>muhammad.arda@nutrifood.co.id</v>
      </c>
      <c r="I102" s="93">
        <f>VLOOKUP($A102,'Nama Training'!$C:$F,4,0)</f>
        <v>120</v>
      </c>
      <c r="J102" s="92" t="s">
        <v>81</v>
      </c>
      <c r="K102" s="93" t="str">
        <f>VLOOKUP($J102,'Nama Training'!O:P,2,0)</f>
        <v>rangkringan@nutrifood.co.id</v>
      </c>
      <c r="L102" s="93" t="str">
        <f t="shared" si="3"/>
        <v>system</v>
      </c>
      <c r="M102" s="93" t="str">
        <f>VLOOKUP($A102,'Nama Training'!$C:$F,3,0)</f>
        <v>iman.budiman@nutrifood.co.id</v>
      </c>
      <c r="N102" s="93" t="s">
        <v>27</v>
      </c>
      <c r="O102" s="93" t="s">
        <v>28</v>
      </c>
      <c r="P102" s="93">
        <v>80</v>
      </c>
      <c r="Q102" s="93" t="s">
        <v>30</v>
      </c>
      <c r="S102" s="93" t="s">
        <v>31</v>
      </c>
      <c r="T102" s="93" t="s">
        <v>85</v>
      </c>
      <c r="U102" s="93" t="s">
        <v>28</v>
      </c>
      <c r="V102" s="93" t="s">
        <v>28</v>
      </c>
      <c r="W102" s="37">
        <f t="shared" si="5"/>
        <v>43682.583333333343</v>
      </c>
    </row>
    <row r="103" spans="1:23" s="93" customFormat="1" ht="15" hidden="1" customHeight="1" x14ac:dyDescent="0.2">
      <c r="A103" s="18" t="s">
        <v>83</v>
      </c>
      <c r="B103" s="93" t="str">
        <f>VLOOKUP($A103,'Nama Training'!$C:$F,2,0)</f>
        <v>Iman Budiman</v>
      </c>
      <c r="C103" s="35" t="s">
        <v>84</v>
      </c>
      <c r="D103" s="94">
        <v>43675.583333333343</v>
      </c>
      <c r="E103" s="93" t="s">
        <v>41</v>
      </c>
      <c r="F103" s="95" t="str">
        <f>VLOOKUP($E103,'Nama Peserta'!$C:$E,3,0)</f>
        <v>GLA</v>
      </c>
      <c r="G103" s="95" t="str">
        <f>VLOOKUP($F103,'Nama Training'!$H:$I,2,0)</f>
        <v>Hestiana / Arin + Penyelia</v>
      </c>
      <c r="H103" s="93" t="str">
        <f>VLOOKUP($E103,'Nama Peserta'!$C:$E,2,0)</f>
        <v>muhammad.arda@nutrifood.co.id</v>
      </c>
      <c r="I103" s="93">
        <f>VLOOKUP($A103,'Nama Training'!$C:$F,4,0)</f>
        <v>120</v>
      </c>
      <c r="J103" s="92" t="s">
        <v>81</v>
      </c>
      <c r="K103" s="93" t="str">
        <f>VLOOKUP($J103,'Nama Training'!O:P,2,0)</f>
        <v>rangkringan@nutrifood.co.id</v>
      </c>
      <c r="L103" s="93" t="str">
        <f t="shared" si="3"/>
        <v>system</v>
      </c>
      <c r="M103" s="93" t="str">
        <f>VLOOKUP($A103,'Nama Training'!$C:$F,3,0)</f>
        <v>iman.budiman@nutrifood.co.id</v>
      </c>
      <c r="N103" s="93" t="s">
        <v>43</v>
      </c>
      <c r="O103" s="93" t="s">
        <v>28</v>
      </c>
      <c r="P103" s="93">
        <v>80</v>
      </c>
      <c r="Q103" s="93" t="s">
        <v>30</v>
      </c>
      <c r="S103" s="93" t="s">
        <v>31</v>
      </c>
      <c r="T103" s="93" t="s">
        <v>85</v>
      </c>
      <c r="U103" s="93" t="s">
        <v>28</v>
      </c>
      <c r="V103" s="93" t="s">
        <v>28</v>
      </c>
      <c r="W103" s="37">
        <f t="shared" si="5"/>
        <v>43682.583333333343</v>
      </c>
    </row>
    <row r="104" spans="1:23" s="93" customFormat="1" ht="15" hidden="1" customHeight="1" x14ac:dyDescent="0.2">
      <c r="A104" s="18" t="s">
        <v>83</v>
      </c>
      <c r="B104" s="93" t="str">
        <f>VLOOKUP($A104,'Nama Training'!$C:$F,2,0)</f>
        <v>Iman Budiman</v>
      </c>
      <c r="C104" s="35" t="s">
        <v>84</v>
      </c>
      <c r="D104" s="94">
        <v>43675.583333333343</v>
      </c>
      <c r="E104" s="93" t="s">
        <v>87</v>
      </c>
      <c r="F104" s="95" t="str">
        <f>VLOOKUP($E104,'Nama Peserta'!$C:$E,3,0)</f>
        <v>GCA</v>
      </c>
      <c r="G104" s="95" t="str">
        <f>VLOOKUP($F104,'Nama Training'!$H:$I,2,0)</f>
        <v>Suhadi</v>
      </c>
      <c r="H104" s="93" t="str">
        <f>VLOOKUP($E104,'Nama Peserta'!$C:$E,2,0)</f>
        <v>wijiinpv18@gmail.com</v>
      </c>
      <c r="I104" s="93">
        <f>VLOOKUP($A104,'Nama Training'!$C:$F,4,0)</f>
        <v>120</v>
      </c>
      <c r="J104" s="92" t="s">
        <v>81</v>
      </c>
      <c r="K104" s="93" t="str">
        <f>VLOOKUP($J104,'Nama Training'!O:P,2,0)</f>
        <v>rangkringan@nutrifood.co.id</v>
      </c>
      <c r="L104" s="93" t="str">
        <f t="shared" si="3"/>
        <v>system</v>
      </c>
      <c r="M104" s="93" t="str">
        <f>VLOOKUP($A104,'Nama Training'!$C:$F,3,0)</f>
        <v>iman.budiman@nutrifood.co.id</v>
      </c>
      <c r="N104" s="93" t="s">
        <v>43</v>
      </c>
      <c r="O104" s="40" t="s">
        <v>28</v>
      </c>
      <c r="P104" s="93">
        <v>85</v>
      </c>
      <c r="Q104" s="93" t="s">
        <v>30</v>
      </c>
      <c r="S104" s="93" t="s">
        <v>58</v>
      </c>
      <c r="T104" s="93" t="s">
        <v>85</v>
      </c>
      <c r="U104" s="93" t="s">
        <v>28</v>
      </c>
      <c r="V104" s="93" t="s">
        <v>28</v>
      </c>
      <c r="W104" s="37"/>
    </row>
    <row r="105" spans="1:23" s="93" customFormat="1" ht="15" hidden="1" customHeight="1" x14ac:dyDescent="0.2">
      <c r="A105" s="18" t="s">
        <v>83</v>
      </c>
      <c r="B105" s="93" t="str">
        <f>VLOOKUP($A105,'Nama Training'!$C:$F,2,0)</f>
        <v>Iman Budiman</v>
      </c>
      <c r="C105" s="35" t="s">
        <v>84</v>
      </c>
      <c r="D105" s="94">
        <v>43675.583333333343</v>
      </c>
      <c r="E105" s="93" t="s">
        <v>88</v>
      </c>
      <c r="F105" s="95" t="str">
        <f>VLOOKUP($E105,'Nama Peserta'!$C:$E,3,0)</f>
        <v>GEB</v>
      </c>
      <c r="G105" s="95" t="str">
        <f>VLOOKUP($F105,'Nama Training'!$H:$I,2,0)</f>
        <v>Sigit Aditya Kinardi</v>
      </c>
      <c r="H105" s="93" t="str">
        <f>VLOOKUP($E105,'Nama Peserta'!$C:$E,2,0)</f>
        <v>dakita.zulfikar@nutrifood.co.id</v>
      </c>
      <c r="I105" s="93">
        <f>VLOOKUP($A105,'Nama Training'!$C:$F,4,0)</f>
        <v>120</v>
      </c>
      <c r="J105" s="92" t="s">
        <v>81</v>
      </c>
      <c r="K105" s="93" t="str">
        <f>VLOOKUP($J105,'Nama Training'!O:P,2,0)</f>
        <v>rangkringan@nutrifood.co.id</v>
      </c>
      <c r="L105" s="93" t="str">
        <f t="shared" si="3"/>
        <v>system</v>
      </c>
      <c r="M105" s="93" t="str">
        <f>VLOOKUP($A105,'Nama Training'!$C:$F,3,0)</f>
        <v>iman.budiman@nutrifood.co.id</v>
      </c>
      <c r="N105" s="93" t="s">
        <v>43</v>
      </c>
      <c r="O105" s="40" t="s">
        <v>28</v>
      </c>
      <c r="P105" s="93">
        <v>95</v>
      </c>
      <c r="Q105" s="93" t="s">
        <v>30</v>
      </c>
      <c r="S105" s="93" t="s">
        <v>58</v>
      </c>
      <c r="T105" s="93" t="s">
        <v>85</v>
      </c>
      <c r="U105" s="93" t="s">
        <v>28</v>
      </c>
      <c r="V105" s="93" t="s">
        <v>28</v>
      </c>
      <c r="W105" s="37"/>
    </row>
    <row r="106" spans="1:23" s="93" customFormat="1" ht="15" hidden="1" customHeight="1" x14ac:dyDescent="0.2">
      <c r="A106" s="18" t="s">
        <v>83</v>
      </c>
      <c r="B106" s="93" t="str">
        <f>VLOOKUP($A106,'Nama Training'!$C:$F,2,0)</f>
        <v>Iman Budiman</v>
      </c>
      <c r="C106" s="35" t="s">
        <v>84</v>
      </c>
      <c r="D106" s="94">
        <v>43675.583333333343</v>
      </c>
      <c r="E106" s="93" t="s">
        <v>89</v>
      </c>
      <c r="F106" s="95" t="str">
        <f>VLOOKUP($E106,'Nama Peserta'!$C:$E,3,0)</f>
        <v>GCA</v>
      </c>
      <c r="G106" s="95" t="str">
        <f>VLOOKUP($F106,'Nama Training'!$H:$I,2,0)</f>
        <v>Suhadi</v>
      </c>
      <c r="H106" s="93" t="str">
        <f>VLOOKUP($E106,'Nama Peserta'!$C:$E,2,0)</f>
        <v>sekargupita092@gmail.com</v>
      </c>
      <c r="I106" s="93">
        <f>VLOOKUP($A106,'Nama Training'!$C:$F,4,0)</f>
        <v>120</v>
      </c>
      <c r="J106" s="92" t="s">
        <v>81</v>
      </c>
      <c r="K106" s="93" t="str">
        <f>VLOOKUP($J106,'Nama Training'!O:P,2,0)</f>
        <v>rangkringan@nutrifood.co.id</v>
      </c>
      <c r="L106" s="93" t="str">
        <f t="shared" si="3"/>
        <v>system</v>
      </c>
      <c r="M106" s="93" t="str">
        <f>VLOOKUP($A106,'Nama Training'!$C:$F,3,0)</f>
        <v>iman.budiman@nutrifood.co.id</v>
      </c>
      <c r="N106" s="93" t="s">
        <v>43</v>
      </c>
      <c r="O106" s="40" t="s">
        <v>28</v>
      </c>
      <c r="P106" s="93">
        <v>85</v>
      </c>
      <c r="Q106" s="93" t="s">
        <v>30</v>
      </c>
      <c r="S106" s="93" t="s">
        <v>58</v>
      </c>
      <c r="T106" s="93" t="s">
        <v>85</v>
      </c>
      <c r="U106" s="93" t="s">
        <v>28</v>
      </c>
      <c r="V106" s="93" t="s">
        <v>28</v>
      </c>
      <c r="W106" s="37"/>
    </row>
    <row r="107" spans="1:23" s="93" customFormat="1" ht="15" hidden="1" customHeight="1" x14ac:dyDescent="0.2">
      <c r="A107" s="18" t="s">
        <v>90</v>
      </c>
      <c r="B107" s="93" t="str">
        <f>VLOOKUP($A107,'Nama Training'!$C:$F,2,0)</f>
        <v>Iman Budiman</v>
      </c>
      <c r="C107" s="35" t="s">
        <v>49</v>
      </c>
      <c r="D107" s="94">
        <v>43676.583333333343</v>
      </c>
      <c r="E107" s="93" t="s">
        <v>53</v>
      </c>
      <c r="F107" s="95" t="str">
        <f>VLOOKUP($E107,'Nama Peserta'!$C:$E,3,0)</f>
        <v>SSA</v>
      </c>
      <c r="G107" s="95" t="str">
        <f>VLOOKUP($F107,'Nama Training'!$H:$I,2,0)</f>
        <v>Priarso Sukaton</v>
      </c>
      <c r="H107" s="93" t="str">
        <f>VLOOKUP($E107,'Nama Peserta'!$C:$E,2,0)</f>
        <v>naufalfarras77@gmail.com</v>
      </c>
      <c r="I107" s="93">
        <f>VLOOKUP($A107,'Nama Training'!$C:$F,4,0)</f>
        <v>120</v>
      </c>
      <c r="J107" s="92" t="s">
        <v>81</v>
      </c>
      <c r="K107" s="93" t="str">
        <f>VLOOKUP($J107,'Nama Training'!O:P,2,0)</f>
        <v>rangkringan@nutrifood.co.id</v>
      </c>
      <c r="L107" s="93" t="str">
        <f t="shared" si="3"/>
        <v>system</v>
      </c>
      <c r="M107" s="93" t="str">
        <f>VLOOKUP($A107,'Nama Training'!$C:$F,3,0)</f>
        <v>iman.budiman@nutrifood.co.id</v>
      </c>
      <c r="N107" s="93" t="s">
        <v>54</v>
      </c>
      <c r="O107" s="93" t="s">
        <v>28</v>
      </c>
      <c r="P107" s="93" t="s">
        <v>91</v>
      </c>
      <c r="Q107" s="93" t="s">
        <v>30</v>
      </c>
      <c r="S107" s="93" t="s">
        <v>31</v>
      </c>
      <c r="T107" s="93" t="s">
        <v>92</v>
      </c>
      <c r="U107" s="93" t="s">
        <v>28</v>
      </c>
      <c r="V107" s="93" t="s">
        <v>28</v>
      </c>
      <c r="W107" s="37">
        <f t="shared" ref="W107:W170" si="6">D107+7</f>
        <v>43683.583333333343</v>
      </c>
    </row>
    <row r="108" spans="1:23" s="93" customFormat="1" ht="15" hidden="1" customHeight="1" x14ac:dyDescent="0.2">
      <c r="A108" s="18" t="s">
        <v>90</v>
      </c>
      <c r="B108" s="93" t="str">
        <f>VLOOKUP($A108,'Nama Training'!$C:$F,2,0)</f>
        <v>Iman Budiman</v>
      </c>
      <c r="C108" s="35" t="s">
        <v>49</v>
      </c>
      <c r="D108" s="94">
        <v>43676.583333333343</v>
      </c>
      <c r="E108" s="93" t="s">
        <v>53</v>
      </c>
      <c r="F108" s="95" t="str">
        <f>VLOOKUP($E108,'Nama Peserta'!$C:$E,3,0)</f>
        <v>SSA</v>
      </c>
      <c r="G108" s="95" t="str">
        <f>VLOOKUP($F108,'Nama Training'!$H:$I,2,0)</f>
        <v>Priarso Sukaton</v>
      </c>
      <c r="H108" s="93" t="str">
        <f>VLOOKUP($E108,'Nama Peserta'!$C:$E,2,0)</f>
        <v>naufalfarras77@gmail.com</v>
      </c>
      <c r="I108" s="93">
        <f>VLOOKUP($A108,'Nama Training'!$C:$F,4,0)</f>
        <v>120</v>
      </c>
      <c r="J108" s="92" t="s">
        <v>81</v>
      </c>
      <c r="K108" s="93" t="str">
        <f>VLOOKUP($J108,'Nama Training'!O:P,2,0)</f>
        <v>rangkringan@nutrifood.co.id</v>
      </c>
      <c r="L108" s="93" t="str">
        <f t="shared" si="3"/>
        <v>system</v>
      </c>
      <c r="M108" s="93" t="str">
        <f>VLOOKUP($A108,'Nama Training'!$C:$F,3,0)</f>
        <v>iman.budiman@nutrifood.co.id</v>
      </c>
      <c r="N108" s="93" t="s">
        <v>55</v>
      </c>
      <c r="O108" s="93" t="s">
        <v>28</v>
      </c>
      <c r="P108" s="93" t="s">
        <v>91</v>
      </c>
      <c r="Q108" s="93" t="s">
        <v>30</v>
      </c>
      <c r="S108" s="93" t="s">
        <v>31</v>
      </c>
      <c r="T108" s="93" t="s">
        <v>92</v>
      </c>
      <c r="U108" s="93" t="s">
        <v>28</v>
      </c>
      <c r="V108" s="93" t="s">
        <v>28</v>
      </c>
      <c r="W108" s="37">
        <f t="shared" si="6"/>
        <v>43683.583333333343</v>
      </c>
    </row>
    <row r="109" spans="1:23" s="93" customFormat="1" ht="15" hidden="1" customHeight="1" x14ac:dyDescent="0.2">
      <c r="A109" s="18" t="s">
        <v>90</v>
      </c>
      <c r="B109" s="93" t="str">
        <f>VLOOKUP($A109,'Nama Training'!$C:$F,2,0)</f>
        <v>Iman Budiman</v>
      </c>
      <c r="C109" s="35" t="s">
        <v>49</v>
      </c>
      <c r="D109" s="94">
        <v>43676.583333333343</v>
      </c>
      <c r="E109" s="93" t="s">
        <v>93</v>
      </c>
      <c r="F109" s="95" t="str">
        <f>VLOOKUP($E109,'Nama Peserta'!$C:$E,3,0)</f>
        <v>GRB</v>
      </c>
      <c r="G109" s="95" t="str">
        <f>VLOOKUP($F109,'Nama Training'!$H:$I,2,0)</f>
        <v>Galih N / David Rahmat / Penyelia</v>
      </c>
      <c r="H109" s="93" t="str">
        <f>VLOOKUP($E109,'Nama Peserta'!$C:$E,2,0)</f>
        <v>sukmag50@gmail.com</v>
      </c>
      <c r="I109" s="93">
        <f>VLOOKUP($A109,'Nama Training'!$C:$F,4,0)</f>
        <v>120</v>
      </c>
      <c r="J109" s="92" t="s">
        <v>81</v>
      </c>
      <c r="K109" s="93" t="str">
        <f>VLOOKUP($J109,'Nama Training'!O:P,2,0)</f>
        <v>rangkringan@nutrifood.co.id</v>
      </c>
      <c r="L109" s="93" t="str">
        <f t="shared" si="3"/>
        <v>system</v>
      </c>
      <c r="M109" s="93" t="str">
        <f>VLOOKUP($A109,'Nama Training'!$C:$F,3,0)</f>
        <v>iman.budiman@nutrifood.co.id</v>
      </c>
      <c r="N109" s="93" t="s">
        <v>39</v>
      </c>
      <c r="O109" s="93" t="s">
        <v>28</v>
      </c>
      <c r="P109" s="93" t="s">
        <v>91</v>
      </c>
      <c r="Q109" s="93" t="s">
        <v>36</v>
      </c>
      <c r="R109" s="93" t="s">
        <v>42</v>
      </c>
      <c r="S109" s="93" t="s">
        <v>58</v>
      </c>
      <c r="T109" s="93" t="s">
        <v>92</v>
      </c>
      <c r="U109" s="93" t="s">
        <v>28</v>
      </c>
      <c r="V109" s="93" t="s">
        <v>28</v>
      </c>
      <c r="W109" s="37">
        <f t="shared" si="6"/>
        <v>43683.583333333343</v>
      </c>
    </row>
    <row r="110" spans="1:23" s="93" customFormat="1" ht="15" hidden="1" customHeight="1" x14ac:dyDescent="0.2">
      <c r="A110" s="18" t="s">
        <v>90</v>
      </c>
      <c r="B110" s="93" t="str">
        <f>VLOOKUP($A110,'Nama Training'!$C:$F,2,0)</f>
        <v>Iman Budiman</v>
      </c>
      <c r="C110" s="35" t="s">
        <v>49</v>
      </c>
      <c r="D110" s="94">
        <v>43676.583333333343</v>
      </c>
      <c r="E110" s="93" t="s">
        <v>44</v>
      </c>
      <c r="F110" s="95" t="str">
        <f>VLOOKUP($E110,'Nama Peserta'!$C:$E,3,0)</f>
        <v>GLF</v>
      </c>
      <c r="G110" s="95" t="str">
        <f>VLOOKUP($F110,'Nama Training'!$H:$I,2,0)</f>
        <v>Hestiana / Fajrina + Penyelia</v>
      </c>
      <c r="H110" s="93" t="str">
        <f>VLOOKUP($E110,'Nama Peserta'!$C:$E,2,0)</f>
        <v>santana.ade@nutrifood.co.id</v>
      </c>
      <c r="I110" s="93">
        <f>VLOOKUP($A110,'Nama Training'!$C:$F,4,0)</f>
        <v>120</v>
      </c>
      <c r="J110" s="92" t="s">
        <v>81</v>
      </c>
      <c r="K110" s="93" t="str">
        <f>VLOOKUP($J110,'Nama Training'!O:P,2,0)</f>
        <v>rangkringan@nutrifood.co.id</v>
      </c>
      <c r="L110" s="93" t="str">
        <f t="shared" si="3"/>
        <v>system</v>
      </c>
      <c r="M110" s="93" t="str">
        <f>VLOOKUP($A110,'Nama Training'!$C:$F,3,0)</f>
        <v>iman.budiman@nutrifood.co.id</v>
      </c>
      <c r="N110" s="93" t="s">
        <v>27</v>
      </c>
      <c r="O110" s="93" t="s">
        <v>28</v>
      </c>
      <c r="P110" s="93" t="s">
        <v>91</v>
      </c>
      <c r="Q110" s="93" t="s">
        <v>30</v>
      </c>
      <c r="S110" s="93" t="s">
        <v>31</v>
      </c>
      <c r="T110" s="93" t="s">
        <v>92</v>
      </c>
      <c r="U110" s="93" t="s">
        <v>28</v>
      </c>
      <c r="V110" s="93" t="s">
        <v>28</v>
      </c>
      <c r="W110" s="37">
        <f t="shared" si="6"/>
        <v>43683.583333333343</v>
      </c>
    </row>
    <row r="111" spans="1:23" s="93" customFormat="1" ht="15" hidden="1" customHeight="1" x14ac:dyDescent="0.2">
      <c r="A111" s="18" t="s">
        <v>90</v>
      </c>
      <c r="B111" s="93" t="str">
        <f>VLOOKUP($A111,'Nama Training'!$C:$F,2,0)</f>
        <v>Iman Budiman</v>
      </c>
      <c r="C111" s="35" t="s">
        <v>49</v>
      </c>
      <c r="D111" s="94">
        <v>43676.583333333343</v>
      </c>
      <c r="E111" s="93" t="s">
        <v>44</v>
      </c>
      <c r="F111" s="95" t="str">
        <f>VLOOKUP($E111,'Nama Peserta'!$C:$E,3,0)</f>
        <v>GLF</v>
      </c>
      <c r="G111" s="95" t="str">
        <f>VLOOKUP($F111,'Nama Training'!$H:$I,2,0)</f>
        <v>Hestiana / Fajrina + Penyelia</v>
      </c>
      <c r="H111" s="93" t="str">
        <f>VLOOKUP($E111,'Nama Peserta'!$C:$E,2,0)</f>
        <v>santana.ade@nutrifood.co.id</v>
      </c>
      <c r="I111" s="93">
        <f>VLOOKUP($A111,'Nama Training'!$C:$F,4,0)</f>
        <v>120</v>
      </c>
      <c r="J111" s="92" t="s">
        <v>81</v>
      </c>
      <c r="K111" s="93" t="str">
        <f>VLOOKUP($J111,'Nama Training'!O:P,2,0)</f>
        <v>rangkringan@nutrifood.co.id</v>
      </c>
      <c r="L111" s="93" t="str">
        <f t="shared" si="3"/>
        <v>system</v>
      </c>
      <c r="M111" s="93" t="str">
        <f>VLOOKUP($A111,'Nama Training'!$C:$F,3,0)</f>
        <v>iman.budiman@nutrifood.co.id</v>
      </c>
      <c r="N111" s="93" t="s">
        <v>33</v>
      </c>
      <c r="O111" s="93" t="s">
        <v>28</v>
      </c>
      <c r="P111" s="93" t="s">
        <v>91</v>
      </c>
      <c r="Q111" s="93" t="s">
        <v>30</v>
      </c>
      <c r="S111" s="93" t="s">
        <v>31</v>
      </c>
      <c r="T111" s="93" t="s">
        <v>92</v>
      </c>
      <c r="U111" s="93" t="s">
        <v>28</v>
      </c>
      <c r="V111" s="93" t="s">
        <v>28</v>
      </c>
      <c r="W111" s="37">
        <f t="shared" si="6"/>
        <v>43683.583333333343</v>
      </c>
    </row>
    <row r="112" spans="1:23" s="93" customFormat="1" ht="15" hidden="1" customHeight="1" x14ac:dyDescent="0.2">
      <c r="A112" s="18" t="s">
        <v>90</v>
      </c>
      <c r="B112" s="93" t="str">
        <f>VLOOKUP($A112,'Nama Training'!$C:$F,2,0)</f>
        <v>Iman Budiman</v>
      </c>
      <c r="C112" s="35" t="s">
        <v>49</v>
      </c>
      <c r="D112" s="94">
        <v>43676.583333333343</v>
      </c>
      <c r="E112" s="93" t="s">
        <v>44</v>
      </c>
      <c r="F112" s="95" t="str">
        <f>VLOOKUP($E112,'Nama Peserta'!$C:$E,3,0)</f>
        <v>GLF</v>
      </c>
      <c r="G112" s="95" t="str">
        <f>VLOOKUP($F112,'Nama Training'!$H:$I,2,0)</f>
        <v>Hestiana / Fajrina + Penyelia</v>
      </c>
      <c r="H112" s="93" t="str">
        <f>VLOOKUP($E112,'Nama Peserta'!$C:$E,2,0)</f>
        <v>santana.ade@nutrifood.co.id</v>
      </c>
      <c r="I112" s="93">
        <f>VLOOKUP($A112,'Nama Training'!$C:$F,4,0)</f>
        <v>120</v>
      </c>
      <c r="J112" s="92" t="s">
        <v>81</v>
      </c>
      <c r="K112" s="93" t="str">
        <f>VLOOKUP($J112,'Nama Training'!O:P,2,0)</f>
        <v>rangkringan@nutrifood.co.id</v>
      </c>
      <c r="L112" s="93" t="str">
        <f t="shared" si="3"/>
        <v>system</v>
      </c>
      <c r="M112" s="93" t="str">
        <f>VLOOKUP($A112,'Nama Training'!$C:$F,3,0)</f>
        <v>iman.budiman@nutrifood.co.id</v>
      </c>
      <c r="N112" s="93" t="s">
        <v>45</v>
      </c>
      <c r="O112" s="93" t="s">
        <v>28</v>
      </c>
      <c r="P112" s="93" t="s">
        <v>91</v>
      </c>
      <c r="Q112" s="93" t="s">
        <v>30</v>
      </c>
      <c r="S112" s="93" t="s">
        <v>31</v>
      </c>
      <c r="T112" s="93" t="s">
        <v>92</v>
      </c>
      <c r="U112" s="93" t="s">
        <v>28</v>
      </c>
      <c r="V112" s="93" t="s">
        <v>28</v>
      </c>
      <c r="W112" s="37">
        <f t="shared" si="6"/>
        <v>43683.583333333343</v>
      </c>
    </row>
    <row r="113" spans="1:23" s="93" customFormat="1" ht="15" hidden="1" customHeight="1" x14ac:dyDescent="0.2">
      <c r="A113" s="18" t="s">
        <v>90</v>
      </c>
      <c r="B113" s="93" t="str">
        <f>VLOOKUP($A113,'Nama Training'!$C:$F,2,0)</f>
        <v>Iman Budiman</v>
      </c>
      <c r="C113" s="35" t="s">
        <v>49</v>
      </c>
      <c r="D113" s="94">
        <v>43676.583333333343</v>
      </c>
      <c r="E113" s="93" t="s">
        <v>46</v>
      </c>
      <c r="F113" s="95" t="str">
        <f>VLOOKUP($E113,'Nama Peserta'!$C:$E,3,0)</f>
        <v>GRB</v>
      </c>
      <c r="G113" s="95" t="str">
        <f>VLOOKUP($F113,'Nama Training'!$H:$I,2,0)</f>
        <v>Galih N / David Rahmat / Penyelia</v>
      </c>
      <c r="H113" s="93" t="str">
        <f>VLOOKUP($E113,'Nama Peserta'!$C:$E,2,0)</f>
        <v>finapebrianti88@gmail.com</v>
      </c>
      <c r="I113" s="93">
        <f>VLOOKUP($A113,'Nama Training'!$C:$F,4,0)</f>
        <v>120</v>
      </c>
      <c r="J113" s="92" t="s">
        <v>81</v>
      </c>
      <c r="K113" s="93" t="str">
        <f>VLOOKUP($J113,'Nama Training'!O:P,2,0)</f>
        <v>rangkringan@nutrifood.co.id</v>
      </c>
      <c r="L113" s="93" t="str">
        <f t="shared" si="3"/>
        <v>system</v>
      </c>
      <c r="M113" s="93" t="str">
        <f>VLOOKUP($A113,'Nama Training'!$C:$F,3,0)</f>
        <v>iman.budiman@nutrifood.co.id</v>
      </c>
      <c r="N113" s="93" t="s">
        <v>35</v>
      </c>
      <c r="O113" s="93" t="s">
        <v>28</v>
      </c>
      <c r="P113" s="93" t="s">
        <v>91</v>
      </c>
      <c r="Q113" s="93" t="s">
        <v>30</v>
      </c>
      <c r="S113" s="93" t="s">
        <v>31</v>
      </c>
      <c r="T113" s="93" t="s">
        <v>92</v>
      </c>
      <c r="U113" s="93" t="s">
        <v>28</v>
      </c>
      <c r="V113" s="93" t="s">
        <v>28</v>
      </c>
      <c r="W113" s="37">
        <f t="shared" si="6"/>
        <v>43683.583333333343</v>
      </c>
    </row>
    <row r="114" spans="1:23" s="93" customFormat="1" ht="15" hidden="1" customHeight="1" x14ac:dyDescent="0.2">
      <c r="A114" s="18" t="s">
        <v>90</v>
      </c>
      <c r="B114" s="93" t="str">
        <f>VLOOKUP($A114,'Nama Training'!$C:$F,2,0)</f>
        <v>Iman Budiman</v>
      </c>
      <c r="C114" s="35" t="s">
        <v>49</v>
      </c>
      <c r="D114" s="94">
        <v>43676.583333333343</v>
      </c>
      <c r="E114" s="93" t="s">
        <v>47</v>
      </c>
      <c r="F114" s="95" t="str">
        <f>VLOOKUP($E114,'Nama Peserta'!$C:$E,3,0)</f>
        <v>GRB</v>
      </c>
      <c r="G114" s="95" t="str">
        <f>VLOOKUP($F114,'Nama Training'!$H:$I,2,0)</f>
        <v>Galih N / David Rahmat / Penyelia</v>
      </c>
      <c r="H114" s="93" t="str">
        <f>VLOOKUP($E114,'Nama Peserta'!$C:$E,2,0)</f>
        <v>Swpebriani88@gmail.com</v>
      </c>
      <c r="I114" s="93">
        <f>VLOOKUP($A114,'Nama Training'!$C:$F,4,0)</f>
        <v>120</v>
      </c>
      <c r="J114" s="92" t="s">
        <v>81</v>
      </c>
      <c r="K114" s="93" t="str">
        <f>VLOOKUP($J114,'Nama Training'!O:P,2,0)</f>
        <v>rangkringan@nutrifood.co.id</v>
      </c>
      <c r="L114" s="93" t="str">
        <f t="shared" si="3"/>
        <v>system</v>
      </c>
      <c r="M114" s="93" t="str">
        <f>VLOOKUP($A114,'Nama Training'!$C:$F,3,0)</f>
        <v>iman.budiman@nutrifood.co.id</v>
      </c>
      <c r="N114" s="93" t="s">
        <v>52</v>
      </c>
      <c r="O114" s="93" t="s">
        <v>28</v>
      </c>
      <c r="P114" s="93" t="s">
        <v>91</v>
      </c>
      <c r="Q114" s="93" t="s">
        <v>30</v>
      </c>
      <c r="S114" s="93" t="s">
        <v>31</v>
      </c>
      <c r="T114" s="93" t="s">
        <v>92</v>
      </c>
      <c r="U114" s="93" t="s">
        <v>28</v>
      </c>
      <c r="V114" s="93" t="s">
        <v>28</v>
      </c>
      <c r="W114" s="37">
        <f t="shared" si="6"/>
        <v>43683.583333333343</v>
      </c>
    </row>
    <row r="115" spans="1:23" s="93" customFormat="1" ht="15" hidden="1" customHeight="1" x14ac:dyDescent="0.2">
      <c r="A115" s="18" t="s">
        <v>90</v>
      </c>
      <c r="B115" s="93" t="str">
        <f>VLOOKUP($A115,'Nama Training'!$C:$F,2,0)</f>
        <v>Iman Budiman</v>
      </c>
      <c r="C115" s="35" t="s">
        <v>49</v>
      </c>
      <c r="D115" s="94">
        <v>43676.583333333343</v>
      </c>
      <c r="E115" s="27" t="s">
        <v>59</v>
      </c>
      <c r="F115" s="95" t="str">
        <f>VLOOKUP($E115,'Nama Peserta'!$C:$E,3,0)</f>
        <v>GRB</v>
      </c>
      <c r="G115" s="95" t="str">
        <f>VLOOKUP($F115,'Nama Training'!$H:$I,2,0)</f>
        <v>Galih N / David Rahmat / Penyelia</v>
      </c>
      <c r="H115" s="93" t="str">
        <f>VLOOKUP($E115,'Nama Peserta'!$C:$E,2,0)</f>
        <v>arzietoastina@gmail.com</v>
      </c>
      <c r="I115" s="93">
        <f>VLOOKUP($A115,'Nama Training'!$C:$F,4,0)</f>
        <v>120</v>
      </c>
      <c r="J115" s="92" t="s">
        <v>81</v>
      </c>
      <c r="K115" s="93" t="str">
        <f>VLOOKUP($J115,'Nama Training'!O:P,2,0)</f>
        <v>rangkringan@nutrifood.co.id</v>
      </c>
      <c r="L115" s="93" t="str">
        <f t="shared" si="3"/>
        <v>system</v>
      </c>
      <c r="M115" s="93" t="str">
        <f>VLOOKUP($A115,'Nama Training'!$C:$F,3,0)</f>
        <v>iman.budiman@nutrifood.co.id</v>
      </c>
      <c r="N115" s="93" t="s">
        <v>38</v>
      </c>
      <c r="O115" s="93" t="s">
        <v>28</v>
      </c>
      <c r="P115" s="93" t="s">
        <v>91</v>
      </c>
      <c r="Q115" s="93" t="s">
        <v>36</v>
      </c>
      <c r="R115" s="93" t="s">
        <v>73</v>
      </c>
      <c r="S115" s="93" t="s">
        <v>58</v>
      </c>
      <c r="T115" s="93" t="s">
        <v>92</v>
      </c>
      <c r="U115" s="93" t="s">
        <v>28</v>
      </c>
      <c r="V115" s="93" t="s">
        <v>28</v>
      </c>
      <c r="W115" s="37">
        <f t="shared" si="6"/>
        <v>43683.583333333343</v>
      </c>
    </row>
    <row r="116" spans="1:23" s="93" customFormat="1" ht="15" hidden="1" customHeight="1" x14ac:dyDescent="0.2">
      <c r="A116" s="18" t="s">
        <v>90</v>
      </c>
      <c r="B116" s="93" t="str">
        <f>VLOOKUP($A116,'Nama Training'!$C:$F,2,0)</f>
        <v>Iman Budiman</v>
      </c>
      <c r="C116" s="35" t="s">
        <v>49</v>
      </c>
      <c r="D116" s="94">
        <v>43676.583333333343</v>
      </c>
      <c r="E116" s="93" t="s">
        <v>57</v>
      </c>
      <c r="F116" s="95" t="str">
        <f>VLOOKUP($E116,'Nama Peserta'!$C:$E,3,0)</f>
        <v>GRB</v>
      </c>
      <c r="G116" s="95" t="str">
        <f>VLOOKUP($F116,'Nama Training'!$H:$I,2,0)</f>
        <v>Galih N / David Rahmat / Penyelia</v>
      </c>
      <c r="H116" s="93" t="str">
        <f>VLOOKUP($E116,'Nama Peserta'!$C:$E,2,0)</f>
        <v>ardiirawan1028@gmail.com</v>
      </c>
      <c r="I116" s="93">
        <f>VLOOKUP($A116,'Nama Training'!$C:$F,4,0)</f>
        <v>120</v>
      </c>
      <c r="J116" s="92" t="s">
        <v>81</v>
      </c>
      <c r="K116" s="93" t="str">
        <f>VLOOKUP($J116,'Nama Training'!O:P,2,0)</f>
        <v>rangkringan@nutrifood.co.id</v>
      </c>
      <c r="L116" s="93" t="str">
        <f t="shared" si="3"/>
        <v>system</v>
      </c>
      <c r="M116" s="93" t="str">
        <f>VLOOKUP($A116,'Nama Training'!$C:$F,3,0)</f>
        <v>iman.budiman@nutrifood.co.id</v>
      </c>
      <c r="N116" s="93" t="s">
        <v>39</v>
      </c>
      <c r="O116" s="93" t="s">
        <v>28</v>
      </c>
      <c r="P116" s="93" t="s">
        <v>91</v>
      </c>
      <c r="Q116" s="93" t="s">
        <v>36</v>
      </c>
      <c r="R116" s="93" t="s">
        <v>73</v>
      </c>
      <c r="S116" s="93" t="s">
        <v>58</v>
      </c>
      <c r="T116" s="93" t="s">
        <v>92</v>
      </c>
      <c r="U116" s="93" t="s">
        <v>28</v>
      </c>
      <c r="V116" s="93" t="s">
        <v>28</v>
      </c>
      <c r="W116" s="37">
        <f t="shared" si="6"/>
        <v>43683.583333333343</v>
      </c>
    </row>
    <row r="117" spans="1:23" s="93" customFormat="1" ht="15" hidden="1" customHeight="1" x14ac:dyDescent="0.2">
      <c r="A117" s="18" t="s">
        <v>90</v>
      </c>
      <c r="B117" s="93" t="str">
        <f>VLOOKUP($A117,'Nama Training'!$C:$F,2,0)</f>
        <v>Iman Budiman</v>
      </c>
      <c r="C117" s="35" t="s">
        <v>49</v>
      </c>
      <c r="D117" s="94">
        <v>43676.583333333343</v>
      </c>
      <c r="E117" s="93" t="s">
        <v>34</v>
      </c>
      <c r="F117" s="95" t="str">
        <f>VLOOKUP($E117,'Nama Peserta'!$C:$E,3,0)</f>
        <v>GRB</v>
      </c>
      <c r="G117" s="95" t="str">
        <f>VLOOKUP($F117,'Nama Training'!$H:$I,2,0)</f>
        <v>Galih N / David Rahmat / Penyelia</v>
      </c>
      <c r="H117" s="93" t="str">
        <f>VLOOKUP($E117,'Nama Peserta'!$C:$E,2,0)</f>
        <v>ykusnadi35@gmail.com</v>
      </c>
      <c r="I117" s="93">
        <f>VLOOKUP($A117,'Nama Training'!$C:$F,4,0)</f>
        <v>120</v>
      </c>
      <c r="J117" s="92" t="s">
        <v>81</v>
      </c>
      <c r="K117" s="93" t="str">
        <f>VLOOKUP($J117,'Nama Training'!O:P,2,0)</f>
        <v>rangkringan@nutrifood.co.id</v>
      </c>
      <c r="L117" s="93" t="str">
        <f t="shared" si="3"/>
        <v>system</v>
      </c>
      <c r="M117" s="93" t="str">
        <f>VLOOKUP($A117,'Nama Training'!$C:$F,3,0)</f>
        <v>iman.budiman@nutrifood.co.id</v>
      </c>
      <c r="N117" s="93" t="s">
        <v>39</v>
      </c>
      <c r="O117" s="93" t="s">
        <v>28</v>
      </c>
      <c r="P117" s="93" t="s">
        <v>91</v>
      </c>
      <c r="Q117" s="93" t="s">
        <v>30</v>
      </c>
      <c r="S117" s="93" t="s">
        <v>31</v>
      </c>
      <c r="T117" s="93" t="s">
        <v>92</v>
      </c>
      <c r="U117" s="93" t="s">
        <v>28</v>
      </c>
      <c r="V117" s="93" t="s">
        <v>28</v>
      </c>
      <c r="W117" s="37">
        <f t="shared" si="6"/>
        <v>43683.583333333343</v>
      </c>
    </row>
    <row r="118" spans="1:23" s="93" customFormat="1" ht="15" hidden="1" customHeight="1" x14ac:dyDescent="0.2">
      <c r="A118" s="18" t="s">
        <v>90</v>
      </c>
      <c r="B118" s="93" t="str">
        <f>VLOOKUP($A118,'Nama Training'!$C:$F,2,0)</f>
        <v>Iman Budiman</v>
      </c>
      <c r="C118" s="35" t="s">
        <v>49</v>
      </c>
      <c r="D118" s="94">
        <v>43676.583333333343</v>
      </c>
      <c r="E118" s="93" t="s">
        <v>40</v>
      </c>
      <c r="F118" s="95" t="str">
        <f>VLOOKUP($E118,'Nama Peserta'!$C:$E,3,0)</f>
        <v>GRB</v>
      </c>
      <c r="G118" s="95" t="str">
        <f>VLOOKUP($F118,'Nama Training'!$H:$I,2,0)</f>
        <v>Galih N / David Rahmat / Penyelia</v>
      </c>
      <c r="H118" s="93" t="str">
        <f>VLOOKUP($E118,'Nama Peserta'!$C:$E,2,0)</f>
        <v>andrisyamsudin7@gmail.com</v>
      </c>
      <c r="I118" s="93">
        <f>VLOOKUP($A118,'Nama Training'!$C:$F,4,0)</f>
        <v>120</v>
      </c>
      <c r="J118" s="92" t="s">
        <v>81</v>
      </c>
      <c r="K118" s="93" t="str">
        <f>VLOOKUP($J118,'Nama Training'!O:P,2,0)</f>
        <v>rangkringan@nutrifood.co.id</v>
      </c>
      <c r="L118" s="93" t="str">
        <f t="shared" si="3"/>
        <v>system</v>
      </c>
      <c r="M118" s="93" t="str">
        <f>VLOOKUP($A118,'Nama Training'!$C:$F,3,0)</f>
        <v>iman.budiman@nutrifood.co.id</v>
      </c>
      <c r="N118" s="93" t="s">
        <v>39</v>
      </c>
      <c r="O118" s="93" t="s">
        <v>28</v>
      </c>
      <c r="P118" s="93" t="s">
        <v>91</v>
      </c>
      <c r="Q118" s="93" t="s">
        <v>74</v>
      </c>
      <c r="S118" s="93" t="s">
        <v>58</v>
      </c>
      <c r="T118" s="93" t="s">
        <v>92</v>
      </c>
      <c r="U118" s="93" t="s">
        <v>28</v>
      </c>
      <c r="V118" s="93" t="s">
        <v>28</v>
      </c>
      <c r="W118" s="37">
        <f t="shared" si="6"/>
        <v>43683.583333333343</v>
      </c>
    </row>
    <row r="119" spans="1:23" s="93" customFormat="1" ht="15" hidden="1" customHeight="1" x14ac:dyDescent="0.2">
      <c r="A119" s="18" t="s">
        <v>90</v>
      </c>
      <c r="B119" s="93" t="str">
        <f>VLOOKUP($A119,'Nama Training'!$C:$F,2,0)</f>
        <v>Iman Budiman</v>
      </c>
      <c r="C119" s="35" t="s">
        <v>49</v>
      </c>
      <c r="D119" s="94">
        <v>43676.583333333343</v>
      </c>
      <c r="E119" s="93" t="s">
        <v>94</v>
      </c>
      <c r="F119" s="95" t="str">
        <f>VLOOKUP($E119,'Nama Peserta'!$C:$E,3,0)</f>
        <v>GEA</v>
      </c>
      <c r="G119" s="95" t="str">
        <f>VLOOKUP($F119,'Nama Training'!$H:$I,2,0)</f>
        <v>Rizal Bahara</v>
      </c>
      <c r="H119" s="93" t="str">
        <f>VLOOKUP($E119,'Nama Peserta'!$C:$E,2,0)</f>
        <v>kresnabayu359@gmail.com</v>
      </c>
      <c r="I119" s="93">
        <f>VLOOKUP($A119,'Nama Training'!$C:$F,4,0)</f>
        <v>120</v>
      </c>
      <c r="J119" s="92" t="s">
        <v>81</v>
      </c>
      <c r="K119" s="93" t="str">
        <f>VLOOKUP($J119,'Nama Training'!O:P,2,0)</f>
        <v>rangkringan@nutrifood.co.id</v>
      </c>
      <c r="L119" s="93" t="str">
        <f t="shared" si="3"/>
        <v>system</v>
      </c>
      <c r="M119" s="93" t="str">
        <f>VLOOKUP($A119,'Nama Training'!$C:$F,3,0)</f>
        <v>iman.budiman@nutrifood.co.id</v>
      </c>
      <c r="N119" s="93" t="s">
        <v>39</v>
      </c>
      <c r="O119" s="93" t="s">
        <v>28</v>
      </c>
      <c r="P119" s="93" t="s">
        <v>91</v>
      </c>
      <c r="Q119" s="93" t="s">
        <v>74</v>
      </c>
      <c r="S119" s="93" t="s">
        <v>31</v>
      </c>
      <c r="T119" s="93" t="s">
        <v>92</v>
      </c>
      <c r="U119" s="93" t="s">
        <v>28</v>
      </c>
      <c r="V119" s="93" t="s">
        <v>28</v>
      </c>
      <c r="W119" s="37">
        <f t="shared" si="6"/>
        <v>43683.583333333343</v>
      </c>
    </row>
    <row r="120" spans="1:23" s="93" customFormat="1" ht="15" hidden="1" customHeight="1" x14ac:dyDescent="0.2">
      <c r="A120" s="18" t="s">
        <v>90</v>
      </c>
      <c r="B120" s="93" t="str">
        <f>VLOOKUP($A120,'Nama Training'!$C:$F,2,0)</f>
        <v>Iman Budiman</v>
      </c>
      <c r="C120" s="35" t="s">
        <v>49</v>
      </c>
      <c r="D120" s="94">
        <v>43676.583333333343</v>
      </c>
      <c r="E120" s="93" t="s">
        <v>95</v>
      </c>
      <c r="F120" s="95" t="str">
        <f>VLOOKUP($E120,'Nama Peserta'!$C:$E,3,0)</f>
        <v>GEB</v>
      </c>
      <c r="G120" s="95" t="str">
        <f>VLOOKUP($F120,'Nama Training'!$H:$I,2,0)</f>
        <v>Sigit Aditya Kinardi</v>
      </c>
      <c r="H120" s="93" t="str">
        <f>VLOOKUP($E120,'Nama Peserta'!$C:$E,2,0)</f>
        <v>asep.ramdann@gmail.com</v>
      </c>
      <c r="I120" s="93">
        <f>VLOOKUP($A120,'Nama Training'!$C:$F,4,0)</f>
        <v>120</v>
      </c>
      <c r="J120" s="92" t="s">
        <v>81</v>
      </c>
      <c r="K120" s="93" t="str">
        <f>VLOOKUP($J120,'Nama Training'!O:P,2,0)</f>
        <v>rangkringan@nutrifood.co.id</v>
      </c>
      <c r="L120" s="93" t="str">
        <f t="shared" si="3"/>
        <v>system</v>
      </c>
      <c r="M120" s="93" t="str">
        <f>VLOOKUP($A120,'Nama Training'!$C:$F,3,0)</f>
        <v>iman.budiman@nutrifood.co.id</v>
      </c>
      <c r="N120" s="93" t="s">
        <v>39</v>
      </c>
      <c r="O120" s="93" t="s">
        <v>28</v>
      </c>
      <c r="P120" s="93" t="s">
        <v>91</v>
      </c>
      <c r="Q120" s="93" t="s">
        <v>74</v>
      </c>
      <c r="S120" s="93" t="s">
        <v>31</v>
      </c>
      <c r="T120" s="93" t="s">
        <v>92</v>
      </c>
      <c r="U120" s="93" t="s">
        <v>28</v>
      </c>
      <c r="V120" s="93" t="s">
        <v>28</v>
      </c>
      <c r="W120" s="37">
        <f t="shared" si="6"/>
        <v>43683.583333333343</v>
      </c>
    </row>
    <row r="121" spans="1:23" s="93" customFormat="1" ht="15" hidden="1" customHeight="1" x14ac:dyDescent="0.2">
      <c r="A121" s="18" t="s">
        <v>90</v>
      </c>
      <c r="B121" s="93" t="str">
        <f>VLOOKUP($A121,'Nama Training'!$C:$F,2,0)</f>
        <v>Iman Budiman</v>
      </c>
      <c r="C121" s="35" t="s">
        <v>49</v>
      </c>
      <c r="D121" s="94">
        <v>43676.583333333343</v>
      </c>
      <c r="E121" s="93" t="s">
        <v>96</v>
      </c>
      <c r="F121" s="95" t="str">
        <f>VLOOKUP($E121,'Nama Peserta'!$C:$E,3,0)</f>
        <v>GRB</v>
      </c>
      <c r="G121" s="95" t="str">
        <f>VLOOKUP($F121,'Nama Training'!$H:$I,2,0)</f>
        <v>Galih N / David Rahmat / Penyelia</v>
      </c>
      <c r="H121" s="93" t="str">
        <f>VLOOKUP($E121,'Nama Peserta'!$C:$E,2,0)</f>
        <v>TeamPenyeliaPRECibitung@nutrifood.co.id</v>
      </c>
      <c r="I121" s="93">
        <f>VLOOKUP($A121,'Nama Training'!$C:$F,4,0)</f>
        <v>120</v>
      </c>
      <c r="J121" s="92" t="s">
        <v>81</v>
      </c>
      <c r="K121" s="93" t="str">
        <f>VLOOKUP($J121,'Nama Training'!O:P,2,0)</f>
        <v>rangkringan@nutrifood.co.id</v>
      </c>
      <c r="L121" s="93" t="str">
        <f t="shared" si="3"/>
        <v>system</v>
      </c>
      <c r="M121" s="93" t="str">
        <f>VLOOKUP($A121,'Nama Training'!$C:$F,3,0)</f>
        <v>iman.budiman@nutrifood.co.id</v>
      </c>
      <c r="N121" s="93" t="s">
        <v>39</v>
      </c>
      <c r="O121" s="93" t="s">
        <v>28</v>
      </c>
      <c r="P121" s="93" t="s">
        <v>91</v>
      </c>
      <c r="Q121" s="93" t="s">
        <v>74</v>
      </c>
      <c r="S121" s="93" t="s">
        <v>31</v>
      </c>
      <c r="T121" s="93" t="s">
        <v>92</v>
      </c>
      <c r="U121" s="93" t="s">
        <v>28</v>
      </c>
      <c r="V121" s="93" t="s">
        <v>28</v>
      </c>
      <c r="W121" s="37">
        <f t="shared" si="6"/>
        <v>43683.583333333343</v>
      </c>
    </row>
    <row r="122" spans="1:23" s="93" customFormat="1" ht="15" hidden="1" customHeight="1" x14ac:dyDescent="0.2">
      <c r="A122" s="18" t="s">
        <v>90</v>
      </c>
      <c r="B122" s="93" t="str">
        <f>VLOOKUP($A122,'Nama Training'!$C:$F,2,0)</f>
        <v>Iman Budiman</v>
      </c>
      <c r="C122" s="35" t="s">
        <v>49</v>
      </c>
      <c r="D122" s="94">
        <v>43676.583333333343</v>
      </c>
      <c r="E122" s="41" t="s">
        <v>97</v>
      </c>
      <c r="F122" s="95" t="str">
        <f>VLOOKUP($E122,'Nama Peserta'!$C:$E,3,0)</f>
        <v>GRB</v>
      </c>
      <c r="G122" s="95" t="str">
        <f>VLOOKUP($F122,'Nama Training'!$H:$I,2,0)</f>
        <v>Galih N / David Rahmat / Penyelia</v>
      </c>
      <c r="H122" s="93" t="str">
        <f>VLOOKUP($E122,'Nama Peserta'!$C:$E,2,0)</f>
        <v>kosasihfiphal@gmail.com</v>
      </c>
      <c r="I122" s="93">
        <f>VLOOKUP($A122,'Nama Training'!$C:$F,4,0)</f>
        <v>120</v>
      </c>
      <c r="J122" s="92" t="s">
        <v>81</v>
      </c>
      <c r="K122" s="93" t="str">
        <f>VLOOKUP($J122,'Nama Training'!O:P,2,0)</f>
        <v>rangkringan@nutrifood.co.id</v>
      </c>
      <c r="L122" s="93" t="str">
        <f t="shared" si="3"/>
        <v>system</v>
      </c>
      <c r="M122" s="93" t="str">
        <f>VLOOKUP($A122,'Nama Training'!$C:$F,3,0)</f>
        <v>iman.budiman@nutrifood.co.id</v>
      </c>
      <c r="N122" s="93" t="s">
        <v>39</v>
      </c>
      <c r="O122" s="93" t="s">
        <v>28</v>
      </c>
      <c r="P122" s="93" t="s">
        <v>91</v>
      </c>
      <c r="Q122" s="93" t="s">
        <v>74</v>
      </c>
      <c r="S122" s="93" t="s">
        <v>58</v>
      </c>
      <c r="T122" s="93" t="s">
        <v>92</v>
      </c>
      <c r="U122" s="93" t="s">
        <v>28</v>
      </c>
      <c r="V122" s="93" t="s">
        <v>28</v>
      </c>
      <c r="W122" s="37">
        <f t="shared" si="6"/>
        <v>43683.583333333343</v>
      </c>
    </row>
    <row r="123" spans="1:23" s="93" customFormat="1" ht="15" hidden="1" customHeight="1" x14ac:dyDescent="0.2">
      <c r="A123" s="18" t="s">
        <v>90</v>
      </c>
      <c r="B123" s="93" t="str">
        <f>VLOOKUP($A123,'Nama Training'!$C:$F,2,0)</f>
        <v>Iman Budiman</v>
      </c>
      <c r="C123" s="35" t="s">
        <v>49</v>
      </c>
      <c r="D123" s="94">
        <v>43676.583333333343</v>
      </c>
      <c r="E123" s="93" t="s">
        <v>98</v>
      </c>
      <c r="F123" s="95" t="str">
        <f>VLOOKUP($E123,'Nama Peserta'!$C:$E,3,0)</f>
        <v>GEB</v>
      </c>
      <c r="G123" s="95" t="str">
        <f>VLOOKUP($F123,'Nama Training'!$H:$I,2,0)</f>
        <v>Sigit Aditya Kinardi</v>
      </c>
      <c r="H123" s="93" t="str">
        <f>VLOOKUP($E123,'Nama Peserta'!$C:$E,2,0)</f>
        <v>Junianto.Hari@nutrifood.co.id</v>
      </c>
      <c r="I123" s="93">
        <f>VLOOKUP($A123,'Nama Training'!$C:$F,4,0)</f>
        <v>120</v>
      </c>
      <c r="J123" s="92" t="s">
        <v>81</v>
      </c>
      <c r="K123" s="93" t="str">
        <f>VLOOKUP($J123,'Nama Training'!O:P,2,0)</f>
        <v>rangkringan@nutrifood.co.id</v>
      </c>
      <c r="L123" s="93" t="str">
        <f t="shared" si="3"/>
        <v>system</v>
      </c>
      <c r="M123" s="93" t="str">
        <f>VLOOKUP($A123,'Nama Training'!$C:$F,3,0)</f>
        <v>iman.budiman@nutrifood.co.id</v>
      </c>
      <c r="N123" s="93" t="s">
        <v>39</v>
      </c>
      <c r="O123" s="93" t="s">
        <v>28</v>
      </c>
      <c r="P123" s="93" t="s">
        <v>91</v>
      </c>
      <c r="Q123" s="93" t="s">
        <v>74</v>
      </c>
      <c r="S123" s="93" t="s">
        <v>31</v>
      </c>
      <c r="T123" s="93" t="s">
        <v>92</v>
      </c>
      <c r="U123" s="93" t="s">
        <v>28</v>
      </c>
      <c r="V123" s="93" t="s">
        <v>28</v>
      </c>
      <c r="W123" s="37">
        <f t="shared" si="6"/>
        <v>43683.583333333343</v>
      </c>
    </row>
    <row r="124" spans="1:23" s="93" customFormat="1" ht="15" hidden="1" customHeight="1" x14ac:dyDescent="0.2">
      <c r="A124" s="18" t="s">
        <v>99</v>
      </c>
      <c r="B124" s="93" t="str">
        <f>VLOOKUP($A124,'Nama Training'!$C:$F,2,0)</f>
        <v xml:space="preserve">Kristal Prima </v>
      </c>
      <c r="C124" s="35" t="s">
        <v>100</v>
      </c>
      <c r="D124" s="94">
        <v>43677.583333333343</v>
      </c>
      <c r="E124" s="93" t="s">
        <v>101</v>
      </c>
      <c r="F124" s="95" t="str">
        <f>VLOOKUP($E124,'Nama Peserta'!$C:$E,3,0)</f>
        <v>GRA</v>
      </c>
      <c r="G124" s="95" t="str">
        <f>VLOOKUP($F124,'Nama Training'!$H:$I,2,0)</f>
        <v>Rizal Bahara / Eko + Penyelia/Admin</v>
      </c>
      <c r="H124" s="93" t="str">
        <f>VLOOKUP($E124,'Nama Peserta'!$C:$E,2,0)</f>
        <v>octadayani.erda@nutrifood.co.id</v>
      </c>
      <c r="I124" s="93">
        <f>VLOOKUP($A124,'Nama Training'!$C:$F,4,0)</f>
        <v>120</v>
      </c>
      <c r="J124" s="92" t="s">
        <v>81</v>
      </c>
      <c r="K124" s="93" t="str">
        <f>VLOOKUP($J124,'Nama Training'!O:P,2,0)</f>
        <v>rangkringan@nutrifood.co.id</v>
      </c>
      <c r="L124" s="93" t="str">
        <f t="shared" si="3"/>
        <v>system</v>
      </c>
      <c r="M124" s="93" t="str">
        <f>VLOOKUP($A124,'Nama Training'!$C:$F,3,0)</f>
        <v>kristal.prameswari@nutrifood.co.id</v>
      </c>
      <c r="N124" s="93" t="s">
        <v>72</v>
      </c>
      <c r="O124" s="93" t="s">
        <v>28</v>
      </c>
      <c r="P124" s="22"/>
      <c r="Q124" s="93" t="s">
        <v>36</v>
      </c>
      <c r="S124" s="93" t="s">
        <v>31</v>
      </c>
      <c r="T124" s="93" t="s">
        <v>102</v>
      </c>
      <c r="U124" s="93" t="s">
        <v>28</v>
      </c>
      <c r="V124" s="93" t="s">
        <v>28</v>
      </c>
      <c r="W124" s="37">
        <f t="shared" si="6"/>
        <v>43684.583333333343</v>
      </c>
    </row>
    <row r="125" spans="1:23" s="93" customFormat="1" ht="15" hidden="1" customHeight="1" x14ac:dyDescent="0.2">
      <c r="A125" s="18" t="s">
        <v>99</v>
      </c>
      <c r="B125" s="93" t="str">
        <f>VLOOKUP($A125,'Nama Training'!$C:$F,2,0)</f>
        <v xml:space="preserve">Kristal Prima </v>
      </c>
      <c r="C125" s="35" t="s">
        <v>100</v>
      </c>
      <c r="D125" s="94">
        <v>43677.583333333343</v>
      </c>
      <c r="E125" s="93" t="s">
        <v>34</v>
      </c>
      <c r="F125" s="95" t="str">
        <f>VLOOKUP($E125,'Nama Peserta'!$C:$E,3,0)</f>
        <v>GRB</v>
      </c>
      <c r="G125" s="95" t="str">
        <f>VLOOKUP($F125,'Nama Training'!$H:$I,2,0)</f>
        <v>Galih N / David Rahmat / Penyelia</v>
      </c>
      <c r="H125" s="93" t="str">
        <f>VLOOKUP($E125,'Nama Peserta'!$C:$E,2,0)</f>
        <v>ykusnadi35@gmail.com</v>
      </c>
      <c r="I125" s="93">
        <f>VLOOKUP($A125,'Nama Training'!$C:$F,4,0)</f>
        <v>120</v>
      </c>
      <c r="J125" s="92" t="s">
        <v>81</v>
      </c>
      <c r="K125" s="93" t="str">
        <f>VLOOKUP($J125,'Nama Training'!O:P,2,0)</f>
        <v>rangkringan@nutrifood.co.id</v>
      </c>
      <c r="L125" s="93" t="str">
        <f t="shared" si="3"/>
        <v>system</v>
      </c>
      <c r="M125" s="93" t="str">
        <f>VLOOKUP($A125,'Nama Training'!$C:$F,3,0)</f>
        <v>kristal.prameswari@nutrifood.co.id</v>
      </c>
      <c r="N125" s="93" t="s">
        <v>76</v>
      </c>
      <c r="O125" s="93" t="s">
        <v>28</v>
      </c>
      <c r="P125" s="22"/>
      <c r="Q125" s="93" t="s">
        <v>74</v>
      </c>
      <c r="S125" s="93" t="s">
        <v>31</v>
      </c>
      <c r="T125" s="93" t="s">
        <v>102</v>
      </c>
      <c r="U125" s="93" t="s">
        <v>28</v>
      </c>
      <c r="V125" s="22" t="s">
        <v>28</v>
      </c>
      <c r="W125" s="37">
        <f t="shared" si="6"/>
        <v>43684.583333333343</v>
      </c>
    </row>
    <row r="126" spans="1:23" s="93" customFormat="1" ht="15" hidden="1" customHeight="1" x14ac:dyDescent="0.2">
      <c r="A126" s="18" t="s">
        <v>99</v>
      </c>
      <c r="B126" s="93" t="str">
        <f>VLOOKUP($A126,'Nama Training'!$C:$F,2,0)</f>
        <v xml:space="preserve">Kristal Prima </v>
      </c>
      <c r="C126" s="35" t="s">
        <v>100</v>
      </c>
      <c r="D126" s="94">
        <v>43677.583333333343</v>
      </c>
      <c r="E126" s="93" t="s">
        <v>40</v>
      </c>
      <c r="F126" s="95" t="str">
        <f>VLOOKUP($E126,'Nama Peserta'!$C:$E,3,0)</f>
        <v>GRB</v>
      </c>
      <c r="G126" s="95" t="str">
        <f>VLOOKUP($F126,'Nama Training'!$H:$I,2,0)</f>
        <v>Galih N / David Rahmat / Penyelia</v>
      </c>
      <c r="H126" s="93" t="str">
        <f>VLOOKUP($E126,'Nama Peserta'!$C:$E,2,0)</f>
        <v>andrisyamsudin7@gmail.com</v>
      </c>
      <c r="I126" s="93">
        <f>VLOOKUP($A126,'Nama Training'!$C:$F,4,0)</f>
        <v>120</v>
      </c>
      <c r="J126" s="92" t="s">
        <v>81</v>
      </c>
      <c r="K126" s="93" t="str">
        <f>VLOOKUP($J126,'Nama Training'!O:P,2,0)</f>
        <v>rangkringan@nutrifood.co.id</v>
      </c>
      <c r="L126" s="93" t="str">
        <f t="shared" si="3"/>
        <v>system</v>
      </c>
      <c r="M126" s="93" t="str">
        <f>VLOOKUP($A126,'Nama Training'!$C:$F,3,0)</f>
        <v>kristal.prameswari@nutrifood.co.id</v>
      </c>
      <c r="N126" s="93" t="s">
        <v>77</v>
      </c>
      <c r="O126" s="93" t="s">
        <v>28</v>
      </c>
      <c r="P126" s="22"/>
      <c r="Q126" s="93" t="s">
        <v>74</v>
      </c>
      <c r="S126" s="93" t="s">
        <v>31</v>
      </c>
      <c r="T126" s="93" t="s">
        <v>102</v>
      </c>
      <c r="U126" s="93" t="s">
        <v>28</v>
      </c>
      <c r="V126" s="22" t="s">
        <v>28</v>
      </c>
      <c r="W126" s="37">
        <f t="shared" si="6"/>
        <v>43684.583333333343</v>
      </c>
    </row>
    <row r="127" spans="1:23" s="93" customFormat="1" ht="15" hidden="1" customHeight="1" x14ac:dyDescent="0.2">
      <c r="A127" s="18" t="s">
        <v>99</v>
      </c>
      <c r="B127" s="93" t="str">
        <f>VLOOKUP($A127,'Nama Training'!$C:$F,2,0)</f>
        <v xml:space="preserve">Kristal Prima </v>
      </c>
      <c r="C127" s="35" t="s">
        <v>100</v>
      </c>
      <c r="D127" s="94">
        <v>43677.583333333343</v>
      </c>
      <c r="E127" s="93" t="s">
        <v>41</v>
      </c>
      <c r="F127" s="95" t="str">
        <f>VLOOKUP($E127,'Nama Peserta'!$C:$E,3,0)</f>
        <v>GLA</v>
      </c>
      <c r="G127" s="95" t="str">
        <f>VLOOKUP($F127,'Nama Training'!$H:$I,2,0)</f>
        <v>Hestiana / Arin + Penyelia</v>
      </c>
      <c r="H127" s="93" t="str">
        <f>VLOOKUP($E127,'Nama Peserta'!$C:$E,2,0)</f>
        <v>muhammad.arda@nutrifood.co.id</v>
      </c>
      <c r="I127" s="93">
        <f>VLOOKUP($A127,'Nama Training'!$C:$F,4,0)</f>
        <v>120</v>
      </c>
      <c r="J127" s="92" t="s">
        <v>81</v>
      </c>
      <c r="K127" s="93" t="str">
        <f>VLOOKUP($J127,'Nama Training'!O:P,2,0)</f>
        <v>rangkringan@nutrifood.co.id</v>
      </c>
      <c r="L127" s="93" t="str">
        <f t="shared" si="3"/>
        <v>system</v>
      </c>
      <c r="M127" s="93" t="str">
        <f>VLOOKUP($A127,'Nama Training'!$C:$F,3,0)</f>
        <v>kristal.prameswari@nutrifood.co.id</v>
      </c>
      <c r="N127" s="93" t="s">
        <v>63</v>
      </c>
      <c r="O127" s="93" t="s">
        <v>28</v>
      </c>
      <c r="P127" s="22"/>
      <c r="Q127" s="93" t="s">
        <v>74</v>
      </c>
      <c r="S127" s="93" t="s">
        <v>31</v>
      </c>
      <c r="T127" s="93" t="s">
        <v>102</v>
      </c>
      <c r="U127" s="93" t="s">
        <v>28</v>
      </c>
      <c r="V127" s="22" t="s">
        <v>28</v>
      </c>
      <c r="W127" s="37">
        <f t="shared" si="6"/>
        <v>43684.583333333343</v>
      </c>
    </row>
    <row r="128" spans="1:23" s="93" customFormat="1" ht="15" hidden="1" customHeight="1" x14ac:dyDescent="0.2">
      <c r="A128" s="18" t="s">
        <v>99</v>
      </c>
      <c r="B128" s="93" t="str">
        <f>VLOOKUP($A128,'Nama Training'!$C:$F,2,0)</f>
        <v xml:space="preserve">Kristal Prima </v>
      </c>
      <c r="C128" s="35" t="s">
        <v>100</v>
      </c>
      <c r="D128" s="94">
        <v>43677.583333333343</v>
      </c>
      <c r="E128" s="93" t="s">
        <v>41</v>
      </c>
      <c r="F128" s="95" t="str">
        <f>VLOOKUP($E128,'Nama Peserta'!$C:$E,3,0)</f>
        <v>GLA</v>
      </c>
      <c r="G128" s="95" t="str">
        <f>VLOOKUP($F128,'Nama Training'!$H:$I,2,0)</f>
        <v>Hestiana / Arin + Penyelia</v>
      </c>
      <c r="H128" s="93" t="str">
        <f>VLOOKUP($E128,'Nama Peserta'!$C:$E,2,0)</f>
        <v>muhammad.arda@nutrifood.co.id</v>
      </c>
      <c r="I128" s="93">
        <f>VLOOKUP($A128,'Nama Training'!$C:$F,4,0)</f>
        <v>120</v>
      </c>
      <c r="J128" s="92" t="s">
        <v>81</v>
      </c>
      <c r="K128" s="93" t="str">
        <f>VLOOKUP($J128,'Nama Training'!O:P,2,0)</f>
        <v>rangkringan@nutrifood.co.id</v>
      </c>
      <c r="L128" s="93" t="str">
        <f t="shared" si="3"/>
        <v>system</v>
      </c>
      <c r="M128" s="93" t="str">
        <f>VLOOKUP($A128,'Nama Training'!$C:$F,3,0)</f>
        <v>kristal.prameswari@nutrifood.co.id</v>
      </c>
      <c r="N128" s="93" t="s">
        <v>27</v>
      </c>
      <c r="O128" s="93" t="s">
        <v>28</v>
      </c>
      <c r="P128" s="22"/>
      <c r="Q128" s="93" t="s">
        <v>74</v>
      </c>
      <c r="S128" s="93" t="s">
        <v>31</v>
      </c>
      <c r="T128" s="93" t="s">
        <v>102</v>
      </c>
      <c r="U128" s="93" t="s">
        <v>28</v>
      </c>
      <c r="V128" s="22" t="s">
        <v>28</v>
      </c>
      <c r="W128" s="37">
        <f t="shared" si="6"/>
        <v>43684.583333333343</v>
      </c>
    </row>
    <row r="129" spans="1:23" s="93" customFormat="1" ht="15" hidden="1" customHeight="1" x14ac:dyDescent="0.2">
      <c r="A129" s="18" t="s">
        <v>99</v>
      </c>
      <c r="B129" s="93" t="str">
        <f>VLOOKUP($A129,'Nama Training'!$C:$F,2,0)</f>
        <v xml:space="preserve">Kristal Prima </v>
      </c>
      <c r="C129" s="35" t="s">
        <v>100</v>
      </c>
      <c r="D129" s="94">
        <v>43677.583333333343</v>
      </c>
      <c r="E129" s="93" t="s">
        <v>41</v>
      </c>
      <c r="F129" s="95" t="str">
        <f>VLOOKUP($E129,'Nama Peserta'!$C:$E,3,0)</f>
        <v>GLA</v>
      </c>
      <c r="G129" s="95" t="str">
        <f>VLOOKUP($F129,'Nama Training'!$H:$I,2,0)</f>
        <v>Hestiana / Arin + Penyelia</v>
      </c>
      <c r="H129" s="93" t="str">
        <f>VLOOKUP($E129,'Nama Peserta'!$C:$E,2,0)</f>
        <v>muhammad.arda@nutrifood.co.id</v>
      </c>
      <c r="I129" s="93">
        <f>VLOOKUP($A129,'Nama Training'!$C:$F,4,0)</f>
        <v>120</v>
      </c>
      <c r="J129" s="92" t="s">
        <v>81</v>
      </c>
      <c r="K129" s="93" t="str">
        <f>VLOOKUP($J129,'Nama Training'!O:P,2,0)</f>
        <v>rangkringan@nutrifood.co.id</v>
      </c>
      <c r="L129" s="93" t="str">
        <f t="shared" si="3"/>
        <v>system</v>
      </c>
      <c r="M129" s="93" t="str">
        <f>VLOOKUP($A129,'Nama Training'!$C:$F,3,0)</f>
        <v>kristal.prameswari@nutrifood.co.id</v>
      </c>
      <c r="N129" s="93" t="s">
        <v>43</v>
      </c>
      <c r="O129" s="93" t="s">
        <v>28</v>
      </c>
      <c r="P129" s="22"/>
      <c r="Q129" s="93" t="s">
        <v>74</v>
      </c>
      <c r="S129" s="93" t="s">
        <v>31</v>
      </c>
      <c r="T129" s="93" t="s">
        <v>102</v>
      </c>
      <c r="U129" s="93" t="s">
        <v>28</v>
      </c>
      <c r="V129" s="22" t="s">
        <v>28</v>
      </c>
      <c r="W129" s="37">
        <f t="shared" si="6"/>
        <v>43684.583333333343</v>
      </c>
    </row>
    <row r="130" spans="1:23" s="93" customFormat="1" ht="15" hidden="1" customHeight="1" x14ac:dyDescent="0.2">
      <c r="A130" s="18" t="s">
        <v>99</v>
      </c>
      <c r="B130" s="93" t="str">
        <f>VLOOKUP($A130,'Nama Training'!$C:$F,2,0)</f>
        <v xml:space="preserve">Kristal Prima </v>
      </c>
      <c r="C130" s="35" t="s">
        <v>100</v>
      </c>
      <c r="D130" s="94">
        <v>43677.583333333343</v>
      </c>
      <c r="E130" s="93" t="s">
        <v>46</v>
      </c>
      <c r="F130" s="95" t="str">
        <f>VLOOKUP($E130,'Nama Peserta'!$C:$E,3,0)</f>
        <v>GRB</v>
      </c>
      <c r="G130" s="95" t="str">
        <f>VLOOKUP($F130,'Nama Training'!$H:$I,2,0)</f>
        <v>Galih N / David Rahmat / Penyelia</v>
      </c>
      <c r="H130" s="93" t="str">
        <f>VLOOKUP($E130,'Nama Peserta'!$C:$E,2,0)</f>
        <v>finapebrianti88@gmail.com</v>
      </c>
      <c r="I130" s="93">
        <f>VLOOKUP($A130,'Nama Training'!$C:$F,4,0)</f>
        <v>120</v>
      </c>
      <c r="J130" s="92" t="s">
        <v>81</v>
      </c>
      <c r="K130" s="93" t="str">
        <f>VLOOKUP($J130,'Nama Training'!O:P,2,0)</f>
        <v>rangkringan@nutrifood.co.id</v>
      </c>
      <c r="L130" s="93" t="str">
        <f t="shared" ref="L130:L193" si="7">IF($K130="workcentre","non system","system")</f>
        <v>system</v>
      </c>
      <c r="M130" s="93" t="str">
        <f>VLOOKUP($A130,'Nama Training'!$C:$F,3,0)</f>
        <v>kristal.prameswari@nutrifood.co.id</v>
      </c>
      <c r="N130" s="93" t="s">
        <v>35</v>
      </c>
      <c r="O130" s="93" t="s">
        <v>28</v>
      </c>
      <c r="P130" s="22"/>
      <c r="Q130" s="93" t="s">
        <v>30</v>
      </c>
      <c r="S130" s="93" t="s">
        <v>31</v>
      </c>
      <c r="T130" s="93" t="s">
        <v>102</v>
      </c>
      <c r="U130" s="93" t="s">
        <v>28</v>
      </c>
      <c r="V130" s="22" t="s">
        <v>28</v>
      </c>
      <c r="W130" s="37">
        <f t="shared" si="6"/>
        <v>43684.583333333343</v>
      </c>
    </row>
    <row r="131" spans="1:23" s="93" customFormat="1" ht="15" hidden="1" customHeight="1" x14ac:dyDescent="0.2">
      <c r="A131" s="18" t="s">
        <v>99</v>
      </c>
      <c r="B131" s="93" t="str">
        <f>VLOOKUP($A131,'Nama Training'!$C:$F,2,0)</f>
        <v xml:space="preserve">Kristal Prima </v>
      </c>
      <c r="C131" s="35" t="s">
        <v>100</v>
      </c>
      <c r="D131" s="94">
        <v>43677.583333333343</v>
      </c>
      <c r="E131" s="93" t="s">
        <v>47</v>
      </c>
      <c r="F131" s="95" t="str">
        <f>VLOOKUP($E131,'Nama Peserta'!$C:$E,3,0)</f>
        <v>GRB</v>
      </c>
      <c r="G131" s="95" t="str">
        <f>VLOOKUP($F131,'Nama Training'!$H:$I,2,0)</f>
        <v>Galih N / David Rahmat / Penyelia</v>
      </c>
      <c r="H131" s="93" t="str">
        <f>VLOOKUP($E131,'Nama Peserta'!$C:$E,2,0)</f>
        <v>Swpebriani88@gmail.com</v>
      </c>
      <c r="I131" s="93">
        <f>VLOOKUP($A131,'Nama Training'!$C:$F,4,0)</f>
        <v>120</v>
      </c>
      <c r="J131" s="92" t="s">
        <v>81</v>
      </c>
      <c r="K131" s="93" t="str">
        <f>VLOOKUP($J131,'Nama Training'!O:P,2,0)</f>
        <v>rangkringan@nutrifood.co.id</v>
      </c>
      <c r="L131" s="93" t="str">
        <f t="shared" si="7"/>
        <v>system</v>
      </c>
      <c r="M131" s="93" t="str">
        <f>VLOOKUP($A131,'Nama Training'!$C:$F,3,0)</f>
        <v>kristal.prameswari@nutrifood.co.id</v>
      </c>
      <c r="N131" s="93" t="s">
        <v>52</v>
      </c>
      <c r="O131" s="93" t="s">
        <v>28</v>
      </c>
      <c r="P131" s="22"/>
      <c r="Q131" s="93" t="s">
        <v>30</v>
      </c>
      <c r="S131" s="93" t="s">
        <v>31</v>
      </c>
      <c r="T131" s="93" t="s">
        <v>102</v>
      </c>
      <c r="U131" s="93" t="s">
        <v>28</v>
      </c>
      <c r="V131" s="22" t="s">
        <v>28</v>
      </c>
      <c r="W131" s="37">
        <f t="shared" si="6"/>
        <v>43684.583333333343</v>
      </c>
    </row>
    <row r="132" spans="1:23" s="93" customFormat="1" ht="15" hidden="1" customHeight="1" x14ac:dyDescent="0.2">
      <c r="A132" s="18" t="s">
        <v>99</v>
      </c>
      <c r="B132" s="93" t="str">
        <f>VLOOKUP($A132,'Nama Training'!$C:$F,2,0)</f>
        <v xml:space="preserve">Kristal Prima </v>
      </c>
      <c r="C132" s="35" t="s">
        <v>100</v>
      </c>
      <c r="D132" s="94">
        <v>43677.583333333343</v>
      </c>
      <c r="E132" s="93" t="s">
        <v>56</v>
      </c>
      <c r="F132" s="95" t="str">
        <f>VLOOKUP($E132,'Nama Peserta'!$C:$E,3,0)</f>
        <v>GRB</v>
      </c>
      <c r="G132" s="95" t="str">
        <f>VLOOKUP($F132,'Nama Training'!$H:$I,2,0)</f>
        <v>Galih N / David Rahmat / Penyelia</v>
      </c>
      <c r="H132" s="93" t="str">
        <f>VLOOKUP($E132,'Nama Peserta'!$C:$E,2,0)</f>
        <v>Riansetiono30@gmail.com</v>
      </c>
      <c r="I132" s="93">
        <f>VLOOKUP($A132,'Nama Training'!$C:$F,4,0)</f>
        <v>120</v>
      </c>
      <c r="J132" s="92" t="s">
        <v>81</v>
      </c>
      <c r="K132" s="93" t="str">
        <f>VLOOKUP($J132,'Nama Training'!O:P,2,0)</f>
        <v>rangkringan@nutrifood.co.id</v>
      </c>
      <c r="L132" s="93" t="str">
        <f t="shared" si="7"/>
        <v>system</v>
      </c>
      <c r="M132" s="93" t="str">
        <f>VLOOKUP($A132,'Nama Training'!$C:$F,3,0)</f>
        <v>kristal.prameswari@nutrifood.co.id</v>
      </c>
      <c r="N132" s="93" t="s">
        <v>38</v>
      </c>
      <c r="O132" s="93" t="s">
        <v>28</v>
      </c>
      <c r="P132" s="22"/>
      <c r="Q132" s="93" t="s">
        <v>36</v>
      </c>
      <c r="S132" s="93" t="s">
        <v>31</v>
      </c>
      <c r="T132" s="93" t="s">
        <v>102</v>
      </c>
      <c r="U132" s="93" t="s">
        <v>28</v>
      </c>
      <c r="V132" s="22" t="s">
        <v>28</v>
      </c>
      <c r="W132" s="37">
        <f t="shared" si="6"/>
        <v>43684.583333333343</v>
      </c>
    </row>
    <row r="133" spans="1:23" s="93" customFormat="1" ht="15" hidden="1" customHeight="1" x14ac:dyDescent="0.2">
      <c r="A133" s="18" t="s">
        <v>99</v>
      </c>
      <c r="B133" s="93" t="str">
        <f>VLOOKUP($A133,'Nama Training'!$C:$F,2,0)</f>
        <v xml:space="preserve">Kristal Prima </v>
      </c>
      <c r="C133" s="35" t="s">
        <v>100</v>
      </c>
      <c r="D133" s="94">
        <v>43677.583333333343</v>
      </c>
      <c r="E133" s="93" t="s">
        <v>57</v>
      </c>
      <c r="F133" s="95" t="str">
        <f>VLOOKUP($E133,'Nama Peserta'!$C:$E,3,0)</f>
        <v>GRB</v>
      </c>
      <c r="G133" s="95" t="str">
        <f>VLOOKUP($F133,'Nama Training'!$H:$I,2,0)</f>
        <v>Galih N / David Rahmat / Penyelia</v>
      </c>
      <c r="H133" s="93" t="str">
        <f>VLOOKUP($E133,'Nama Peserta'!$C:$E,2,0)</f>
        <v>ardiirawan1028@gmail.com</v>
      </c>
      <c r="I133" s="93">
        <f>VLOOKUP($A133,'Nama Training'!$C:$F,4,0)</f>
        <v>120</v>
      </c>
      <c r="J133" s="92" t="s">
        <v>81</v>
      </c>
      <c r="K133" s="93" t="str">
        <f>VLOOKUP($J133,'Nama Training'!O:P,2,0)</f>
        <v>rangkringan@nutrifood.co.id</v>
      </c>
      <c r="L133" s="93" t="str">
        <f t="shared" si="7"/>
        <v>system</v>
      </c>
      <c r="M133" s="93" t="str">
        <f>VLOOKUP($A133,'Nama Training'!$C:$F,3,0)</f>
        <v>kristal.prameswari@nutrifood.co.id</v>
      </c>
      <c r="N133" s="93" t="s">
        <v>39</v>
      </c>
      <c r="O133" s="93" t="s">
        <v>28</v>
      </c>
      <c r="P133" s="22"/>
      <c r="Q133" s="93" t="s">
        <v>30</v>
      </c>
      <c r="S133" s="93" t="s">
        <v>31</v>
      </c>
      <c r="T133" s="93" t="s">
        <v>102</v>
      </c>
      <c r="U133" s="93" t="s">
        <v>28</v>
      </c>
      <c r="V133" s="22" t="s">
        <v>28</v>
      </c>
      <c r="W133" s="37">
        <f t="shared" si="6"/>
        <v>43684.583333333343</v>
      </c>
    </row>
    <row r="134" spans="1:23" s="93" customFormat="1" ht="15" hidden="1" customHeight="1" x14ac:dyDescent="0.2">
      <c r="A134" s="18" t="s">
        <v>99</v>
      </c>
      <c r="B134" s="93" t="str">
        <f>VLOOKUP($A134,'Nama Training'!$C:$F,2,0)</f>
        <v xml:space="preserve">Kristal Prima </v>
      </c>
      <c r="C134" s="35" t="s">
        <v>100</v>
      </c>
      <c r="D134" s="94">
        <v>43677.583333333343</v>
      </c>
      <c r="E134" s="93" t="s">
        <v>103</v>
      </c>
      <c r="F134" s="95" t="str">
        <f>VLOOKUP($E134,'Nama Peserta'!$C:$E,3,0)</f>
        <v>SSA</v>
      </c>
      <c r="G134" s="95" t="str">
        <f>VLOOKUP($F134,'Nama Training'!$H:$I,2,0)</f>
        <v>Priarso Sukaton</v>
      </c>
      <c r="H134" s="93" t="str">
        <f>VLOOKUP($E134,'Nama Peserta'!$C:$E,2,0)</f>
        <v>bina.rusman@nutrifood.co.id</v>
      </c>
      <c r="I134" s="93">
        <f>VLOOKUP($A134,'Nama Training'!$C:$F,4,0)</f>
        <v>120</v>
      </c>
      <c r="J134" s="92" t="s">
        <v>81</v>
      </c>
      <c r="K134" s="93" t="str">
        <f>VLOOKUP($J134,'Nama Training'!O:P,2,0)</f>
        <v>rangkringan@nutrifood.co.id</v>
      </c>
      <c r="L134" s="93" t="str">
        <f t="shared" si="7"/>
        <v>system</v>
      </c>
      <c r="M134" s="93" t="str">
        <f>VLOOKUP($A134,'Nama Training'!$C:$F,3,0)</f>
        <v>kristal.prameswari@nutrifood.co.id</v>
      </c>
      <c r="N134" s="93" t="s">
        <v>39</v>
      </c>
      <c r="O134" s="93" t="s">
        <v>28</v>
      </c>
      <c r="P134" s="22"/>
      <c r="Q134" s="93" t="s">
        <v>30</v>
      </c>
      <c r="S134" s="93" t="s">
        <v>58</v>
      </c>
      <c r="T134" s="93" t="s">
        <v>102</v>
      </c>
      <c r="U134" s="93" t="s">
        <v>28</v>
      </c>
      <c r="V134" s="22" t="s">
        <v>28</v>
      </c>
      <c r="W134" s="37">
        <f t="shared" si="6"/>
        <v>43684.583333333343</v>
      </c>
    </row>
    <row r="135" spans="1:23" s="93" customFormat="1" ht="15" hidden="1" customHeight="1" x14ac:dyDescent="0.2">
      <c r="A135" s="18" t="s">
        <v>104</v>
      </c>
      <c r="B135" s="93" t="str">
        <f>VLOOKUP($A135,'Nama Training'!$C:$F,2,0)</f>
        <v>Ag Sumarsono</v>
      </c>
      <c r="C135" s="35" t="s">
        <v>105</v>
      </c>
      <c r="D135" s="94">
        <v>43659.333333333343</v>
      </c>
      <c r="E135" s="93" t="s">
        <v>106</v>
      </c>
      <c r="F135" s="95" t="str">
        <f>VLOOKUP($E135,'Nama Peserta'!$C:$E,3,0)</f>
        <v>YAC</v>
      </c>
      <c r="G135" s="95" t="str">
        <f>VLOOKUP($F135,'Nama Training'!$H:$I,2,0)</f>
        <v>Dewi Kristi</v>
      </c>
      <c r="H135" s="93" t="str">
        <f>VLOOKUP($E135,'Nama Peserta'!$C:$E,2,0)</f>
        <v>satpam.cibitung@nutrifood.co.id</v>
      </c>
      <c r="I135" s="93">
        <f>VLOOKUP($A135,'Nama Training'!$C:$F,4,0)</f>
        <v>360</v>
      </c>
      <c r="J135" s="92" t="s">
        <v>107</v>
      </c>
      <c r="K135" s="93" t="str">
        <f>VLOOKUP($J135,'Nama Training'!O:P,2,0)</f>
        <v>rganesha@nutrifood.co.id</v>
      </c>
      <c r="L135" s="93" t="str">
        <f t="shared" si="7"/>
        <v>system</v>
      </c>
      <c r="M135" s="93" t="str">
        <f>VLOOKUP($A135,'Nama Training'!$C:$F,3,0)</f>
        <v>sumarsono.ag@nutrifood.co.id</v>
      </c>
      <c r="N135" s="93" t="s">
        <v>52</v>
      </c>
      <c r="O135" s="93" t="s">
        <v>28</v>
      </c>
      <c r="P135" s="93" t="s">
        <v>68</v>
      </c>
      <c r="Q135" s="93" t="s">
        <v>74</v>
      </c>
      <c r="S135" s="93" t="s">
        <v>108</v>
      </c>
      <c r="T135" s="93" t="s">
        <v>109</v>
      </c>
      <c r="U135" s="93" t="s">
        <v>28</v>
      </c>
      <c r="V135" s="93" t="s">
        <v>28</v>
      </c>
      <c r="W135" s="37">
        <f t="shared" si="6"/>
        <v>43666.333333333343</v>
      </c>
    </row>
    <row r="136" spans="1:23" s="93" customFormat="1" ht="15" hidden="1" customHeight="1" x14ac:dyDescent="0.2">
      <c r="A136" s="18" t="s">
        <v>104</v>
      </c>
      <c r="B136" s="93" t="str">
        <f>VLOOKUP($A136,'Nama Training'!$C:$F,2,0)</f>
        <v>Ag Sumarsono</v>
      </c>
      <c r="C136" s="35" t="s">
        <v>105</v>
      </c>
      <c r="D136" s="94">
        <v>43659.333333333343</v>
      </c>
      <c r="E136" s="93" t="s">
        <v>110</v>
      </c>
      <c r="F136" s="95" t="str">
        <f>VLOOKUP($E136,'Nama Peserta'!$C:$E,3,0)</f>
        <v>YAC</v>
      </c>
      <c r="G136" s="95" t="str">
        <f>VLOOKUP($F136,'Nama Training'!$H:$I,2,0)</f>
        <v>Dewi Kristi</v>
      </c>
      <c r="H136" s="93" t="str">
        <f>VLOOKUP($E136,'Nama Peserta'!$C:$E,2,0)</f>
        <v>satpam.cibitung@nutrifood.co.id</v>
      </c>
      <c r="I136" s="93">
        <f>VLOOKUP($A136,'Nama Training'!$C:$F,4,0)</f>
        <v>360</v>
      </c>
      <c r="J136" s="92" t="s">
        <v>107</v>
      </c>
      <c r="K136" s="93" t="str">
        <f>VLOOKUP($J136,'Nama Training'!O:P,2,0)</f>
        <v>rganesha@nutrifood.co.id</v>
      </c>
      <c r="L136" s="93" t="str">
        <f t="shared" si="7"/>
        <v>system</v>
      </c>
      <c r="M136" s="93" t="str">
        <f>VLOOKUP($A136,'Nama Training'!$C:$F,3,0)</f>
        <v>sumarsono.ag@nutrifood.co.id</v>
      </c>
      <c r="N136" s="93" t="s">
        <v>52</v>
      </c>
      <c r="O136" s="93" t="s">
        <v>28</v>
      </c>
      <c r="P136" s="93" t="s">
        <v>68</v>
      </c>
      <c r="Q136" s="93" t="s">
        <v>74</v>
      </c>
      <c r="S136" s="93" t="s">
        <v>108</v>
      </c>
      <c r="T136" s="93" t="s">
        <v>109</v>
      </c>
      <c r="U136" s="93" t="s">
        <v>28</v>
      </c>
      <c r="V136" s="93" t="s">
        <v>28</v>
      </c>
      <c r="W136" s="37">
        <f t="shared" si="6"/>
        <v>43666.333333333343</v>
      </c>
    </row>
    <row r="137" spans="1:23" s="93" customFormat="1" ht="15" hidden="1" customHeight="1" x14ac:dyDescent="0.2">
      <c r="A137" s="18" t="s">
        <v>104</v>
      </c>
      <c r="B137" s="93" t="str">
        <f>VLOOKUP($A137,'Nama Training'!$C:$F,2,0)</f>
        <v>Ag Sumarsono</v>
      </c>
      <c r="C137" s="35" t="s">
        <v>105</v>
      </c>
      <c r="D137" s="94">
        <v>43659.333333333343</v>
      </c>
      <c r="E137" s="93" t="s">
        <v>111</v>
      </c>
      <c r="F137" s="95" t="str">
        <f>VLOOKUP($E137,'Nama Peserta'!$C:$E,3,0)</f>
        <v>YAC</v>
      </c>
      <c r="G137" s="95" t="str">
        <f>VLOOKUP($F137,'Nama Training'!$H:$I,2,0)</f>
        <v>Dewi Kristi</v>
      </c>
      <c r="H137" s="93" t="str">
        <f>VLOOKUP($E137,'Nama Peserta'!$C:$E,2,0)</f>
        <v>satpam.cibitung@nutrifood.co.id</v>
      </c>
      <c r="I137" s="93">
        <f>VLOOKUP($A137,'Nama Training'!$C:$F,4,0)</f>
        <v>360</v>
      </c>
      <c r="J137" s="92" t="s">
        <v>107</v>
      </c>
      <c r="K137" s="93" t="str">
        <f>VLOOKUP($J137,'Nama Training'!O:P,2,0)</f>
        <v>rganesha@nutrifood.co.id</v>
      </c>
      <c r="L137" s="93" t="str">
        <f t="shared" si="7"/>
        <v>system</v>
      </c>
      <c r="M137" s="93" t="str">
        <f>VLOOKUP($A137,'Nama Training'!$C:$F,3,0)</f>
        <v>sumarsono.ag@nutrifood.co.id</v>
      </c>
      <c r="N137" s="93" t="s">
        <v>52</v>
      </c>
      <c r="O137" s="93" t="s">
        <v>28</v>
      </c>
      <c r="P137" s="93" t="s">
        <v>68</v>
      </c>
      <c r="Q137" s="93" t="s">
        <v>74</v>
      </c>
      <c r="S137" s="93" t="s">
        <v>108</v>
      </c>
      <c r="T137" s="93" t="s">
        <v>109</v>
      </c>
      <c r="U137" s="93" t="s">
        <v>28</v>
      </c>
      <c r="V137" s="93" t="s">
        <v>28</v>
      </c>
      <c r="W137" s="37">
        <f t="shared" si="6"/>
        <v>43666.333333333343</v>
      </c>
    </row>
    <row r="138" spans="1:23" s="93" customFormat="1" ht="15" hidden="1" customHeight="1" x14ac:dyDescent="0.2">
      <c r="A138" s="18" t="s">
        <v>104</v>
      </c>
      <c r="B138" s="93" t="str">
        <f>VLOOKUP($A138,'Nama Training'!$C:$F,2,0)</f>
        <v>Ag Sumarsono</v>
      </c>
      <c r="C138" s="35" t="s">
        <v>105</v>
      </c>
      <c r="D138" s="94">
        <v>43659.333333333343</v>
      </c>
      <c r="E138" s="93" t="s">
        <v>112</v>
      </c>
      <c r="F138" s="95" t="str">
        <f>VLOOKUP($E138,'Nama Peserta'!$C:$E,3,0)</f>
        <v>YAC</v>
      </c>
      <c r="G138" s="95" t="str">
        <f>VLOOKUP($F138,'Nama Training'!$H:$I,2,0)</f>
        <v>Dewi Kristi</v>
      </c>
      <c r="H138" s="93" t="str">
        <f>VLOOKUP($E138,'Nama Peserta'!$C:$E,2,0)</f>
        <v>satpam.cibitung@nutrifood.co.id</v>
      </c>
      <c r="I138" s="93">
        <f>VLOOKUP($A138,'Nama Training'!$C:$F,4,0)</f>
        <v>360</v>
      </c>
      <c r="J138" s="92" t="s">
        <v>107</v>
      </c>
      <c r="K138" s="93" t="str">
        <f>VLOOKUP($J138,'Nama Training'!O:P,2,0)</f>
        <v>rganesha@nutrifood.co.id</v>
      </c>
      <c r="L138" s="93" t="str">
        <f t="shared" si="7"/>
        <v>system</v>
      </c>
      <c r="M138" s="93" t="str">
        <f>VLOOKUP($A138,'Nama Training'!$C:$F,3,0)</f>
        <v>sumarsono.ag@nutrifood.co.id</v>
      </c>
      <c r="N138" s="93" t="s">
        <v>52</v>
      </c>
      <c r="O138" s="93" t="s">
        <v>28</v>
      </c>
      <c r="P138" s="93" t="s">
        <v>68</v>
      </c>
      <c r="Q138" s="93" t="s">
        <v>74</v>
      </c>
      <c r="S138" s="93" t="s">
        <v>108</v>
      </c>
      <c r="T138" s="93" t="s">
        <v>109</v>
      </c>
      <c r="U138" s="93" t="s">
        <v>28</v>
      </c>
      <c r="V138" s="93" t="s">
        <v>28</v>
      </c>
      <c r="W138" s="37">
        <f t="shared" si="6"/>
        <v>43666.333333333343</v>
      </c>
    </row>
    <row r="139" spans="1:23" s="93" customFormat="1" ht="15" hidden="1" customHeight="1" x14ac:dyDescent="0.2">
      <c r="A139" s="18" t="s">
        <v>104</v>
      </c>
      <c r="B139" s="93" t="str">
        <f>VLOOKUP($A139,'Nama Training'!$C:$F,2,0)</f>
        <v>Ag Sumarsono</v>
      </c>
      <c r="C139" s="35" t="s">
        <v>105</v>
      </c>
      <c r="D139" s="94">
        <v>43659.333333333343</v>
      </c>
      <c r="E139" s="93" t="s">
        <v>113</v>
      </c>
      <c r="F139" s="95" t="str">
        <f>VLOOKUP($E139,'Nama Peserta'!$C:$E,3,0)</f>
        <v>YAC</v>
      </c>
      <c r="G139" s="95" t="str">
        <f>VLOOKUP($F139,'Nama Training'!$H:$I,2,0)</f>
        <v>Dewi Kristi</v>
      </c>
      <c r="H139" s="93" t="str">
        <f>VLOOKUP($E139,'Nama Peserta'!$C:$E,2,0)</f>
        <v>satpam.cibitung@nutrifood.co.id</v>
      </c>
      <c r="I139" s="93">
        <f>VLOOKUP($A139,'Nama Training'!$C:$F,4,0)</f>
        <v>360</v>
      </c>
      <c r="J139" s="92" t="s">
        <v>107</v>
      </c>
      <c r="K139" s="93" t="str">
        <f>VLOOKUP($J139,'Nama Training'!O:P,2,0)</f>
        <v>rganesha@nutrifood.co.id</v>
      </c>
      <c r="L139" s="93" t="str">
        <f t="shared" si="7"/>
        <v>system</v>
      </c>
      <c r="M139" s="93" t="str">
        <f>VLOOKUP($A139,'Nama Training'!$C:$F,3,0)</f>
        <v>sumarsono.ag@nutrifood.co.id</v>
      </c>
      <c r="N139" s="93" t="s">
        <v>52</v>
      </c>
      <c r="O139" s="93" t="s">
        <v>28</v>
      </c>
      <c r="P139" s="93" t="s">
        <v>68</v>
      </c>
      <c r="Q139" s="93" t="s">
        <v>36</v>
      </c>
      <c r="R139" s="93" t="s">
        <v>114</v>
      </c>
      <c r="S139" s="93" t="s">
        <v>108</v>
      </c>
      <c r="T139" s="93" t="s">
        <v>109</v>
      </c>
      <c r="U139" s="93" t="s">
        <v>28</v>
      </c>
      <c r="V139" s="93" t="s">
        <v>28</v>
      </c>
      <c r="W139" s="37">
        <f t="shared" si="6"/>
        <v>43666.333333333343</v>
      </c>
    </row>
    <row r="140" spans="1:23" s="93" customFormat="1" ht="15" hidden="1" customHeight="1" x14ac:dyDescent="0.2">
      <c r="A140" s="18" t="s">
        <v>104</v>
      </c>
      <c r="B140" s="93" t="str">
        <f>VLOOKUP($A140,'Nama Training'!$C:$F,2,0)</f>
        <v>Ag Sumarsono</v>
      </c>
      <c r="C140" s="35" t="s">
        <v>105</v>
      </c>
      <c r="D140" s="94">
        <v>43659.333333333343</v>
      </c>
      <c r="E140" s="93" t="s">
        <v>113</v>
      </c>
      <c r="F140" s="95" t="str">
        <f>VLOOKUP($E140,'Nama Peserta'!$C:$E,3,0)</f>
        <v>YAC</v>
      </c>
      <c r="G140" s="95" t="str">
        <f>VLOOKUP($F140,'Nama Training'!$H:$I,2,0)</f>
        <v>Dewi Kristi</v>
      </c>
      <c r="H140" s="93" t="str">
        <f>VLOOKUP($E140,'Nama Peserta'!$C:$E,2,0)</f>
        <v>satpam.cibitung@nutrifood.co.id</v>
      </c>
      <c r="I140" s="93">
        <f>VLOOKUP($A140,'Nama Training'!$C:$F,4,0)</f>
        <v>360</v>
      </c>
      <c r="J140" s="92" t="s">
        <v>107</v>
      </c>
      <c r="K140" s="93" t="str">
        <f>VLOOKUP($J140,'Nama Training'!O:P,2,0)</f>
        <v>rganesha@nutrifood.co.id</v>
      </c>
      <c r="L140" s="93" t="str">
        <f t="shared" si="7"/>
        <v>system</v>
      </c>
      <c r="M140" s="93" t="str">
        <f>VLOOKUP($A140,'Nama Training'!$C:$F,3,0)</f>
        <v>sumarsono.ag@nutrifood.co.id</v>
      </c>
      <c r="N140" s="93" t="s">
        <v>52</v>
      </c>
      <c r="O140" s="93" t="s">
        <v>28</v>
      </c>
      <c r="P140" s="93" t="s">
        <v>68</v>
      </c>
      <c r="Q140" s="93" t="s">
        <v>36</v>
      </c>
      <c r="R140" s="93" t="s">
        <v>114</v>
      </c>
      <c r="S140" s="93" t="s">
        <v>108</v>
      </c>
      <c r="T140" s="93" t="s">
        <v>109</v>
      </c>
      <c r="U140" s="93" t="s">
        <v>28</v>
      </c>
      <c r="V140" s="93" t="s">
        <v>28</v>
      </c>
      <c r="W140" s="37">
        <f t="shared" si="6"/>
        <v>43666.333333333343</v>
      </c>
    </row>
    <row r="141" spans="1:23" s="93" customFormat="1" ht="15" hidden="1" customHeight="1" x14ac:dyDescent="0.2">
      <c r="A141" s="18" t="s">
        <v>104</v>
      </c>
      <c r="B141" s="93" t="str">
        <f>VLOOKUP($A141,'Nama Training'!$C:$F,2,0)</f>
        <v>Ag Sumarsono</v>
      </c>
      <c r="C141" s="35" t="s">
        <v>105</v>
      </c>
      <c r="D141" s="94">
        <v>43659.333333333343</v>
      </c>
      <c r="E141" s="93" t="s">
        <v>115</v>
      </c>
      <c r="F141" s="95" t="str">
        <f>VLOOKUP($E141,'Nama Peserta'!$C:$E,3,0)</f>
        <v>YAC</v>
      </c>
      <c r="G141" s="95" t="str">
        <f>VLOOKUP($F141,'Nama Training'!$H:$I,2,0)</f>
        <v>Dewi Kristi</v>
      </c>
      <c r="H141" s="93" t="str">
        <f>VLOOKUP($E141,'Nama Peserta'!$C:$E,2,0)</f>
        <v>satpam.cibitung@nutrifood.co.id</v>
      </c>
      <c r="I141" s="93">
        <f>VLOOKUP($A141,'Nama Training'!$C:$F,4,0)</f>
        <v>360</v>
      </c>
      <c r="J141" s="92" t="s">
        <v>107</v>
      </c>
      <c r="K141" s="93" t="str">
        <f>VLOOKUP($J141,'Nama Training'!O:P,2,0)</f>
        <v>rganesha@nutrifood.co.id</v>
      </c>
      <c r="L141" s="93" t="str">
        <f t="shared" si="7"/>
        <v>system</v>
      </c>
      <c r="M141" s="93" t="str">
        <f>VLOOKUP($A141,'Nama Training'!$C:$F,3,0)</f>
        <v>sumarsono.ag@nutrifood.co.id</v>
      </c>
      <c r="N141" s="93" t="s">
        <v>52</v>
      </c>
      <c r="O141" s="93" t="s">
        <v>28</v>
      </c>
      <c r="P141" s="93" t="s">
        <v>68</v>
      </c>
      <c r="Q141" s="93" t="s">
        <v>74</v>
      </c>
      <c r="S141" s="93" t="s">
        <v>108</v>
      </c>
      <c r="T141" s="93" t="s">
        <v>109</v>
      </c>
      <c r="U141" s="93" t="s">
        <v>28</v>
      </c>
      <c r="V141" s="93" t="s">
        <v>28</v>
      </c>
      <c r="W141" s="37">
        <f t="shared" si="6"/>
        <v>43666.333333333343</v>
      </c>
    </row>
    <row r="142" spans="1:23" s="93" customFormat="1" ht="15" hidden="1" customHeight="1" x14ac:dyDescent="0.2">
      <c r="A142" s="18" t="s">
        <v>104</v>
      </c>
      <c r="B142" s="93" t="str">
        <f>VLOOKUP($A142,'Nama Training'!$C:$F,2,0)</f>
        <v>Ag Sumarsono</v>
      </c>
      <c r="C142" s="35" t="s">
        <v>105</v>
      </c>
      <c r="D142" s="94">
        <v>43659.333333333343</v>
      </c>
      <c r="E142" s="93" t="s">
        <v>116</v>
      </c>
      <c r="F142" s="95" t="str">
        <f>VLOOKUP($E142,'Nama Peserta'!$C:$E,3,0)</f>
        <v>YAC</v>
      </c>
      <c r="G142" s="95" t="str">
        <f>VLOOKUP($F142,'Nama Training'!$H:$I,2,0)</f>
        <v>Dewi Kristi</v>
      </c>
      <c r="H142" s="93" t="str">
        <f>VLOOKUP($E142,'Nama Peserta'!$C:$E,2,0)</f>
        <v>satpam.cibitung@nutrifood.co.id</v>
      </c>
      <c r="I142" s="93">
        <f>VLOOKUP($A142,'Nama Training'!$C:$F,4,0)</f>
        <v>360</v>
      </c>
      <c r="J142" s="92" t="s">
        <v>107</v>
      </c>
      <c r="K142" s="93" t="str">
        <f>VLOOKUP($J142,'Nama Training'!O:P,2,0)</f>
        <v>rganesha@nutrifood.co.id</v>
      </c>
      <c r="L142" s="93" t="str">
        <f t="shared" si="7"/>
        <v>system</v>
      </c>
      <c r="M142" s="93" t="str">
        <f>VLOOKUP($A142,'Nama Training'!$C:$F,3,0)</f>
        <v>sumarsono.ag@nutrifood.co.id</v>
      </c>
      <c r="N142" s="93" t="s">
        <v>52</v>
      </c>
      <c r="O142" s="93" t="s">
        <v>28</v>
      </c>
      <c r="P142" s="93" t="s">
        <v>68</v>
      </c>
      <c r="Q142" s="93" t="s">
        <v>36</v>
      </c>
      <c r="R142" s="93" t="s">
        <v>117</v>
      </c>
      <c r="S142" s="93" t="s">
        <v>108</v>
      </c>
      <c r="T142" s="93" t="s">
        <v>109</v>
      </c>
      <c r="U142" s="93" t="s">
        <v>28</v>
      </c>
      <c r="V142" s="93" t="s">
        <v>28</v>
      </c>
      <c r="W142" s="37">
        <f t="shared" si="6"/>
        <v>43666.333333333343</v>
      </c>
    </row>
    <row r="143" spans="1:23" s="93" customFormat="1" ht="15" hidden="1" customHeight="1" x14ac:dyDescent="0.2">
      <c r="A143" s="18" t="s">
        <v>104</v>
      </c>
      <c r="B143" s="93" t="str">
        <f>VLOOKUP($A143,'Nama Training'!$C:$F,2,0)</f>
        <v>Ag Sumarsono</v>
      </c>
      <c r="C143" s="35" t="s">
        <v>105</v>
      </c>
      <c r="D143" s="94">
        <v>43659.333333333343</v>
      </c>
      <c r="E143" s="93" t="s">
        <v>118</v>
      </c>
      <c r="F143" s="95" t="str">
        <f>VLOOKUP($E143,'Nama Peserta'!$C:$E,3,0)</f>
        <v>YAC</v>
      </c>
      <c r="G143" s="95" t="str">
        <f>VLOOKUP($F143,'Nama Training'!$H:$I,2,0)</f>
        <v>Dewi Kristi</v>
      </c>
      <c r="H143" s="93" t="str">
        <f>VLOOKUP($E143,'Nama Peserta'!$C:$E,2,0)</f>
        <v>satpam.cibitung@nutrifood.co.id</v>
      </c>
      <c r="I143" s="93">
        <f>VLOOKUP($A143,'Nama Training'!$C:$F,4,0)</f>
        <v>360</v>
      </c>
      <c r="J143" s="92" t="s">
        <v>107</v>
      </c>
      <c r="K143" s="93" t="str">
        <f>VLOOKUP($J143,'Nama Training'!O:P,2,0)</f>
        <v>rganesha@nutrifood.co.id</v>
      </c>
      <c r="L143" s="93" t="str">
        <f t="shared" si="7"/>
        <v>system</v>
      </c>
      <c r="M143" s="93" t="str">
        <f>VLOOKUP($A143,'Nama Training'!$C:$F,3,0)</f>
        <v>sumarsono.ag@nutrifood.co.id</v>
      </c>
      <c r="N143" s="93" t="s">
        <v>52</v>
      </c>
      <c r="O143" s="93" t="s">
        <v>28</v>
      </c>
      <c r="P143" s="93" t="s">
        <v>68</v>
      </c>
      <c r="Q143" s="93" t="s">
        <v>36</v>
      </c>
      <c r="R143" s="93" t="s">
        <v>119</v>
      </c>
      <c r="S143" s="93" t="s">
        <v>108</v>
      </c>
      <c r="T143" s="93" t="s">
        <v>109</v>
      </c>
      <c r="U143" s="93" t="s">
        <v>28</v>
      </c>
      <c r="V143" s="93" t="s">
        <v>28</v>
      </c>
      <c r="W143" s="37">
        <f t="shared" si="6"/>
        <v>43666.333333333343</v>
      </c>
    </row>
    <row r="144" spans="1:23" s="93" customFormat="1" ht="15" hidden="1" customHeight="1" x14ac:dyDescent="0.2">
      <c r="A144" s="18" t="s">
        <v>104</v>
      </c>
      <c r="B144" s="93" t="str">
        <f>VLOOKUP($A144,'Nama Training'!$C:$F,2,0)</f>
        <v>Ag Sumarsono</v>
      </c>
      <c r="C144" s="35" t="s">
        <v>105</v>
      </c>
      <c r="D144" s="94">
        <v>43659.333333333343</v>
      </c>
      <c r="E144" s="93" t="s">
        <v>120</v>
      </c>
      <c r="F144" s="95" t="str">
        <f>VLOOKUP($E144,'Nama Peserta'!$C:$E,3,0)</f>
        <v>YAC</v>
      </c>
      <c r="G144" s="95" t="str">
        <f>VLOOKUP($F144,'Nama Training'!$H:$I,2,0)</f>
        <v>Dewi Kristi</v>
      </c>
      <c r="H144" s="93" t="str">
        <f>VLOOKUP($E144,'Nama Peserta'!$C:$E,2,0)</f>
        <v>satpam.cibitung@nutrifood.co.id</v>
      </c>
      <c r="I144" s="93">
        <f>VLOOKUP($A144,'Nama Training'!$C:$F,4,0)</f>
        <v>360</v>
      </c>
      <c r="J144" s="92" t="s">
        <v>107</v>
      </c>
      <c r="K144" s="93" t="str">
        <f>VLOOKUP($J144,'Nama Training'!O:P,2,0)</f>
        <v>rganesha@nutrifood.co.id</v>
      </c>
      <c r="L144" s="93" t="str">
        <f t="shared" si="7"/>
        <v>system</v>
      </c>
      <c r="M144" s="93" t="str">
        <f>VLOOKUP($A144,'Nama Training'!$C:$F,3,0)</f>
        <v>sumarsono.ag@nutrifood.co.id</v>
      </c>
      <c r="N144" s="93" t="s">
        <v>52</v>
      </c>
      <c r="O144" s="93" t="s">
        <v>28</v>
      </c>
      <c r="P144" s="93" t="s">
        <v>68</v>
      </c>
      <c r="Q144" s="93" t="s">
        <v>36</v>
      </c>
      <c r="R144" s="93" t="s">
        <v>121</v>
      </c>
      <c r="S144" s="93" t="s">
        <v>108</v>
      </c>
      <c r="T144" s="93" t="s">
        <v>109</v>
      </c>
      <c r="U144" s="93" t="s">
        <v>28</v>
      </c>
      <c r="V144" s="93" t="s">
        <v>28</v>
      </c>
      <c r="W144" s="37">
        <f t="shared" si="6"/>
        <v>43666.333333333343</v>
      </c>
    </row>
    <row r="145" spans="1:23" s="93" customFormat="1" ht="15" hidden="1" customHeight="1" x14ac:dyDescent="0.2">
      <c r="A145" s="18" t="s">
        <v>104</v>
      </c>
      <c r="B145" s="93" t="str">
        <f>VLOOKUP($A145,'Nama Training'!$C:$F,2,0)</f>
        <v>Ag Sumarsono</v>
      </c>
      <c r="C145" s="35" t="s">
        <v>105</v>
      </c>
      <c r="D145" s="94">
        <v>43659.333333333343</v>
      </c>
      <c r="E145" s="93" t="s">
        <v>122</v>
      </c>
      <c r="F145" s="95" t="str">
        <f>VLOOKUP($E145,'Nama Peserta'!$C:$E,3,0)</f>
        <v>YAC</v>
      </c>
      <c r="G145" s="95" t="str">
        <f>VLOOKUP($F145,'Nama Training'!$H:$I,2,0)</f>
        <v>Dewi Kristi</v>
      </c>
      <c r="H145" s="93" t="str">
        <f>VLOOKUP($E145,'Nama Peserta'!$C:$E,2,0)</f>
        <v>satpam.cibitung@nutrifood.co.id</v>
      </c>
      <c r="I145" s="93">
        <f>VLOOKUP($A145,'Nama Training'!$C:$F,4,0)</f>
        <v>360</v>
      </c>
      <c r="J145" s="92" t="s">
        <v>107</v>
      </c>
      <c r="K145" s="93" t="str">
        <f>VLOOKUP($J145,'Nama Training'!O:P,2,0)</f>
        <v>rganesha@nutrifood.co.id</v>
      </c>
      <c r="L145" s="93" t="str">
        <f t="shared" si="7"/>
        <v>system</v>
      </c>
      <c r="M145" s="93" t="str">
        <f>VLOOKUP($A145,'Nama Training'!$C:$F,3,0)</f>
        <v>sumarsono.ag@nutrifood.co.id</v>
      </c>
      <c r="N145" s="93" t="s">
        <v>52</v>
      </c>
      <c r="O145" s="93" t="s">
        <v>28</v>
      </c>
      <c r="P145" s="93" t="s">
        <v>68</v>
      </c>
      <c r="Q145" s="93" t="s">
        <v>74</v>
      </c>
      <c r="S145" s="93" t="s">
        <v>108</v>
      </c>
      <c r="T145" s="93" t="s">
        <v>109</v>
      </c>
      <c r="U145" s="93" t="s">
        <v>28</v>
      </c>
      <c r="V145" s="93" t="s">
        <v>28</v>
      </c>
      <c r="W145" s="37">
        <f t="shared" si="6"/>
        <v>43666.333333333343</v>
      </c>
    </row>
    <row r="146" spans="1:23" s="93" customFormat="1" ht="15" hidden="1" customHeight="1" x14ac:dyDescent="0.2">
      <c r="A146" s="18" t="s">
        <v>104</v>
      </c>
      <c r="B146" s="93" t="str">
        <f>VLOOKUP($A146,'Nama Training'!$C:$F,2,0)</f>
        <v>Ag Sumarsono</v>
      </c>
      <c r="C146" s="35" t="s">
        <v>105</v>
      </c>
      <c r="D146" s="94">
        <v>43659.333333333343</v>
      </c>
      <c r="E146" s="93" t="s">
        <v>123</v>
      </c>
      <c r="F146" s="95" t="str">
        <f>VLOOKUP($E146,'Nama Peserta'!$C:$E,3,0)</f>
        <v>YAC</v>
      </c>
      <c r="G146" s="95" t="str">
        <f>VLOOKUP($F146,'Nama Training'!$H:$I,2,0)</f>
        <v>Dewi Kristi</v>
      </c>
      <c r="H146" s="93" t="str">
        <f>VLOOKUP($E146,'Nama Peserta'!$C:$E,2,0)</f>
        <v>satpam.cibitung@nutrifood.co.id</v>
      </c>
      <c r="I146" s="93">
        <f>VLOOKUP($A146,'Nama Training'!$C:$F,4,0)</f>
        <v>360</v>
      </c>
      <c r="J146" s="92" t="s">
        <v>107</v>
      </c>
      <c r="K146" s="93" t="str">
        <f>VLOOKUP($J146,'Nama Training'!O:P,2,0)</f>
        <v>rganesha@nutrifood.co.id</v>
      </c>
      <c r="L146" s="93" t="str">
        <f t="shared" si="7"/>
        <v>system</v>
      </c>
      <c r="M146" s="93" t="str">
        <f>VLOOKUP($A146,'Nama Training'!$C:$F,3,0)</f>
        <v>sumarsono.ag@nutrifood.co.id</v>
      </c>
      <c r="N146" s="93" t="s">
        <v>124</v>
      </c>
      <c r="O146" s="93" t="s">
        <v>28</v>
      </c>
      <c r="P146" s="93" t="s">
        <v>68</v>
      </c>
      <c r="Q146" s="93" t="s">
        <v>74</v>
      </c>
      <c r="S146" s="93" t="s">
        <v>108</v>
      </c>
      <c r="T146" s="93" t="s">
        <v>109</v>
      </c>
      <c r="U146" s="93" t="s">
        <v>28</v>
      </c>
      <c r="V146" s="93" t="s">
        <v>28</v>
      </c>
      <c r="W146" s="37">
        <f t="shared" si="6"/>
        <v>43666.333333333343</v>
      </c>
    </row>
    <row r="147" spans="1:23" s="93" customFormat="1" ht="15" hidden="1" customHeight="1" x14ac:dyDescent="0.2">
      <c r="A147" s="18" t="s">
        <v>104</v>
      </c>
      <c r="B147" s="93" t="str">
        <f>VLOOKUP($A147,'Nama Training'!$C:$F,2,0)</f>
        <v>Ag Sumarsono</v>
      </c>
      <c r="C147" s="35" t="s">
        <v>105</v>
      </c>
      <c r="D147" s="94">
        <v>43659.333333333343</v>
      </c>
      <c r="E147" s="93" t="s">
        <v>125</v>
      </c>
      <c r="F147" s="95" t="str">
        <f>VLOOKUP($E147,'Nama Peserta'!$C:$E,3,0)</f>
        <v>YAC</v>
      </c>
      <c r="G147" s="95" t="str">
        <f>VLOOKUP($F147,'Nama Training'!$H:$I,2,0)</f>
        <v>Dewi Kristi</v>
      </c>
      <c r="H147" s="93" t="str">
        <f>VLOOKUP($E147,'Nama Peserta'!$C:$E,2,0)</f>
        <v>satpam.cibitung@nutrifood.co.id</v>
      </c>
      <c r="I147" s="93">
        <f>VLOOKUP($A147,'Nama Training'!$C:$F,4,0)</f>
        <v>360</v>
      </c>
      <c r="J147" s="92" t="s">
        <v>107</v>
      </c>
      <c r="K147" s="93" t="str">
        <f>VLOOKUP($J147,'Nama Training'!O:P,2,0)</f>
        <v>rganesha@nutrifood.co.id</v>
      </c>
      <c r="L147" s="93" t="str">
        <f t="shared" si="7"/>
        <v>system</v>
      </c>
      <c r="M147" s="93" t="str">
        <f>VLOOKUP($A147,'Nama Training'!$C:$F,3,0)</f>
        <v>sumarsono.ag@nutrifood.co.id</v>
      </c>
      <c r="N147" s="93" t="s">
        <v>124</v>
      </c>
      <c r="O147" s="93" t="s">
        <v>28</v>
      </c>
      <c r="P147" s="93" t="s">
        <v>68</v>
      </c>
      <c r="Q147" s="93" t="s">
        <v>74</v>
      </c>
      <c r="S147" s="93" t="s">
        <v>108</v>
      </c>
      <c r="T147" s="93" t="s">
        <v>109</v>
      </c>
      <c r="U147" s="93" t="s">
        <v>28</v>
      </c>
      <c r="V147" s="93" t="s">
        <v>28</v>
      </c>
      <c r="W147" s="37">
        <f t="shared" si="6"/>
        <v>43666.333333333343</v>
      </c>
    </row>
    <row r="148" spans="1:23" s="93" customFormat="1" ht="15" hidden="1" customHeight="1" x14ac:dyDescent="0.2">
      <c r="A148" s="18" t="s">
        <v>104</v>
      </c>
      <c r="B148" s="93" t="str">
        <f>VLOOKUP($A148,'Nama Training'!$C:$F,2,0)</f>
        <v>Ag Sumarsono</v>
      </c>
      <c r="C148" s="35" t="s">
        <v>105</v>
      </c>
      <c r="D148" s="94">
        <v>43659.333333333343</v>
      </c>
      <c r="E148" s="93" t="s">
        <v>126</v>
      </c>
      <c r="F148" s="95" t="str">
        <f>VLOOKUP($E148,'Nama Peserta'!$C:$E,3,0)</f>
        <v>YAC</v>
      </c>
      <c r="G148" s="95" t="str">
        <f>VLOOKUP($F148,'Nama Training'!$H:$I,2,0)</f>
        <v>Dewi Kristi</v>
      </c>
      <c r="H148" s="93" t="str">
        <f>VLOOKUP($E148,'Nama Peserta'!$C:$E,2,0)</f>
        <v>satpam.cibitung@nutrifood.co.id</v>
      </c>
      <c r="I148" s="93">
        <f>VLOOKUP($A148,'Nama Training'!$C:$F,4,0)</f>
        <v>360</v>
      </c>
      <c r="J148" s="92" t="s">
        <v>107</v>
      </c>
      <c r="K148" s="93" t="str">
        <f>VLOOKUP($J148,'Nama Training'!O:P,2,0)</f>
        <v>rganesha@nutrifood.co.id</v>
      </c>
      <c r="L148" s="93" t="str">
        <f t="shared" si="7"/>
        <v>system</v>
      </c>
      <c r="M148" s="93" t="str">
        <f>VLOOKUP($A148,'Nama Training'!$C:$F,3,0)</f>
        <v>sumarsono.ag@nutrifood.co.id</v>
      </c>
      <c r="N148" s="93" t="s">
        <v>124</v>
      </c>
      <c r="O148" s="93" t="s">
        <v>28</v>
      </c>
      <c r="P148" s="93" t="s">
        <v>68</v>
      </c>
      <c r="Q148" s="93" t="s">
        <v>36</v>
      </c>
      <c r="R148" s="93" t="s">
        <v>119</v>
      </c>
      <c r="S148" s="93" t="s">
        <v>108</v>
      </c>
      <c r="T148" s="93" t="s">
        <v>109</v>
      </c>
      <c r="U148" s="93" t="s">
        <v>28</v>
      </c>
      <c r="V148" s="93" t="s">
        <v>28</v>
      </c>
      <c r="W148" s="37">
        <f t="shared" si="6"/>
        <v>43666.333333333343</v>
      </c>
    </row>
    <row r="149" spans="1:23" s="93" customFormat="1" ht="15" hidden="1" customHeight="1" x14ac:dyDescent="0.2">
      <c r="A149" s="18" t="s">
        <v>104</v>
      </c>
      <c r="B149" s="93" t="str">
        <f>VLOOKUP($A149,'Nama Training'!$C:$F,2,0)</f>
        <v>Ag Sumarsono</v>
      </c>
      <c r="C149" s="35" t="s">
        <v>105</v>
      </c>
      <c r="D149" s="94">
        <v>43659.333333333343</v>
      </c>
      <c r="E149" s="93" t="s">
        <v>127</v>
      </c>
      <c r="F149" s="95" t="str">
        <f>VLOOKUP($E149,'Nama Peserta'!$C:$E,3,0)</f>
        <v>YAC</v>
      </c>
      <c r="G149" s="95" t="str">
        <f>VLOOKUP($F149,'Nama Training'!$H:$I,2,0)</f>
        <v>Dewi Kristi</v>
      </c>
      <c r="H149" s="93" t="str">
        <f>VLOOKUP($E149,'Nama Peserta'!$C:$E,2,0)</f>
        <v>satpam.cibitung@nutrifood.co.id</v>
      </c>
      <c r="I149" s="93">
        <f>VLOOKUP($A149,'Nama Training'!$C:$F,4,0)</f>
        <v>360</v>
      </c>
      <c r="J149" s="92" t="s">
        <v>107</v>
      </c>
      <c r="K149" s="93" t="str">
        <f>VLOOKUP($J149,'Nama Training'!O:P,2,0)</f>
        <v>rganesha@nutrifood.co.id</v>
      </c>
      <c r="L149" s="93" t="str">
        <f t="shared" si="7"/>
        <v>system</v>
      </c>
      <c r="M149" s="93" t="str">
        <f>VLOOKUP($A149,'Nama Training'!$C:$F,3,0)</f>
        <v>sumarsono.ag@nutrifood.co.id</v>
      </c>
      <c r="N149" s="93" t="s">
        <v>124</v>
      </c>
      <c r="O149" s="93" t="s">
        <v>28</v>
      </c>
      <c r="P149" s="93" t="s">
        <v>68</v>
      </c>
      <c r="Q149" s="93" t="s">
        <v>74</v>
      </c>
      <c r="S149" s="93" t="s">
        <v>108</v>
      </c>
      <c r="T149" s="93" t="s">
        <v>109</v>
      </c>
      <c r="U149" s="93" t="s">
        <v>28</v>
      </c>
      <c r="V149" s="93" t="s">
        <v>28</v>
      </c>
      <c r="W149" s="37">
        <f t="shared" si="6"/>
        <v>43666.333333333343</v>
      </c>
    </row>
    <row r="150" spans="1:23" s="93" customFormat="1" ht="15" hidden="1" customHeight="1" x14ac:dyDescent="0.2">
      <c r="A150" s="18" t="s">
        <v>104</v>
      </c>
      <c r="B150" s="93" t="str">
        <f>VLOOKUP($A150,'Nama Training'!$C:$F,2,0)</f>
        <v>Ag Sumarsono</v>
      </c>
      <c r="C150" s="35" t="s">
        <v>105</v>
      </c>
      <c r="D150" s="94">
        <v>43659.333333333343</v>
      </c>
      <c r="E150" s="93" t="s">
        <v>128</v>
      </c>
      <c r="F150" s="95" t="str">
        <f>VLOOKUP($E150,'Nama Peserta'!$C:$E,3,0)</f>
        <v>YAC</v>
      </c>
      <c r="G150" s="95" t="str">
        <f>VLOOKUP($F150,'Nama Training'!$H:$I,2,0)</f>
        <v>Dewi Kristi</v>
      </c>
      <c r="H150" s="93" t="str">
        <f>VLOOKUP($E150,'Nama Peserta'!$C:$E,2,0)</f>
        <v>satpam.cibitung@nutrifood.co.id</v>
      </c>
      <c r="I150" s="93">
        <f>VLOOKUP($A150,'Nama Training'!$C:$F,4,0)</f>
        <v>360</v>
      </c>
      <c r="J150" s="92" t="s">
        <v>107</v>
      </c>
      <c r="K150" s="93" t="str">
        <f>VLOOKUP($J150,'Nama Training'!O:P,2,0)</f>
        <v>rganesha@nutrifood.co.id</v>
      </c>
      <c r="L150" s="93" t="str">
        <f t="shared" si="7"/>
        <v>system</v>
      </c>
      <c r="M150" s="93" t="str">
        <f>VLOOKUP($A150,'Nama Training'!$C:$F,3,0)</f>
        <v>sumarsono.ag@nutrifood.co.id</v>
      </c>
      <c r="N150" s="93" t="s">
        <v>124</v>
      </c>
      <c r="O150" s="93" t="s">
        <v>28</v>
      </c>
      <c r="P150" s="93" t="s">
        <v>68</v>
      </c>
      <c r="Q150" s="93" t="s">
        <v>36</v>
      </c>
      <c r="R150" s="93" t="s">
        <v>121</v>
      </c>
      <c r="S150" s="93" t="s">
        <v>108</v>
      </c>
      <c r="T150" s="93" t="s">
        <v>109</v>
      </c>
      <c r="U150" s="93" t="s">
        <v>28</v>
      </c>
      <c r="V150" s="93" t="s">
        <v>28</v>
      </c>
      <c r="W150" s="37">
        <f t="shared" si="6"/>
        <v>43666.333333333343</v>
      </c>
    </row>
    <row r="151" spans="1:23" s="93" customFormat="1" ht="15" hidden="1" customHeight="1" x14ac:dyDescent="0.2">
      <c r="A151" s="18" t="s">
        <v>104</v>
      </c>
      <c r="B151" s="93" t="str">
        <f>VLOOKUP($A151,'Nama Training'!$C:$F,2,0)</f>
        <v>Ag Sumarsono</v>
      </c>
      <c r="C151" s="35" t="s">
        <v>105</v>
      </c>
      <c r="D151" s="94">
        <v>43659.333333333343</v>
      </c>
      <c r="E151" s="93" t="s">
        <v>129</v>
      </c>
      <c r="F151" s="95" t="str">
        <f>VLOOKUP($E151,'Nama Peserta'!$C:$E,3,0)</f>
        <v>YAC</v>
      </c>
      <c r="G151" s="95" t="str">
        <f>VLOOKUP($F151,'Nama Training'!$H:$I,2,0)</f>
        <v>Dewi Kristi</v>
      </c>
      <c r="H151" s="93" t="str">
        <f>VLOOKUP($E151,'Nama Peserta'!$C:$E,2,0)</f>
        <v>satpam.cibitung@nutrifood.co.id</v>
      </c>
      <c r="I151" s="93">
        <f>VLOOKUP($A151,'Nama Training'!$C:$F,4,0)</f>
        <v>360</v>
      </c>
      <c r="J151" s="92" t="s">
        <v>107</v>
      </c>
      <c r="K151" s="93" t="str">
        <f>VLOOKUP($J151,'Nama Training'!O:P,2,0)</f>
        <v>rganesha@nutrifood.co.id</v>
      </c>
      <c r="L151" s="93" t="str">
        <f t="shared" si="7"/>
        <v>system</v>
      </c>
      <c r="M151" s="93" t="str">
        <f>VLOOKUP($A151,'Nama Training'!$C:$F,3,0)</f>
        <v>sumarsono.ag@nutrifood.co.id</v>
      </c>
      <c r="N151" s="93" t="s">
        <v>124</v>
      </c>
      <c r="O151" s="93" t="s">
        <v>28</v>
      </c>
      <c r="P151" s="93" t="s">
        <v>68</v>
      </c>
      <c r="Q151" s="93" t="s">
        <v>74</v>
      </c>
      <c r="S151" s="93" t="s">
        <v>108</v>
      </c>
      <c r="T151" s="93" t="s">
        <v>109</v>
      </c>
      <c r="U151" s="93" t="s">
        <v>28</v>
      </c>
      <c r="V151" s="93" t="s">
        <v>28</v>
      </c>
      <c r="W151" s="37">
        <f t="shared" si="6"/>
        <v>43666.333333333343</v>
      </c>
    </row>
    <row r="152" spans="1:23" s="93" customFormat="1" ht="15" hidden="1" customHeight="1" x14ac:dyDescent="0.2">
      <c r="A152" s="18" t="s">
        <v>104</v>
      </c>
      <c r="B152" s="93" t="str">
        <f>VLOOKUP($A152,'Nama Training'!$C:$F,2,0)</f>
        <v>Ag Sumarsono</v>
      </c>
      <c r="C152" s="35" t="s">
        <v>105</v>
      </c>
      <c r="D152" s="94">
        <v>43659.333333333343</v>
      </c>
      <c r="E152" s="93" t="s">
        <v>130</v>
      </c>
      <c r="F152" s="95" t="str">
        <f>VLOOKUP($E152,'Nama Peserta'!$C:$E,3,0)</f>
        <v>YAC</v>
      </c>
      <c r="G152" s="95" t="str">
        <f>VLOOKUP($F152,'Nama Training'!$H:$I,2,0)</f>
        <v>Dewi Kristi</v>
      </c>
      <c r="H152" s="93" t="str">
        <f>VLOOKUP($E152,'Nama Peserta'!$C:$E,2,0)</f>
        <v>satpam.cibitung@nutrifood.co.id</v>
      </c>
      <c r="I152" s="93">
        <f>VLOOKUP($A152,'Nama Training'!$C:$F,4,0)</f>
        <v>360</v>
      </c>
      <c r="J152" s="92" t="s">
        <v>107</v>
      </c>
      <c r="K152" s="93" t="str">
        <f>VLOOKUP($J152,'Nama Training'!O:P,2,0)</f>
        <v>rganesha@nutrifood.co.id</v>
      </c>
      <c r="L152" s="93" t="str">
        <f t="shared" si="7"/>
        <v>system</v>
      </c>
      <c r="M152" s="93" t="str">
        <f>VLOOKUP($A152,'Nama Training'!$C:$F,3,0)</f>
        <v>sumarsono.ag@nutrifood.co.id</v>
      </c>
      <c r="N152" s="93" t="s">
        <v>124</v>
      </c>
      <c r="O152" s="93" t="s">
        <v>28</v>
      </c>
      <c r="P152" s="93" t="s">
        <v>68</v>
      </c>
      <c r="Q152" s="93" t="s">
        <v>74</v>
      </c>
      <c r="S152" s="93" t="s">
        <v>108</v>
      </c>
      <c r="T152" s="93" t="s">
        <v>109</v>
      </c>
      <c r="U152" s="93" t="s">
        <v>28</v>
      </c>
      <c r="V152" s="93" t="s">
        <v>28</v>
      </c>
      <c r="W152" s="37">
        <f t="shared" si="6"/>
        <v>43666.333333333343</v>
      </c>
    </row>
    <row r="153" spans="1:23" s="93" customFormat="1" ht="15" hidden="1" customHeight="1" x14ac:dyDescent="0.2">
      <c r="A153" s="18" t="s">
        <v>104</v>
      </c>
      <c r="B153" s="93" t="str">
        <f>VLOOKUP($A153,'Nama Training'!$C:$F,2,0)</f>
        <v>Ag Sumarsono</v>
      </c>
      <c r="C153" s="35" t="s">
        <v>105</v>
      </c>
      <c r="D153" s="94">
        <v>43659.333333333343</v>
      </c>
      <c r="E153" s="93" t="s">
        <v>131</v>
      </c>
      <c r="F153" s="95" t="str">
        <f>VLOOKUP($E153,'Nama Peserta'!$C:$E,3,0)</f>
        <v>YAC</v>
      </c>
      <c r="G153" s="95" t="str">
        <f>VLOOKUP($F153,'Nama Training'!$H:$I,2,0)</f>
        <v>Dewi Kristi</v>
      </c>
      <c r="H153" s="93" t="str">
        <f>VLOOKUP($E153,'Nama Peserta'!$C:$E,2,0)</f>
        <v>satpam.cibitung@nutrifood.co.id</v>
      </c>
      <c r="I153" s="93">
        <f>VLOOKUP($A153,'Nama Training'!$C:$F,4,0)</f>
        <v>360</v>
      </c>
      <c r="J153" s="92" t="s">
        <v>107</v>
      </c>
      <c r="K153" s="93" t="str">
        <f>VLOOKUP($J153,'Nama Training'!O:P,2,0)</f>
        <v>rganesha@nutrifood.co.id</v>
      </c>
      <c r="L153" s="93" t="str">
        <f t="shared" si="7"/>
        <v>system</v>
      </c>
      <c r="M153" s="93" t="str">
        <f>VLOOKUP($A153,'Nama Training'!$C:$F,3,0)</f>
        <v>sumarsono.ag@nutrifood.co.id</v>
      </c>
      <c r="N153" s="93" t="s">
        <v>124</v>
      </c>
      <c r="O153" s="93" t="s">
        <v>28</v>
      </c>
      <c r="P153" s="93" t="s">
        <v>68</v>
      </c>
      <c r="Q153" s="93" t="s">
        <v>74</v>
      </c>
      <c r="S153" s="93" t="s">
        <v>108</v>
      </c>
      <c r="T153" s="93" t="s">
        <v>109</v>
      </c>
      <c r="U153" s="93" t="s">
        <v>28</v>
      </c>
      <c r="V153" s="93" t="s">
        <v>28</v>
      </c>
      <c r="W153" s="37">
        <f t="shared" si="6"/>
        <v>43666.333333333343</v>
      </c>
    </row>
    <row r="154" spans="1:23" s="93" customFormat="1" ht="15" hidden="1" customHeight="1" x14ac:dyDescent="0.2">
      <c r="A154" s="18" t="s">
        <v>104</v>
      </c>
      <c r="B154" s="93" t="str">
        <f>VLOOKUP($A154,'Nama Training'!$C:$F,2,0)</f>
        <v>Ag Sumarsono</v>
      </c>
      <c r="C154" s="35" t="s">
        <v>105</v>
      </c>
      <c r="D154" s="94">
        <v>43659.333333333343</v>
      </c>
      <c r="E154" s="93" t="s">
        <v>132</v>
      </c>
      <c r="F154" s="95" t="str">
        <f>VLOOKUP($E154,'Nama Peserta'!$C:$E,3,0)</f>
        <v>YAC</v>
      </c>
      <c r="G154" s="95" t="str">
        <f>VLOOKUP($F154,'Nama Training'!$H:$I,2,0)</f>
        <v>Dewi Kristi</v>
      </c>
      <c r="H154" s="93" t="str">
        <f>VLOOKUP($E154,'Nama Peserta'!$C:$E,2,0)</f>
        <v>satpam.cibitung@nutrifood.co.id</v>
      </c>
      <c r="I154" s="93">
        <f>VLOOKUP($A154,'Nama Training'!$C:$F,4,0)</f>
        <v>360</v>
      </c>
      <c r="J154" s="92" t="s">
        <v>107</v>
      </c>
      <c r="K154" s="93" t="str">
        <f>VLOOKUP($J154,'Nama Training'!O:P,2,0)</f>
        <v>rganesha@nutrifood.co.id</v>
      </c>
      <c r="L154" s="93" t="str">
        <f t="shared" si="7"/>
        <v>system</v>
      </c>
      <c r="M154" s="93" t="str">
        <f>VLOOKUP($A154,'Nama Training'!$C:$F,3,0)</f>
        <v>sumarsono.ag@nutrifood.co.id</v>
      </c>
      <c r="N154" s="93" t="s">
        <v>124</v>
      </c>
      <c r="O154" s="93" t="s">
        <v>28</v>
      </c>
      <c r="P154" s="93" t="s">
        <v>68</v>
      </c>
      <c r="Q154" s="93" t="s">
        <v>74</v>
      </c>
      <c r="S154" s="93" t="s">
        <v>108</v>
      </c>
      <c r="T154" s="93" t="s">
        <v>109</v>
      </c>
      <c r="U154" s="93" t="s">
        <v>28</v>
      </c>
      <c r="V154" s="93" t="s">
        <v>28</v>
      </c>
      <c r="W154" s="37">
        <f t="shared" si="6"/>
        <v>43666.333333333343</v>
      </c>
    </row>
    <row r="155" spans="1:23" s="93" customFormat="1" ht="15" hidden="1" customHeight="1" x14ac:dyDescent="0.2">
      <c r="A155" s="18" t="s">
        <v>104</v>
      </c>
      <c r="B155" s="93" t="str">
        <f>VLOOKUP($A155,'Nama Training'!$C:$F,2,0)</f>
        <v>Ag Sumarsono</v>
      </c>
      <c r="C155" s="35" t="s">
        <v>105</v>
      </c>
      <c r="D155" s="94">
        <v>43659.333333333343</v>
      </c>
      <c r="E155" s="93" t="s">
        <v>133</v>
      </c>
      <c r="F155" s="95" t="str">
        <f>VLOOKUP($E155,'Nama Peserta'!$C:$E,3,0)</f>
        <v>YAC</v>
      </c>
      <c r="G155" s="95" t="str">
        <f>VLOOKUP($F155,'Nama Training'!$H:$I,2,0)</f>
        <v>Dewi Kristi</v>
      </c>
      <c r="H155" s="93" t="str">
        <f>VLOOKUP($E155,'Nama Peserta'!$C:$E,2,0)</f>
        <v>satpam.cibitung@nutrifood.co.id</v>
      </c>
      <c r="I155" s="93">
        <f>VLOOKUP($A155,'Nama Training'!$C:$F,4,0)</f>
        <v>360</v>
      </c>
      <c r="J155" s="92" t="s">
        <v>107</v>
      </c>
      <c r="K155" s="93" t="str">
        <f>VLOOKUP($J155,'Nama Training'!O:P,2,0)</f>
        <v>rganesha@nutrifood.co.id</v>
      </c>
      <c r="L155" s="93" t="str">
        <f t="shared" si="7"/>
        <v>system</v>
      </c>
      <c r="M155" s="93" t="str">
        <f>VLOOKUP($A155,'Nama Training'!$C:$F,3,0)</f>
        <v>sumarsono.ag@nutrifood.co.id</v>
      </c>
      <c r="N155" s="93" t="s">
        <v>124</v>
      </c>
      <c r="O155" s="93" t="s">
        <v>28</v>
      </c>
      <c r="P155" s="93" t="s">
        <v>68</v>
      </c>
      <c r="Q155" s="93" t="s">
        <v>74</v>
      </c>
      <c r="S155" s="93" t="s">
        <v>108</v>
      </c>
      <c r="T155" s="93" t="s">
        <v>109</v>
      </c>
      <c r="U155" s="93" t="s">
        <v>28</v>
      </c>
      <c r="V155" s="93" t="s">
        <v>28</v>
      </c>
      <c r="W155" s="37">
        <f t="shared" si="6"/>
        <v>43666.333333333343</v>
      </c>
    </row>
    <row r="156" spans="1:23" s="93" customFormat="1" ht="15" hidden="1" customHeight="1" x14ac:dyDescent="0.2">
      <c r="A156" s="18" t="s">
        <v>104</v>
      </c>
      <c r="B156" s="93" t="str">
        <f>VLOOKUP($A156,'Nama Training'!$C:$F,2,0)</f>
        <v>Ag Sumarsono</v>
      </c>
      <c r="C156" s="35" t="s">
        <v>105</v>
      </c>
      <c r="D156" s="94">
        <v>43659.333333333343</v>
      </c>
      <c r="E156" s="93" t="s">
        <v>134</v>
      </c>
      <c r="F156" s="95" t="str">
        <f>VLOOKUP($E156,'Nama Peserta'!$C:$E,3,0)</f>
        <v>YAC</v>
      </c>
      <c r="G156" s="95" t="str">
        <f>VLOOKUP($F156,'Nama Training'!$H:$I,2,0)</f>
        <v>Dewi Kristi</v>
      </c>
      <c r="H156" s="93" t="str">
        <f>VLOOKUP($E156,'Nama Peserta'!$C:$E,2,0)</f>
        <v>satpam.cibitung@nutrifood.co.id</v>
      </c>
      <c r="I156" s="93">
        <f>VLOOKUP($A156,'Nama Training'!$C:$F,4,0)</f>
        <v>360</v>
      </c>
      <c r="J156" s="92" t="s">
        <v>107</v>
      </c>
      <c r="K156" s="93" t="str">
        <f>VLOOKUP($J156,'Nama Training'!O:P,2,0)</f>
        <v>rganesha@nutrifood.co.id</v>
      </c>
      <c r="L156" s="93" t="str">
        <f t="shared" si="7"/>
        <v>system</v>
      </c>
      <c r="M156" s="93" t="str">
        <f>VLOOKUP($A156,'Nama Training'!$C:$F,3,0)</f>
        <v>sumarsono.ag@nutrifood.co.id</v>
      </c>
      <c r="N156" s="93" t="s">
        <v>124</v>
      </c>
      <c r="O156" s="93" t="s">
        <v>28</v>
      </c>
      <c r="P156" s="93" t="s">
        <v>68</v>
      </c>
      <c r="Q156" s="93" t="s">
        <v>74</v>
      </c>
      <c r="S156" s="93" t="s">
        <v>108</v>
      </c>
      <c r="T156" s="93" t="s">
        <v>109</v>
      </c>
      <c r="U156" s="93" t="s">
        <v>28</v>
      </c>
      <c r="V156" s="93" t="s">
        <v>28</v>
      </c>
      <c r="W156" s="37">
        <f t="shared" si="6"/>
        <v>43666.333333333343</v>
      </c>
    </row>
    <row r="157" spans="1:23" s="93" customFormat="1" ht="15" hidden="1" customHeight="1" x14ac:dyDescent="0.2">
      <c r="A157" s="18" t="s">
        <v>104</v>
      </c>
      <c r="B157" s="93" t="str">
        <f>VLOOKUP($A157,'Nama Training'!$C:$F,2,0)</f>
        <v>Ag Sumarsono</v>
      </c>
      <c r="C157" s="35" t="s">
        <v>105</v>
      </c>
      <c r="D157" s="94">
        <v>43659.333333333343</v>
      </c>
      <c r="E157" s="93" t="s">
        <v>135</v>
      </c>
      <c r="F157" s="95" t="str">
        <f>VLOOKUP($E157,'Nama Peserta'!$C:$E,3,0)</f>
        <v>YAC</v>
      </c>
      <c r="G157" s="95" t="str">
        <f>VLOOKUP($F157,'Nama Training'!$H:$I,2,0)</f>
        <v>Dewi Kristi</v>
      </c>
      <c r="H157" s="93" t="str">
        <f>VLOOKUP($E157,'Nama Peserta'!$C:$E,2,0)</f>
        <v>satpam.cibitung@nutrifood.co.id</v>
      </c>
      <c r="I157" s="93">
        <f>VLOOKUP($A157,'Nama Training'!$C:$F,4,0)</f>
        <v>360</v>
      </c>
      <c r="J157" s="92" t="s">
        <v>107</v>
      </c>
      <c r="K157" s="93" t="str">
        <f>VLOOKUP($J157,'Nama Training'!O:P,2,0)</f>
        <v>rganesha@nutrifood.co.id</v>
      </c>
      <c r="L157" s="93" t="str">
        <f t="shared" si="7"/>
        <v>system</v>
      </c>
      <c r="M157" s="93" t="str">
        <f>VLOOKUP($A157,'Nama Training'!$C:$F,3,0)</f>
        <v>sumarsono.ag@nutrifood.co.id</v>
      </c>
      <c r="N157" s="93" t="s">
        <v>124</v>
      </c>
      <c r="O157" s="93" t="s">
        <v>28</v>
      </c>
      <c r="P157" s="93" t="s">
        <v>68</v>
      </c>
      <c r="Q157" s="93" t="s">
        <v>36</v>
      </c>
      <c r="R157" s="93" t="s">
        <v>119</v>
      </c>
      <c r="S157" s="93" t="s">
        <v>108</v>
      </c>
      <c r="T157" s="93" t="s">
        <v>109</v>
      </c>
      <c r="U157" s="93" t="s">
        <v>28</v>
      </c>
      <c r="V157" s="93" t="s">
        <v>28</v>
      </c>
      <c r="W157" s="37">
        <f t="shared" si="6"/>
        <v>43666.333333333343</v>
      </c>
    </row>
    <row r="158" spans="1:23" s="93" customFormat="1" ht="15" hidden="1" customHeight="1" x14ac:dyDescent="0.2">
      <c r="A158" s="18" t="s">
        <v>104</v>
      </c>
      <c r="B158" s="93" t="str">
        <f>VLOOKUP($A158,'Nama Training'!$C:$F,2,0)</f>
        <v>Ag Sumarsono</v>
      </c>
      <c r="C158" s="35" t="s">
        <v>105</v>
      </c>
      <c r="D158" s="94">
        <v>43659.333333333343</v>
      </c>
      <c r="E158" s="93" t="s">
        <v>136</v>
      </c>
      <c r="F158" s="95" t="str">
        <f>VLOOKUP($E158,'Nama Peserta'!$C:$E,3,0)</f>
        <v>YAC</v>
      </c>
      <c r="G158" s="95" t="str">
        <f>VLOOKUP($F158,'Nama Training'!$H:$I,2,0)</f>
        <v>Dewi Kristi</v>
      </c>
      <c r="H158" s="93" t="str">
        <f>VLOOKUP($E158,'Nama Peserta'!$C:$E,2,0)</f>
        <v>satpam.cibitung@nutrifood.co.id</v>
      </c>
      <c r="I158" s="93">
        <f>VLOOKUP($A158,'Nama Training'!$C:$F,4,0)</f>
        <v>360</v>
      </c>
      <c r="J158" s="92" t="s">
        <v>107</v>
      </c>
      <c r="K158" s="93" t="str">
        <f>VLOOKUP($J158,'Nama Training'!O:P,2,0)</f>
        <v>rganesha@nutrifood.co.id</v>
      </c>
      <c r="L158" s="93" t="str">
        <f t="shared" si="7"/>
        <v>system</v>
      </c>
      <c r="M158" s="93" t="str">
        <f>VLOOKUP($A158,'Nama Training'!$C:$F,3,0)</f>
        <v>sumarsono.ag@nutrifood.co.id</v>
      </c>
      <c r="N158" s="93" t="s">
        <v>124</v>
      </c>
      <c r="O158" s="93" t="s">
        <v>28</v>
      </c>
      <c r="P158" s="93" t="s">
        <v>68</v>
      </c>
      <c r="Q158" s="93" t="s">
        <v>36</v>
      </c>
      <c r="R158" s="93" t="s">
        <v>119</v>
      </c>
      <c r="S158" s="93" t="s">
        <v>108</v>
      </c>
      <c r="T158" s="93" t="s">
        <v>109</v>
      </c>
      <c r="U158" s="93" t="s">
        <v>28</v>
      </c>
      <c r="V158" s="93" t="s">
        <v>28</v>
      </c>
      <c r="W158" s="37">
        <f t="shared" si="6"/>
        <v>43666.333333333343</v>
      </c>
    </row>
    <row r="159" spans="1:23" s="93" customFormat="1" ht="15" hidden="1" customHeight="1" x14ac:dyDescent="0.2">
      <c r="A159" s="18" t="s">
        <v>104</v>
      </c>
      <c r="B159" s="93" t="str">
        <f>VLOOKUP($A159,'Nama Training'!$C:$F,2,0)</f>
        <v>Ag Sumarsono</v>
      </c>
      <c r="C159" s="35" t="s">
        <v>105</v>
      </c>
      <c r="D159" s="94">
        <v>43659.333333333343</v>
      </c>
      <c r="E159" s="93" t="s">
        <v>137</v>
      </c>
      <c r="F159" s="95" t="str">
        <f>VLOOKUP($E159,'Nama Peserta'!$C:$E,3,0)</f>
        <v>YAC</v>
      </c>
      <c r="G159" s="95" t="str">
        <f>VLOOKUP($F159,'Nama Training'!$H:$I,2,0)</f>
        <v>Dewi Kristi</v>
      </c>
      <c r="H159" s="93" t="str">
        <f>VLOOKUP($E159,'Nama Peserta'!$C:$E,2,0)</f>
        <v>satpam.cibitung@nutrifood.co.id</v>
      </c>
      <c r="I159" s="93">
        <f>VLOOKUP($A159,'Nama Training'!$C:$F,4,0)</f>
        <v>360</v>
      </c>
      <c r="J159" s="92" t="s">
        <v>107</v>
      </c>
      <c r="K159" s="93" t="str">
        <f>VLOOKUP($J159,'Nama Training'!O:P,2,0)</f>
        <v>rganesha@nutrifood.co.id</v>
      </c>
      <c r="L159" s="93" t="str">
        <f t="shared" si="7"/>
        <v>system</v>
      </c>
      <c r="M159" s="93" t="str">
        <f>VLOOKUP($A159,'Nama Training'!$C:$F,3,0)</f>
        <v>sumarsono.ag@nutrifood.co.id</v>
      </c>
      <c r="N159" s="93" t="s">
        <v>124</v>
      </c>
      <c r="O159" s="93" t="s">
        <v>28</v>
      </c>
      <c r="P159" s="93" t="s">
        <v>68</v>
      </c>
      <c r="Q159" s="93" t="s">
        <v>74</v>
      </c>
      <c r="S159" s="93" t="s">
        <v>108</v>
      </c>
      <c r="T159" s="93" t="s">
        <v>109</v>
      </c>
      <c r="U159" s="93" t="s">
        <v>28</v>
      </c>
      <c r="V159" s="93" t="s">
        <v>28</v>
      </c>
      <c r="W159" s="37">
        <f t="shared" si="6"/>
        <v>43666.333333333343</v>
      </c>
    </row>
    <row r="160" spans="1:23" s="93" customFormat="1" ht="15" hidden="1" customHeight="1" x14ac:dyDescent="0.2">
      <c r="A160" s="18" t="s">
        <v>104</v>
      </c>
      <c r="B160" s="93" t="str">
        <f>VLOOKUP($A160,'Nama Training'!$C:$F,2,0)</f>
        <v>Ag Sumarsono</v>
      </c>
      <c r="C160" s="35" t="s">
        <v>105</v>
      </c>
      <c r="D160" s="94">
        <v>43659.333333333343</v>
      </c>
      <c r="E160" s="93" t="s">
        <v>138</v>
      </c>
      <c r="F160" s="95" t="str">
        <f>VLOOKUP($E160,'Nama Peserta'!$C:$E,3,0)</f>
        <v>YAC</v>
      </c>
      <c r="G160" s="95" t="str">
        <f>VLOOKUP($F160,'Nama Training'!$H:$I,2,0)</f>
        <v>Dewi Kristi</v>
      </c>
      <c r="H160" s="93" t="str">
        <f>VLOOKUP($E160,'Nama Peserta'!$C:$E,2,0)</f>
        <v>satpam.cibitung@nutrifood.co.id</v>
      </c>
      <c r="I160" s="93">
        <f>VLOOKUP($A160,'Nama Training'!$C:$F,4,0)</f>
        <v>360</v>
      </c>
      <c r="J160" s="92" t="s">
        <v>107</v>
      </c>
      <c r="K160" s="93" t="str">
        <f>VLOOKUP($J160,'Nama Training'!O:P,2,0)</f>
        <v>rganesha@nutrifood.co.id</v>
      </c>
      <c r="L160" s="93" t="str">
        <f t="shared" si="7"/>
        <v>system</v>
      </c>
      <c r="M160" s="93" t="str">
        <f>VLOOKUP($A160,'Nama Training'!$C:$F,3,0)</f>
        <v>sumarsono.ag@nutrifood.co.id</v>
      </c>
      <c r="N160" s="93" t="s">
        <v>124</v>
      </c>
      <c r="O160" s="93" t="s">
        <v>28</v>
      </c>
      <c r="P160" s="93" t="s">
        <v>68</v>
      </c>
      <c r="Q160" s="93" t="s">
        <v>36</v>
      </c>
      <c r="R160" s="93" t="s">
        <v>119</v>
      </c>
      <c r="S160" s="93" t="s">
        <v>108</v>
      </c>
      <c r="T160" s="93" t="s">
        <v>109</v>
      </c>
      <c r="U160" s="93" t="s">
        <v>28</v>
      </c>
      <c r="V160" s="93" t="s">
        <v>28</v>
      </c>
      <c r="W160" s="37">
        <f t="shared" si="6"/>
        <v>43666.333333333343</v>
      </c>
    </row>
    <row r="161" spans="1:23" s="93" customFormat="1" ht="15" hidden="1" customHeight="1" x14ac:dyDescent="0.2">
      <c r="A161" s="18" t="s">
        <v>104</v>
      </c>
      <c r="B161" s="93" t="str">
        <f>VLOOKUP($A161,'Nama Training'!$C:$F,2,0)</f>
        <v>Ag Sumarsono</v>
      </c>
      <c r="C161" s="35" t="s">
        <v>105</v>
      </c>
      <c r="D161" s="94">
        <v>43659.333333333343</v>
      </c>
      <c r="E161" s="93" t="s">
        <v>139</v>
      </c>
      <c r="F161" s="95" t="str">
        <f>VLOOKUP($E161,'Nama Peserta'!$C:$E,3,0)</f>
        <v>YAC</v>
      </c>
      <c r="G161" s="95" t="str">
        <f>VLOOKUP($F161,'Nama Training'!$H:$I,2,0)</f>
        <v>Dewi Kristi</v>
      </c>
      <c r="H161" s="93" t="str">
        <f>VLOOKUP($E161,'Nama Peserta'!$C:$E,2,0)</f>
        <v>satpam.cibitung@nutrifood.co.id</v>
      </c>
      <c r="I161" s="93">
        <f>VLOOKUP($A161,'Nama Training'!$C:$F,4,0)</f>
        <v>360</v>
      </c>
      <c r="J161" s="92" t="s">
        <v>107</v>
      </c>
      <c r="K161" s="93" t="str">
        <f>VLOOKUP($J161,'Nama Training'!O:P,2,0)</f>
        <v>rganesha@nutrifood.co.id</v>
      </c>
      <c r="L161" s="93" t="str">
        <f t="shared" si="7"/>
        <v>system</v>
      </c>
      <c r="M161" s="93" t="str">
        <f>VLOOKUP($A161,'Nama Training'!$C:$F,3,0)</f>
        <v>sumarsono.ag@nutrifood.co.id</v>
      </c>
      <c r="N161" s="93" t="s">
        <v>140</v>
      </c>
      <c r="O161" s="93" t="s">
        <v>28</v>
      </c>
      <c r="P161" s="93" t="s">
        <v>68</v>
      </c>
      <c r="Q161" s="93" t="s">
        <v>74</v>
      </c>
      <c r="S161" s="93" t="s">
        <v>108</v>
      </c>
      <c r="T161" s="93" t="s">
        <v>109</v>
      </c>
      <c r="U161" s="93" t="s">
        <v>28</v>
      </c>
      <c r="V161" s="93" t="s">
        <v>28</v>
      </c>
      <c r="W161" s="37">
        <f t="shared" si="6"/>
        <v>43666.333333333343</v>
      </c>
    </row>
    <row r="162" spans="1:23" s="93" customFormat="1" ht="15" hidden="1" customHeight="1" x14ac:dyDescent="0.2">
      <c r="A162" s="18" t="s">
        <v>104</v>
      </c>
      <c r="B162" s="93" t="str">
        <f>VLOOKUP($A162,'Nama Training'!$C:$F,2,0)</f>
        <v>Ag Sumarsono</v>
      </c>
      <c r="C162" s="35" t="s">
        <v>105</v>
      </c>
      <c r="D162" s="94">
        <v>43659.333333333343</v>
      </c>
      <c r="E162" s="93" t="s">
        <v>141</v>
      </c>
      <c r="F162" s="95" t="str">
        <f>VLOOKUP($E162,'Nama Peserta'!$C:$E,3,0)</f>
        <v>YAC</v>
      </c>
      <c r="G162" s="95" t="str">
        <f>VLOOKUP($F162,'Nama Training'!$H:$I,2,0)</f>
        <v>Dewi Kristi</v>
      </c>
      <c r="H162" s="93" t="str">
        <f>VLOOKUP($E162,'Nama Peserta'!$C:$E,2,0)</f>
        <v>satpam.cibitung@nutrifood.co.id</v>
      </c>
      <c r="I162" s="93">
        <f>VLOOKUP($A162,'Nama Training'!$C:$F,4,0)</f>
        <v>360</v>
      </c>
      <c r="J162" s="92" t="s">
        <v>107</v>
      </c>
      <c r="K162" s="93" t="str">
        <f>VLOOKUP($J162,'Nama Training'!O:P,2,0)</f>
        <v>rganesha@nutrifood.co.id</v>
      </c>
      <c r="L162" s="93" t="str">
        <f t="shared" si="7"/>
        <v>system</v>
      </c>
      <c r="M162" s="93" t="str">
        <f>VLOOKUP($A162,'Nama Training'!$C:$F,3,0)</f>
        <v>sumarsono.ag@nutrifood.co.id</v>
      </c>
      <c r="N162" s="93" t="s">
        <v>140</v>
      </c>
      <c r="O162" s="93" t="s">
        <v>28</v>
      </c>
      <c r="P162" s="93" t="s">
        <v>68</v>
      </c>
      <c r="Q162" s="93" t="s">
        <v>74</v>
      </c>
      <c r="S162" s="93" t="s">
        <v>108</v>
      </c>
      <c r="T162" s="93" t="s">
        <v>109</v>
      </c>
      <c r="U162" s="93" t="s">
        <v>28</v>
      </c>
      <c r="V162" s="93" t="s">
        <v>28</v>
      </c>
      <c r="W162" s="37">
        <f t="shared" si="6"/>
        <v>43666.333333333343</v>
      </c>
    </row>
    <row r="163" spans="1:23" s="93" customFormat="1" ht="15" hidden="1" customHeight="1" x14ac:dyDescent="0.2">
      <c r="A163" s="18" t="s">
        <v>104</v>
      </c>
      <c r="B163" s="93" t="str">
        <f>VLOOKUP($A163,'Nama Training'!$C:$F,2,0)</f>
        <v>Ag Sumarsono</v>
      </c>
      <c r="C163" s="35" t="s">
        <v>105</v>
      </c>
      <c r="D163" s="94">
        <v>43659.333333333343</v>
      </c>
      <c r="E163" s="93" t="s">
        <v>142</v>
      </c>
      <c r="F163" s="95" t="str">
        <f>VLOOKUP($E163,'Nama Peserta'!$C:$E,3,0)</f>
        <v>YAC</v>
      </c>
      <c r="G163" s="95" t="str">
        <f>VLOOKUP($F163,'Nama Training'!$H:$I,2,0)</f>
        <v>Dewi Kristi</v>
      </c>
      <c r="H163" s="93" t="str">
        <f>VLOOKUP($E163,'Nama Peserta'!$C:$E,2,0)</f>
        <v>satpam.cibitung@nutrifood.co.id</v>
      </c>
      <c r="I163" s="93">
        <f>VLOOKUP($A163,'Nama Training'!$C:$F,4,0)</f>
        <v>360</v>
      </c>
      <c r="J163" s="92" t="s">
        <v>107</v>
      </c>
      <c r="K163" s="93" t="str">
        <f>VLOOKUP($J163,'Nama Training'!O:P,2,0)</f>
        <v>rganesha@nutrifood.co.id</v>
      </c>
      <c r="L163" s="93" t="str">
        <f t="shared" si="7"/>
        <v>system</v>
      </c>
      <c r="M163" s="93" t="str">
        <f>VLOOKUP($A163,'Nama Training'!$C:$F,3,0)</f>
        <v>sumarsono.ag@nutrifood.co.id</v>
      </c>
      <c r="N163" s="93" t="s">
        <v>140</v>
      </c>
      <c r="O163" s="93" t="s">
        <v>28</v>
      </c>
      <c r="P163" s="93" t="s">
        <v>68</v>
      </c>
      <c r="Q163" s="93" t="s">
        <v>74</v>
      </c>
      <c r="S163" s="93" t="s">
        <v>108</v>
      </c>
      <c r="T163" s="93" t="s">
        <v>109</v>
      </c>
      <c r="U163" s="93" t="s">
        <v>28</v>
      </c>
      <c r="V163" s="93" t="s">
        <v>28</v>
      </c>
      <c r="W163" s="37">
        <f t="shared" si="6"/>
        <v>43666.333333333343</v>
      </c>
    </row>
    <row r="164" spans="1:23" s="93" customFormat="1" ht="15" hidden="1" customHeight="1" x14ac:dyDescent="0.2">
      <c r="A164" s="18" t="s">
        <v>104</v>
      </c>
      <c r="B164" s="93" t="str">
        <f>VLOOKUP($A164,'Nama Training'!$C:$F,2,0)</f>
        <v>Ag Sumarsono</v>
      </c>
      <c r="C164" s="35" t="s">
        <v>105</v>
      </c>
      <c r="D164" s="94">
        <v>43659.333333333343</v>
      </c>
      <c r="E164" s="93" t="s">
        <v>143</v>
      </c>
      <c r="F164" s="95" t="str">
        <f>VLOOKUP($E164,'Nama Peserta'!$C:$E,3,0)</f>
        <v>YAC</v>
      </c>
      <c r="G164" s="95" t="str">
        <f>VLOOKUP($F164,'Nama Training'!$H:$I,2,0)</f>
        <v>Dewi Kristi</v>
      </c>
      <c r="H164" s="93" t="str">
        <f>VLOOKUP($E164,'Nama Peserta'!$C:$E,2,0)</f>
        <v>satpam.cibitung@nutrifood.co.id</v>
      </c>
      <c r="I164" s="93">
        <f>VLOOKUP($A164,'Nama Training'!$C:$F,4,0)</f>
        <v>360</v>
      </c>
      <c r="J164" s="92" t="s">
        <v>107</v>
      </c>
      <c r="K164" s="93" t="str">
        <f>VLOOKUP($J164,'Nama Training'!O:P,2,0)</f>
        <v>rganesha@nutrifood.co.id</v>
      </c>
      <c r="L164" s="93" t="str">
        <f t="shared" si="7"/>
        <v>system</v>
      </c>
      <c r="M164" s="93" t="str">
        <f>VLOOKUP($A164,'Nama Training'!$C:$F,3,0)</f>
        <v>sumarsono.ag@nutrifood.co.id</v>
      </c>
      <c r="N164" s="93" t="s">
        <v>140</v>
      </c>
      <c r="O164" s="93" t="s">
        <v>28</v>
      </c>
      <c r="P164" s="93" t="s">
        <v>68</v>
      </c>
      <c r="Q164" s="93" t="s">
        <v>74</v>
      </c>
      <c r="S164" s="93" t="s">
        <v>108</v>
      </c>
      <c r="T164" s="93" t="s">
        <v>109</v>
      </c>
      <c r="U164" s="93" t="s">
        <v>28</v>
      </c>
      <c r="V164" s="93" t="s">
        <v>28</v>
      </c>
      <c r="W164" s="37">
        <f t="shared" si="6"/>
        <v>43666.333333333343</v>
      </c>
    </row>
    <row r="165" spans="1:23" s="93" customFormat="1" ht="15" hidden="1" customHeight="1" x14ac:dyDescent="0.2">
      <c r="A165" s="18" t="s">
        <v>104</v>
      </c>
      <c r="B165" s="93" t="str">
        <f>VLOOKUP($A165,'Nama Training'!$C:$F,2,0)</f>
        <v>Ag Sumarsono</v>
      </c>
      <c r="C165" s="35" t="s">
        <v>105</v>
      </c>
      <c r="D165" s="94">
        <v>43659.333333333343</v>
      </c>
      <c r="E165" s="93" t="s">
        <v>144</v>
      </c>
      <c r="F165" s="95" t="str">
        <f>VLOOKUP($E165,'Nama Peserta'!$C:$E,3,0)</f>
        <v>YAC</v>
      </c>
      <c r="G165" s="95" t="str">
        <f>VLOOKUP($F165,'Nama Training'!$H:$I,2,0)</f>
        <v>Dewi Kristi</v>
      </c>
      <c r="H165" s="93" t="str">
        <f>VLOOKUP($E165,'Nama Peserta'!$C:$E,2,0)</f>
        <v>satpam.cibitung@nutrifood.co.id</v>
      </c>
      <c r="I165" s="93">
        <f>VLOOKUP($A165,'Nama Training'!$C:$F,4,0)</f>
        <v>360</v>
      </c>
      <c r="J165" s="92" t="s">
        <v>107</v>
      </c>
      <c r="K165" s="93" t="str">
        <f>VLOOKUP($J165,'Nama Training'!O:P,2,0)</f>
        <v>rganesha@nutrifood.co.id</v>
      </c>
      <c r="L165" s="93" t="str">
        <f t="shared" si="7"/>
        <v>system</v>
      </c>
      <c r="M165" s="93" t="str">
        <f>VLOOKUP($A165,'Nama Training'!$C:$F,3,0)</f>
        <v>sumarsono.ag@nutrifood.co.id</v>
      </c>
      <c r="N165" s="93" t="s">
        <v>140</v>
      </c>
      <c r="O165" s="93" t="s">
        <v>28</v>
      </c>
      <c r="P165" s="93" t="s">
        <v>68</v>
      </c>
      <c r="Q165" s="93" t="s">
        <v>74</v>
      </c>
      <c r="S165" s="93" t="s">
        <v>108</v>
      </c>
      <c r="T165" s="93" t="s">
        <v>109</v>
      </c>
      <c r="U165" s="93" t="s">
        <v>28</v>
      </c>
      <c r="V165" s="93" t="s">
        <v>28</v>
      </c>
      <c r="W165" s="37">
        <f t="shared" si="6"/>
        <v>43666.333333333343</v>
      </c>
    </row>
    <row r="166" spans="1:23" s="93" customFormat="1" ht="15" hidden="1" customHeight="1" x14ac:dyDescent="0.2">
      <c r="A166" s="18" t="s">
        <v>104</v>
      </c>
      <c r="B166" s="93" t="str">
        <f>VLOOKUP($A166,'Nama Training'!$C:$F,2,0)</f>
        <v>Ag Sumarsono</v>
      </c>
      <c r="C166" s="35" t="s">
        <v>105</v>
      </c>
      <c r="D166" s="94">
        <v>43659.333333333343</v>
      </c>
      <c r="E166" s="93" t="s">
        <v>145</v>
      </c>
      <c r="F166" s="95" t="str">
        <f>VLOOKUP($E166,'Nama Peserta'!$C:$E,3,0)</f>
        <v>YAC</v>
      </c>
      <c r="G166" s="95" t="str">
        <f>VLOOKUP($F166,'Nama Training'!$H:$I,2,0)</f>
        <v>Dewi Kristi</v>
      </c>
      <c r="H166" s="93" t="str">
        <f>VLOOKUP($E166,'Nama Peserta'!$C:$E,2,0)</f>
        <v>satpam.cibitung@nutrifood.co.id</v>
      </c>
      <c r="I166" s="93">
        <f>VLOOKUP($A166,'Nama Training'!$C:$F,4,0)</f>
        <v>360</v>
      </c>
      <c r="J166" s="92" t="s">
        <v>107</v>
      </c>
      <c r="K166" s="93" t="str">
        <f>VLOOKUP($J166,'Nama Training'!O:P,2,0)</f>
        <v>rganesha@nutrifood.co.id</v>
      </c>
      <c r="L166" s="93" t="str">
        <f t="shared" si="7"/>
        <v>system</v>
      </c>
      <c r="M166" s="93" t="str">
        <f>VLOOKUP($A166,'Nama Training'!$C:$F,3,0)</f>
        <v>sumarsono.ag@nutrifood.co.id</v>
      </c>
      <c r="N166" s="93" t="s">
        <v>140</v>
      </c>
      <c r="O166" s="93" t="s">
        <v>28</v>
      </c>
      <c r="P166" s="93" t="s">
        <v>68</v>
      </c>
      <c r="Q166" s="93" t="s">
        <v>36</v>
      </c>
      <c r="R166" s="93" t="s">
        <v>146</v>
      </c>
      <c r="S166" s="93" t="s">
        <v>108</v>
      </c>
      <c r="T166" s="93" t="s">
        <v>109</v>
      </c>
      <c r="U166" s="93" t="s">
        <v>28</v>
      </c>
      <c r="V166" s="93" t="s">
        <v>28</v>
      </c>
      <c r="W166" s="37">
        <f t="shared" si="6"/>
        <v>43666.333333333343</v>
      </c>
    </row>
    <row r="167" spans="1:23" s="93" customFormat="1" ht="15" hidden="1" customHeight="1" x14ac:dyDescent="0.2">
      <c r="A167" s="18" t="s">
        <v>104</v>
      </c>
      <c r="B167" s="93" t="str">
        <f>VLOOKUP($A167,'Nama Training'!$C:$F,2,0)</f>
        <v>Ag Sumarsono</v>
      </c>
      <c r="C167" s="35" t="s">
        <v>105</v>
      </c>
      <c r="D167" s="94">
        <v>43659.333333333343</v>
      </c>
      <c r="E167" s="93" t="s">
        <v>147</v>
      </c>
      <c r="F167" s="95" t="str">
        <f>VLOOKUP($E167,'Nama Peserta'!$C:$E,3,0)</f>
        <v>YAC</v>
      </c>
      <c r="G167" s="95" t="str">
        <f>VLOOKUP($F167,'Nama Training'!$H:$I,2,0)</f>
        <v>Dewi Kristi</v>
      </c>
      <c r="H167" s="93" t="str">
        <f>VLOOKUP($E167,'Nama Peserta'!$C:$E,2,0)</f>
        <v>satpam.cibitung@nutrifood.co.id</v>
      </c>
      <c r="I167" s="93">
        <f>VLOOKUP($A167,'Nama Training'!$C:$F,4,0)</f>
        <v>360</v>
      </c>
      <c r="J167" s="92" t="s">
        <v>107</v>
      </c>
      <c r="K167" s="93" t="str">
        <f>VLOOKUP($J167,'Nama Training'!O:P,2,0)</f>
        <v>rganesha@nutrifood.co.id</v>
      </c>
      <c r="L167" s="93" t="str">
        <f t="shared" si="7"/>
        <v>system</v>
      </c>
      <c r="M167" s="93" t="str">
        <f>VLOOKUP($A167,'Nama Training'!$C:$F,3,0)</f>
        <v>sumarsono.ag@nutrifood.co.id</v>
      </c>
      <c r="N167" s="93" t="s">
        <v>140</v>
      </c>
      <c r="O167" s="93" t="s">
        <v>28</v>
      </c>
      <c r="P167" s="93" t="s">
        <v>68</v>
      </c>
      <c r="Q167" s="93" t="s">
        <v>74</v>
      </c>
      <c r="S167" s="93" t="s">
        <v>108</v>
      </c>
      <c r="T167" s="93" t="s">
        <v>109</v>
      </c>
      <c r="U167" s="93" t="s">
        <v>28</v>
      </c>
      <c r="V167" s="93" t="s">
        <v>28</v>
      </c>
      <c r="W167" s="37">
        <f t="shared" si="6"/>
        <v>43666.333333333343</v>
      </c>
    </row>
    <row r="168" spans="1:23" s="93" customFormat="1" ht="15" hidden="1" customHeight="1" x14ac:dyDescent="0.2">
      <c r="A168" s="18" t="s">
        <v>104</v>
      </c>
      <c r="B168" s="93" t="str">
        <f>VLOOKUP($A168,'Nama Training'!$C:$F,2,0)</f>
        <v>Ag Sumarsono</v>
      </c>
      <c r="C168" s="35" t="s">
        <v>105</v>
      </c>
      <c r="D168" s="94">
        <v>43659.333333333343</v>
      </c>
      <c r="E168" s="93" t="s">
        <v>148</v>
      </c>
      <c r="F168" s="95" t="str">
        <f>VLOOKUP($E168,'Nama Peserta'!$C:$E,3,0)</f>
        <v>YAC</v>
      </c>
      <c r="G168" s="95" t="str">
        <f>VLOOKUP($F168,'Nama Training'!$H:$I,2,0)</f>
        <v>Dewi Kristi</v>
      </c>
      <c r="H168" s="93" t="str">
        <f>VLOOKUP($E168,'Nama Peserta'!$C:$E,2,0)</f>
        <v>satpam.cibitung@nutrifood.co.id</v>
      </c>
      <c r="I168" s="93">
        <f>VLOOKUP($A168,'Nama Training'!$C:$F,4,0)</f>
        <v>360</v>
      </c>
      <c r="J168" s="92" t="s">
        <v>107</v>
      </c>
      <c r="K168" s="93" t="str">
        <f>VLOOKUP($J168,'Nama Training'!O:P,2,0)</f>
        <v>rganesha@nutrifood.co.id</v>
      </c>
      <c r="L168" s="93" t="str">
        <f t="shared" si="7"/>
        <v>system</v>
      </c>
      <c r="M168" s="93" t="str">
        <f>VLOOKUP($A168,'Nama Training'!$C:$F,3,0)</f>
        <v>sumarsono.ag@nutrifood.co.id</v>
      </c>
      <c r="N168" s="93" t="s">
        <v>140</v>
      </c>
      <c r="O168" s="93" t="s">
        <v>28</v>
      </c>
      <c r="P168" s="93" t="s">
        <v>68</v>
      </c>
      <c r="Q168" s="93" t="s">
        <v>74</v>
      </c>
      <c r="S168" s="93" t="s">
        <v>108</v>
      </c>
      <c r="T168" s="93" t="s">
        <v>109</v>
      </c>
      <c r="U168" s="93" t="s">
        <v>28</v>
      </c>
      <c r="V168" s="93" t="s">
        <v>28</v>
      </c>
      <c r="W168" s="37">
        <f t="shared" si="6"/>
        <v>43666.333333333343</v>
      </c>
    </row>
    <row r="169" spans="1:23" s="93" customFormat="1" ht="15" hidden="1" customHeight="1" x14ac:dyDescent="0.2">
      <c r="A169" s="18" t="s">
        <v>104</v>
      </c>
      <c r="B169" s="93" t="str">
        <f>VLOOKUP($A169,'Nama Training'!$C:$F,2,0)</f>
        <v>Ag Sumarsono</v>
      </c>
      <c r="C169" s="35" t="s">
        <v>105</v>
      </c>
      <c r="D169" s="94">
        <v>43659.333333333343</v>
      </c>
      <c r="E169" s="93" t="s">
        <v>149</v>
      </c>
      <c r="F169" s="95" t="str">
        <f>VLOOKUP($E169,'Nama Peserta'!$C:$E,3,0)</f>
        <v>YAC</v>
      </c>
      <c r="G169" s="95" t="str">
        <f>VLOOKUP($F169,'Nama Training'!$H:$I,2,0)</f>
        <v>Dewi Kristi</v>
      </c>
      <c r="H169" s="93" t="str">
        <f>VLOOKUP($E169,'Nama Peserta'!$C:$E,2,0)</f>
        <v>satpam.cibitung@nutrifood.co.id</v>
      </c>
      <c r="I169" s="93">
        <f>VLOOKUP($A169,'Nama Training'!$C:$F,4,0)</f>
        <v>360</v>
      </c>
      <c r="J169" s="92" t="s">
        <v>107</v>
      </c>
      <c r="K169" s="93" t="str">
        <f>VLOOKUP($J169,'Nama Training'!O:P,2,0)</f>
        <v>rganesha@nutrifood.co.id</v>
      </c>
      <c r="L169" s="93" t="str">
        <f t="shared" si="7"/>
        <v>system</v>
      </c>
      <c r="M169" s="93" t="str">
        <f>VLOOKUP($A169,'Nama Training'!$C:$F,3,0)</f>
        <v>sumarsono.ag@nutrifood.co.id</v>
      </c>
      <c r="N169" s="93" t="s">
        <v>140</v>
      </c>
      <c r="O169" s="93" t="s">
        <v>28</v>
      </c>
      <c r="P169" s="93" t="s">
        <v>68</v>
      </c>
      <c r="Q169" s="93" t="s">
        <v>74</v>
      </c>
      <c r="S169" s="93" t="s">
        <v>108</v>
      </c>
      <c r="T169" s="93" t="s">
        <v>109</v>
      </c>
      <c r="U169" s="93" t="s">
        <v>28</v>
      </c>
      <c r="V169" s="93" t="s">
        <v>28</v>
      </c>
      <c r="W169" s="37">
        <f t="shared" si="6"/>
        <v>43666.333333333343</v>
      </c>
    </row>
    <row r="170" spans="1:23" s="93" customFormat="1" ht="15" hidden="1" customHeight="1" x14ac:dyDescent="0.2">
      <c r="A170" s="18" t="s">
        <v>104</v>
      </c>
      <c r="B170" s="93" t="str">
        <f>VLOOKUP($A170,'Nama Training'!$C:$F,2,0)</f>
        <v>Ag Sumarsono</v>
      </c>
      <c r="C170" s="35" t="s">
        <v>105</v>
      </c>
      <c r="D170" s="94">
        <v>43659.333333333343</v>
      </c>
      <c r="E170" s="93" t="s">
        <v>150</v>
      </c>
      <c r="F170" s="95" t="str">
        <f>VLOOKUP($E170,'Nama Peserta'!$C:$E,3,0)</f>
        <v>YAC</v>
      </c>
      <c r="G170" s="95" t="str">
        <f>VLOOKUP($F170,'Nama Training'!$H:$I,2,0)</f>
        <v>Dewi Kristi</v>
      </c>
      <c r="H170" s="93" t="str">
        <f>VLOOKUP($E170,'Nama Peserta'!$C:$E,2,0)</f>
        <v>satpam.cibitung@nutrifood.co.id</v>
      </c>
      <c r="I170" s="93">
        <f>VLOOKUP($A170,'Nama Training'!$C:$F,4,0)</f>
        <v>360</v>
      </c>
      <c r="J170" s="92" t="s">
        <v>107</v>
      </c>
      <c r="K170" s="93" t="str">
        <f>VLOOKUP($J170,'Nama Training'!O:P,2,0)</f>
        <v>rganesha@nutrifood.co.id</v>
      </c>
      <c r="L170" s="93" t="str">
        <f t="shared" si="7"/>
        <v>system</v>
      </c>
      <c r="M170" s="93" t="str">
        <f>VLOOKUP($A170,'Nama Training'!$C:$F,3,0)</f>
        <v>sumarsono.ag@nutrifood.co.id</v>
      </c>
      <c r="N170" s="93" t="s">
        <v>140</v>
      </c>
      <c r="O170" s="93" t="s">
        <v>28</v>
      </c>
      <c r="P170" s="93" t="s">
        <v>68</v>
      </c>
      <c r="Q170" s="93" t="s">
        <v>74</v>
      </c>
      <c r="S170" s="93" t="s">
        <v>108</v>
      </c>
      <c r="T170" s="93" t="s">
        <v>109</v>
      </c>
      <c r="U170" s="93" t="s">
        <v>28</v>
      </c>
      <c r="V170" s="93" t="s">
        <v>28</v>
      </c>
      <c r="W170" s="37">
        <f t="shared" si="6"/>
        <v>43666.333333333343</v>
      </c>
    </row>
    <row r="171" spans="1:23" s="93" customFormat="1" ht="15" hidden="1" customHeight="1" x14ac:dyDescent="0.2">
      <c r="A171" s="18" t="s">
        <v>104</v>
      </c>
      <c r="B171" s="93" t="str">
        <f>VLOOKUP($A171,'Nama Training'!$C:$F,2,0)</f>
        <v>Ag Sumarsono</v>
      </c>
      <c r="C171" s="35" t="s">
        <v>105</v>
      </c>
      <c r="D171" s="94">
        <v>43659.333333333343</v>
      </c>
      <c r="E171" s="93" t="s">
        <v>151</v>
      </c>
      <c r="F171" s="95" t="str">
        <f>VLOOKUP($E171,'Nama Peserta'!$C:$E,3,0)</f>
        <v>YAC</v>
      </c>
      <c r="G171" s="95" t="str">
        <f>VLOOKUP($F171,'Nama Training'!$H:$I,2,0)</f>
        <v>Dewi Kristi</v>
      </c>
      <c r="H171" s="93" t="str">
        <f>VLOOKUP($E171,'Nama Peserta'!$C:$E,2,0)</f>
        <v>satpam.cibitung@nutrifood.co.id</v>
      </c>
      <c r="I171" s="93">
        <f>VLOOKUP($A171,'Nama Training'!$C:$F,4,0)</f>
        <v>360</v>
      </c>
      <c r="J171" s="92" t="s">
        <v>107</v>
      </c>
      <c r="K171" s="93" t="str">
        <f>VLOOKUP($J171,'Nama Training'!O:P,2,0)</f>
        <v>rganesha@nutrifood.co.id</v>
      </c>
      <c r="L171" s="93" t="str">
        <f t="shared" si="7"/>
        <v>system</v>
      </c>
      <c r="M171" s="93" t="str">
        <f>VLOOKUP($A171,'Nama Training'!$C:$F,3,0)</f>
        <v>sumarsono.ag@nutrifood.co.id</v>
      </c>
      <c r="N171" s="93" t="s">
        <v>140</v>
      </c>
      <c r="O171" s="93" t="s">
        <v>28</v>
      </c>
      <c r="P171" s="93" t="s">
        <v>68</v>
      </c>
      <c r="Q171" s="93" t="s">
        <v>74</v>
      </c>
      <c r="S171" s="93" t="s">
        <v>108</v>
      </c>
      <c r="T171" s="93" t="s">
        <v>109</v>
      </c>
      <c r="U171" s="93" t="s">
        <v>28</v>
      </c>
      <c r="V171" s="93" t="s">
        <v>28</v>
      </c>
      <c r="W171" s="37">
        <f t="shared" ref="W171:W234" si="8">D171+7</f>
        <v>43666.333333333343</v>
      </c>
    </row>
    <row r="172" spans="1:23" s="93" customFormat="1" ht="15" hidden="1" customHeight="1" x14ac:dyDescent="0.2">
      <c r="A172" s="18" t="s">
        <v>104</v>
      </c>
      <c r="B172" s="93" t="str">
        <f>VLOOKUP($A172,'Nama Training'!$C:$F,2,0)</f>
        <v>Ag Sumarsono</v>
      </c>
      <c r="C172" s="35" t="s">
        <v>105</v>
      </c>
      <c r="D172" s="94">
        <v>43659.333333333343</v>
      </c>
      <c r="E172" s="93" t="s">
        <v>152</v>
      </c>
      <c r="F172" s="95" t="str">
        <f>VLOOKUP($E172,'Nama Peserta'!$C:$E,3,0)</f>
        <v>YAC</v>
      </c>
      <c r="G172" s="95" t="str">
        <f>VLOOKUP($F172,'Nama Training'!$H:$I,2,0)</f>
        <v>Dewi Kristi</v>
      </c>
      <c r="H172" s="93" t="str">
        <f>VLOOKUP($E172,'Nama Peserta'!$C:$E,2,0)</f>
        <v>satpam.cibitung@nutrifood.co.id</v>
      </c>
      <c r="I172" s="93">
        <f>VLOOKUP($A172,'Nama Training'!$C:$F,4,0)</f>
        <v>360</v>
      </c>
      <c r="J172" s="92" t="s">
        <v>107</v>
      </c>
      <c r="K172" s="93" t="str">
        <f>VLOOKUP($J172,'Nama Training'!O:P,2,0)</f>
        <v>rganesha@nutrifood.co.id</v>
      </c>
      <c r="L172" s="93" t="str">
        <f t="shared" si="7"/>
        <v>system</v>
      </c>
      <c r="M172" s="93" t="str">
        <f>VLOOKUP($A172,'Nama Training'!$C:$F,3,0)</f>
        <v>sumarsono.ag@nutrifood.co.id</v>
      </c>
      <c r="N172" s="93" t="s">
        <v>140</v>
      </c>
      <c r="O172" s="93" t="s">
        <v>28</v>
      </c>
      <c r="P172" s="93" t="s">
        <v>68</v>
      </c>
      <c r="Q172" s="93" t="s">
        <v>74</v>
      </c>
      <c r="S172" s="93" t="s">
        <v>108</v>
      </c>
      <c r="T172" s="93" t="s">
        <v>109</v>
      </c>
      <c r="U172" s="93" t="s">
        <v>28</v>
      </c>
      <c r="V172" s="93" t="s">
        <v>28</v>
      </c>
      <c r="W172" s="37">
        <f t="shared" si="8"/>
        <v>43666.333333333343</v>
      </c>
    </row>
    <row r="173" spans="1:23" s="93" customFormat="1" ht="15" hidden="1" customHeight="1" x14ac:dyDescent="0.2">
      <c r="A173" s="18" t="s">
        <v>104</v>
      </c>
      <c r="B173" s="93" t="str">
        <f>VLOOKUP($A173,'Nama Training'!$C:$F,2,0)</f>
        <v>Ag Sumarsono</v>
      </c>
      <c r="C173" s="35" t="s">
        <v>105</v>
      </c>
      <c r="D173" s="94">
        <v>43659.333333333343</v>
      </c>
      <c r="E173" s="93" t="s">
        <v>153</v>
      </c>
      <c r="F173" s="95" t="str">
        <f>VLOOKUP($E173,'Nama Peserta'!$C:$E,3,0)</f>
        <v>YAC</v>
      </c>
      <c r="G173" s="95" t="str">
        <f>VLOOKUP($F173,'Nama Training'!$H:$I,2,0)</f>
        <v>Dewi Kristi</v>
      </c>
      <c r="H173" s="93" t="str">
        <f>VLOOKUP($E173,'Nama Peserta'!$C:$E,2,0)</f>
        <v>satpam.cibitung@nutrifood.co.id</v>
      </c>
      <c r="I173" s="93">
        <f>VLOOKUP($A173,'Nama Training'!$C:$F,4,0)</f>
        <v>360</v>
      </c>
      <c r="J173" s="92" t="s">
        <v>107</v>
      </c>
      <c r="K173" s="93" t="str">
        <f>VLOOKUP($J173,'Nama Training'!O:P,2,0)</f>
        <v>rganesha@nutrifood.co.id</v>
      </c>
      <c r="L173" s="93" t="str">
        <f t="shared" si="7"/>
        <v>system</v>
      </c>
      <c r="M173" s="93" t="str">
        <f>VLOOKUP($A173,'Nama Training'!$C:$F,3,0)</f>
        <v>sumarsono.ag@nutrifood.co.id</v>
      </c>
      <c r="N173" s="93" t="s">
        <v>140</v>
      </c>
      <c r="O173" s="93" t="s">
        <v>28</v>
      </c>
      <c r="P173" s="93" t="s">
        <v>68</v>
      </c>
      <c r="Q173" s="93" t="s">
        <v>36</v>
      </c>
      <c r="R173" s="93" t="s">
        <v>119</v>
      </c>
      <c r="S173" s="93" t="s">
        <v>108</v>
      </c>
      <c r="T173" s="93" t="s">
        <v>109</v>
      </c>
      <c r="U173" s="93" t="s">
        <v>28</v>
      </c>
      <c r="V173" s="93" t="s">
        <v>28</v>
      </c>
      <c r="W173" s="37">
        <f t="shared" si="8"/>
        <v>43666.333333333343</v>
      </c>
    </row>
    <row r="174" spans="1:23" s="93" customFormat="1" ht="15" hidden="1" customHeight="1" x14ac:dyDescent="0.2">
      <c r="A174" s="18" t="s">
        <v>154</v>
      </c>
      <c r="B174" s="93" t="str">
        <f>VLOOKUP($A174,'Nama Training'!$C:$F,2,0)</f>
        <v xml:space="preserve">Christianti Yusmisar </v>
      </c>
      <c r="C174" s="35" t="s">
        <v>65</v>
      </c>
      <c r="D174" s="94">
        <v>43657.583333333343</v>
      </c>
      <c r="E174" s="93" t="s">
        <v>94</v>
      </c>
      <c r="F174" s="95" t="str">
        <f>VLOOKUP($E174,'Nama Peserta'!$C:$E,3,0)</f>
        <v>GEA</v>
      </c>
      <c r="G174" s="95" t="str">
        <f>VLOOKUP($F174,'Nama Training'!$H:$I,2,0)</f>
        <v>Rizal Bahara</v>
      </c>
      <c r="H174" s="93" t="str">
        <f>VLOOKUP($E174,'Nama Peserta'!$C:$E,2,0)</f>
        <v>kresnabayu359@gmail.com</v>
      </c>
      <c r="I174" s="93">
        <f>VLOOKUP($A174,'Nama Training'!$C:$F,4,0)</f>
        <v>60</v>
      </c>
      <c r="J174" s="92" t="s">
        <v>155</v>
      </c>
      <c r="K174" s="93" t="str">
        <f>VLOOKUP($J174,'Nama Training'!O:P,2,0)</f>
        <v>rwdank@nutrifood.co.id</v>
      </c>
      <c r="L174" s="93" t="str">
        <f t="shared" si="7"/>
        <v>system</v>
      </c>
      <c r="M174" s="93" t="str">
        <f>VLOOKUP($A174,'Nama Training'!$C:$F,3,0)</f>
        <v>yusmisar.christianti@nutrifood.co.id</v>
      </c>
      <c r="N174" s="93" t="s">
        <v>156</v>
      </c>
      <c r="O174" s="93" t="s">
        <v>28</v>
      </c>
      <c r="P174" s="93">
        <v>90</v>
      </c>
      <c r="Q174" s="93" t="s">
        <v>74</v>
      </c>
      <c r="S174" s="93" t="s">
        <v>108</v>
      </c>
      <c r="U174" s="93" t="s">
        <v>28</v>
      </c>
      <c r="V174" s="93" t="s">
        <v>28</v>
      </c>
      <c r="W174" s="37">
        <f t="shared" si="8"/>
        <v>43664.583333333343</v>
      </c>
    </row>
    <row r="175" spans="1:23" s="93" customFormat="1" ht="15" hidden="1" customHeight="1" x14ac:dyDescent="0.2">
      <c r="A175" s="18" t="s">
        <v>154</v>
      </c>
      <c r="B175" s="93" t="str">
        <f>VLOOKUP($A175,'Nama Training'!$C:$F,2,0)</f>
        <v xml:space="preserve">Christianti Yusmisar </v>
      </c>
      <c r="C175" s="35" t="s">
        <v>65</v>
      </c>
      <c r="D175" s="94">
        <v>43657.583333333343</v>
      </c>
      <c r="E175" s="93" t="s">
        <v>95</v>
      </c>
      <c r="F175" s="95" t="str">
        <f>VLOOKUP($E175,'Nama Peserta'!$C:$E,3,0)</f>
        <v>GEB</v>
      </c>
      <c r="G175" s="95" t="str">
        <f>VLOOKUP($F175,'Nama Training'!$H:$I,2,0)</f>
        <v>Sigit Aditya Kinardi</v>
      </c>
      <c r="H175" s="93" t="str">
        <f>VLOOKUP($E175,'Nama Peserta'!$C:$E,2,0)</f>
        <v>asep.ramdann@gmail.com</v>
      </c>
      <c r="I175" s="93">
        <f>VLOOKUP($A175,'Nama Training'!$C:$F,4,0)</f>
        <v>60</v>
      </c>
      <c r="J175" s="92" t="s">
        <v>155</v>
      </c>
      <c r="K175" s="93" t="str">
        <f>VLOOKUP($J175,'Nama Training'!O:P,2,0)</f>
        <v>rwdank@nutrifood.co.id</v>
      </c>
      <c r="L175" s="93" t="str">
        <f t="shared" si="7"/>
        <v>system</v>
      </c>
      <c r="M175" s="93" t="str">
        <f>VLOOKUP($A175,'Nama Training'!$C:$F,3,0)</f>
        <v>yusmisar.christianti@nutrifood.co.id</v>
      </c>
      <c r="N175" s="93" t="s">
        <v>52</v>
      </c>
      <c r="O175" s="93" t="s">
        <v>28</v>
      </c>
      <c r="P175" s="93">
        <v>70</v>
      </c>
      <c r="Q175" s="93" t="s">
        <v>74</v>
      </c>
      <c r="S175" s="93" t="s">
        <v>108</v>
      </c>
      <c r="U175" s="93" t="s">
        <v>28</v>
      </c>
      <c r="V175" s="93" t="s">
        <v>28</v>
      </c>
      <c r="W175" s="37">
        <f t="shared" si="8"/>
        <v>43664.583333333343</v>
      </c>
    </row>
    <row r="176" spans="1:23" s="93" customFormat="1" ht="15" hidden="1" customHeight="1" x14ac:dyDescent="0.2">
      <c r="A176" s="18" t="s">
        <v>154</v>
      </c>
      <c r="B176" s="93" t="str">
        <f>VLOOKUP($A176,'Nama Training'!$C:$F,2,0)</f>
        <v xml:space="preserve">Christianti Yusmisar </v>
      </c>
      <c r="C176" s="35" t="s">
        <v>65</v>
      </c>
      <c r="D176" s="94">
        <v>43657.583333333343</v>
      </c>
      <c r="E176" s="93" t="s">
        <v>88</v>
      </c>
      <c r="F176" s="95" t="str">
        <f>VLOOKUP($E176,'Nama Peserta'!$C:$E,3,0)</f>
        <v>GEB</v>
      </c>
      <c r="G176" s="95" t="str">
        <f>VLOOKUP($F176,'Nama Training'!$H:$I,2,0)</f>
        <v>Sigit Aditya Kinardi</v>
      </c>
      <c r="H176" s="93" t="str">
        <f>VLOOKUP($E176,'Nama Peserta'!$C:$E,2,0)</f>
        <v>dakita.zulfikar@nutrifood.co.id</v>
      </c>
      <c r="I176" s="93">
        <f>VLOOKUP($A176,'Nama Training'!$C:$F,4,0)</f>
        <v>60</v>
      </c>
      <c r="J176" s="92" t="s">
        <v>155</v>
      </c>
      <c r="K176" s="93" t="str">
        <f>VLOOKUP($J176,'Nama Training'!O:P,2,0)</f>
        <v>rwdank@nutrifood.co.id</v>
      </c>
      <c r="L176" s="93" t="str">
        <f t="shared" si="7"/>
        <v>system</v>
      </c>
      <c r="M176" s="93" t="str">
        <f>VLOOKUP($A176,'Nama Training'!$C:$F,3,0)</f>
        <v>yusmisar.christianti@nutrifood.co.id</v>
      </c>
      <c r="N176" s="93" t="s">
        <v>77</v>
      </c>
      <c r="O176" s="93" t="s">
        <v>28</v>
      </c>
      <c r="P176" s="93">
        <v>90</v>
      </c>
      <c r="Q176" s="93" t="s">
        <v>74</v>
      </c>
      <c r="S176" s="93" t="s">
        <v>108</v>
      </c>
      <c r="U176" s="93" t="s">
        <v>28</v>
      </c>
      <c r="V176" s="93" t="s">
        <v>28</v>
      </c>
      <c r="W176" s="37">
        <f t="shared" si="8"/>
        <v>43664.583333333343</v>
      </c>
    </row>
    <row r="177" spans="1:23" s="93" customFormat="1" ht="15" hidden="1" customHeight="1" x14ac:dyDescent="0.2">
      <c r="A177" s="18" t="s">
        <v>157</v>
      </c>
      <c r="B177" s="93" t="str">
        <f>VLOOKUP($A177,'Nama Training'!$C:$F,2,0)</f>
        <v xml:space="preserve">Abram </v>
      </c>
      <c r="C177" s="35" t="s">
        <v>65</v>
      </c>
      <c r="D177" s="94">
        <v>43657.333333333343</v>
      </c>
      <c r="E177" s="93" t="s">
        <v>94</v>
      </c>
      <c r="F177" s="95" t="str">
        <f>VLOOKUP($E177,'Nama Peserta'!$C:$E,3,0)</f>
        <v>GEA</v>
      </c>
      <c r="G177" s="95" t="str">
        <f>VLOOKUP($F177,'Nama Training'!$H:$I,2,0)</f>
        <v>Rizal Bahara</v>
      </c>
      <c r="H177" s="93" t="str">
        <f>VLOOKUP($E177,'Nama Peserta'!$C:$E,2,0)</f>
        <v>kresnabayu359@gmail.com</v>
      </c>
      <c r="I177" s="93">
        <f>VLOOKUP($A177,'Nama Training'!$C:$F,4,0)</f>
        <v>60</v>
      </c>
      <c r="J177" s="92" t="s">
        <v>155</v>
      </c>
      <c r="K177" s="93" t="str">
        <f>VLOOKUP($J177,'Nama Training'!O:P,2,0)</f>
        <v>rwdank@nutrifood.co.id</v>
      </c>
      <c r="L177" s="93" t="str">
        <f t="shared" si="7"/>
        <v>system</v>
      </c>
      <c r="M177" s="93" t="str">
        <f>VLOOKUP($A177,'Nama Training'!$C:$F,3,0)</f>
        <v>abram.prasetia@nutrifood.co.id</v>
      </c>
      <c r="N177" s="93" t="s">
        <v>77</v>
      </c>
      <c r="O177" s="93" t="s">
        <v>28</v>
      </c>
      <c r="P177" s="93">
        <v>90</v>
      </c>
      <c r="Q177" s="93" t="s">
        <v>74</v>
      </c>
      <c r="S177" s="93" t="s">
        <v>108</v>
      </c>
      <c r="U177" s="93" t="s">
        <v>28</v>
      </c>
      <c r="V177" s="93" t="s">
        <v>28</v>
      </c>
      <c r="W177" s="37">
        <f t="shared" si="8"/>
        <v>43664.333333333343</v>
      </c>
    </row>
    <row r="178" spans="1:23" s="93" customFormat="1" ht="15" hidden="1" customHeight="1" x14ac:dyDescent="0.2">
      <c r="A178" s="18" t="s">
        <v>157</v>
      </c>
      <c r="B178" s="93" t="str">
        <f>VLOOKUP($A178,'Nama Training'!$C:$F,2,0)</f>
        <v xml:space="preserve">Abram </v>
      </c>
      <c r="C178" s="35" t="s">
        <v>65</v>
      </c>
      <c r="D178" s="94">
        <v>43657.333333333343</v>
      </c>
      <c r="E178" s="93" t="s">
        <v>95</v>
      </c>
      <c r="F178" s="95" t="str">
        <f>VLOOKUP($E178,'Nama Peserta'!$C:$E,3,0)</f>
        <v>GEB</v>
      </c>
      <c r="G178" s="95" t="str">
        <f>VLOOKUP($F178,'Nama Training'!$H:$I,2,0)</f>
        <v>Sigit Aditya Kinardi</v>
      </c>
      <c r="H178" s="93" t="str">
        <f>VLOOKUP($E178,'Nama Peserta'!$C:$E,2,0)</f>
        <v>asep.ramdann@gmail.com</v>
      </c>
      <c r="I178" s="93">
        <f>VLOOKUP($A178,'Nama Training'!$C:$F,4,0)</f>
        <v>60</v>
      </c>
      <c r="J178" s="92" t="s">
        <v>155</v>
      </c>
      <c r="K178" s="93" t="str">
        <f>VLOOKUP($J178,'Nama Training'!O:P,2,0)</f>
        <v>rwdank@nutrifood.co.id</v>
      </c>
      <c r="L178" s="93" t="str">
        <f t="shared" si="7"/>
        <v>system</v>
      </c>
      <c r="M178" s="93" t="str">
        <f>VLOOKUP($A178,'Nama Training'!$C:$F,3,0)</f>
        <v>abram.prasetia@nutrifood.co.id</v>
      </c>
      <c r="N178" s="93" t="s">
        <v>156</v>
      </c>
      <c r="O178" s="93" t="s">
        <v>28</v>
      </c>
      <c r="P178" s="93">
        <v>90</v>
      </c>
      <c r="Q178" s="93" t="s">
        <v>74</v>
      </c>
      <c r="S178" s="93" t="s">
        <v>108</v>
      </c>
      <c r="U178" s="93" t="s">
        <v>28</v>
      </c>
      <c r="V178" s="93" t="s">
        <v>28</v>
      </c>
      <c r="W178" s="37">
        <f t="shared" si="8"/>
        <v>43664.333333333343</v>
      </c>
    </row>
    <row r="179" spans="1:23" s="93" customFormat="1" ht="15" hidden="1" customHeight="1" x14ac:dyDescent="0.2">
      <c r="A179" s="18" t="s">
        <v>157</v>
      </c>
      <c r="B179" s="93" t="str">
        <f>VLOOKUP($A179,'Nama Training'!$C:$F,2,0)</f>
        <v xml:space="preserve">Abram </v>
      </c>
      <c r="C179" s="35" t="s">
        <v>65</v>
      </c>
      <c r="D179" s="94">
        <v>43657.333333333343</v>
      </c>
      <c r="E179" s="93" t="s">
        <v>88</v>
      </c>
      <c r="F179" s="95" t="str">
        <f>VLOOKUP($E179,'Nama Peserta'!$C:$E,3,0)</f>
        <v>GEB</v>
      </c>
      <c r="G179" s="95" t="str">
        <f>VLOOKUP($F179,'Nama Training'!$H:$I,2,0)</f>
        <v>Sigit Aditya Kinardi</v>
      </c>
      <c r="H179" s="93" t="str">
        <f>VLOOKUP($E179,'Nama Peserta'!$C:$E,2,0)</f>
        <v>dakita.zulfikar@nutrifood.co.id</v>
      </c>
      <c r="I179" s="93">
        <f>VLOOKUP($A179,'Nama Training'!$C:$F,4,0)</f>
        <v>60</v>
      </c>
      <c r="J179" s="92" t="s">
        <v>155</v>
      </c>
      <c r="K179" s="93" t="str">
        <f>VLOOKUP($J179,'Nama Training'!O:P,2,0)</f>
        <v>rwdank@nutrifood.co.id</v>
      </c>
      <c r="L179" s="93" t="str">
        <f t="shared" si="7"/>
        <v>system</v>
      </c>
      <c r="M179" s="93" t="str">
        <f>VLOOKUP($A179,'Nama Training'!$C:$F,3,0)</f>
        <v>abram.prasetia@nutrifood.co.id</v>
      </c>
      <c r="N179" s="93" t="s">
        <v>52</v>
      </c>
      <c r="O179" s="93" t="s">
        <v>28</v>
      </c>
      <c r="P179" s="93">
        <v>90</v>
      </c>
      <c r="Q179" s="93" t="s">
        <v>74</v>
      </c>
      <c r="S179" s="93" t="s">
        <v>108</v>
      </c>
      <c r="U179" s="93" t="s">
        <v>28</v>
      </c>
      <c r="V179" s="93" t="s">
        <v>28</v>
      </c>
      <c r="W179" s="37">
        <f t="shared" si="8"/>
        <v>43664.333333333343</v>
      </c>
    </row>
    <row r="180" spans="1:23" s="93" customFormat="1" ht="15" hidden="1" customHeight="1" x14ac:dyDescent="0.2">
      <c r="A180" s="18" t="s">
        <v>158</v>
      </c>
      <c r="B180" s="93" t="str">
        <f>VLOOKUP($A180,'Nama Training'!$C:$F,2,0)</f>
        <v>dr. Faris Azhar</v>
      </c>
      <c r="C180" s="35" t="s">
        <v>65</v>
      </c>
      <c r="D180" s="94">
        <v>43657.375</v>
      </c>
      <c r="E180" s="93" t="s">
        <v>94</v>
      </c>
      <c r="F180" s="95" t="str">
        <f>VLOOKUP($E180,'Nama Peserta'!$C:$E,3,0)</f>
        <v>GEA</v>
      </c>
      <c r="G180" s="95" t="str">
        <f>VLOOKUP($F180,'Nama Training'!$H:$I,2,0)</f>
        <v>Rizal Bahara</v>
      </c>
      <c r="H180" s="93" t="str">
        <f>VLOOKUP($E180,'Nama Peserta'!$C:$E,2,0)</f>
        <v>kresnabayu359@gmail.com</v>
      </c>
      <c r="I180" s="93">
        <f>VLOOKUP($A180,'Nama Training'!$C:$F,4,0)</f>
        <v>60</v>
      </c>
      <c r="J180" s="92" t="s">
        <v>155</v>
      </c>
      <c r="K180" s="93" t="str">
        <f>VLOOKUP($J180,'Nama Training'!O:P,2,0)</f>
        <v>rwdank@nutrifood.co.id</v>
      </c>
      <c r="L180" s="93" t="str">
        <f t="shared" si="7"/>
        <v>system</v>
      </c>
      <c r="M180" s="93" t="str">
        <f>VLOOKUP($A180,'Nama Training'!$C:$F,3,0)</f>
        <v>faris237@gmail.com</v>
      </c>
      <c r="N180" s="93" t="s">
        <v>77</v>
      </c>
      <c r="O180" s="93" t="s">
        <v>28</v>
      </c>
      <c r="P180" s="93">
        <v>100</v>
      </c>
      <c r="Q180" s="93" t="s">
        <v>74</v>
      </c>
      <c r="S180" s="93" t="s">
        <v>108</v>
      </c>
      <c r="U180" s="93" t="s">
        <v>28</v>
      </c>
      <c r="V180" s="93" t="s">
        <v>28</v>
      </c>
      <c r="W180" s="37">
        <f t="shared" si="8"/>
        <v>43664.375</v>
      </c>
    </row>
    <row r="181" spans="1:23" s="93" customFormat="1" ht="15" hidden="1" customHeight="1" x14ac:dyDescent="0.2">
      <c r="A181" s="18" t="s">
        <v>158</v>
      </c>
      <c r="B181" s="93" t="str">
        <f>VLOOKUP($A181,'Nama Training'!$C:$F,2,0)</f>
        <v>dr. Faris Azhar</v>
      </c>
      <c r="C181" s="35" t="s">
        <v>65</v>
      </c>
      <c r="D181" s="94">
        <v>43657.375</v>
      </c>
      <c r="E181" s="93" t="s">
        <v>95</v>
      </c>
      <c r="F181" s="95" t="str">
        <f>VLOOKUP($E181,'Nama Peserta'!$C:$E,3,0)</f>
        <v>GEB</v>
      </c>
      <c r="G181" s="95" t="str">
        <f>VLOOKUP($F181,'Nama Training'!$H:$I,2,0)</f>
        <v>Sigit Aditya Kinardi</v>
      </c>
      <c r="H181" s="93" t="str">
        <f>VLOOKUP($E181,'Nama Peserta'!$C:$E,2,0)</f>
        <v>asep.ramdann@gmail.com</v>
      </c>
      <c r="I181" s="93">
        <f>VLOOKUP($A181,'Nama Training'!$C:$F,4,0)</f>
        <v>60</v>
      </c>
      <c r="J181" s="92" t="s">
        <v>155</v>
      </c>
      <c r="K181" s="93" t="str">
        <f>VLOOKUP($J181,'Nama Training'!O:P,2,0)</f>
        <v>rwdank@nutrifood.co.id</v>
      </c>
      <c r="L181" s="93" t="str">
        <f t="shared" si="7"/>
        <v>system</v>
      </c>
      <c r="M181" s="93" t="str">
        <f>VLOOKUP($A181,'Nama Training'!$C:$F,3,0)</f>
        <v>faris237@gmail.com</v>
      </c>
      <c r="N181" s="93" t="s">
        <v>156</v>
      </c>
      <c r="O181" s="93" t="s">
        <v>28</v>
      </c>
      <c r="P181" s="93">
        <v>100</v>
      </c>
      <c r="Q181" s="93" t="s">
        <v>74</v>
      </c>
      <c r="S181" s="93" t="s">
        <v>108</v>
      </c>
      <c r="U181" s="93" t="s">
        <v>28</v>
      </c>
      <c r="V181" s="93" t="s">
        <v>28</v>
      </c>
      <c r="W181" s="37">
        <f t="shared" si="8"/>
        <v>43664.375</v>
      </c>
    </row>
    <row r="182" spans="1:23" s="93" customFormat="1" ht="15" hidden="1" customHeight="1" x14ac:dyDescent="0.2">
      <c r="A182" s="18" t="s">
        <v>158</v>
      </c>
      <c r="B182" s="93" t="str">
        <f>VLOOKUP($A182,'Nama Training'!$C:$F,2,0)</f>
        <v>dr. Faris Azhar</v>
      </c>
      <c r="C182" s="35" t="s">
        <v>65</v>
      </c>
      <c r="D182" s="94">
        <v>43657.375</v>
      </c>
      <c r="E182" s="93" t="s">
        <v>88</v>
      </c>
      <c r="F182" s="95" t="str">
        <f>VLOOKUP($E182,'Nama Peserta'!$C:$E,3,0)</f>
        <v>GEB</v>
      </c>
      <c r="G182" s="95" t="str">
        <f>VLOOKUP($F182,'Nama Training'!$H:$I,2,0)</f>
        <v>Sigit Aditya Kinardi</v>
      </c>
      <c r="H182" s="93" t="str">
        <f>VLOOKUP($E182,'Nama Peserta'!$C:$E,2,0)</f>
        <v>dakita.zulfikar@nutrifood.co.id</v>
      </c>
      <c r="I182" s="93">
        <f>VLOOKUP($A182,'Nama Training'!$C:$F,4,0)</f>
        <v>60</v>
      </c>
      <c r="J182" s="92" t="s">
        <v>155</v>
      </c>
      <c r="K182" s="93" t="str">
        <f>VLOOKUP($J182,'Nama Training'!O:P,2,0)</f>
        <v>rwdank@nutrifood.co.id</v>
      </c>
      <c r="L182" s="93" t="str">
        <f t="shared" si="7"/>
        <v>system</v>
      </c>
      <c r="M182" s="93" t="str">
        <f>VLOOKUP($A182,'Nama Training'!$C:$F,3,0)</f>
        <v>faris237@gmail.com</v>
      </c>
      <c r="N182" s="93" t="s">
        <v>52</v>
      </c>
      <c r="O182" s="93" t="s">
        <v>28</v>
      </c>
      <c r="P182" s="93">
        <v>100</v>
      </c>
      <c r="Q182" s="93" t="s">
        <v>74</v>
      </c>
      <c r="S182" s="93" t="s">
        <v>108</v>
      </c>
      <c r="U182" s="93" t="s">
        <v>28</v>
      </c>
      <c r="V182" s="93" t="s">
        <v>28</v>
      </c>
      <c r="W182" s="37">
        <f t="shared" si="8"/>
        <v>43664.375</v>
      </c>
    </row>
    <row r="183" spans="1:23" s="93" customFormat="1" ht="15" hidden="1" customHeight="1" x14ac:dyDescent="0.2">
      <c r="A183" s="18" t="s">
        <v>159</v>
      </c>
      <c r="B183" s="93" t="str">
        <f>VLOOKUP($A183,'Nama Training'!$C:$F,2,0)</f>
        <v>Sherren</v>
      </c>
      <c r="C183" s="35" t="s">
        <v>65</v>
      </c>
      <c r="D183" s="94">
        <v>43657.416666666657</v>
      </c>
      <c r="E183" s="93" t="s">
        <v>94</v>
      </c>
      <c r="F183" s="95" t="str">
        <f>VLOOKUP($E183,'Nama Peserta'!$C:$E,3,0)</f>
        <v>GEA</v>
      </c>
      <c r="G183" s="95" t="str">
        <f>VLOOKUP($F183,'Nama Training'!$H:$I,2,0)</f>
        <v>Rizal Bahara</v>
      </c>
      <c r="H183" s="93" t="str">
        <f>VLOOKUP($E183,'Nama Peserta'!$C:$E,2,0)</f>
        <v>kresnabayu359@gmail.com</v>
      </c>
      <c r="I183" s="93">
        <f>VLOOKUP($A183,'Nama Training'!$C:$F,4,0)</f>
        <v>120</v>
      </c>
      <c r="J183" s="92" t="s">
        <v>155</v>
      </c>
      <c r="K183" s="93" t="str">
        <f>VLOOKUP($J183,'Nama Training'!O:P,2,0)</f>
        <v>rwdank@nutrifood.co.id</v>
      </c>
      <c r="L183" s="93" t="str">
        <f t="shared" si="7"/>
        <v>system</v>
      </c>
      <c r="M183" s="93" t="str">
        <f>VLOOKUP($A183,'Nama Training'!$C:$F,3,0)</f>
        <v>sherren.pratama@nutrifood.co.id</v>
      </c>
      <c r="N183" s="93" t="s">
        <v>77</v>
      </c>
      <c r="O183" s="93" t="s">
        <v>28</v>
      </c>
      <c r="P183" s="93">
        <v>80</v>
      </c>
      <c r="Q183" s="93" t="s">
        <v>74</v>
      </c>
      <c r="S183" s="93" t="s">
        <v>108</v>
      </c>
      <c r="U183" s="93" t="s">
        <v>28</v>
      </c>
      <c r="V183" s="93" t="s">
        <v>28</v>
      </c>
      <c r="W183" s="37">
        <f t="shared" si="8"/>
        <v>43664.416666666657</v>
      </c>
    </row>
    <row r="184" spans="1:23" s="93" customFormat="1" ht="15" hidden="1" customHeight="1" x14ac:dyDescent="0.2">
      <c r="A184" s="18" t="s">
        <v>159</v>
      </c>
      <c r="B184" s="93" t="str">
        <f>VLOOKUP($A184,'Nama Training'!$C:$F,2,0)</f>
        <v>Sherren</v>
      </c>
      <c r="C184" s="35" t="s">
        <v>65</v>
      </c>
      <c r="D184" s="94">
        <v>43657.416666666657</v>
      </c>
      <c r="E184" s="93" t="s">
        <v>95</v>
      </c>
      <c r="F184" s="95" t="str">
        <f>VLOOKUP($E184,'Nama Peserta'!$C:$E,3,0)</f>
        <v>GEB</v>
      </c>
      <c r="G184" s="95" t="str">
        <f>VLOOKUP($F184,'Nama Training'!$H:$I,2,0)</f>
        <v>Sigit Aditya Kinardi</v>
      </c>
      <c r="H184" s="93" t="str">
        <f>VLOOKUP($E184,'Nama Peserta'!$C:$E,2,0)</f>
        <v>asep.ramdann@gmail.com</v>
      </c>
      <c r="I184" s="93">
        <f>VLOOKUP($A184,'Nama Training'!$C:$F,4,0)</f>
        <v>120</v>
      </c>
      <c r="J184" s="92" t="s">
        <v>155</v>
      </c>
      <c r="K184" s="93" t="str">
        <f>VLOOKUP($J184,'Nama Training'!O:P,2,0)</f>
        <v>rwdank@nutrifood.co.id</v>
      </c>
      <c r="L184" s="93" t="str">
        <f t="shared" si="7"/>
        <v>system</v>
      </c>
      <c r="M184" s="93" t="str">
        <f>VLOOKUP($A184,'Nama Training'!$C:$F,3,0)</f>
        <v>sherren.pratama@nutrifood.co.id</v>
      </c>
      <c r="N184" s="93" t="s">
        <v>156</v>
      </c>
      <c r="O184" s="93" t="s">
        <v>28</v>
      </c>
      <c r="P184" s="93">
        <v>90</v>
      </c>
      <c r="Q184" s="93" t="s">
        <v>74</v>
      </c>
      <c r="S184" s="93" t="s">
        <v>108</v>
      </c>
      <c r="U184" s="93" t="s">
        <v>28</v>
      </c>
      <c r="V184" s="93" t="s">
        <v>28</v>
      </c>
      <c r="W184" s="37">
        <f t="shared" si="8"/>
        <v>43664.416666666657</v>
      </c>
    </row>
    <row r="185" spans="1:23" s="93" customFormat="1" ht="15" hidden="1" customHeight="1" x14ac:dyDescent="0.2">
      <c r="A185" s="18" t="s">
        <v>159</v>
      </c>
      <c r="B185" s="93" t="str">
        <f>VLOOKUP($A185,'Nama Training'!$C:$F,2,0)</f>
        <v>Sherren</v>
      </c>
      <c r="C185" s="35" t="s">
        <v>65</v>
      </c>
      <c r="D185" s="94">
        <v>43657.416666666657</v>
      </c>
      <c r="E185" s="93" t="s">
        <v>88</v>
      </c>
      <c r="F185" s="95" t="str">
        <f>VLOOKUP($E185,'Nama Peserta'!$C:$E,3,0)</f>
        <v>GEB</v>
      </c>
      <c r="G185" s="95" t="str">
        <f>VLOOKUP($F185,'Nama Training'!$H:$I,2,0)</f>
        <v>Sigit Aditya Kinardi</v>
      </c>
      <c r="H185" s="93" t="str">
        <f>VLOOKUP($E185,'Nama Peserta'!$C:$E,2,0)</f>
        <v>dakita.zulfikar@nutrifood.co.id</v>
      </c>
      <c r="I185" s="93">
        <f>VLOOKUP($A185,'Nama Training'!$C:$F,4,0)</f>
        <v>120</v>
      </c>
      <c r="J185" s="92" t="s">
        <v>155</v>
      </c>
      <c r="K185" s="93" t="str">
        <f>VLOOKUP($J185,'Nama Training'!O:P,2,0)</f>
        <v>rwdank@nutrifood.co.id</v>
      </c>
      <c r="L185" s="93" t="str">
        <f t="shared" si="7"/>
        <v>system</v>
      </c>
      <c r="M185" s="93" t="str">
        <f>VLOOKUP($A185,'Nama Training'!$C:$F,3,0)</f>
        <v>sherren.pratama@nutrifood.co.id</v>
      </c>
      <c r="N185" s="93" t="s">
        <v>52</v>
      </c>
      <c r="O185" s="93" t="s">
        <v>28</v>
      </c>
      <c r="P185" s="93">
        <v>90</v>
      </c>
      <c r="Q185" s="93" t="s">
        <v>74</v>
      </c>
      <c r="S185" s="93" t="s">
        <v>108</v>
      </c>
      <c r="U185" s="93" t="s">
        <v>28</v>
      </c>
      <c r="V185" s="93" t="s">
        <v>28</v>
      </c>
      <c r="W185" s="37">
        <f t="shared" si="8"/>
        <v>43664.416666666657</v>
      </c>
    </row>
    <row r="186" spans="1:23" s="93" customFormat="1" ht="15" hidden="1" customHeight="1" x14ac:dyDescent="0.2">
      <c r="A186" s="18" t="s">
        <v>160</v>
      </c>
      <c r="B186" s="93" t="str">
        <f>VLOOKUP($A186,'Nama Training'!$C:$F,2,0)</f>
        <v>Hardito</v>
      </c>
      <c r="C186" s="35" t="s">
        <v>65</v>
      </c>
      <c r="D186" s="94">
        <v>43658.625</v>
      </c>
      <c r="E186" s="93" t="s">
        <v>94</v>
      </c>
      <c r="F186" s="95" t="str">
        <f>VLOOKUP($E186,'Nama Peserta'!$C:$E,3,0)</f>
        <v>GEA</v>
      </c>
      <c r="G186" s="95" t="str">
        <f>VLOOKUP($F186,'Nama Training'!$H:$I,2,0)</f>
        <v>Rizal Bahara</v>
      </c>
      <c r="H186" s="93" t="str">
        <f>VLOOKUP($E186,'Nama Peserta'!$C:$E,2,0)</f>
        <v>kresnabayu359@gmail.com</v>
      </c>
      <c r="I186" s="93">
        <f>VLOOKUP($A186,'Nama Training'!$C:$F,4,0)</f>
        <v>60</v>
      </c>
      <c r="J186" s="92" t="s">
        <v>155</v>
      </c>
      <c r="K186" s="93" t="str">
        <f>VLOOKUP($J186,'Nama Training'!O:P,2,0)</f>
        <v>rwdank@nutrifood.co.id</v>
      </c>
      <c r="L186" s="93" t="str">
        <f t="shared" si="7"/>
        <v>system</v>
      </c>
      <c r="M186" s="93" t="str">
        <f>VLOOKUP($A186,'Nama Training'!$C:$F,3,0)</f>
        <v>hardito.nugroho@nutrifood.co.id</v>
      </c>
      <c r="N186" s="93" t="s">
        <v>52</v>
      </c>
      <c r="O186" s="93" t="s">
        <v>28</v>
      </c>
      <c r="P186" s="93">
        <v>80</v>
      </c>
      <c r="Q186" s="93" t="s">
        <v>74</v>
      </c>
      <c r="S186" s="93" t="s">
        <v>108</v>
      </c>
      <c r="U186" s="93" t="s">
        <v>28</v>
      </c>
      <c r="V186" s="93" t="s">
        <v>28</v>
      </c>
      <c r="W186" s="37">
        <f t="shared" si="8"/>
        <v>43665.625</v>
      </c>
    </row>
    <row r="187" spans="1:23" s="93" customFormat="1" ht="15" hidden="1" customHeight="1" x14ac:dyDescent="0.2">
      <c r="A187" s="18" t="s">
        <v>160</v>
      </c>
      <c r="B187" s="93" t="str">
        <f>VLOOKUP($A187,'Nama Training'!$C:$F,2,0)</f>
        <v>Hardito</v>
      </c>
      <c r="C187" s="35" t="s">
        <v>65</v>
      </c>
      <c r="D187" s="94">
        <v>43658.625</v>
      </c>
      <c r="E187" s="93" t="s">
        <v>95</v>
      </c>
      <c r="F187" s="95" t="str">
        <f>VLOOKUP($E187,'Nama Peserta'!$C:$E,3,0)</f>
        <v>GEB</v>
      </c>
      <c r="G187" s="95" t="str">
        <f>VLOOKUP($F187,'Nama Training'!$H:$I,2,0)</f>
        <v>Sigit Aditya Kinardi</v>
      </c>
      <c r="H187" s="93" t="str">
        <f>VLOOKUP($E187,'Nama Peserta'!$C:$E,2,0)</f>
        <v>asep.ramdann@gmail.com</v>
      </c>
      <c r="I187" s="93">
        <f>VLOOKUP($A187,'Nama Training'!$C:$F,4,0)</f>
        <v>60</v>
      </c>
      <c r="J187" s="92" t="s">
        <v>155</v>
      </c>
      <c r="K187" s="93" t="str">
        <f>VLOOKUP($J187,'Nama Training'!O:P,2,0)</f>
        <v>rwdank@nutrifood.co.id</v>
      </c>
      <c r="L187" s="93" t="str">
        <f t="shared" si="7"/>
        <v>system</v>
      </c>
      <c r="M187" s="93" t="str">
        <f>VLOOKUP($A187,'Nama Training'!$C:$F,3,0)</f>
        <v>hardito.nugroho@nutrifood.co.id</v>
      </c>
      <c r="N187" s="93" t="s">
        <v>156</v>
      </c>
      <c r="O187" s="93" t="s">
        <v>28</v>
      </c>
      <c r="P187" s="93">
        <v>100</v>
      </c>
      <c r="Q187" s="93" t="s">
        <v>74</v>
      </c>
      <c r="S187" s="93" t="s">
        <v>108</v>
      </c>
      <c r="U187" s="93" t="s">
        <v>28</v>
      </c>
      <c r="V187" s="93" t="s">
        <v>28</v>
      </c>
      <c r="W187" s="37">
        <f t="shared" si="8"/>
        <v>43665.625</v>
      </c>
    </row>
    <row r="188" spans="1:23" s="93" customFormat="1" ht="15" hidden="1" customHeight="1" x14ac:dyDescent="0.2">
      <c r="A188" s="18" t="s">
        <v>160</v>
      </c>
      <c r="B188" s="93" t="str">
        <f>VLOOKUP($A188,'Nama Training'!$C:$F,2,0)</f>
        <v>Hardito</v>
      </c>
      <c r="C188" s="35" t="s">
        <v>65</v>
      </c>
      <c r="D188" s="94">
        <v>43658.625</v>
      </c>
      <c r="E188" s="93" t="s">
        <v>88</v>
      </c>
      <c r="F188" s="95" t="str">
        <f>VLOOKUP($E188,'Nama Peserta'!$C:$E,3,0)</f>
        <v>GEB</v>
      </c>
      <c r="G188" s="95" t="str">
        <f>VLOOKUP($F188,'Nama Training'!$H:$I,2,0)</f>
        <v>Sigit Aditya Kinardi</v>
      </c>
      <c r="H188" s="93" t="str">
        <f>VLOOKUP($E188,'Nama Peserta'!$C:$E,2,0)</f>
        <v>dakita.zulfikar@nutrifood.co.id</v>
      </c>
      <c r="I188" s="93">
        <f>VLOOKUP($A188,'Nama Training'!$C:$F,4,0)</f>
        <v>60</v>
      </c>
      <c r="J188" s="92" t="s">
        <v>155</v>
      </c>
      <c r="K188" s="93" t="str">
        <f>VLOOKUP($J188,'Nama Training'!O:P,2,0)</f>
        <v>rwdank@nutrifood.co.id</v>
      </c>
      <c r="L188" s="93" t="str">
        <f t="shared" si="7"/>
        <v>system</v>
      </c>
      <c r="M188" s="93" t="str">
        <f>VLOOKUP($A188,'Nama Training'!$C:$F,3,0)</f>
        <v>hardito.nugroho@nutrifood.co.id</v>
      </c>
      <c r="N188" s="93" t="s">
        <v>77</v>
      </c>
      <c r="O188" s="93" t="s">
        <v>28</v>
      </c>
      <c r="P188" s="93">
        <v>80</v>
      </c>
      <c r="Q188" s="93" t="s">
        <v>74</v>
      </c>
      <c r="S188" s="93" t="s">
        <v>108</v>
      </c>
      <c r="U188" s="93" t="s">
        <v>28</v>
      </c>
      <c r="V188" s="93" t="s">
        <v>28</v>
      </c>
      <c r="W188" s="37">
        <f t="shared" si="8"/>
        <v>43665.625</v>
      </c>
    </row>
    <row r="189" spans="1:23" s="93" customFormat="1" ht="15" hidden="1" customHeight="1" x14ac:dyDescent="0.2">
      <c r="A189" s="18" t="s">
        <v>161</v>
      </c>
      <c r="B189" s="93" t="str">
        <f>VLOOKUP($A189,'Nama Training'!$C:$F,2,0)</f>
        <v xml:space="preserve">Kristal Prima </v>
      </c>
      <c r="C189" s="35" t="s">
        <v>65</v>
      </c>
      <c r="D189" s="94">
        <v>43658.333333333343</v>
      </c>
      <c r="E189" s="93" t="s">
        <v>94</v>
      </c>
      <c r="F189" s="95" t="str">
        <f>VLOOKUP($E189,'Nama Peserta'!$C:$E,3,0)</f>
        <v>GEA</v>
      </c>
      <c r="G189" s="95" t="str">
        <f>VLOOKUP($F189,'Nama Training'!$H:$I,2,0)</f>
        <v>Rizal Bahara</v>
      </c>
      <c r="H189" s="93" t="str">
        <f>VLOOKUP($E189,'Nama Peserta'!$C:$E,2,0)</f>
        <v>kresnabayu359@gmail.com</v>
      </c>
      <c r="I189" s="93">
        <f>VLOOKUP($A189,'Nama Training'!$C:$F,4,0)</f>
        <v>90</v>
      </c>
      <c r="J189" s="92" t="s">
        <v>155</v>
      </c>
      <c r="K189" s="93" t="str">
        <f>VLOOKUP($J189,'Nama Training'!O:P,2,0)</f>
        <v>rwdank@nutrifood.co.id</v>
      </c>
      <c r="L189" s="93" t="str">
        <f t="shared" si="7"/>
        <v>system</v>
      </c>
      <c r="M189" s="93" t="str">
        <f>VLOOKUP($A189,'Nama Training'!$C:$F,3,0)</f>
        <v>kristal.prameswari@nutrifood.co.id</v>
      </c>
      <c r="N189" s="93" t="s">
        <v>52</v>
      </c>
      <c r="O189" s="93" t="s">
        <v>28</v>
      </c>
      <c r="P189" s="93">
        <v>100</v>
      </c>
      <c r="Q189" s="93" t="s">
        <v>74</v>
      </c>
      <c r="S189" s="93" t="s">
        <v>108</v>
      </c>
      <c r="U189" s="93" t="s">
        <v>28</v>
      </c>
      <c r="V189" s="93" t="s">
        <v>28</v>
      </c>
      <c r="W189" s="37">
        <f t="shared" si="8"/>
        <v>43665.333333333343</v>
      </c>
    </row>
    <row r="190" spans="1:23" s="93" customFormat="1" ht="15" hidden="1" customHeight="1" x14ac:dyDescent="0.2">
      <c r="A190" s="18" t="s">
        <v>161</v>
      </c>
      <c r="B190" s="93" t="str">
        <f>VLOOKUP($A190,'Nama Training'!$C:$F,2,0)</f>
        <v xml:space="preserve">Kristal Prima </v>
      </c>
      <c r="C190" s="35" t="s">
        <v>65</v>
      </c>
      <c r="D190" s="94">
        <v>43658.333333333343</v>
      </c>
      <c r="E190" s="93" t="s">
        <v>95</v>
      </c>
      <c r="F190" s="95" t="str">
        <f>VLOOKUP($E190,'Nama Peserta'!$C:$E,3,0)</f>
        <v>GEB</v>
      </c>
      <c r="G190" s="95" t="str">
        <f>VLOOKUP($F190,'Nama Training'!$H:$I,2,0)</f>
        <v>Sigit Aditya Kinardi</v>
      </c>
      <c r="H190" s="93" t="str">
        <f>VLOOKUP($E190,'Nama Peserta'!$C:$E,2,0)</f>
        <v>asep.ramdann@gmail.com</v>
      </c>
      <c r="I190" s="93">
        <f>VLOOKUP($A190,'Nama Training'!$C:$F,4,0)</f>
        <v>90</v>
      </c>
      <c r="J190" s="92" t="s">
        <v>155</v>
      </c>
      <c r="K190" s="93" t="str">
        <f>VLOOKUP($J190,'Nama Training'!O:P,2,0)</f>
        <v>rwdank@nutrifood.co.id</v>
      </c>
      <c r="L190" s="93" t="str">
        <f t="shared" si="7"/>
        <v>system</v>
      </c>
      <c r="M190" s="93" t="str">
        <f>VLOOKUP($A190,'Nama Training'!$C:$F,3,0)</f>
        <v>kristal.prameswari@nutrifood.co.id</v>
      </c>
      <c r="N190" s="93" t="s">
        <v>156</v>
      </c>
      <c r="O190" s="93" t="s">
        <v>28</v>
      </c>
      <c r="P190" s="93">
        <v>100</v>
      </c>
      <c r="Q190" s="93" t="s">
        <v>74</v>
      </c>
      <c r="S190" s="93" t="s">
        <v>108</v>
      </c>
      <c r="U190" s="93" t="s">
        <v>28</v>
      </c>
      <c r="V190" s="93" t="s">
        <v>28</v>
      </c>
      <c r="W190" s="37">
        <f t="shared" si="8"/>
        <v>43665.333333333343</v>
      </c>
    </row>
    <row r="191" spans="1:23" s="93" customFormat="1" ht="15" hidden="1" customHeight="1" x14ac:dyDescent="0.2">
      <c r="A191" s="18" t="s">
        <v>162</v>
      </c>
      <c r="B191" s="93" t="str">
        <f>VLOOKUP($A191,'Nama Training'!$C:$F,2,0)</f>
        <v>Kristal Prima</v>
      </c>
      <c r="C191" s="35" t="s">
        <v>65</v>
      </c>
      <c r="D191" s="94">
        <v>43658.416666666657</v>
      </c>
      <c r="E191" s="93" t="s">
        <v>94</v>
      </c>
      <c r="F191" s="95" t="str">
        <f>VLOOKUP($E191,'Nama Peserta'!$C:$E,3,0)</f>
        <v>GEA</v>
      </c>
      <c r="G191" s="95" t="str">
        <f>VLOOKUP($F191,'Nama Training'!$H:$I,2,0)</f>
        <v>Rizal Bahara</v>
      </c>
      <c r="H191" s="93" t="str">
        <f>VLOOKUP($E191,'Nama Peserta'!$C:$E,2,0)</f>
        <v>kresnabayu359@gmail.com</v>
      </c>
      <c r="I191" s="93">
        <f>VLOOKUP($A191,'Nama Training'!$C:$F,4,0)</f>
        <v>120</v>
      </c>
      <c r="J191" s="92" t="s">
        <v>155</v>
      </c>
      <c r="K191" s="93" t="str">
        <f>VLOOKUP($J191,'Nama Training'!O:P,2,0)</f>
        <v>rwdank@nutrifood.co.id</v>
      </c>
      <c r="L191" s="93" t="str">
        <f t="shared" si="7"/>
        <v>system</v>
      </c>
      <c r="M191" s="93" t="str">
        <f>VLOOKUP($A191,'Nama Training'!$C:$F,3,0)</f>
        <v>kristal.prameswari@nutrifood.co.id</v>
      </c>
      <c r="N191" s="93" t="s">
        <v>52</v>
      </c>
      <c r="O191" s="93" t="s">
        <v>28</v>
      </c>
      <c r="P191" s="93" t="s">
        <v>68</v>
      </c>
      <c r="Q191" s="93" t="s">
        <v>74</v>
      </c>
      <c r="S191" s="93" t="s">
        <v>108</v>
      </c>
      <c r="U191" s="93" t="s">
        <v>28</v>
      </c>
      <c r="V191" s="93" t="s">
        <v>28</v>
      </c>
      <c r="W191" s="37">
        <f t="shared" si="8"/>
        <v>43665.416666666657</v>
      </c>
    </row>
    <row r="192" spans="1:23" s="93" customFormat="1" ht="15" hidden="1" customHeight="1" x14ac:dyDescent="0.2">
      <c r="A192" s="18" t="s">
        <v>162</v>
      </c>
      <c r="B192" s="93" t="str">
        <f>VLOOKUP($A192,'Nama Training'!$C:$F,2,0)</f>
        <v>Kristal Prima</v>
      </c>
      <c r="C192" s="35" t="s">
        <v>65</v>
      </c>
      <c r="D192" s="94">
        <v>43658.416666666657</v>
      </c>
      <c r="E192" s="93" t="s">
        <v>95</v>
      </c>
      <c r="F192" s="95" t="str">
        <f>VLOOKUP($E192,'Nama Peserta'!$C:$E,3,0)</f>
        <v>GEB</v>
      </c>
      <c r="G192" s="95" t="str">
        <f>VLOOKUP($F192,'Nama Training'!$H:$I,2,0)</f>
        <v>Sigit Aditya Kinardi</v>
      </c>
      <c r="H192" s="93" t="str">
        <f>VLOOKUP($E192,'Nama Peserta'!$C:$E,2,0)</f>
        <v>asep.ramdann@gmail.com</v>
      </c>
      <c r="I192" s="93">
        <f>VLOOKUP($A192,'Nama Training'!$C:$F,4,0)</f>
        <v>120</v>
      </c>
      <c r="J192" s="92" t="s">
        <v>155</v>
      </c>
      <c r="K192" s="93" t="str">
        <f>VLOOKUP($J192,'Nama Training'!O:P,2,0)</f>
        <v>rwdank@nutrifood.co.id</v>
      </c>
      <c r="L192" s="93" t="str">
        <f t="shared" si="7"/>
        <v>system</v>
      </c>
      <c r="M192" s="93" t="str">
        <f>VLOOKUP($A192,'Nama Training'!$C:$F,3,0)</f>
        <v>kristal.prameswari@nutrifood.co.id</v>
      </c>
      <c r="N192" s="93" t="s">
        <v>156</v>
      </c>
      <c r="O192" s="93" t="s">
        <v>28</v>
      </c>
      <c r="P192" s="93" t="s">
        <v>68</v>
      </c>
      <c r="Q192" s="93" t="s">
        <v>74</v>
      </c>
      <c r="S192" s="93" t="s">
        <v>108</v>
      </c>
      <c r="U192" s="93" t="s">
        <v>28</v>
      </c>
      <c r="V192" s="93" t="s">
        <v>28</v>
      </c>
      <c r="W192" s="37">
        <f t="shared" si="8"/>
        <v>43665.416666666657</v>
      </c>
    </row>
    <row r="193" spans="1:23" s="93" customFormat="1" ht="15" hidden="1" customHeight="1" x14ac:dyDescent="0.2">
      <c r="A193" s="18" t="s">
        <v>162</v>
      </c>
      <c r="B193" s="93" t="str">
        <f>VLOOKUP($A193,'Nama Training'!$C:$F,2,0)</f>
        <v>Kristal Prima</v>
      </c>
      <c r="C193" s="35" t="s">
        <v>65</v>
      </c>
      <c r="D193" s="94">
        <v>43658.416666666657</v>
      </c>
      <c r="E193" s="93" t="s">
        <v>88</v>
      </c>
      <c r="F193" s="95" t="str">
        <f>VLOOKUP($E193,'Nama Peserta'!$C:$E,3,0)</f>
        <v>GEB</v>
      </c>
      <c r="G193" s="95" t="str">
        <f>VLOOKUP($F193,'Nama Training'!$H:$I,2,0)</f>
        <v>Sigit Aditya Kinardi</v>
      </c>
      <c r="H193" s="93" t="str">
        <f>VLOOKUP($E193,'Nama Peserta'!$C:$E,2,0)</f>
        <v>dakita.zulfikar@nutrifood.co.id</v>
      </c>
      <c r="I193" s="93">
        <f>VLOOKUP($A193,'Nama Training'!$C:$F,4,0)</f>
        <v>120</v>
      </c>
      <c r="J193" s="92" t="s">
        <v>155</v>
      </c>
      <c r="K193" s="93" t="str">
        <f>VLOOKUP($J193,'Nama Training'!O:P,2,0)</f>
        <v>rwdank@nutrifood.co.id</v>
      </c>
      <c r="L193" s="93" t="str">
        <f t="shared" si="7"/>
        <v>system</v>
      </c>
      <c r="M193" s="93" t="str">
        <f>VLOOKUP($A193,'Nama Training'!$C:$F,3,0)</f>
        <v>kristal.prameswari@nutrifood.co.id</v>
      </c>
      <c r="N193" s="93" t="s">
        <v>77</v>
      </c>
      <c r="O193" s="93" t="s">
        <v>28</v>
      </c>
      <c r="P193" s="93" t="s">
        <v>68</v>
      </c>
      <c r="Q193" s="93" t="s">
        <v>36</v>
      </c>
      <c r="R193" s="93" t="s">
        <v>163</v>
      </c>
      <c r="S193" s="93" t="s">
        <v>108</v>
      </c>
      <c r="U193" s="93" t="s">
        <v>28</v>
      </c>
      <c r="V193" s="93" t="s">
        <v>28</v>
      </c>
      <c r="W193" s="37">
        <f t="shared" si="8"/>
        <v>43665.416666666657</v>
      </c>
    </row>
    <row r="194" spans="1:23" s="93" customFormat="1" ht="15" hidden="1" customHeight="1" x14ac:dyDescent="0.2">
      <c r="A194" s="18" t="s">
        <v>162</v>
      </c>
      <c r="B194" s="93" t="str">
        <f>VLOOKUP($A194,'Nama Training'!$C:$F,2,0)</f>
        <v>Kristal Prima</v>
      </c>
      <c r="C194" s="35" t="s">
        <v>65</v>
      </c>
      <c r="D194" s="94">
        <v>43658.416666666657</v>
      </c>
      <c r="E194" s="93" t="s">
        <v>103</v>
      </c>
      <c r="F194" s="95" t="str">
        <f>VLOOKUP($E194,'Nama Peserta'!$C:$E,3,0)</f>
        <v>SSA</v>
      </c>
      <c r="G194" s="95" t="str">
        <f>VLOOKUP($F194,'Nama Training'!$H:$I,2,0)</f>
        <v>Priarso Sukaton</v>
      </c>
      <c r="H194" s="93" t="str">
        <f>VLOOKUP($E194,'Nama Peserta'!$C:$E,2,0)</f>
        <v>bina.rusman@nutrifood.co.id</v>
      </c>
      <c r="I194" s="93">
        <f>VLOOKUP($A194,'Nama Training'!$C:$F,4,0)</f>
        <v>120</v>
      </c>
      <c r="J194" s="92" t="s">
        <v>155</v>
      </c>
      <c r="K194" s="93" t="str">
        <f>VLOOKUP($J194,'Nama Training'!O:P,2,0)</f>
        <v>rwdank@nutrifood.co.id</v>
      </c>
      <c r="L194" s="93" t="str">
        <f t="shared" ref="L194:L257" si="9">IF($K194="workcentre","non system","system")</f>
        <v>system</v>
      </c>
      <c r="M194" s="93" t="str">
        <f>VLOOKUP($A194,'Nama Training'!$C:$F,3,0)</f>
        <v>kristal.prameswari@nutrifood.co.id</v>
      </c>
      <c r="N194" s="93" t="s">
        <v>54</v>
      </c>
      <c r="O194" s="93" t="s">
        <v>28</v>
      </c>
      <c r="P194" s="93" t="s">
        <v>68</v>
      </c>
      <c r="Q194" s="93" t="s">
        <v>74</v>
      </c>
      <c r="S194" s="93" t="s">
        <v>58</v>
      </c>
      <c r="U194" s="93" t="s">
        <v>28</v>
      </c>
      <c r="V194" s="93" t="s">
        <v>28</v>
      </c>
      <c r="W194" s="37">
        <f t="shared" si="8"/>
        <v>43665.416666666657</v>
      </c>
    </row>
    <row r="195" spans="1:23" s="93" customFormat="1" ht="15" hidden="1" customHeight="1" x14ac:dyDescent="0.2">
      <c r="A195" s="18" t="s">
        <v>164</v>
      </c>
      <c r="B195" s="93" t="str">
        <f>VLOOKUP($A195,'Nama Training'!$C:$F,2,0)</f>
        <v>Robby N</v>
      </c>
      <c r="C195" s="35" t="s">
        <v>100</v>
      </c>
      <c r="D195" s="94">
        <v>43672.541666666657</v>
      </c>
      <c r="E195" s="93" t="s">
        <v>101</v>
      </c>
      <c r="F195" s="95" t="str">
        <f>VLOOKUP($E195,'Nama Peserta'!$C:$E,3,0)</f>
        <v>GRA</v>
      </c>
      <c r="G195" s="95" t="str">
        <f>VLOOKUP($F195,'Nama Training'!$H:$I,2,0)</f>
        <v>Rizal Bahara / Eko + Penyelia/Admin</v>
      </c>
      <c r="H195" s="93" t="str">
        <f>VLOOKUP($E195,'Nama Peserta'!$C:$E,2,0)</f>
        <v>octadayani.erda@nutrifood.co.id</v>
      </c>
      <c r="I195" s="93">
        <f>VLOOKUP($A195,'Nama Training'!$C:$F,4,0)</f>
        <v>120</v>
      </c>
      <c r="J195" s="92" t="s">
        <v>81</v>
      </c>
      <c r="K195" s="93" t="str">
        <f>VLOOKUP($J195,'Nama Training'!O:P,2,0)</f>
        <v>rangkringan@nutrifood.co.id</v>
      </c>
      <c r="L195" s="93" t="str">
        <f t="shared" si="9"/>
        <v>system</v>
      </c>
      <c r="M195" s="93" t="str">
        <f>VLOOKUP($A195,'Nama Training'!$C:$F,3,0)</f>
        <v>robby_n@nutrifood.co.id</v>
      </c>
      <c r="N195" s="93" t="s">
        <v>27</v>
      </c>
      <c r="O195" s="93" t="s">
        <v>28</v>
      </c>
      <c r="Q195" s="93" t="s">
        <v>79</v>
      </c>
      <c r="R195" s="93" t="s">
        <v>165</v>
      </c>
      <c r="S195" s="93" t="s">
        <v>108</v>
      </c>
      <c r="T195" s="93" t="s">
        <v>29</v>
      </c>
      <c r="V195" s="93" t="s">
        <v>28</v>
      </c>
      <c r="W195" s="37">
        <f t="shared" si="8"/>
        <v>43679.541666666657</v>
      </c>
    </row>
    <row r="196" spans="1:23" s="93" customFormat="1" ht="15" hidden="1" customHeight="1" x14ac:dyDescent="0.2">
      <c r="A196" s="18" t="s">
        <v>164</v>
      </c>
      <c r="B196" s="93" t="str">
        <f>VLOOKUP($A196,'Nama Training'!$C:$F,2,0)</f>
        <v>Robby N</v>
      </c>
      <c r="C196" s="35" t="s">
        <v>100</v>
      </c>
      <c r="D196" s="94">
        <v>43672.541666666657</v>
      </c>
      <c r="E196" s="93" t="s">
        <v>101</v>
      </c>
      <c r="F196" s="95" t="str">
        <f>VLOOKUP($E196,'Nama Peserta'!$C:$E,3,0)</f>
        <v>GRA</v>
      </c>
      <c r="G196" s="95" t="str">
        <f>VLOOKUP($F196,'Nama Training'!$H:$I,2,0)</f>
        <v>Rizal Bahara / Eko + Penyelia/Admin</v>
      </c>
      <c r="H196" s="93" t="str">
        <f>VLOOKUP($E196,'Nama Peserta'!$C:$E,2,0)</f>
        <v>octadayani.erda@nutrifood.co.id</v>
      </c>
      <c r="I196" s="93">
        <f>VLOOKUP($A196,'Nama Training'!$C:$F,4,0)</f>
        <v>120</v>
      </c>
      <c r="J196" s="92" t="s">
        <v>81</v>
      </c>
      <c r="K196" s="93" t="str">
        <f>VLOOKUP($J196,'Nama Training'!O:P,2,0)</f>
        <v>rangkringan@nutrifood.co.id</v>
      </c>
      <c r="L196" s="93" t="str">
        <f t="shared" si="9"/>
        <v>system</v>
      </c>
      <c r="M196" s="93" t="str">
        <f>VLOOKUP($A196,'Nama Training'!$C:$F,3,0)</f>
        <v>robby_n@nutrifood.co.id</v>
      </c>
      <c r="N196" s="93" t="s">
        <v>77</v>
      </c>
      <c r="O196" s="93" t="s">
        <v>28</v>
      </c>
      <c r="Q196" s="93" t="s">
        <v>79</v>
      </c>
      <c r="R196" s="93" t="s">
        <v>165</v>
      </c>
      <c r="S196" s="93" t="s">
        <v>108</v>
      </c>
      <c r="T196" s="93" t="s">
        <v>29</v>
      </c>
      <c r="V196" s="93" t="s">
        <v>28</v>
      </c>
      <c r="W196" s="37">
        <f t="shared" si="8"/>
        <v>43679.541666666657</v>
      </c>
    </row>
    <row r="197" spans="1:23" s="93" customFormat="1" ht="15" hidden="1" customHeight="1" x14ac:dyDescent="0.2">
      <c r="A197" s="18" t="s">
        <v>164</v>
      </c>
      <c r="B197" s="93" t="str">
        <f>VLOOKUP($A197,'Nama Training'!$C:$F,2,0)</f>
        <v>Robby N</v>
      </c>
      <c r="C197" s="35" t="s">
        <v>100</v>
      </c>
      <c r="D197" s="94">
        <v>43672.541666666657</v>
      </c>
      <c r="E197" s="93" t="s">
        <v>101</v>
      </c>
      <c r="F197" s="95" t="str">
        <f>VLOOKUP($E197,'Nama Peserta'!$C:$E,3,0)</f>
        <v>GRA</v>
      </c>
      <c r="G197" s="95" t="str">
        <f>VLOOKUP($F197,'Nama Training'!$H:$I,2,0)</f>
        <v>Rizal Bahara / Eko + Penyelia/Admin</v>
      </c>
      <c r="H197" s="93" t="str">
        <f>VLOOKUP($E197,'Nama Peserta'!$C:$E,2,0)</f>
        <v>octadayani.erda@nutrifood.co.id</v>
      </c>
      <c r="I197" s="93">
        <f>VLOOKUP($A197,'Nama Training'!$C:$F,4,0)</f>
        <v>120</v>
      </c>
      <c r="J197" s="92" t="s">
        <v>81</v>
      </c>
      <c r="K197" s="93" t="str">
        <f>VLOOKUP($J197,'Nama Training'!O:P,2,0)</f>
        <v>rangkringan@nutrifood.co.id</v>
      </c>
      <c r="L197" s="93" t="str">
        <f t="shared" si="9"/>
        <v>system</v>
      </c>
      <c r="M197" s="93" t="str">
        <f>VLOOKUP($A197,'Nama Training'!$C:$F,3,0)</f>
        <v>robby_n@nutrifood.co.id</v>
      </c>
      <c r="N197" s="93" t="s">
        <v>76</v>
      </c>
      <c r="O197" s="93" t="s">
        <v>28</v>
      </c>
      <c r="Q197" s="93" t="s">
        <v>79</v>
      </c>
      <c r="R197" s="93" t="s">
        <v>165</v>
      </c>
      <c r="S197" s="93" t="s">
        <v>108</v>
      </c>
      <c r="T197" s="93" t="s">
        <v>29</v>
      </c>
      <c r="V197" s="93" t="s">
        <v>28</v>
      </c>
      <c r="W197" s="37">
        <f t="shared" si="8"/>
        <v>43679.541666666657</v>
      </c>
    </row>
    <row r="198" spans="1:23" s="93" customFormat="1" ht="15" hidden="1" customHeight="1" x14ac:dyDescent="0.2">
      <c r="A198" s="18" t="s">
        <v>166</v>
      </c>
      <c r="B198" s="93" t="str">
        <f>VLOOKUP($A198,'Nama Training'!$C:$F,2,0)</f>
        <v>Robby N</v>
      </c>
      <c r="C198" s="35" t="s">
        <v>100</v>
      </c>
      <c r="D198" s="94">
        <v>43672.541666666657</v>
      </c>
      <c r="E198" s="93" t="s">
        <v>75</v>
      </c>
      <c r="F198" s="95" t="str">
        <f>VLOOKUP($E198,'Nama Peserta'!$C:$E,3,0)</f>
        <v>GRA</v>
      </c>
      <c r="G198" s="95" t="str">
        <f>VLOOKUP($F198,'Nama Training'!$H:$I,2,0)</f>
        <v>Rizal Bahara / Eko + Penyelia/Admin</v>
      </c>
      <c r="H198" s="93" t="str">
        <f>VLOOKUP($E198,'Nama Peserta'!$C:$E,2,0)</f>
        <v>ramdhani.dany@nutrifood.co.id</v>
      </c>
      <c r="I198" s="93">
        <f>VLOOKUP($A198,'Nama Training'!$C:$F,4,0)</f>
        <v>120</v>
      </c>
      <c r="J198" s="92" t="s">
        <v>81</v>
      </c>
      <c r="K198" s="93" t="str">
        <f>VLOOKUP($J198,'Nama Training'!O:P,2,0)</f>
        <v>rangkringan@nutrifood.co.id</v>
      </c>
      <c r="L198" s="93" t="str">
        <f t="shared" si="9"/>
        <v>system</v>
      </c>
      <c r="M198" s="93" t="str">
        <f>VLOOKUP($A198,'Nama Training'!$C:$F,3,0)</f>
        <v>robby_n@nutrifood.co.id</v>
      </c>
      <c r="N198" s="93" t="s">
        <v>38</v>
      </c>
      <c r="O198" s="93" t="s">
        <v>28</v>
      </c>
      <c r="Q198" s="93" t="s">
        <v>79</v>
      </c>
      <c r="R198" s="93" t="s">
        <v>165</v>
      </c>
      <c r="S198" s="93" t="s">
        <v>108</v>
      </c>
      <c r="T198" s="93" t="s">
        <v>29</v>
      </c>
      <c r="V198" s="93" t="s">
        <v>28</v>
      </c>
      <c r="W198" s="37">
        <f t="shared" si="8"/>
        <v>43679.541666666657</v>
      </c>
    </row>
    <row r="199" spans="1:23" s="93" customFormat="1" ht="15" hidden="1" customHeight="1" x14ac:dyDescent="0.2">
      <c r="A199" s="18" t="s">
        <v>164</v>
      </c>
      <c r="B199" s="93" t="str">
        <f>VLOOKUP($A199,'Nama Training'!$C:$F,2,0)</f>
        <v>Robby N</v>
      </c>
      <c r="C199" s="35" t="s">
        <v>100</v>
      </c>
      <c r="D199" s="94">
        <v>43672.541666666657</v>
      </c>
      <c r="E199" s="93" t="s">
        <v>167</v>
      </c>
      <c r="F199" s="95" t="str">
        <f>VLOOKUP($E199,'Nama Peserta'!$C:$E,3,0)</f>
        <v>GRB</v>
      </c>
      <c r="G199" s="95" t="str">
        <f>VLOOKUP($F199,'Nama Training'!$H:$I,2,0)</f>
        <v>Galih N / David Rahmat / Penyelia</v>
      </c>
      <c r="H199" s="93" t="str">
        <f>VLOOKUP($E199,'Nama Peserta'!$C:$E,2,0)</f>
        <v>Ifansetiawan77@gmail.com</v>
      </c>
      <c r="I199" s="93">
        <f>VLOOKUP($A199,'Nama Training'!$C:$F,4,0)</f>
        <v>120</v>
      </c>
      <c r="J199" s="92" t="s">
        <v>81</v>
      </c>
      <c r="K199" s="93" t="str">
        <f>VLOOKUP($J199,'Nama Training'!O:P,2,0)</f>
        <v>rangkringan@nutrifood.co.id</v>
      </c>
      <c r="L199" s="93" t="str">
        <f t="shared" si="9"/>
        <v>system</v>
      </c>
      <c r="M199" s="93" t="str">
        <f>VLOOKUP($A199,'Nama Training'!$C:$F,3,0)</f>
        <v>robby_n@nutrifood.co.id</v>
      </c>
      <c r="N199" s="93" t="s">
        <v>35</v>
      </c>
      <c r="O199" s="93" t="s">
        <v>28</v>
      </c>
      <c r="P199" s="93">
        <v>90</v>
      </c>
      <c r="Q199" s="93" t="s">
        <v>74</v>
      </c>
      <c r="S199" s="93" t="s">
        <v>108</v>
      </c>
      <c r="T199" s="93" t="s">
        <v>29</v>
      </c>
      <c r="V199" s="93" t="s">
        <v>28</v>
      </c>
      <c r="W199" s="37">
        <f t="shared" si="8"/>
        <v>43679.541666666657</v>
      </c>
    </row>
    <row r="200" spans="1:23" s="93" customFormat="1" ht="15" hidden="1" customHeight="1" x14ac:dyDescent="0.2">
      <c r="A200" s="18" t="s">
        <v>168</v>
      </c>
      <c r="B200" s="93" t="str">
        <f>VLOOKUP($A200,'Nama Training'!$C:$F,2,0)</f>
        <v>Daniel</v>
      </c>
      <c r="C200" s="35" t="s">
        <v>84</v>
      </c>
      <c r="D200" s="94">
        <v>43672.541666666657</v>
      </c>
      <c r="E200" s="93" t="s">
        <v>25</v>
      </c>
      <c r="F200" s="95" t="str">
        <f>VLOOKUP($E200,'Nama Peserta'!$C:$E,3,0)</f>
        <v>GLF</v>
      </c>
      <c r="G200" s="95" t="str">
        <f>VLOOKUP($F200,'Nama Training'!$H:$I,2,0)</f>
        <v>Hestiana / Fajrina + Penyelia</v>
      </c>
      <c r="H200" s="93" t="str">
        <f>VLOOKUP($E200,'Nama Peserta'!$C:$E,2,0)</f>
        <v>tamtomo.prayoga@nutrifood.co.id</v>
      </c>
      <c r="I200" s="93">
        <f>VLOOKUP($A200,'Nama Training'!$C:$F,4,0)</f>
        <v>120</v>
      </c>
      <c r="J200" s="92" t="s">
        <v>81</v>
      </c>
      <c r="K200" s="93" t="str">
        <f>VLOOKUP($J200,'Nama Training'!O:P,2,0)</f>
        <v>rangkringan@nutrifood.co.id</v>
      </c>
      <c r="L200" s="93" t="str">
        <f t="shared" si="9"/>
        <v>system</v>
      </c>
      <c r="M200" s="93" t="str">
        <f>VLOOKUP($A200,'Nama Training'!$C:$F,3,0)</f>
        <v>daniel@nutrifood.co.id</v>
      </c>
      <c r="N200" s="93" t="s">
        <v>27</v>
      </c>
      <c r="O200" s="93" t="s">
        <v>28</v>
      </c>
      <c r="Q200" s="93" t="s">
        <v>79</v>
      </c>
      <c r="R200" s="93" t="s">
        <v>165</v>
      </c>
      <c r="S200" s="93" t="s">
        <v>108</v>
      </c>
      <c r="T200" s="93" t="s">
        <v>29</v>
      </c>
      <c r="V200" s="93" t="s">
        <v>28</v>
      </c>
      <c r="W200" s="37">
        <f t="shared" si="8"/>
        <v>43679.541666666657</v>
      </c>
    </row>
    <row r="201" spans="1:23" s="93" customFormat="1" ht="15" hidden="1" customHeight="1" x14ac:dyDescent="0.2">
      <c r="A201" s="18" t="s">
        <v>164</v>
      </c>
      <c r="B201" s="93" t="str">
        <f>VLOOKUP($A201,'Nama Training'!$C:$F,2,0)</f>
        <v>Robby N</v>
      </c>
      <c r="C201" s="35" t="s">
        <v>84</v>
      </c>
      <c r="D201" s="94">
        <v>43672.541666666657</v>
      </c>
      <c r="E201" s="93" t="s">
        <v>44</v>
      </c>
      <c r="F201" s="95" t="str">
        <f>VLOOKUP($E201,'Nama Peserta'!$C:$E,3,0)</f>
        <v>GLF</v>
      </c>
      <c r="G201" s="95" t="str">
        <f>VLOOKUP($F201,'Nama Training'!$H:$I,2,0)</f>
        <v>Hestiana / Fajrina + Penyelia</v>
      </c>
      <c r="H201" s="93" t="str">
        <f>VLOOKUP($E201,'Nama Peserta'!$C:$E,2,0)</f>
        <v>santana.ade@nutrifood.co.id</v>
      </c>
      <c r="I201" s="93">
        <f>VLOOKUP($A201,'Nama Training'!$C:$F,4,0)</f>
        <v>120</v>
      </c>
      <c r="J201" s="92" t="s">
        <v>81</v>
      </c>
      <c r="K201" s="93" t="str">
        <f>VLOOKUP($J201,'Nama Training'!O:P,2,0)</f>
        <v>rangkringan@nutrifood.co.id</v>
      </c>
      <c r="L201" s="93" t="str">
        <f t="shared" si="9"/>
        <v>system</v>
      </c>
      <c r="M201" s="93" t="str">
        <f>VLOOKUP($A201,'Nama Training'!$C:$F,3,0)</f>
        <v>robby_n@nutrifood.co.id</v>
      </c>
      <c r="N201" s="93" t="s">
        <v>33</v>
      </c>
      <c r="O201" s="93" t="s">
        <v>28</v>
      </c>
      <c r="P201" s="93" t="s">
        <v>86</v>
      </c>
      <c r="Q201" s="93" t="s">
        <v>74</v>
      </c>
      <c r="S201" s="93" t="s">
        <v>108</v>
      </c>
      <c r="T201" s="93" t="s">
        <v>29</v>
      </c>
      <c r="U201" s="93" t="s">
        <v>28</v>
      </c>
      <c r="V201" s="111" t="s">
        <v>28</v>
      </c>
      <c r="W201" s="37">
        <f t="shared" si="8"/>
        <v>43679.541666666657</v>
      </c>
    </row>
    <row r="202" spans="1:23" s="93" customFormat="1" ht="15" hidden="1" customHeight="1" x14ac:dyDescent="0.2">
      <c r="A202" s="18" t="s">
        <v>166</v>
      </c>
      <c r="B202" s="93" t="str">
        <f>VLOOKUP($A202,'Nama Training'!$C:$F,2,0)</f>
        <v>Robby N</v>
      </c>
      <c r="C202" s="35" t="s">
        <v>84</v>
      </c>
      <c r="D202" s="94">
        <v>43672.541666666657</v>
      </c>
      <c r="E202" s="93" t="s">
        <v>169</v>
      </c>
      <c r="F202" s="95" t="str">
        <f>VLOOKUP($E202,'Nama Peserta'!$C:$E,3,0)</f>
        <v>GRA</v>
      </c>
      <c r="G202" s="95" t="str">
        <f>VLOOKUP($F202,'Nama Training'!$H:$I,2,0)</f>
        <v>Rizal Bahara / Eko + Penyelia/Admin</v>
      </c>
      <c r="H202" s="93" t="str">
        <f>VLOOKUP($E202,'Nama Peserta'!$C:$E,2,0)</f>
        <v>Pujifarrelangga@yahoo.com</v>
      </c>
      <c r="I202" s="93">
        <f>VLOOKUP($A202,'Nama Training'!$C:$F,4,0)</f>
        <v>120</v>
      </c>
      <c r="J202" s="92" t="s">
        <v>81</v>
      </c>
      <c r="K202" s="93" t="str">
        <f>VLOOKUP($J202,'Nama Training'!O:P,2,0)</f>
        <v>rangkringan@nutrifood.co.id</v>
      </c>
      <c r="L202" s="93" t="str">
        <f t="shared" si="9"/>
        <v>system</v>
      </c>
      <c r="M202" s="93" t="str">
        <f>VLOOKUP($A202,'Nama Training'!$C:$F,3,0)</f>
        <v>robby_n@nutrifood.co.id</v>
      </c>
      <c r="N202" s="93" t="s">
        <v>33</v>
      </c>
      <c r="O202" s="93" t="s">
        <v>28</v>
      </c>
      <c r="Q202" s="93" t="s">
        <v>79</v>
      </c>
      <c r="R202" s="93" t="s">
        <v>165</v>
      </c>
      <c r="S202" s="93" t="s">
        <v>108</v>
      </c>
      <c r="T202" s="93" t="s">
        <v>29</v>
      </c>
      <c r="V202" s="93" t="s">
        <v>28</v>
      </c>
      <c r="W202" s="37">
        <f t="shared" si="8"/>
        <v>43679.541666666657</v>
      </c>
    </row>
    <row r="203" spans="1:23" s="93" customFormat="1" ht="15" hidden="1" customHeight="1" x14ac:dyDescent="0.2">
      <c r="A203" s="18" t="s">
        <v>60</v>
      </c>
      <c r="B203" s="93" t="str">
        <f>VLOOKUP($A203,'Nama Training'!$C:$F,2,0)</f>
        <v>Henny Susanty</v>
      </c>
      <c r="C203" s="35" t="s">
        <v>49</v>
      </c>
      <c r="D203" s="94">
        <v>43676.541666666657</v>
      </c>
      <c r="E203" s="93" t="s">
        <v>94</v>
      </c>
      <c r="F203" s="95" t="str">
        <f>VLOOKUP($E203,'Nama Peserta'!$C:$E,3,0)</f>
        <v>GEA</v>
      </c>
      <c r="G203" s="95" t="str">
        <f>VLOOKUP($F203,'Nama Training'!$H:$I,2,0)</f>
        <v>Rizal Bahara</v>
      </c>
      <c r="H203" s="93" t="str">
        <f>VLOOKUP($E203,'Nama Peserta'!$C:$E,2,0)</f>
        <v>kresnabayu359@gmail.com</v>
      </c>
      <c r="I203" s="93">
        <f>VLOOKUP($A203,'Nama Training'!$C:$F,4,0)</f>
        <v>120</v>
      </c>
      <c r="J203" s="92" t="s">
        <v>81</v>
      </c>
      <c r="K203" s="93" t="str">
        <f>VLOOKUP($J203,'Nama Training'!O:P,2,0)</f>
        <v>rangkringan@nutrifood.co.id</v>
      </c>
      <c r="L203" s="93" t="str">
        <f t="shared" si="9"/>
        <v>system</v>
      </c>
      <c r="M203" s="93" t="str">
        <f>VLOOKUP($A203,'Nama Training'!$C:$F,3,0)</f>
        <v>henny.susanty@nutrifood.co.id</v>
      </c>
      <c r="N203" s="93" t="s">
        <v>77</v>
      </c>
      <c r="O203" s="93" t="s">
        <v>28</v>
      </c>
      <c r="P203" s="93" t="s">
        <v>68</v>
      </c>
      <c r="Q203" s="93" t="s">
        <v>74</v>
      </c>
      <c r="S203" s="93" t="s">
        <v>108</v>
      </c>
      <c r="T203" s="93" t="s">
        <v>170</v>
      </c>
      <c r="U203" s="93" t="s">
        <v>28</v>
      </c>
      <c r="V203" s="93" t="s">
        <v>28</v>
      </c>
      <c r="W203" s="37">
        <f t="shared" si="8"/>
        <v>43683.541666666657</v>
      </c>
    </row>
    <row r="204" spans="1:23" s="93" customFormat="1" ht="15" hidden="1" customHeight="1" x14ac:dyDescent="0.2">
      <c r="A204" s="18" t="s">
        <v>60</v>
      </c>
      <c r="B204" s="93" t="str">
        <f>VLOOKUP($A204,'Nama Training'!$C:$F,2,0)</f>
        <v>Henny Susanty</v>
      </c>
      <c r="C204" s="35" t="s">
        <v>49</v>
      </c>
      <c r="D204" s="94">
        <v>43676.541666666657</v>
      </c>
      <c r="E204" s="93" t="s">
        <v>95</v>
      </c>
      <c r="F204" s="95" t="str">
        <f>VLOOKUP($E204,'Nama Peserta'!$C:$E,3,0)</f>
        <v>GEB</v>
      </c>
      <c r="G204" s="95" t="str">
        <f>VLOOKUP($F204,'Nama Training'!$H:$I,2,0)</f>
        <v>Sigit Aditya Kinardi</v>
      </c>
      <c r="H204" s="93" t="str">
        <f>VLOOKUP($E204,'Nama Peserta'!$C:$E,2,0)</f>
        <v>asep.ramdann@gmail.com</v>
      </c>
      <c r="I204" s="93">
        <f>VLOOKUP($A204,'Nama Training'!$C:$F,4,0)</f>
        <v>120</v>
      </c>
      <c r="J204" s="92" t="s">
        <v>81</v>
      </c>
      <c r="K204" s="93" t="str">
        <f>VLOOKUP($J204,'Nama Training'!O:P,2,0)</f>
        <v>rangkringan@nutrifood.co.id</v>
      </c>
      <c r="L204" s="93" t="str">
        <f t="shared" si="9"/>
        <v>system</v>
      </c>
      <c r="M204" s="93" t="str">
        <f>VLOOKUP($A204,'Nama Training'!$C:$F,3,0)</f>
        <v>henny.susanty@nutrifood.co.id</v>
      </c>
      <c r="N204" s="93" t="s">
        <v>156</v>
      </c>
      <c r="O204" s="93" t="s">
        <v>28</v>
      </c>
      <c r="P204" s="93" t="s">
        <v>68</v>
      </c>
      <c r="Q204" s="93" t="s">
        <v>74</v>
      </c>
      <c r="S204" s="93" t="s">
        <v>108</v>
      </c>
      <c r="T204" s="93" t="s">
        <v>170</v>
      </c>
      <c r="U204" s="93" t="s">
        <v>28</v>
      </c>
      <c r="V204" s="93" t="s">
        <v>28</v>
      </c>
      <c r="W204" s="37">
        <f t="shared" si="8"/>
        <v>43683.541666666657</v>
      </c>
    </row>
    <row r="205" spans="1:23" s="93" customFormat="1" ht="15" hidden="1" customHeight="1" x14ac:dyDescent="0.2">
      <c r="A205" s="18" t="s">
        <v>60</v>
      </c>
      <c r="B205" s="93" t="str">
        <f>VLOOKUP($A205,'Nama Training'!$C:$F,2,0)</f>
        <v>Henny Susanty</v>
      </c>
      <c r="C205" s="35" t="s">
        <v>61</v>
      </c>
      <c r="D205" s="94">
        <v>43676.541666608799</v>
      </c>
      <c r="E205" s="93" t="s">
        <v>56</v>
      </c>
      <c r="F205" s="95" t="str">
        <f>VLOOKUP($E205,'Nama Peserta'!$C:$E,3,0)</f>
        <v>GRB</v>
      </c>
      <c r="G205" s="95" t="str">
        <f>VLOOKUP($F205,'Nama Training'!$H:$I,2,0)</f>
        <v>Galih N / David Rahmat / Penyelia</v>
      </c>
      <c r="H205" s="93" t="str">
        <f>VLOOKUP($E205,'Nama Peserta'!$C:$E,2,0)</f>
        <v>Riansetiono30@gmail.com</v>
      </c>
      <c r="I205" s="93">
        <f>VLOOKUP($A205,'Nama Training'!$C:$F,4,0)</f>
        <v>120</v>
      </c>
      <c r="J205" s="92" t="s">
        <v>81</v>
      </c>
      <c r="K205" s="93" t="str">
        <f>VLOOKUP($J205,'Nama Training'!O:P,2,0)</f>
        <v>rangkringan@nutrifood.co.id</v>
      </c>
      <c r="L205" s="93" t="str">
        <f t="shared" si="9"/>
        <v>system</v>
      </c>
      <c r="M205" s="93" t="str">
        <f>VLOOKUP($A205,'Nama Training'!$C:$F,3,0)</f>
        <v>henny.susanty@nutrifood.co.id</v>
      </c>
      <c r="N205" s="93" t="s">
        <v>35</v>
      </c>
      <c r="O205" s="93" t="s">
        <v>28</v>
      </c>
      <c r="P205" s="93" t="s">
        <v>68</v>
      </c>
      <c r="Q205" s="93" t="s">
        <v>74</v>
      </c>
      <c r="S205" s="93" t="s">
        <v>108</v>
      </c>
      <c r="T205" s="93" t="s">
        <v>170</v>
      </c>
      <c r="U205" s="93" t="s">
        <v>28</v>
      </c>
      <c r="V205" s="93" t="s">
        <v>28</v>
      </c>
      <c r="W205" s="37">
        <f t="shared" si="8"/>
        <v>43683.541666608799</v>
      </c>
    </row>
    <row r="206" spans="1:23" s="93" customFormat="1" ht="15" hidden="1" customHeight="1" x14ac:dyDescent="0.2">
      <c r="A206" s="18" t="s">
        <v>60</v>
      </c>
      <c r="B206" s="93" t="str">
        <f>VLOOKUP($A206,'Nama Training'!$C:$F,2,0)</f>
        <v>Henny Susanty</v>
      </c>
      <c r="C206" s="35" t="s">
        <v>61</v>
      </c>
      <c r="D206" s="94">
        <v>43676.541666608799</v>
      </c>
      <c r="E206" s="93" t="s">
        <v>56</v>
      </c>
      <c r="F206" s="95" t="str">
        <f>VLOOKUP($E206,'Nama Peserta'!$C:$E,3,0)</f>
        <v>GRB</v>
      </c>
      <c r="G206" s="95" t="str">
        <f>VLOOKUP($F206,'Nama Training'!$H:$I,2,0)</f>
        <v>Galih N / David Rahmat / Penyelia</v>
      </c>
      <c r="H206" s="93" t="str">
        <f>VLOOKUP($E206,'Nama Peserta'!$C:$E,2,0)</f>
        <v>Riansetiono30@gmail.com</v>
      </c>
      <c r="I206" s="93">
        <f>VLOOKUP($A206,'Nama Training'!$C:$F,4,0)</f>
        <v>120</v>
      </c>
      <c r="J206" s="92" t="s">
        <v>81</v>
      </c>
      <c r="K206" s="93" t="str">
        <f>VLOOKUP($J206,'Nama Training'!O:P,2,0)</f>
        <v>rangkringan@nutrifood.co.id</v>
      </c>
      <c r="L206" s="93" t="str">
        <f t="shared" si="9"/>
        <v>system</v>
      </c>
      <c r="M206" s="93" t="str">
        <f>VLOOKUP($A206,'Nama Training'!$C:$F,3,0)</f>
        <v>henny.susanty@nutrifood.co.id</v>
      </c>
      <c r="N206" s="93" t="s">
        <v>39</v>
      </c>
      <c r="O206" s="93" t="s">
        <v>28</v>
      </c>
      <c r="P206" s="93" t="s">
        <v>68</v>
      </c>
      <c r="Q206" s="93" t="s">
        <v>74</v>
      </c>
      <c r="S206" s="93" t="s">
        <v>108</v>
      </c>
      <c r="T206" s="93" t="s">
        <v>170</v>
      </c>
      <c r="U206" s="93" t="s">
        <v>28</v>
      </c>
      <c r="V206" s="93" t="s">
        <v>28</v>
      </c>
      <c r="W206" s="37">
        <f t="shared" si="8"/>
        <v>43683.541666608799</v>
      </c>
    </row>
    <row r="207" spans="1:23" s="93" customFormat="1" ht="15" hidden="1" customHeight="1" x14ac:dyDescent="0.2">
      <c r="A207" s="18" t="s">
        <v>60</v>
      </c>
      <c r="B207" s="93" t="str">
        <f>VLOOKUP($A207,'Nama Training'!$C:$F,2,0)</f>
        <v>Henny Susanty</v>
      </c>
      <c r="C207" s="35" t="s">
        <v>61</v>
      </c>
      <c r="D207" s="94">
        <v>43676.541666608799</v>
      </c>
      <c r="E207" s="93" t="s">
        <v>56</v>
      </c>
      <c r="F207" s="95" t="str">
        <f>VLOOKUP($E207,'Nama Peserta'!$C:$E,3,0)</f>
        <v>GRB</v>
      </c>
      <c r="G207" s="95" t="str">
        <f>VLOOKUP($F207,'Nama Training'!$H:$I,2,0)</f>
        <v>Galih N / David Rahmat / Penyelia</v>
      </c>
      <c r="H207" s="93" t="str">
        <f>VLOOKUP($E207,'Nama Peserta'!$C:$E,2,0)</f>
        <v>Riansetiono30@gmail.com</v>
      </c>
      <c r="I207" s="93">
        <f>VLOOKUP($A207,'Nama Training'!$C:$F,4,0)</f>
        <v>120</v>
      </c>
      <c r="J207" s="92" t="s">
        <v>81</v>
      </c>
      <c r="K207" s="93" t="str">
        <f>VLOOKUP($J207,'Nama Training'!O:P,2,0)</f>
        <v>rangkringan@nutrifood.co.id</v>
      </c>
      <c r="L207" s="93" t="str">
        <f t="shared" si="9"/>
        <v>system</v>
      </c>
      <c r="M207" s="93" t="str">
        <f>VLOOKUP($A207,'Nama Training'!$C:$F,3,0)</f>
        <v>henny.susanty@nutrifood.co.id</v>
      </c>
      <c r="N207" s="93" t="s">
        <v>38</v>
      </c>
      <c r="O207" s="93" t="s">
        <v>28</v>
      </c>
      <c r="P207" s="93" t="s">
        <v>68</v>
      </c>
      <c r="Q207" s="93" t="s">
        <v>74</v>
      </c>
      <c r="S207" s="93" t="s">
        <v>108</v>
      </c>
      <c r="T207" s="93" t="s">
        <v>170</v>
      </c>
      <c r="U207" s="93" t="s">
        <v>28</v>
      </c>
      <c r="V207" s="93" t="s">
        <v>28</v>
      </c>
      <c r="W207" s="37">
        <f t="shared" si="8"/>
        <v>43683.541666608799</v>
      </c>
    </row>
    <row r="208" spans="1:23" s="93" customFormat="1" ht="15" hidden="1" customHeight="1" x14ac:dyDescent="0.2">
      <c r="A208" s="18" t="s">
        <v>171</v>
      </c>
      <c r="B208" s="93" t="str">
        <f>VLOOKUP($A208,'Nama Training'!$C:$F,2,0)</f>
        <v>Hari Junianto</v>
      </c>
      <c r="C208" s="93" t="s">
        <v>100</v>
      </c>
      <c r="D208" s="94">
        <v>43663.583333333343</v>
      </c>
      <c r="E208" s="93" t="s">
        <v>172</v>
      </c>
      <c r="F208" s="95" t="str">
        <f>VLOOKUP($E208,'Nama Peserta'!$C:$E,3,0)</f>
        <v>GRB</v>
      </c>
      <c r="G208" s="95" t="str">
        <f>VLOOKUP($F208,'Nama Training'!$H:$I,2,0)</f>
        <v>Galih N / David Rahmat / Penyelia</v>
      </c>
      <c r="H208" s="93" t="str">
        <f>VLOOKUP($E208,'Nama Peserta'!$C:$E,2,0)</f>
        <v>TeamPenyeliaPRECibitung@nutrifood.co.id</v>
      </c>
      <c r="I208" s="93">
        <f>VLOOKUP($A208,'Nama Training'!$C:$F,4,0)</f>
        <v>120</v>
      </c>
      <c r="J208" s="92" t="s">
        <v>173</v>
      </c>
      <c r="K208" s="93" t="str">
        <f>VLOOKUP($J208,'Nama Training'!O:P,2,0)</f>
        <v>rcollaborationcbt@nutrifood.co.id</v>
      </c>
      <c r="L208" s="93" t="str">
        <f t="shared" si="9"/>
        <v>system</v>
      </c>
      <c r="M208" s="93" t="str">
        <f>VLOOKUP($A208,'Nama Training'!$C:$F,3,0)</f>
        <v>Junianto.Hari@nutrifood.co.id</v>
      </c>
      <c r="N208" s="93" t="s">
        <v>35</v>
      </c>
      <c r="O208" s="93" t="s">
        <v>28</v>
      </c>
      <c r="R208" s="93" t="s">
        <v>165</v>
      </c>
      <c r="W208" s="37">
        <f t="shared" si="8"/>
        <v>43670.583333333343</v>
      </c>
    </row>
    <row r="209" spans="1:23" s="93" customFormat="1" ht="15" hidden="1" customHeight="1" x14ac:dyDescent="0.2">
      <c r="A209" s="18" t="s">
        <v>171</v>
      </c>
      <c r="B209" s="93" t="str">
        <f>VLOOKUP($A209,'Nama Training'!$C:$F,2,0)</f>
        <v>Hari Junianto</v>
      </c>
      <c r="C209" s="93" t="s">
        <v>100</v>
      </c>
      <c r="D209" s="94">
        <v>43663.583333333343</v>
      </c>
      <c r="E209" s="93" t="s">
        <v>174</v>
      </c>
      <c r="F209" s="95" t="str">
        <f>VLOOKUP($E209,'Nama Peserta'!$C:$E,3,0)</f>
        <v>GRB</v>
      </c>
      <c r="G209" s="95" t="str">
        <f>VLOOKUP($F209,'Nama Training'!$H:$I,2,0)</f>
        <v>Galih N / David Rahmat / Penyelia</v>
      </c>
      <c r="H209" s="93" t="str">
        <f>VLOOKUP($E209,'Nama Peserta'!$C:$E,2,0)</f>
        <v>TeamPenyeliaPRECibitung@nutrifood.co.id</v>
      </c>
      <c r="I209" s="93">
        <f>VLOOKUP($A209,'Nama Training'!$C:$F,4,0)</f>
        <v>120</v>
      </c>
      <c r="J209" s="92" t="s">
        <v>173</v>
      </c>
      <c r="K209" s="93" t="str">
        <f>VLOOKUP($J209,'Nama Training'!O:P,2,0)</f>
        <v>rcollaborationcbt@nutrifood.co.id</v>
      </c>
      <c r="L209" s="93" t="str">
        <f t="shared" si="9"/>
        <v>system</v>
      </c>
      <c r="M209" s="93" t="str">
        <f>VLOOKUP($A209,'Nama Training'!$C:$F,3,0)</f>
        <v>Junianto.Hari@nutrifood.co.id</v>
      </c>
      <c r="N209" s="93" t="s">
        <v>52</v>
      </c>
      <c r="O209" s="93" t="s">
        <v>28</v>
      </c>
      <c r="R209" s="93" t="s">
        <v>165</v>
      </c>
      <c r="W209" s="37">
        <f t="shared" si="8"/>
        <v>43670.583333333343</v>
      </c>
    </row>
    <row r="210" spans="1:23" s="93" customFormat="1" ht="15" hidden="1" customHeight="1" x14ac:dyDescent="0.2">
      <c r="A210" s="18" t="s">
        <v>171</v>
      </c>
      <c r="B210" s="93" t="str">
        <f>VLOOKUP($A210,'Nama Training'!$C:$F,2,0)</f>
        <v>Hari Junianto</v>
      </c>
      <c r="C210" s="93" t="s">
        <v>100</v>
      </c>
      <c r="D210" s="94">
        <v>43663.583333333343</v>
      </c>
      <c r="E210" s="93" t="s">
        <v>175</v>
      </c>
      <c r="F210" s="95" t="str">
        <f>VLOOKUP($E210,'Nama Peserta'!$C:$E,3,0)</f>
        <v>GRB</v>
      </c>
      <c r="G210" s="95" t="str">
        <f>VLOOKUP($F210,'Nama Training'!$H:$I,2,0)</f>
        <v>Galih N / David Rahmat / Penyelia</v>
      </c>
      <c r="H210" s="93" t="str">
        <f>VLOOKUP($E210,'Nama Peserta'!$C:$E,2,0)</f>
        <v>TeamPenyeliaPRECibitung@nutrifood.co.id</v>
      </c>
      <c r="I210" s="93">
        <f>VLOOKUP($A210,'Nama Training'!$C:$F,4,0)</f>
        <v>120</v>
      </c>
      <c r="J210" s="92" t="s">
        <v>173</v>
      </c>
      <c r="K210" s="93" t="str">
        <f>VLOOKUP($J210,'Nama Training'!O:P,2,0)</f>
        <v>rcollaborationcbt@nutrifood.co.id</v>
      </c>
      <c r="L210" s="93" t="str">
        <f t="shared" si="9"/>
        <v>system</v>
      </c>
      <c r="M210" s="93" t="str">
        <f>VLOOKUP($A210,'Nama Training'!$C:$F,3,0)</f>
        <v>Junianto.Hari@nutrifood.co.id</v>
      </c>
      <c r="N210" s="93" t="s">
        <v>38</v>
      </c>
      <c r="O210" s="93" t="s">
        <v>28</v>
      </c>
      <c r="R210" s="93" t="s">
        <v>165</v>
      </c>
      <c r="W210" s="37">
        <f t="shared" si="8"/>
        <v>43670.583333333343</v>
      </c>
    </row>
    <row r="211" spans="1:23" s="93" customFormat="1" ht="15" hidden="1" customHeight="1" x14ac:dyDescent="0.2">
      <c r="A211" s="18" t="s">
        <v>171</v>
      </c>
      <c r="B211" s="93" t="str">
        <f>VLOOKUP($A211,'Nama Training'!$C:$F,2,0)</f>
        <v>Hari Junianto</v>
      </c>
      <c r="C211" s="93" t="s">
        <v>100</v>
      </c>
      <c r="D211" s="94">
        <v>43663.583333333343</v>
      </c>
      <c r="E211" s="93" t="s">
        <v>176</v>
      </c>
      <c r="F211" s="95" t="str">
        <f>VLOOKUP($E211,'Nama Peserta'!$C:$E,3,0)</f>
        <v>GRB</v>
      </c>
      <c r="G211" s="95" t="str">
        <f>VLOOKUP($F211,'Nama Training'!$H:$I,2,0)</f>
        <v>Galih N / David Rahmat / Penyelia</v>
      </c>
      <c r="H211" s="93" t="str">
        <f>VLOOKUP($E211,'Nama Peserta'!$C:$E,2,0)</f>
        <v>TeamPenyeliaPRECibitung@nutrifood.co.id</v>
      </c>
      <c r="I211" s="93">
        <f>VLOOKUP($A211,'Nama Training'!$C:$F,4,0)</f>
        <v>120</v>
      </c>
      <c r="J211" s="92" t="s">
        <v>173</v>
      </c>
      <c r="K211" s="93" t="str">
        <f>VLOOKUP($J211,'Nama Training'!O:P,2,0)</f>
        <v>rcollaborationcbt@nutrifood.co.id</v>
      </c>
      <c r="L211" s="93" t="str">
        <f t="shared" si="9"/>
        <v>system</v>
      </c>
      <c r="M211" s="93" t="str">
        <f>VLOOKUP($A211,'Nama Training'!$C:$F,3,0)</f>
        <v>Junianto.Hari@nutrifood.co.id</v>
      </c>
      <c r="N211" s="93" t="s">
        <v>35</v>
      </c>
      <c r="O211" s="93" t="s">
        <v>28</v>
      </c>
      <c r="R211" s="93" t="s">
        <v>165</v>
      </c>
      <c r="W211" s="37">
        <f t="shared" si="8"/>
        <v>43670.583333333343</v>
      </c>
    </row>
    <row r="212" spans="1:23" s="93" customFormat="1" ht="15" hidden="1" customHeight="1" x14ac:dyDescent="0.2">
      <c r="A212" s="18" t="s">
        <v>171</v>
      </c>
      <c r="B212" s="93" t="str">
        <f>VLOOKUP($A212,'Nama Training'!$C:$F,2,0)</f>
        <v>Hari Junianto</v>
      </c>
      <c r="C212" s="93" t="s">
        <v>100</v>
      </c>
      <c r="D212" s="94">
        <v>43663.583333333343</v>
      </c>
      <c r="E212" s="93" t="s">
        <v>82</v>
      </c>
      <c r="F212" s="95" t="str">
        <f>VLOOKUP($E212,'Nama Peserta'!$C:$E,3,0)</f>
        <v>GRB</v>
      </c>
      <c r="G212" s="95" t="str">
        <f>VLOOKUP($F212,'Nama Training'!$H:$I,2,0)</f>
        <v>Galih N / David Rahmat / Penyelia</v>
      </c>
      <c r="H212" s="93" t="str">
        <f>VLOOKUP($E212,'Nama Peserta'!$C:$E,2,0)</f>
        <v>arganurfaizi09@gmail.com</v>
      </c>
      <c r="I212" s="93">
        <f>VLOOKUP($A212,'Nama Training'!$C:$F,4,0)</f>
        <v>120</v>
      </c>
      <c r="J212" s="92" t="s">
        <v>173</v>
      </c>
      <c r="K212" s="93" t="str">
        <f>VLOOKUP($J212,'Nama Training'!O:P,2,0)</f>
        <v>rcollaborationcbt@nutrifood.co.id</v>
      </c>
      <c r="L212" s="93" t="str">
        <f t="shared" si="9"/>
        <v>system</v>
      </c>
      <c r="M212" s="93" t="str">
        <f>VLOOKUP($A212,'Nama Training'!$C:$F,3,0)</f>
        <v>Junianto.Hari@nutrifood.co.id</v>
      </c>
      <c r="N212" s="93" t="s">
        <v>39</v>
      </c>
      <c r="O212" s="93" t="s">
        <v>28</v>
      </c>
      <c r="R212" s="93" t="s">
        <v>165</v>
      </c>
      <c r="W212" s="37">
        <f t="shared" si="8"/>
        <v>43670.583333333343</v>
      </c>
    </row>
    <row r="213" spans="1:23" s="93" customFormat="1" ht="15" hidden="1" customHeight="1" x14ac:dyDescent="0.2">
      <c r="A213" s="18" t="s">
        <v>171</v>
      </c>
      <c r="B213" s="93" t="str">
        <f>VLOOKUP($A213,'Nama Training'!$C:$F,2,0)</f>
        <v>Hari Junianto</v>
      </c>
      <c r="C213" s="93" t="s">
        <v>100</v>
      </c>
      <c r="D213" s="94">
        <v>43663.583333333343</v>
      </c>
      <c r="E213" s="93" t="s">
        <v>177</v>
      </c>
      <c r="F213" s="95" t="str">
        <f>VLOOKUP($E213,'Nama Peserta'!$C:$E,3,0)</f>
        <v>GRB</v>
      </c>
      <c r="G213" s="95" t="str">
        <f>VLOOKUP($F213,'Nama Training'!$H:$I,2,0)</f>
        <v>Galih N / David Rahmat / Penyelia</v>
      </c>
      <c r="H213" s="93" t="str">
        <f>VLOOKUP($E213,'Nama Peserta'!$C:$E,2,0)</f>
        <v>TeamPenyeliaPRECibitung@nutrifood.co.id</v>
      </c>
      <c r="I213" s="93">
        <f>VLOOKUP($A213,'Nama Training'!$C:$F,4,0)</f>
        <v>120</v>
      </c>
      <c r="J213" s="92" t="s">
        <v>173</v>
      </c>
      <c r="K213" s="93" t="str">
        <f>VLOOKUP($J213,'Nama Training'!O:P,2,0)</f>
        <v>rcollaborationcbt@nutrifood.co.id</v>
      </c>
      <c r="L213" s="93" t="str">
        <f t="shared" si="9"/>
        <v>system</v>
      </c>
      <c r="M213" s="93" t="str">
        <f>VLOOKUP($A213,'Nama Training'!$C:$F,3,0)</f>
        <v>Junianto.Hari@nutrifood.co.id</v>
      </c>
      <c r="N213" s="93" t="s">
        <v>38</v>
      </c>
      <c r="O213" s="93" t="s">
        <v>28</v>
      </c>
      <c r="R213" s="93" t="s">
        <v>165</v>
      </c>
      <c r="W213" s="37">
        <f t="shared" si="8"/>
        <v>43670.583333333343</v>
      </c>
    </row>
    <row r="214" spans="1:23" s="93" customFormat="1" ht="15" hidden="1" customHeight="1" x14ac:dyDescent="0.2">
      <c r="A214" s="18" t="s">
        <v>171</v>
      </c>
      <c r="B214" s="93" t="str">
        <f>VLOOKUP($A214,'Nama Training'!$C:$F,2,0)</f>
        <v>Hari Junianto</v>
      </c>
      <c r="C214" s="93" t="s">
        <v>100</v>
      </c>
      <c r="D214" s="94">
        <v>43663.583333333343</v>
      </c>
      <c r="E214" s="93" t="s">
        <v>178</v>
      </c>
      <c r="F214" s="95" t="str">
        <f>VLOOKUP($E214,'Nama Peserta'!$C:$E,3,0)</f>
        <v>GRB</v>
      </c>
      <c r="G214" s="95" t="str">
        <f>VLOOKUP($F214,'Nama Training'!$H:$I,2,0)</f>
        <v>Galih N / David Rahmat / Penyelia</v>
      </c>
      <c r="H214" s="93" t="str">
        <f>VLOOKUP($E214,'Nama Peserta'!$C:$E,2,0)</f>
        <v>TeamPenyeliaPRECibitung@nutrifood.co.id</v>
      </c>
      <c r="I214" s="93">
        <f>VLOOKUP($A214,'Nama Training'!$C:$F,4,0)</f>
        <v>120</v>
      </c>
      <c r="J214" s="92" t="s">
        <v>173</v>
      </c>
      <c r="K214" s="93" t="str">
        <f>VLOOKUP($J214,'Nama Training'!O:P,2,0)</f>
        <v>rcollaborationcbt@nutrifood.co.id</v>
      </c>
      <c r="L214" s="93" t="str">
        <f t="shared" si="9"/>
        <v>system</v>
      </c>
      <c r="M214" s="93" t="str">
        <f>VLOOKUP($A214,'Nama Training'!$C:$F,3,0)</f>
        <v>Junianto.Hari@nutrifood.co.id</v>
      </c>
      <c r="N214" s="93" t="s">
        <v>39</v>
      </c>
      <c r="O214" s="93" t="s">
        <v>28</v>
      </c>
      <c r="R214" s="93" t="s">
        <v>165</v>
      </c>
      <c r="W214" s="37">
        <f t="shared" si="8"/>
        <v>43670.583333333343</v>
      </c>
    </row>
    <row r="215" spans="1:23" s="93" customFormat="1" ht="15" customHeight="1" x14ac:dyDescent="0.2">
      <c r="A215" s="18" t="s">
        <v>179</v>
      </c>
      <c r="B215" s="93" t="str">
        <f>VLOOKUP($A215,'Nama Training'!$C:$F,2,0)</f>
        <v>Sherren</v>
      </c>
      <c r="C215" s="93" t="s">
        <v>24</v>
      </c>
      <c r="D215" s="94">
        <v>43665.333333333343</v>
      </c>
      <c r="E215" s="93" t="s">
        <v>172</v>
      </c>
      <c r="F215" s="95" t="str">
        <f>VLOOKUP($E215,'Nama Peserta'!$C:$E,3,0)</f>
        <v>GRB</v>
      </c>
      <c r="G215" s="95" t="str">
        <f>VLOOKUP($F215,'Nama Training'!$H:$I,2,0)</f>
        <v>Galih N / David Rahmat / Penyelia</v>
      </c>
      <c r="H215" s="93" t="str">
        <f>VLOOKUP($E215,'Nama Peserta'!$C:$E,2,0)</f>
        <v>TeamPenyeliaPRECibitung@nutrifood.co.id</v>
      </c>
      <c r="I215" s="93">
        <f>VLOOKUP($A215,'Nama Training'!$C:$F,4,0)</f>
        <v>480</v>
      </c>
      <c r="J215" s="92" t="s">
        <v>180</v>
      </c>
      <c r="K215" s="93" t="str">
        <f>VLOOKUP($J215,'Nama Training'!O:P,2,0)</f>
        <v>Workcentre</v>
      </c>
      <c r="L215" s="93" t="str">
        <f t="shared" si="9"/>
        <v>non system</v>
      </c>
      <c r="M215" s="93" t="str">
        <f>VLOOKUP($A215,'Nama Training'!$C:$F,3,0)</f>
        <v>sherren.pratama@nutrifood.co.id</v>
      </c>
      <c r="N215" s="93" t="s">
        <v>52</v>
      </c>
      <c r="O215" s="93" t="s">
        <v>28</v>
      </c>
      <c r="R215" s="93" t="s">
        <v>165</v>
      </c>
      <c r="W215" s="37">
        <f t="shared" si="8"/>
        <v>43672.333333333343</v>
      </c>
    </row>
    <row r="216" spans="1:23" s="93" customFormat="1" ht="15" customHeight="1" x14ac:dyDescent="0.2">
      <c r="A216" s="18" t="s">
        <v>179</v>
      </c>
      <c r="B216" s="93" t="str">
        <f>VLOOKUP($A216,'Nama Training'!$C:$F,2,0)</f>
        <v>Sherren</v>
      </c>
      <c r="C216" s="93" t="s">
        <v>24</v>
      </c>
      <c r="D216" s="94">
        <v>43665.333333333343</v>
      </c>
      <c r="E216" s="93" t="s">
        <v>174</v>
      </c>
      <c r="F216" s="95" t="str">
        <f>VLOOKUP($E216,'Nama Peserta'!$C:$E,3,0)</f>
        <v>GRB</v>
      </c>
      <c r="G216" s="95" t="str">
        <f>VLOOKUP($F216,'Nama Training'!$H:$I,2,0)</f>
        <v>Galih N / David Rahmat / Penyelia</v>
      </c>
      <c r="H216" s="93" t="str">
        <f>VLOOKUP($E216,'Nama Peserta'!$C:$E,2,0)</f>
        <v>TeamPenyeliaPRECibitung@nutrifood.co.id</v>
      </c>
      <c r="I216" s="93">
        <f>VLOOKUP($A216,'Nama Training'!$C:$F,4,0)</f>
        <v>480</v>
      </c>
      <c r="J216" s="92" t="s">
        <v>180</v>
      </c>
      <c r="K216" s="93" t="str">
        <f>VLOOKUP($J216,'Nama Training'!O:P,2,0)</f>
        <v>Workcentre</v>
      </c>
      <c r="L216" s="93" t="str">
        <f t="shared" si="9"/>
        <v>non system</v>
      </c>
      <c r="M216" s="93" t="str">
        <f>VLOOKUP($A216,'Nama Training'!$C:$F,3,0)</f>
        <v>sherren.pratama@nutrifood.co.id</v>
      </c>
      <c r="N216" s="93" t="s">
        <v>38</v>
      </c>
      <c r="O216" s="93" t="s">
        <v>28</v>
      </c>
      <c r="R216" s="93" t="s">
        <v>165</v>
      </c>
      <c r="W216" s="37">
        <f t="shared" si="8"/>
        <v>43672.333333333343</v>
      </c>
    </row>
    <row r="217" spans="1:23" s="93" customFormat="1" ht="15" customHeight="1" x14ac:dyDescent="0.2">
      <c r="A217" s="18" t="s">
        <v>179</v>
      </c>
      <c r="B217" s="93" t="str">
        <f>VLOOKUP($A217,'Nama Training'!$C:$F,2,0)</f>
        <v>Sherren</v>
      </c>
      <c r="C217" s="93" t="s">
        <v>24</v>
      </c>
      <c r="D217" s="94">
        <v>43665.333333333343</v>
      </c>
      <c r="E217" s="93" t="s">
        <v>175</v>
      </c>
      <c r="F217" s="95" t="str">
        <f>VLOOKUP($E217,'Nama Peserta'!$C:$E,3,0)</f>
        <v>GRB</v>
      </c>
      <c r="G217" s="95" t="str">
        <f>VLOOKUP($F217,'Nama Training'!$H:$I,2,0)</f>
        <v>Galih N / David Rahmat / Penyelia</v>
      </c>
      <c r="H217" s="93" t="str">
        <f>VLOOKUP($E217,'Nama Peserta'!$C:$E,2,0)</f>
        <v>TeamPenyeliaPRECibitung@nutrifood.co.id</v>
      </c>
      <c r="I217" s="93">
        <f>VLOOKUP($A217,'Nama Training'!$C:$F,4,0)</f>
        <v>480</v>
      </c>
      <c r="J217" s="92" t="s">
        <v>180</v>
      </c>
      <c r="K217" s="93" t="str">
        <f>VLOOKUP($J217,'Nama Training'!O:P,2,0)</f>
        <v>Workcentre</v>
      </c>
      <c r="L217" s="93" t="str">
        <f t="shared" si="9"/>
        <v>non system</v>
      </c>
      <c r="M217" s="93" t="str">
        <f>VLOOKUP($A217,'Nama Training'!$C:$F,3,0)</f>
        <v>sherren.pratama@nutrifood.co.id</v>
      </c>
      <c r="N217" s="93" t="s">
        <v>35</v>
      </c>
      <c r="O217" s="93" t="s">
        <v>28</v>
      </c>
      <c r="R217" s="93" t="s">
        <v>165</v>
      </c>
      <c r="W217" s="37">
        <f t="shared" si="8"/>
        <v>43672.333333333343</v>
      </c>
    </row>
    <row r="218" spans="1:23" s="93" customFormat="1" ht="15" customHeight="1" x14ac:dyDescent="0.2">
      <c r="A218" s="18" t="s">
        <v>179</v>
      </c>
      <c r="B218" s="93" t="str">
        <f>VLOOKUP($A218,'Nama Training'!$C:$F,2,0)</f>
        <v>Sherren</v>
      </c>
      <c r="C218" s="93" t="s">
        <v>24</v>
      </c>
      <c r="D218" s="94">
        <v>43665.333333333343</v>
      </c>
      <c r="E218" s="93" t="s">
        <v>176</v>
      </c>
      <c r="F218" s="95" t="str">
        <f>VLOOKUP($E218,'Nama Peserta'!$C:$E,3,0)</f>
        <v>GRB</v>
      </c>
      <c r="G218" s="95" t="str">
        <f>VLOOKUP($F218,'Nama Training'!$H:$I,2,0)</f>
        <v>Galih N / David Rahmat / Penyelia</v>
      </c>
      <c r="H218" s="93" t="str">
        <f>VLOOKUP($E218,'Nama Peserta'!$C:$E,2,0)</f>
        <v>TeamPenyeliaPRECibitung@nutrifood.co.id</v>
      </c>
      <c r="I218" s="93">
        <f>VLOOKUP($A218,'Nama Training'!$C:$F,4,0)</f>
        <v>480</v>
      </c>
      <c r="J218" s="92" t="s">
        <v>180</v>
      </c>
      <c r="K218" s="93" t="str">
        <f>VLOOKUP($J218,'Nama Training'!O:P,2,0)</f>
        <v>Workcentre</v>
      </c>
      <c r="L218" s="93" t="str">
        <f t="shared" si="9"/>
        <v>non system</v>
      </c>
      <c r="M218" s="93" t="str">
        <f>VLOOKUP($A218,'Nama Training'!$C:$F,3,0)</f>
        <v>sherren.pratama@nutrifood.co.id</v>
      </c>
      <c r="N218" s="93" t="s">
        <v>39</v>
      </c>
      <c r="O218" s="93" t="s">
        <v>28</v>
      </c>
      <c r="R218" s="93" t="s">
        <v>165</v>
      </c>
      <c r="W218" s="37">
        <f t="shared" si="8"/>
        <v>43672.333333333343</v>
      </c>
    </row>
    <row r="219" spans="1:23" s="93" customFormat="1" ht="15" customHeight="1" x14ac:dyDescent="0.2">
      <c r="A219" s="18" t="s">
        <v>179</v>
      </c>
      <c r="B219" s="93" t="str">
        <f>VLOOKUP($A219,'Nama Training'!$C:$F,2,0)</f>
        <v>Sherren</v>
      </c>
      <c r="C219" s="93" t="s">
        <v>24</v>
      </c>
      <c r="D219" s="94">
        <v>43665.333333333343</v>
      </c>
      <c r="E219" s="93" t="s">
        <v>82</v>
      </c>
      <c r="F219" s="95" t="str">
        <f>VLOOKUP($E219,'Nama Peserta'!$C:$E,3,0)</f>
        <v>GRB</v>
      </c>
      <c r="G219" s="95" t="str">
        <f>VLOOKUP($F219,'Nama Training'!$H:$I,2,0)</f>
        <v>Galih N / David Rahmat / Penyelia</v>
      </c>
      <c r="H219" s="93" t="str">
        <f>VLOOKUP($E219,'Nama Peserta'!$C:$E,2,0)</f>
        <v>arganurfaizi09@gmail.com</v>
      </c>
      <c r="I219" s="93">
        <f>VLOOKUP($A219,'Nama Training'!$C:$F,4,0)</f>
        <v>480</v>
      </c>
      <c r="J219" s="92" t="s">
        <v>180</v>
      </c>
      <c r="K219" s="93" t="str">
        <f>VLOOKUP($J219,'Nama Training'!O:P,2,0)</f>
        <v>Workcentre</v>
      </c>
      <c r="L219" s="93" t="str">
        <f t="shared" si="9"/>
        <v>non system</v>
      </c>
      <c r="M219" s="93" t="str">
        <f>VLOOKUP($A219,'Nama Training'!$C:$F,3,0)</f>
        <v>sherren.pratama@nutrifood.co.id</v>
      </c>
      <c r="N219" s="93" t="s">
        <v>38</v>
      </c>
      <c r="O219" s="93" t="s">
        <v>28</v>
      </c>
      <c r="R219" s="93" t="s">
        <v>165</v>
      </c>
      <c r="W219" s="37">
        <f t="shared" si="8"/>
        <v>43672.333333333343</v>
      </c>
    </row>
    <row r="220" spans="1:23" s="93" customFormat="1" ht="15" customHeight="1" x14ac:dyDescent="0.2">
      <c r="A220" s="18" t="s">
        <v>181</v>
      </c>
      <c r="B220" s="93" t="str">
        <f>VLOOKUP($A220,'Nama Training'!$C:$F,2,0)</f>
        <v>Thosin Novan</v>
      </c>
      <c r="C220" s="93" t="s">
        <v>100</v>
      </c>
      <c r="D220" s="94">
        <v>43663.583333333343</v>
      </c>
      <c r="E220" s="93" t="s">
        <v>177</v>
      </c>
      <c r="F220" s="95" t="str">
        <f>VLOOKUP($E220,'Nama Peserta'!$C:$E,3,0)</f>
        <v>GRB</v>
      </c>
      <c r="G220" s="95" t="str">
        <f>VLOOKUP($F220,'Nama Training'!$H:$I,2,0)</f>
        <v>Galih N / David Rahmat / Penyelia</v>
      </c>
      <c r="H220" s="93" t="str">
        <f>VLOOKUP($E220,'Nama Peserta'!$C:$E,2,0)</f>
        <v>TeamPenyeliaPRECibitung@nutrifood.co.id</v>
      </c>
      <c r="I220" s="93">
        <f>VLOOKUP($A220,'Nama Training'!$C:$F,4,0)</f>
        <v>120</v>
      </c>
      <c r="J220" s="92" t="s">
        <v>180</v>
      </c>
      <c r="K220" s="93" t="str">
        <f>VLOOKUP($J220,'Nama Training'!O:P,2,0)</f>
        <v>Workcentre</v>
      </c>
      <c r="L220" s="93" t="str">
        <f t="shared" si="9"/>
        <v>non system</v>
      </c>
      <c r="M220" s="93" t="str">
        <f>VLOOKUP($A220,'Nama Training'!$C:$F,3,0)</f>
        <v>thosin.novandrian@nutrifood.co.id</v>
      </c>
      <c r="N220" s="93" t="s">
        <v>35</v>
      </c>
      <c r="O220" s="93" t="s">
        <v>28</v>
      </c>
      <c r="R220" s="93" t="s">
        <v>165</v>
      </c>
      <c r="W220" s="37">
        <f t="shared" si="8"/>
        <v>43670.583333333343</v>
      </c>
    </row>
    <row r="221" spans="1:23" s="93" customFormat="1" ht="15" customHeight="1" x14ac:dyDescent="0.2">
      <c r="A221" s="18" t="s">
        <v>181</v>
      </c>
      <c r="B221" s="93" t="str">
        <f>VLOOKUP($A221,'Nama Training'!$C:$F,2,0)</f>
        <v>Thosin Novan</v>
      </c>
      <c r="C221" s="93" t="s">
        <v>100</v>
      </c>
      <c r="D221" s="94">
        <v>43663.583333333343</v>
      </c>
      <c r="E221" s="93" t="s">
        <v>177</v>
      </c>
      <c r="F221" s="95" t="str">
        <f>VLOOKUP($E221,'Nama Peserta'!$C:$E,3,0)</f>
        <v>GRB</v>
      </c>
      <c r="G221" s="95" t="str">
        <f>VLOOKUP($F221,'Nama Training'!$H:$I,2,0)</f>
        <v>Galih N / David Rahmat / Penyelia</v>
      </c>
      <c r="H221" s="93" t="str">
        <f>VLOOKUP($E221,'Nama Peserta'!$C:$E,2,0)</f>
        <v>TeamPenyeliaPRECibitung@nutrifood.co.id</v>
      </c>
      <c r="I221" s="93">
        <f>VLOOKUP($A221,'Nama Training'!$C:$F,4,0)</f>
        <v>120</v>
      </c>
      <c r="J221" s="92" t="s">
        <v>180</v>
      </c>
      <c r="K221" s="93" t="str">
        <f>VLOOKUP($J221,'Nama Training'!O:P,2,0)</f>
        <v>Workcentre</v>
      </c>
      <c r="L221" s="93" t="str">
        <f t="shared" si="9"/>
        <v>non system</v>
      </c>
      <c r="M221" s="93" t="str">
        <f>VLOOKUP($A221,'Nama Training'!$C:$F,3,0)</f>
        <v>thosin.novandrian@nutrifood.co.id</v>
      </c>
      <c r="N221" s="93" t="s">
        <v>52</v>
      </c>
      <c r="O221" s="93" t="s">
        <v>28</v>
      </c>
      <c r="R221" s="93" t="s">
        <v>165</v>
      </c>
      <c r="W221" s="37">
        <f t="shared" si="8"/>
        <v>43670.583333333343</v>
      </c>
    </row>
    <row r="222" spans="1:23" s="93" customFormat="1" ht="15" customHeight="1" x14ac:dyDescent="0.2">
      <c r="A222" s="18" t="s">
        <v>181</v>
      </c>
      <c r="B222" s="93" t="str">
        <f>VLOOKUP($A222,'Nama Training'!$C:$F,2,0)</f>
        <v>Thosin Novan</v>
      </c>
      <c r="C222" s="93" t="s">
        <v>100</v>
      </c>
      <c r="D222" s="94">
        <v>43663.583333333343</v>
      </c>
      <c r="E222" s="93" t="s">
        <v>178</v>
      </c>
      <c r="F222" s="95" t="str">
        <f>VLOOKUP($E222,'Nama Peserta'!$C:$E,3,0)</f>
        <v>GRB</v>
      </c>
      <c r="G222" s="95" t="str">
        <f>VLOOKUP($F222,'Nama Training'!$H:$I,2,0)</f>
        <v>Galih N / David Rahmat / Penyelia</v>
      </c>
      <c r="H222" s="93" t="str">
        <f>VLOOKUP($E222,'Nama Peserta'!$C:$E,2,0)</f>
        <v>TeamPenyeliaPRECibitung@nutrifood.co.id</v>
      </c>
      <c r="I222" s="93">
        <f>VLOOKUP($A222,'Nama Training'!$C:$F,4,0)</f>
        <v>120</v>
      </c>
      <c r="J222" s="92" t="s">
        <v>180</v>
      </c>
      <c r="K222" s="93" t="str">
        <f>VLOOKUP($J222,'Nama Training'!O:P,2,0)</f>
        <v>Workcentre</v>
      </c>
      <c r="L222" s="93" t="str">
        <f t="shared" si="9"/>
        <v>non system</v>
      </c>
      <c r="M222" s="93" t="str">
        <f>VLOOKUP($A222,'Nama Training'!$C:$F,3,0)</f>
        <v>thosin.novandrian@nutrifood.co.id</v>
      </c>
      <c r="N222" s="93" t="s">
        <v>39</v>
      </c>
      <c r="O222" s="93" t="s">
        <v>28</v>
      </c>
      <c r="R222" s="93" t="s">
        <v>165</v>
      </c>
      <c r="W222" s="37">
        <f t="shared" si="8"/>
        <v>43670.583333333343</v>
      </c>
    </row>
    <row r="223" spans="1:23" s="93" customFormat="1" ht="15" customHeight="1" x14ac:dyDescent="0.2">
      <c r="A223" s="18" t="s">
        <v>181</v>
      </c>
      <c r="B223" s="93" t="str">
        <f>VLOOKUP($A223,'Nama Training'!$C:$F,2,0)</f>
        <v>Thosin Novan</v>
      </c>
      <c r="C223" s="93" t="s">
        <v>100</v>
      </c>
      <c r="D223" s="94">
        <v>43663.583333333343</v>
      </c>
      <c r="E223" s="93" t="s">
        <v>178</v>
      </c>
      <c r="F223" s="95" t="str">
        <f>VLOOKUP($E223,'Nama Peserta'!$C:$E,3,0)</f>
        <v>GRB</v>
      </c>
      <c r="G223" s="95" t="str">
        <f>VLOOKUP($F223,'Nama Training'!$H:$I,2,0)</f>
        <v>Galih N / David Rahmat / Penyelia</v>
      </c>
      <c r="H223" s="93" t="str">
        <f>VLOOKUP($E223,'Nama Peserta'!$C:$E,2,0)</f>
        <v>TeamPenyeliaPRECibitung@nutrifood.co.id</v>
      </c>
      <c r="I223" s="93">
        <f>VLOOKUP($A223,'Nama Training'!$C:$F,4,0)</f>
        <v>120</v>
      </c>
      <c r="J223" s="92" t="s">
        <v>180</v>
      </c>
      <c r="K223" s="93" t="str">
        <f>VLOOKUP($J223,'Nama Training'!O:P,2,0)</f>
        <v>Workcentre</v>
      </c>
      <c r="L223" s="93" t="str">
        <f t="shared" si="9"/>
        <v>non system</v>
      </c>
      <c r="M223" s="93" t="str">
        <f>VLOOKUP($A223,'Nama Training'!$C:$F,3,0)</f>
        <v>thosin.novandrian@nutrifood.co.id</v>
      </c>
      <c r="N223" s="93" t="s">
        <v>38</v>
      </c>
      <c r="O223" s="93" t="s">
        <v>28</v>
      </c>
      <c r="R223" s="93" t="s">
        <v>165</v>
      </c>
      <c r="W223" s="37">
        <f t="shared" si="8"/>
        <v>43670.583333333343</v>
      </c>
    </row>
    <row r="224" spans="1:23" s="93" customFormat="1" ht="15" hidden="1" customHeight="1" x14ac:dyDescent="0.2">
      <c r="A224" s="18" t="s">
        <v>154</v>
      </c>
      <c r="B224" s="93" t="str">
        <f>VLOOKUP($A224,'Nama Training'!$C:$F,2,0)</f>
        <v xml:space="preserve">Christianti Yusmisar </v>
      </c>
      <c r="C224" s="35" t="s">
        <v>65</v>
      </c>
      <c r="D224" s="94">
        <v>43664.5625</v>
      </c>
      <c r="E224" s="93" t="s">
        <v>98</v>
      </c>
      <c r="F224" s="95" t="str">
        <f>VLOOKUP($E224,'Nama Peserta'!$C:$E,3,0)</f>
        <v>GEB</v>
      </c>
      <c r="G224" s="95" t="str">
        <f>VLOOKUP($F224,'Nama Training'!$H:$I,2,0)</f>
        <v>Sigit Aditya Kinardi</v>
      </c>
      <c r="H224" s="93" t="str">
        <f>VLOOKUP($E224,'Nama Peserta'!$C:$E,2,0)</f>
        <v>Junianto.Hari@nutrifood.co.id</v>
      </c>
      <c r="I224" s="93">
        <f>VLOOKUP($A224,'Nama Training'!$C:$F,4,0)</f>
        <v>60</v>
      </c>
      <c r="J224" s="92" t="s">
        <v>182</v>
      </c>
      <c r="K224" s="93" t="str">
        <f>VLOOKUP($J224,'Nama Training'!O:P,2,0)</f>
        <v>rmaratua@nutrifood.co.id</v>
      </c>
      <c r="L224" s="93" t="str">
        <f t="shared" si="9"/>
        <v>system</v>
      </c>
      <c r="M224" s="93" t="str">
        <f>VLOOKUP($A224,'Nama Training'!$C:$F,3,0)</f>
        <v>yusmisar.christianti@nutrifood.co.id</v>
      </c>
      <c r="N224" s="93" t="s">
        <v>35</v>
      </c>
      <c r="O224" s="93" t="s">
        <v>28</v>
      </c>
      <c r="P224" s="93">
        <v>90</v>
      </c>
      <c r="Q224" s="93" t="s">
        <v>74</v>
      </c>
      <c r="S224" s="93" t="s">
        <v>108</v>
      </c>
      <c r="U224" s="93" t="s">
        <v>28</v>
      </c>
      <c r="V224" s="93" t="s">
        <v>71</v>
      </c>
      <c r="W224" s="37">
        <f t="shared" si="8"/>
        <v>43671.5625</v>
      </c>
    </row>
    <row r="225" spans="1:23" s="93" customFormat="1" ht="15" hidden="1" customHeight="1" x14ac:dyDescent="0.2">
      <c r="A225" s="18" t="s">
        <v>154</v>
      </c>
      <c r="B225" s="93" t="str">
        <f>VLOOKUP($A225,'Nama Training'!$C:$F,2,0)</f>
        <v xml:space="preserve">Christianti Yusmisar </v>
      </c>
      <c r="C225" s="35" t="s">
        <v>65</v>
      </c>
      <c r="D225" s="94">
        <v>43664.5625</v>
      </c>
      <c r="E225" s="93" t="s">
        <v>96</v>
      </c>
      <c r="F225" s="95" t="str">
        <f>VLOOKUP($E225,'Nama Peserta'!$C:$E,3,0)</f>
        <v>GRB</v>
      </c>
      <c r="G225" s="95" t="str">
        <f>VLOOKUP($F225,'Nama Training'!$H:$I,2,0)</f>
        <v>Galih N / David Rahmat / Penyelia</v>
      </c>
      <c r="H225" s="93" t="str">
        <f>VLOOKUP($E225,'Nama Peserta'!$C:$E,2,0)</f>
        <v>TeamPenyeliaPRECibitung@nutrifood.co.id</v>
      </c>
      <c r="I225" s="93">
        <f>VLOOKUP($A225,'Nama Training'!$C:$F,4,0)</f>
        <v>60</v>
      </c>
      <c r="J225" s="92" t="s">
        <v>182</v>
      </c>
      <c r="K225" s="93" t="str">
        <f>VLOOKUP($J225,'Nama Training'!O:P,2,0)</f>
        <v>rmaratua@nutrifood.co.id</v>
      </c>
      <c r="L225" s="93" t="str">
        <f t="shared" si="9"/>
        <v>system</v>
      </c>
      <c r="M225" s="93" t="str">
        <f>VLOOKUP($A225,'Nama Training'!$C:$F,3,0)</f>
        <v>yusmisar.christianti@nutrifood.co.id</v>
      </c>
      <c r="N225" s="93" t="s">
        <v>52</v>
      </c>
      <c r="O225" s="93" t="s">
        <v>28</v>
      </c>
      <c r="P225" s="93">
        <v>90</v>
      </c>
      <c r="Q225" s="93" t="s">
        <v>74</v>
      </c>
      <c r="S225" s="93" t="s">
        <v>108</v>
      </c>
      <c r="U225" s="93" t="s">
        <v>28</v>
      </c>
      <c r="V225" s="93" t="s">
        <v>71</v>
      </c>
      <c r="W225" s="37">
        <f t="shared" si="8"/>
        <v>43671.5625</v>
      </c>
    </row>
    <row r="226" spans="1:23" s="93" customFormat="1" ht="15" hidden="1" customHeight="1" x14ac:dyDescent="0.2">
      <c r="A226" s="18" t="s">
        <v>154</v>
      </c>
      <c r="B226" s="93" t="str">
        <f>VLOOKUP($A226,'Nama Training'!$C:$F,2,0)</f>
        <v xml:space="preserve">Christianti Yusmisar </v>
      </c>
      <c r="C226" s="35" t="s">
        <v>65</v>
      </c>
      <c r="D226" s="94">
        <v>43664.5625</v>
      </c>
      <c r="E226" s="93" t="s">
        <v>183</v>
      </c>
      <c r="F226" s="95" t="str">
        <f>VLOOKUP($E226,'Nama Peserta'!$C:$E,3,0)</f>
        <v>GRB</v>
      </c>
      <c r="G226" s="95" t="str">
        <f>VLOOKUP($F226,'Nama Training'!$H:$I,2,0)</f>
        <v>Galih N / David Rahmat / Penyelia</v>
      </c>
      <c r="H226" s="93" t="str">
        <f>VLOOKUP($E226,'Nama Peserta'!$C:$E,2,0)</f>
        <v>TeamPenyeliaPRECibitung@nutrifood.co.id</v>
      </c>
      <c r="I226" s="93">
        <f>VLOOKUP($A226,'Nama Training'!$C:$F,4,0)</f>
        <v>60</v>
      </c>
      <c r="J226" s="92" t="s">
        <v>182</v>
      </c>
      <c r="K226" s="93" t="str">
        <f>VLOOKUP($J226,'Nama Training'!O:P,2,0)</f>
        <v>rmaratua@nutrifood.co.id</v>
      </c>
      <c r="L226" s="93" t="str">
        <f t="shared" si="9"/>
        <v>system</v>
      </c>
      <c r="M226" s="93" t="str">
        <f>VLOOKUP($A226,'Nama Training'!$C:$F,3,0)</f>
        <v>yusmisar.christianti@nutrifood.co.id</v>
      </c>
      <c r="N226" s="93" t="s">
        <v>39</v>
      </c>
      <c r="O226" s="93" t="s">
        <v>28</v>
      </c>
      <c r="P226" s="93">
        <v>90</v>
      </c>
      <c r="Q226" s="93" t="s">
        <v>74</v>
      </c>
      <c r="S226" s="93" t="s">
        <v>108</v>
      </c>
      <c r="U226" s="93" t="s">
        <v>28</v>
      </c>
      <c r="V226" s="93" t="s">
        <v>71</v>
      </c>
      <c r="W226" s="37">
        <f t="shared" si="8"/>
        <v>43671.5625</v>
      </c>
    </row>
    <row r="227" spans="1:23" s="93" customFormat="1" ht="15" hidden="1" customHeight="1" x14ac:dyDescent="0.2">
      <c r="A227" s="18" t="s">
        <v>154</v>
      </c>
      <c r="B227" s="93" t="str">
        <f>VLOOKUP($A227,'Nama Training'!$C:$F,2,0)</f>
        <v xml:space="preserve">Christianti Yusmisar </v>
      </c>
      <c r="C227" s="35" t="s">
        <v>65</v>
      </c>
      <c r="D227" s="94">
        <v>43664.5625</v>
      </c>
      <c r="E227" s="93" t="s">
        <v>184</v>
      </c>
      <c r="F227" s="95" t="str">
        <f>VLOOKUP($E227,'Nama Peserta'!$C:$E,3,0)</f>
        <v>SGB</v>
      </c>
      <c r="G227" s="95" t="str">
        <f>VLOOKUP($F227,'Nama Training'!$H:$I,2,0)</f>
        <v>Riangga Sujatmiko</v>
      </c>
      <c r="H227" s="93" t="str">
        <f>VLOOKUP($E227,'Nama Peserta'!$C:$E,2,0)</f>
        <v>riangga.sujatmiko@nutrifood.co.id</v>
      </c>
      <c r="I227" s="93">
        <f>VLOOKUP($A227,'Nama Training'!$C:$F,4,0)</f>
        <v>60</v>
      </c>
      <c r="J227" s="92" t="s">
        <v>182</v>
      </c>
      <c r="K227" s="93" t="str">
        <f>VLOOKUP($J227,'Nama Training'!O:P,2,0)</f>
        <v>rmaratua@nutrifood.co.id</v>
      </c>
      <c r="L227" s="93" t="str">
        <f t="shared" si="9"/>
        <v>system</v>
      </c>
      <c r="M227" s="93" t="str">
        <f>VLOOKUP($A227,'Nama Training'!$C:$F,3,0)</f>
        <v>yusmisar.christianti@nutrifood.co.id</v>
      </c>
      <c r="N227" s="93" t="s">
        <v>38</v>
      </c>
      <c r="O227" s="93" t="s">
        <v>28</v>
      </c>
      <c r="P227" s="93">
        <v>60</v>
      </c>
      <c r="Q227" s="93" t="s">
        <v>74</v>
      </c>
      <c r="S227" s="93" t="s">
        <v>108</v>
      </c>
      <c r="U227" s="93" t="s">
        <v>28</v>
      </c>
      <c r="V227" s="93" t="s">
        <v>71</v>
      </c>
      <c r="W227" s="37">
        <f t="shared" si="8"/>
        <v>43671.5625</v>
      </c>
    </row>
    <row r="228" spans="1:23" s="93" customFormat="1" ht="15" hidden="1" customHeight="1" x14ac:dyDescent="0.2">
      <c r="A228" s="18" t="s">
        <v>154</v>
      </c>
      <c r="B228" s="93" t="str">
        <f>VLOOKUP($A228,'Nama Training'!$C:$F,2,0)</f>
        <v xml:space="preserve">Christianti Yusmisar </v>
      </c>
      <c r="C228" s="35" t="s">
        <v>65</v>
      </c>
      <c r="D228" s="94">
        <v>43664.5625</v>
      </c>
      <c r="E228" s="93" t="s">
        <v>184</v>
      </c>
      <c r="F228" s="95" t="str">
        <f>VLOOKUP($E228,'Nama Peserta'!$C:$E,3,0)</f>
        <v>SGB</v>
      </c>
      <c r="G228" s="95" t="str">
        <f>VLOOKUP($F228,'Nama Training'!$H:$I,2,0)</f>
        <v>Riangga Sujatmiko</v>
      </c>
      <c r="H228" s="93" t="str">
        <f>VLOOKUP($E228,'Nama Peserta'!$C:$E,2,0)</f>
        <v>riangga.sujatmiko@nutrifood.co.id</v>
      </c>
      <c r="I228" s="93">
        <f>VLOOKUP($A228,'Nama Training'!$C:$F,4,0)</f>
        <v>60</v>
      </c>
      <c r="J228" s="92" t="s">
        <v>182</v>
      </c>
      <c r="K228" s="93" t="str">
        <f>VLOOKUP($J228,'Nama Training'!O:P,2,0)</f>
        <v>rmaratua@nutrifood.co.id</v>
      </c>
      <c r="L228" s="93" t="str">
        <f t="shared" si="9"/>
        <v>system</v>
      </c>
      <c r="M228" s="93" t="str">
        <f>VLOOKUP($A228,'Nama Training'!$C:$F,3,0)</f>
        <v>yusmisar.christianti@nutrifood.co.id</v>
      </c>
      <c r="N228" s="93" t="s">
        <v>156</v>
      </c>
      <c r="O228" s="93" t="s">
        <v>28</v>
      </c>
      <c r="P228" s="93">
        <v>80</v>
      </c>
      <c r="Q228" s="93" t="s">
        <v>74</v>
      </c>
      <c r="S228" s="93" t="s">
        <v>108</v>
      </c>
      <c r="U228" s="93" t="s">
        <v>28</v>
      </c>
      <c r="V228" s="93" t="s">
        <v>71</v>
      </c>
      <c r="W228" s="37">
        <f t="shared" si="8"/>
        <v>43671.5625</v>
      </c>
    </row>
    <row r="229" spans="1:23" s="93" customFormat="1" ht="15" hidden="1" customHeight="1" x14ac:dyDescent="0.2">
      <c r="A229" s="18" t="s">
        <v>154</v>
      </c>
      <c r="B229" s="93" t="str">
        <f>VLOOKUP($A229,'Nama Training'!$C:$F,2,0)</f>
        <v xml:space="preserve">Christianti Yusmisar </v>
      </c>
      <c r="C229" s="35" t="s">
        <v>65</v>
      </c>
      <c r="D229" s="94">
        <v>43664.5625</v>
      </c>
      <c r="E229" s="93" t="s">
        <v>184</v>
      </c>
      <c r="F229" s="95" t="str">
        <f>VLOOKUP($E229,'Nama Peserta'!$C:$E,3,0)</f>
        <v>SGB</v>
      </c>
      <c r="G229" s="95" t="str">
        <f>VLOOKUP($F229,'Nama Training'!$H:$I,2,0)</f>
        <v>Riangga Sujatmiko</v>
      </c>
      <c r="H229" s="93" t="str">
        <f>VLOOKUP($E229,'Nama Peserta'!$C:$E,2,0)</f>
        <v>riangga.sujatmiko@nutrifood.co.id</v>
      </c>
      <c r="I229" s="93">
        <f>VLOOKUP($A229,'Nama Training'!$C:$F,4,0)</f>
        <v>60</v>
      </c>
      <c r="J229" s="92" t="s">
        <v>182</v>
      </c>
      <c r="K229" s="93" t="str">
        <f>VLOOKUP($J229,'Nama Training'!O:P,2,0)</f>
        <v>rmaratua@nutrifood.co.id</v>
      </c>
      <c r="L229" s="93" t="str">
        <f t="shared" si="9"/>
        <v>system</v>
      </c>
      <c r="M229" s="93" t="str">
        <f>VLOOKUP($A229,'Nama Training'!$C:$F,3,0)</f>
        <v>yusmisar.christianti@nutrifood.co.id</v>
      </c>
      <c r="N229" s="93" t="s">
        <v>185</v>
      </c>
      <c r="O229" s="93" t="s">
        <v>28</v>
      </c>
      <c r="P229" s="93">
        <v>60</v>
      </c>
      <c r="Q229" s="93" t="s">
        <v>74</v>
      </c>
      <c r="S229" s="93" t="s">
        <v>108</v>
      </c>
      <c r="U229" s="93" t="s">
        <v>28</v>
      </c>
      <c r="V229" s="93" t="s">
        <v>71</v>
      </c>
      <c r="W229" s="37">
        <f t="shared" si="8"/>
        <v>43671.5625</v>
      </c>
    </row>
    <row r="230" spans="1:23" s="93" customFormat="1" ht="15" hidden="1" customHeight="1" x14ac:dyDescent="0.2">
      <c r="A230" s="18" t="s">
        <v>157</v>
      </c>
      <c r="B230" s="93" t="str">
        <f>VLOOKUP($A230,'Nama Training'!$C:$F,2,0)</f>
        <v xml:space="preserve">Abram </v>
      </c>
      <c r="C230" s="35" t="s">
        <v>65</v>
      </c>
      <c r="D230" s="94">
        <v>43664.333333333343</v>
      </c>
      <c r="E230" s="93" t="s">
        <v>98</v>
      </c>
      <c r="F230" s="95" t="str">
        <f>VLOOKUP($E230,'Nama Peserta'!$C:$E,3,0)</f>
        <v>GEB</v>
      </c>
      <c r="G230" s="95" t="str">
        <f>VLOOKUP($F230,'Nama Training'!$H:$I,2,0)</f>
        <v>Sigit Aditya Kinardi</v>
      </c>
      <c r="H230" s="93" t="str">
        <f>VLOOKUP($E230,'Nama Peserta'!$C:$E,2,0)</f>
        <v>Junianto.Hari@nutrifood.co.id</v>
      </c>
      <c r="I230" s="93">
        <f>VLOOKUP($A230,'Nama Training'!$C:$F,4,0)</f>
        <v>60</v>
      </c>
      <c r="J230" s="92" t="s">
        <v>182</v>
      </c>
      <c r="K230" s="93" t="str">
        <f>VLOOKUP($J230,'Nama Training'!O:P,2,0)</f>
        <v>rmaratua@nutrifood.co.id</v>
      </c>
      <c r="L230" s="93" t="str">
        <f t="shared" si="9"/>
        <v>system</v>
      </c>
      <c r="M230" s="93" t="str">
        <f>VLOOKUP($A230,'Nama Training'!$C:$F,3,0)</f>
        <v>abram.prasetia@nutrifood.co.id</v>
      </c>
      <c r="N230" s="93" t="s">
        <v>35</v>
      </c>
      <c r="O230" s="93" t="s">
        <v>28</v>
      </c>
      <c r="P230" s="93">
        <v>100</v>
      </c>
      <c r="Q230" s="93" t="s">
        <v>74</v>
      </c>
      <c r="S230" s="93" t="s">
        <v>108</v>
      </c>
      <c r="U230" s="93" t="s">
        <v>28</v>
      </c>
      <c r="V230" s="93" t="s">
        <v>71</v>
      </c>
      <c r="W230" s="37">
        <f t="shared" si="8"/>
        <v>43671.333333333343</v>
      </c>
    </row>
    <row r="231" spans="1:23" s="93" customFormat="1" ht="15" hidden="1" customHeight="1" x14ac:dyDescent="0.2">
      <c r="A231" s="18" t="s">
        <v>157</v>
      </c>
      <c r="B231" s="93" t="str">
        <f>VLOOKUP($A231,'Nama Training'!$C:$F,2,0)</f>
        <v xml:space="preserve">Abram </v>
      </c>
      <c r="C231" s="35" t="s">
        <v>65</v>
      </c>
      <c r="D231" s="94">
        <v>43664.333333333343</v>
      </c>
      <c r="E231" s="93" t="s">
        <v>96</v>
      </c>
      <c r="F231" s="95" t="str">
        <f>VLOOKUP($E231,'Nama Peserta'!$C:$E,3,0)</f>
        <v>GRB</v>
      </c>
      <c r="G231" s="95" t="str">
        <f>VLOOKUP($F231,'Nama Training'!$H:$I,2,0)</f>
        <v>Galih N / David Rahmat / Penyelia</v>
      </c>
      <c r="H231" s="93" t="str">
        <f>VLOOKUP($E231,'Nama Peserta'!$C:$E,2,0)</f>
        <v>TeamPenyeliaPRECibitung@nutrifood.co.id</v>
      </c>
      <c r="I231" s="93">
        <f>VLOOKUP($A231,'Nama Training'!$C:$F,4,0)</f>
        <v>60</v>
      </c>
      <c r="J231" s="92" t="s">
        <v>182</v>
      </c>
      <c r="K231" s="93" t="str">
        <f>VLOOKUP($J231,'Nama Training'!O:P,2,0)</f>
        <v>rmaratua@nutrifood.co.id</v>
      </c>
      <c r="L231" s="93" t="str">
        <f t="shared" si="9"/>
        <v>system</v>
      </c>
      <c r="M231" s="93" t="str">
        <f>VLOOKUP($A231,'Nama Training'!$C:$F,3,0)</f>
        <v>abram.prasetia@nutrifood.co.id</v>
      </c>
      <c r="N231" s="93" t="s">
        <v>52</v>
      </c>
      <c r="O231" s="93" t="s">
        <v>28</v>
      </c>
      <c r="P231" s="93">
        <v>90</v>
      </c>
      <c r="Q231" s="93" t="s">
        <v>74</v>
      </c>
      <c r="S231" s="93" t="s">
        <v>108</v>
      </c>
      <c r="U231" s="93" t="s">
        <v>28</v>
      </c>
      <c r="V231" s="93" t="s">
        <v>71</v>
      </c>
      <c r="W231" s="37">
        <f t="shared" si="8"/>
        <v>43671.333333333343</v>
      </c>
    </row>
    <row r="232" spans="1:23" s="93" customFormat="1" ht="15" hidden="1" customHeight="1" x14ac:dyDescent="0.2">
      <c r="A232" s="18" t="s">
        <v>157</v>
      </c>
      <c r="B232" s="93" t="str">
        <f>VLOOKUP($A232,'Nama Training'!$C:$F,2,0)</f>
        <v xml:space="preserve">Abram </v>
      </c>
      <c r="C232" s="35" t="s">
        <v>65</v>
      </c>
      <c r="D232" s="94">
        <v>43664.333333333343</v>
      </c>
      <c r="E232" s="93" t="s">
        <v>183</v>
      </c>
      <c r="F232" s="95" t="str">
        <f>VLOOKUP($E232,'Nama Peserta'!$C:$E,3,0)</f>
        <v>GRB</v>
      </c>
      <c r="G232" s="95" t="str">
        <f>VLOOKUP($F232,'Nama Training'!$H:$I,2,0)</f>
        <v>Galih N / David Rahmat / Penyelia</v>
      </c>
      <c r="H232" s="93" t="str">
        <f>VLOOKUP($E232,'Nama Peserta'!$C:$E,2,0)</f>
        <v>TeamPenyeliaPRECibitung@nutrifood.co.id</v>
      </c>
      <c r="I232" s="93">
        <f>VLOOKUP($A232,'Nama Training'!$C:$F,4,0)</f>
        <v>60</v>
      </c>
      <c r="J232" s="92" t="s">
        <v>182</v>
      </c>
      <c r="K232" s="93" t="str">
        <f>VLOOKUP($J232,'Nama Training'!O:P,2,0)</f>
        <v>rmaratua@nutrifood.co.id</v>
      </c>
      <c r="L232" s="93" t="str">
        <f t="shared" si="9"/>
        <v>system</v>
      </c>
      <c r="M232" s="93" t="str">
        <f>VLOOKUP($A232,'Nama Training'!$C:$F,3,0)</f>
        <v>abram.prasetia@nutrifood.co.id</v>
      </c>
      <c r="N232" s="93" t="s">
        <v>39</v>
      </c>
      <c r="O232" s="93" t="s">
        <v>28</v>
      </c>
      <c r="P232" s="93">
        <v>80</v>
      </c>
      <c r="Q232" s="93" t="s">
        <v>74</v>
      </c>
      <c r="S232" s="93" t="s">
        <v>108</v>
      </c>
      <c r="U232" s="93" t="s">
        <v>28</v>
      </c>
      <c r="V232" s="93" t="s">
        <v>71</v>
      </c>
      <c r="W232" s="37">
        <f t="shared" si="8"/>
        <v>43671.333333333343</v>
      </c>
    </row>
    <row r="233" spans="1:23" s="93" customFormat="1" ht="15" hidden="1" customHeight="1" x14ac:dyDescent="0.2">
      <c r="A233" s="18" t="s">
        <v>157</v>
      </c>
      <c r="B233" s="93" t="str">
        <f>VLOOKUP($A233,'Nama Training'!$C:$F,2,0)</f>
        <v xml:space="preserve">Abram </v>
      </c>
      <c r="C233" s="35" t="s">
        <v>65</v>
      </c>
      <c r="D233" s="94">
        <v>43664.333333333343</v>
      </c>
      <c r="E233" s="93" t="s">
        <v>184</v>
      </c>
      <c r="F233" s="95" t="str">
        <f>VLOOKUP($E233,'Nama Peserta'!$C:$E,3,0)</f>
        <v>SGB</v>
      </c>
      <c r="G233" s="95" t="str">
        <f>VLOOKUP($F233,'Nama Training'!$H:$I,2,0)</f>
        <v>Riangga Sujatmiko</v>
      </c>
      <c r="H233" s="93" t="str">
        <f>VLOOKUP($E233,'Nama Peserta'!$C:$E,2,0)</f>
        <v>riangga.sujatmiko@nutrifood.co.id</v>
      </c>
      <c r="I233" s="93">
        <f>VLOOKUP($A233,'Nama Training'!$C:$F,4,0)</f>
        <v>60</v>
      </c>
      <c r="J233" s="92" t="s">
        <v>182</v>
      </c>
      <c r="K233" s="93" t="str">
        <f>VLOOKUP($J233,'Nama Training'!O:P,2,0)</f>
        <v>rmaratua@nutrifood.co.id</v>
      </c>
      <c r="L233" s="93" t="str">
        <f t="shared" si="9"/>
        <v>system</v>
      </c>
      <c r="M233" s="93" t="str">
        <f>VLOOKUP($A233,'Nama Training'!$C:$F,3,0)</f>
        <v>abram.prasetia@nutrifood.co.id</v>
      </c>
      <c r="N233" s="93" t="s">
        <v>38</v>
      </c>
      <c r="O233" s="93" t="s">
        <v>28</v>
      </c>
      <c r="P233" s="26" t="s">
        <v>186</v>
      </c>
      <c r="Q233" s="93" t="s">
        <v>74</v>
      </c>
      <c r="S233" s="93" t="s">
        <v>108</v>
      </c>
      <c r="U233" s="93" t="s">
        <v>28</v>
      </c>
      <c r="V233" s="93" t="s">
        <v>71</v>
      </c>
      <c r="W233" s="37">
        <f t="shared" si="8"/>
        <v>43671.333333333343</v>
      </c>
    </row>
    <row r="234" spans="1:23" s="93" customFormat="1" ht="15" hidden="1" customHeight="1" x14ac:dyDescent="0.2">
      <c r="A234" s="18" t="s">
        <v>157</v>
      </c>
      <c r="B234" s="93" t="str">
        <f>VLOOKUP($A234,'Nama Training'!$C:$F,2,0)</f>
        <v xml:space="preserve">Abram </v>
      </c>
      <c r="C234" s="35" t="s">
        <v>65</v>
      </c>
      <c r="D234" s="94">
        <v>43664.333333333343</v>
      </c>
      <c r="E234" s="93" t="s">
        <v>184</v>
      </c>
      <c r="F234" s="95" t="str">
        <f>VLOOKUP($E234,'Nama Peserta'!$C:$E,3,0)</f>
        <v>SGB</v>
      </c>
      <c r="G234" s="95" t="str">
        <f>VLOOKUP($F234,'Nama Training'!$H:$I,2,0)</f>
        <v>Riangga Sujatmiko</v>
      </c>
      <c r="H234" s="93" t="str">
        <f>VLOOKUP($E234,'Nama Peserta'!$C:$E,2,0)</f>
        <v>riangga.sujatmiko@nutrifood.co.id</v>
      </c>
      <c r="I234" s="93">
        <f>VLOOKUP($A234,'Nama Training'!$C:$F,4,0)</f>
        <v>60</v>
      </c>
      <c r="J234" s="92" t="s">
        <v>182</v>
      </c>
      <c r="K234" s="93" t="str">
        <f>VLOOKUP($J234,'Nama Training'!O:P,2,0)</f>
        <v>rmaratua@nutrifood.co.id</v>
      </c>
      <c r="L234" s="93" t="str">
        <f t="shared" si="9"/>
        <v>system</v>
      </c>
      <c r="M234" s="93" t="str">
        <f>VLOOKUP($A234,'Nama Training'!$C:$F,3,0)</f>
        <v>abram.prasetia@nutrifood.co.id</v>
      </c>
      <c r="N234" s="93" t="s">
        <v>156</v>
      </c>
      <c r="O234" s="93" t="s">
        <v>28</v>
      </c>
      <c r="P234" s="26" t="s">
        <v>186</v>
      </c>
      <c r="Q234" s="93" t="s">
        <v>74</v>
      </c>
      <c r="S234" s="93" t="s">
        <v>108</v>
      </c>
      <c r="U234" s="93" t="s">
        <v>28</v>
      </c>
      <c r="V234" s="93" t="s">
        <v>71</v>
      </c>
      <c r="W234" s="37">
        <f t="shared" si="8"/>
        <v>43671.333333333343</v>
      </c>
    </row>
    <row r="235" spans="1:23" s="93" customFormat="1" ht="15" hidden="1" customHeight="1" x14ac:dyDescent="0.2">
      <c r="A235" s="18" t="s">
        <v>157</v>
      </c>
      <c r="B235" s="93" t="str">
        <f>VLOOKUP($A235,'Nama Training'!$C:$F,2,0)</f>
        <v xml:space="preserve">Abram </v>
      </c>
      <c r="C235" s="35" t="s">
        <v>65</v>
      </c>
      <c r="D235" s="94">
        <v>43664.333333333343</v>
      </c>
      <c r="E235" s="93" t="s">
        <v>184</v>
      </c>
      <c r="F235" s="95" t="str">
        <f>VLOOKUP($E235,'Nama Peserta'!$C:$E,3,0)</f>
        <v>SGB</v>
      </c>
      <c r="G235" s="95" t="str">
        <f>VLOOKUP($F235,'Nama Training'!$H:$I,2,0)</f>
        <v>Riangga Sujatmiko</v>
      </c>
      <c r="H235" s="93" t="str">
        <f>VLOOKUP($E235,'Nama Peserta'!$C:$E,2,0)</f>
        <v>riangga.sujatmiko@nutrifood.co.id</v>
      </c>
      <c r="I235" s="93">
        <f>VLOOKUP($A235,'Nama Training'!$C:$F,4,0)</f>
        <v>60</v>
      </c>
      <c r="J235" s="92" t="s">
        <v>182</v>
      </c>
      <c r="K235" s="93" t="str">
        <f>VLOOKUP($J235,'Nama Training'!O:P,2,0)</f>
        <v>rmaratua@nutrifood.co.id</v>
      </c>
      <c r="L235" s="93" t="str">
        <f t="shared" si="9"/>
        <v>system</v>
      </c>
      <c r="M235" s="93" t="str">
        <f>VLOOKUP($A235,'Nama Training'!$C:$F,3,0)</f>
        <v>abram.prasetia@nutrifood.co.id</v>
      </c>
      <c r="N235" s="93" t="s">
        <v>185</v>
      </c>
      <c r="O235" s="93" t="s">
        <v>28</v>
      </c>
      <c r="P235" s="26" t="s">
        <v>186</v>
      </c>
      <c r="Q235" s="93" t="s">
        <v>74</v>
      </c>
      <c r="S235" s="93" t="s">
        <v>108</v>
      </c>
      <c r="U235" s="93" t="s">
        <v>28</v>
      </c>
      <c r="V235" s="93" t="s">
        <v>71</v>
      </c>
      <c r="W235" s="37">
        <f t="shared" ref="W235:W298" si="10">D235+7</f>
        <v>43671.333333333343</v>
      </c>
    </row>
    <row r="236" spans="1:23" s="93" customFormat="1" ht="15" hidden="1" customHeight="1" x14ac:dyDescent="0.2">
      <c r="A236" s="18" t="s">
        <v>158</v>
      </c>
      <c r="B236" s="93" t="str">
        <f>VLOOKUP($A236,'Nama Training'!$C:$F,2,0)</f>
        <v>dr. Faris Azhar</v>
      </c>
      <c r="C236" s="35" t="s">
        <v>65</v>
      </c>
      <c r="D236" s="94">
        <v>43664.375</v>
      </c>
      <c r="E236" s="93" t="s">
        <v>98</v>
      </c>
      <c r="F236" s="95" t="str">
        <f>VLOOKUP($E236,'Nama Peserta'!$C:$E,3,0)</f>
        <v>GEB</v>
      </c>
      <c r="G236" s="95" t="str">
        <f>VLOOKUP($F236,'Nama Training'!$H:$I,2,0)</f>
        <v>Sigit Aditya Kinardi</v>
      </c>
      <c r="H236" s="93" t="str">
        <f>VLOOKUP($E236,'Nama Peserta'!$C:$E,2,0)</f>
        <v>Junianto.Hari@nutrifood.co.id</v>
      </c>
      <c r="I236" s="93">
        <f>VLOOKUP($A236,'Nama Training'!$C:$F,4,0)</f>
        <v>60</v>
      </c>
      <c r="J236" s="92" t="s">
        <v>182</v>
      </c>
      <c r="K236" s="93" t="str">
        <f>VLOOKUP($J236,'Nama Training'!O:P,2,0)</f>
        <v>rmaratua@nutrifood.co.id</v>
      </c>
      <c r="L236" s="93" t="str">
        <f t="shared" si="9"/>
        <v>system</v>
      </c>
      <c r="M236" s="93" t="str">
        <f>VLOOKUP($A236,'Nama Training'!$C:$F,3,0)</f>
        <v>faris237@gmail.com</v>
      </c>
      <c r="N236" s="93" t="s">
        <v>35</v>
      </c>
      <c r="O236" s="93" t="s">
        <v>28</v>
      </c>
      <c r="P236" s="93">
        <v>100</v>
      </c>
      <c r="Q236" s="93" t="s">
        <v>74</v>
      </c>
      <c r="S236" s="93" t="s">
        <v>108</v>
      </c>
      <c r="U236" s="93" t="s">
        <v>28</v>
      </c>
      <c r="V236" s="93" t="s">
        <v>71</v>
      </c>
      <c r="W236" s="37">
        <f t="shared" si="10"/>
        <v>43671.375</v>
      </c>
    </row>
    <row r="237" spans="1:23" s="93" customFormat="1" ht="15" hidden="1" customHeight="1" x14ac:dyDescent="0.2">
      <c r="A237" s="18" t="s">
        <v>158</v>
      </c>
      <c r="B237" s="93" t="str">
        <f>VLOOKUP($A237,'Nama Training'!$C:$F,2,0)</f>
        <v>dr. Faris Azhar</v>
      </c>
      <c r="C237" s="35" t="s">
        <v>65</v>
      </c>
      <c r="D237" s="94">
        <v>43664.375</v>
      </c>
      <c r="E237" s="93" t="s">
        <v>96</v>
      </c>
      <c r="F237" s="95" t="str">
        <f>VLOOKUP($E237,'Nama Peserta'!$C:$E,3,0)</f>
        <v>GRB</v>
      </c>
      <c r="G237" s="95" t="str">
        <f>VLOOKUP($F237,'Nama Training'!$H:$I,2,0)</f>
        <v>Galih N / David Rahmat / Penyelia</v>
      </c>
      <c r="H237" s="93" t="str">
        <f>VLOOKUP($E237,'Nama Peserta'!$C:$E,2,0)</f>
        <v>TeamPenyeliaPRECibitung@nutrifood.co.id</v>
      </c>
      <c r="I237" s="93">
        <f>VLOOKUP($A237,'Nama Training'!$C:$F,4,0)</f>
        <v>60</v>
      </c>
      <c r="J237" s="92" t="s">
        <v>182</v>
      </c>
      <c r="K237" s="93" t="str">
        <f>VLOOKUP($J237,'Nama Training'!O:P,2,0)</f>
        <v>rmaratua@nutrifood.co.id</v>
      </c>
      <c r="L237" s="93" t="str">
        <f t="shared" si="9"/>
        <v>system</v>
      </c>
      <c r="M237" s="93" t="str">
        <f>VLOOKUP($A237,'Nama Training'!$C:$F,3,0)</f>
        <v>faris237@gmail.com</v>
      </c>
      <c r="N237" s="93" t="s">
        <v>52</v>
      </c>
      <c r="O237" s="93" t="s">
        <v>28</v>
      </c>
      <c r="P237" s="93">
        <v>100</v>
      </c>
      <c r="Q237" s="93" t="s">
        <v>74</v>
      </c>
      <c r="S237" s="93" t="s">
        <v>108</v>
      </c>
      <c r="U237" s="93" t="s">
        <v>28</v>
      </c>
      <c r="V237" s="93" t="s">
        <v>71</v>
      </c>
      <c r="W237" s="37">
        <f t="shared" si="10"/>
        <v>43671.375</v>
      </c>
    </row>
    <row r="238" spans="1:23" s="93" customFormat="1" ht="15" hidden="1" customHeight="1" x14ac:dyDescent="0.2">
      <c r="A238" s="18" t="s">
        <v>158</v>
      </c>
      <c r="B238" s="93" t="str">
        <f>VLOOKUP($A238,'Nama Training'!$C:$F,2,0)</f>
        <v>dr. Faris Azhar</v>
      </c>
      <c r="C238" s="35" t="s">
        <v>65</v>
      </c>
      <c r="D238" s="94">
        <v>43664.375</v>
      </c>
      <c r="E238" s="93" t="s">
        <v>183</v>
      </c>
      <c r="F238" s="95" t="str">
        <f>VLOOKUP($E238,'Nama Peserta'!$C:$E,3,0)</f>
        <v>GRB</v>
      </c>
      <c r="G238" s="95" t="str">
        <f>VLOOKUP($F238,'Nama Training'!$H:$I,2,0)</f>
        <v>Galih N / David Rahmat / Penyelia</v>
      </c>
      <c r="H238" s="93" t="str">
        <f>VLOOKUP($E238,'Nama Peserta'!$C:$E,2,0)</f>
        <v>TeamPenyeliaPRECibitung@nutrifood.co.id</v>
      </c>
      <c r="I238" s="93">
        <f>VLOOKUP($A238,'Nama Training'!$C:$F,4,0)</f>
        <v>60</v>
      </c>
      <c r="J238" s="92" t="s">
        <v>182</v>
      </c>
      <c r="K238" s="93" t="str">
        <f>VLOOKUP($J238,'Nama Training'!O:P,2,0)</f>
        <v>rmaratua@nutrifood.co.id</v>
      </c>
      <c r="L238" s="93" t="str">
        <f t="shared" si="9"/>
        <v>system</v>
      </c>
      <c r="M238" s="93" t="str">
        <f>VLOOKUP($A238,'Nama Training'!$C:$F,3,0)</f>
        <v>faris237@gmail.com</v>
      </c>
      <c r="N238" s="93" t="s">
        <v>39</v>
      </c>
      <c r="O238" s="93" t="s">
        <v>28</v>
      </c>
      <c r="P238" s="93">
        <v>100</v>
      </c>
      <c r="Q238" s="93" t="s">
        <v>74</v>
      </c>
      <c r="S238" s="93" t="s">
        <v>108</v>
      </c>
      <c r="U238" s="93" t="s">
        <v>28</v>
      </c>
      <c r="V238" s="93" t="s">
        <v>71</v>
      </c>
      <c r="W238" s="37">
        <f t="shared" si="10"/>
        <v>43671.375</v>
      </c>
    </row>
    <row r="239" spans="1:23" s="93" customFormat="1" ht="15" hidden="1" customHeight="1" x14ac:dyDescent="0.2">
      <c r="A239" s="18" t="s">
        <v>158</v>
      </c>
      <c r="B239" s="93" t="str">
        <f>VLOOKUP($A239,'Nama Training'!$C:$F,2,0)</f>
        <v>dr. Faris Azhar</v>
      </c>
      <c r="C239" s="35" t="s">
        <v>65</v>
      </c>
      <c r="D239" s="94">
        <v>43664.375</v>
      </c>
      <c r="E239" s="93" t="s">
        <v>184</v>
      </c>
      <c r="F239" s="95" t="str">
        <f>VLOOKUP($E239,'Nama Peserta'!$C:$E,3,0)</f>
        <v>SGB</v>
      </c>
      <c r="G239" s="95" t="str">
        <f>VLOOKUP($F239,'Nama Training'!$H:$I,2,0)</f>
        <v>Riangga Sujatmiko</v>
      </c>
      <c r="H239" s="93" t="str">
        <f>VLOOKUP($E239,'Nama Peserta'!$C:$E,2,0)</f>
        <v>riangga.sujatmiko@nutrifood.co.id</v>
      </c>
      <c r="I239" s="93">
        <f>VLOOKUP($A239,'Nama Training'!$C:$F,4,0)</f>
        <v>60</v>
      </c>
      <c r="J239" s="92" t="s">
        <v>182</v>
      </c>
      <c r="K239" s="93" t="str">
        <f>VLOOKUP($J239,'Nama Training'!O:P,2,0)</f>
        <v>rmaratua@nutrifood.co.id</v>
      </c>
      <c r="L239" s="93" t="str">
        <f t="shared" si="9"/>
        <v>system</v>
      </c>
      <c r="M239" s="93" t="str">
        <f>VLOOKUP($A239,'Nama Training'!$C:$F,3,0)</f>
        <v>faris237@gmail.com</v>
      </c>
      <c r="N239" s="93" t="s">
        <v>38</v>
      </c>
      <c r="O239" s="93" t="s">
        <v>28</v>
      </c>
      <c r="P239" s="93">
        <v>80</v>
      </c>
      <c r="Q239" s="93" t="s">
        <v>74</v>
      </c>
      <c r="S239" s="93" t="s">
        <v>108</v>
      </c>
      <c r="U239" s="93" t="s">
        <v>28</v>
      </c>
      <c r="V239" s="93" t="s">
        <v>71</v>
      </c>
      <c r="W239" s="37">
        <f t="shared" si="10"/>
        <v>43671.375</v>
      </c>
    </row>
    <row r="240" spans="1:23" s="93" customFormat="1" ht="15" hidden="1" customHeight="1" x14ac:dyDescent="0.2">
      <c r="A240" s="18" t="s">
        <v>158</v>
      </c>
      <c r="B240" s="93" t="str">
        <f>VLOOKUP($A240,'Nama Training'!$C:$F,2,0)</f>
        <v>dr. Faris Azhar</v>
      </c>
      <c r="C240" s="35" t="s">
        <v>65</v>
      </c>
      <c r="D240" s="94">
        <v>43664.375</v>
      </c>
      <c r="E240" s="93" t="s">
        <v>184</v>
      </c>
      <c r="F240" s="95" t="str">
        <f>VLOOKUP($E240,'Nama Peserta'!$C:$E,3,0)</f>
        <v>SGB</v>
      </c>
      <c r="G240" s="95" t="str">
        <f>VLOOKUP($F240,'Nama Training'!$H:$I,2,0)</f>
        <v>Riangga Sujatmiko</v>
      </c>
      <c r="H240" s="93" t="str">
        <f>VLOOKUP($E240,'Nama Peserta'!$C:$E,2,0)</f>
        <v>riangga.sujatmiko@nutrifood.co.id</v>
      </c>
      <c r="I240" s="93">
        <f>VLOOKUP($A240,'Nama Training'!$C:$F,4,0)</f>
        <v>60</v>
      </c>
      <c r="J240" s="92" t="s">
        <v>182</v>
      </c>
      <c r="K240" s="93" t="str">
        <f>VLOOKUP($J240,'Nama Training'!O:P,2,0)</f>
        <v>rmaratua@nutrifood.co.id</v>
      </c>
      <c r="L240" s="93" t="str">
        <f t="shared" si="9"/>
        <v>system</v>
      </c>
      <c r="M240" s="93" t="str">
        <f>VLOOKUP($A240,'Nama Training'!$C:$F,3,0)</f>
        <v>faris237@gmail.com</v>
      </c>
      <c r="N240" s="93" t="s">
        <v>156</v>
      </c>
      <c r="O240" s="93" t="s">
        <v>28</v>
      </c>
      <c r="P240" s="93">
        <v>70</v>
      </c>
      <c r="Q240" s="93" t="s">
        <v>74</v>
      </c>
      <c r="S240" s="93" t="s">
        <v>108</v>
      </c>
      <c r="U240" s="93" t="s">
        <v>28</v>
      </c>
      <c r="V240" s="93" t="s">
        <v>71</v>
      </c>
      <c r="W240" s="37">
        <f t="shared" si="10"/>
        <v>43671.375</v>
      </c>
    </row>
    <row r="241" spans="1:23" s="93" customFormat="1" ht="15" hidden="1" customHeight="1" x14ac:dyDescent="0.2">
      <c r="A241" s="18" t="s">
        <v>158</v>
      </c>
      <c r="B241" s="93" t="str">
        <f>VLOOKUP($A241,'Nama Training'!$C:$F,2,0)</f>
        <v>dr. Faris Azhar</v>
      </c>
      <c r="C241" s="35" t="s">
        <v>65</v>
      </c>
      <c r="D241" s="94">
        <v>43664.375</v>
      </c>
      <c r="E241" s="93" t="s">
        <v>184</v>
      </c>
      <c r="F241" s="95" t="str">
        <f>VLOOKUP($E241,'Nama Peserta'!$C:$E,3,0)</f>
        <v>SGB</v>
      </c>
      <c r="G241" s="95" t="str">
        <f>VLOOKUP($F241,'Nama Training'!$H:$I,2,0)</f>
        <v>Riangga Sujatmiko</v>
      </c>
      <c r="H241" s="93" t="str">
        <f>VLOOKUP($E241,'Nama Peserta'!$C:$E,2,0)</f>
        <v>riangga.sujatmiko@nutrifood.co.id</v>
      </c>
      <c r="I241" s="93">
        <f>VLOOKUP($A241,'Nama Training'!$C:$F,4,0)</f>
        <v>60</v>
      </c>
      <c r="J241" s="92" t="s">
        <v>182</v>
      </c>
      <c r="K241" s="93" t="str">
        <f>VLOOKUP($J241,'Nama Training'!O:P,2,0)</f>
        <v>rmaratua@nutrifood.co.id</v>
      </c>
      <c r="L241" s="93" t="str">
        <f t="shared" si="9"/>
        <v>system</v>
      </c>
      <c r="M241" s="93" t="str">
        <f>VLOOKUP($A241,'Nama Training'!$C:$F,3,0)</f>
        <v>faris237@gmail.com</v>
      </c>
      <c r="N241" s="93" t="s">
        <v>185</v>
      </c>
      <c r="O241" s="93" t="s">
        <v>28</v>
      </c>
      <c r="P241" s="93">
        <v>50</v>
      </c>
      <c r="Q241" s="93" t="s">
        <v>74</v>
      </c>
      <c r="S241" s="93" t="s">
        <v>108</v>
      </c>
      <c r="U241" s="93" t="s">
        <v>28</v>
      </c>
      <c r="V241" s="93" t="s">
        <v>71</v>
      </c>
      <c r="W241" s="37">
        <f t="shared" si="10"/>
        <v>43671.375</v>
      </c>
    </row>
    <row r="242" spans="1:23" s="93" customFormat="1" ht="15" hidden="1" customHeight="1" x14ac:dyDescent="0.2">
      <c r="A242" s="18" t="s">
        <v>159</v>
      </c>
      <c r="B242" s="93" t="str">
        <f>VLOOKUP($A242,'Nama Training'!$C:$F,2,0)</f>
        <v>Sherren</v>
      </c>
      <c r="C242" s="35" t="s">
        <v>65</v>
      </c>
      <c r="D242" s="94">
        <v>43664.416666666657</v>
      </c>
      <c r="E242" s="93" t="s">
        <v>98</v>
      </c>
      <c r="F242" s="95" t="str">
        <f>VLOOKUP($E242,'Nama Peserta'!$C:$E,3,0)</f>
        <v>GEB</v>
      </c>
      <c r="G242" s="95" t="str">
        <f>VLOOKUP($F242,'Nama Training'!$H:$I,2,0)</f>
        <v>Sigit Aditya Kinardi</v>
      </c>
      <c r="H242" s="93" t="str">
        <f>VLOOKUP($E242,'Nama Peserta'!$C:$E,2,0)</f>
        <v>Junianto.Hari@nutrifood.co.id</v>
      </c>
      <c r="I242" s="93">
        <f>VLOOKUP($A242,'Nama Training'!$C:$F,4,0)</f>
        <v>120</v>
      </c>
      <c r="J242" s="92" t="s">
        <v>182</v>
      </c>
      <c r="K242" s="93" t="str">
        <f>VLOOKUP($J242,'Nama Training'!O:P,2,0)</f>
        <v>rmaratua@nutrifood.co.id</v>
      </c>
      <c r="L242" s="93" t="str">
        <f t="shared" si="9"/>
        <v>system</v>
      </c>
      <c r="M242" s="93" t="str">
        <f>VLOOKUP($A242,'Nama Training'!$C:$F,3,0)</f>
        <v>sherren.pratama@nutrifood.co.id</v>
      </c>
      <c r="N242" s="93" t="s">
        <v>35</v>
      </c>
      <c r="O242" s="93" t="s">
        <v>28</v>
      </c>
      <c r="P242" s="93">
        <v>90</v>
      </c>
      <c r="Q242" s="93" t="s">
        <v>74</v>
      </c>
      <c r="S242" s="93" t="s">
        <v>108</v>
      </c>
      <c r="U242" s="93" t="s">
        <v>28</v>
      </c>
      <c r="V242" s="93" t="s">
        <v>71</v>
      </c>
      <c r="W242" s="37">
        <f t="shared" si="10"/>
        <v>43671.416666666657</v>
      </c>
    </row>
    <row r="243" spans="1:23" s="93" customFormat="1" ht="15" hidden="1" customHeight="1" x14ac:dyDescent="0.2">
      <c r="A243" s="18" t="s">
        <v>159</v>
      </c>
      <c r="B243" s="93" t="str">
        <f>VLOOKUP($A243,'Nama Training'!$C:$F,2,0)</f>
        <v>Sherren</v>
      </c>
      <c r="C243" s="35" t="s">
        <v>65</v>
      </c>
      <c r="D243" s="94">
        <v>43664.416666666657</v>
      </c>
      <c r="E243" s="93" t="s">
        <v>96</v>
      </c>
      <c r="F243" s="95" t="str">
        <f>VLOOKUP($E243,'Nama Peserta'!$C:$E,3,0)</f>
        <v>GRB</v>
      </c>
      <c r="G243" s="95" t="str">
        <f>VLOOKUP($F243,'Nama Training'!$H:$I,2,0)</f>
        <v>Galih N / David Rahmat / Penyelia</v>
      </c>
      <c r="H243" s="93" t="str">
        <f>VLOOKUP($E243,'Nama Peserta'!$C:$E,2,0)</f>
        <v>TeamPenyeliaPRECibitung@nutrifood.co.id</v>
      </c>
      <c r="I243" s="93">
        <f>VLOOKUP($A243,'Nama Training'!$C:$F,4,0)</f>
        <v>120</v>
      </c>
      <c r="J243" s="92" t="s">
        <v>182</v>
      </c>
      <c r="K243" s="93" t="str">
        <f>VLOOKUP($J243,'Nama Training'!O:P,2,0)</f>
        <v>rmaratua@nutrifood.co.id</v>
      </c>
      <c r="L243" s="93" t="str">
        <f t="shared" si="9"/>
        <v>system</v>
      </c>
      <c r="M243" s="93" t="str">
        <f>VLOOKUP($A243,'Nama Training'!$C:$F,3,0)</f>
        <v>sherren.pratama@nutrifood.co.id</v>
      </c>
      <c r="N243" s="93" t="s">
        <v>52</v>
      </c>
      <c r="O243" s="93" t="s">
        <v>28</v>
      </c>
      <c r="P243" s="93">
        <v>100</v>
      </c>
      <c r="Q243" s="93" t="s">
        <v>74</v>
      </c>
      <c r="S243" s="93" t="s">
        <v>108</v>
      </c>
      <c r="U243" s="93" t="s">
        <v>28</v>
      </c>
      <c r="V243" s="93" t="s">
        <v>71</v>
      </c>
      <c r="W243" s="37">
        <f t="shared" si="10"/>
        <v>43671.416666666657</v>
      </c>
    </row>
    <row r="244" spans="1:23" s="93" customFormat="1" ht="15" hidden="1" customHeight="1" x14ac:dyDescent="0.2">
      <c r="A244" s="18" t="s">
        <v>159</v>
      </c>
      <c r="B244" s="93" t="str">
        <f>VLOOKUP($A244,'Nama Training'!$C:$F,2,0)</f>
        <v>Sherren</v>
      </c>
      <c r="C244" s="35" t="s">
        <v>65</v>
      </c>
      <c r="D244" s="94">
        <v>43664.416666666657</v>
      </c>
      <c r="E244" s="93" t="s">
        <v>183</v>
      </c>
      <c r="F244" s="95" t="str">
        <f>VLOOKUP($E244,'Nama Peserta'!$C:$E,3,0)</f>
        <v>GRB</v>
      </c>
      <c r="G244" s="95" t="str">
        <f>VLOOKUP($F244,'Nama Training'!$H:$I,2,0)</f>
        <v>Galih N / David Rahmat / Penyelia</v>
      </c>
      <c r="H244" s="93" t="str">
        <f>VLOOKUP($E244,'Nama Peserta'!$C:$E,2,0)</f>
        <v>TeamPenyeliaPRECibitung@nutrifood.co.id</v>
      </c>
      <c r="I244" s="93">
        <f>VLOOKUP($A244,'Nama Training'!$C:$F,4,0)</f>
        <v>120</v>
      </c>
      <c r="J244" s="92" t="s">
        <v>182</v>
      </c>
      <c r="K244" s="93" t="str">
        <f>VLOOKUP($J244,'Nama Training'!O:P,2,0)</f>
        <v>rmaratua@nutrifood.co.id</v>
      </c>
      <c r="L244" s="93" t="str">
        <f t="shared" si="9"/>
        <v>system</v>
      </c>
      <c r="M244" s="93" t="str">
        <f>VLOOKUP($A244,'Nama Training'!$C:$F,3,0)</f>
        <v>sherren.pratama@nutrifood.co.id</v>
      </c>
      <c r="N244" s="93" t="s">
        <v>39</v>
      </c>
      <c r="O244" s="93" t="s">
        <v>28</v>
      </c>
      <c r="P244" s="93">
        <v>90</v>
      </c>
      <c r="Q244" s="93" t="s">
        <v>74</v>
      </c>
      <c r="S244" s="93" t="s">
        <v>108</v>
      </c>
      <c r="U244" s="93" t="s">
        <v>28</v>
      </c>
      <c r="V244" s="93" t="s">
        <v>71</v>
      </c>
      <c r="W244" s="37">
        <f t="shared" si="10"/>
        <v>43671.416666666657</v>
      </c>
    </row>
    <row r="245" spans="1:23" s="93" customFormat="1" ht="15" hidden="1" customHeight="1" x14ac:dyDescent="0.2">
      <c r="A245" s="18" t="s">
        <v>159</v>
      </c>
      <c r="B245" s="93" t="str">
        <f>VLOOKUP($A245,'Nama Training'!$C:$F,2,0)</f>
        <v>Sherren</v>
      </c>
      <c r="C245" s="35" t="s">
        <v>65</v>
      </c>
      <c r="D245" s="94">
        <v>43664.416666666657</v>
      </c>
      <c r="E245" s="93" t="s">
        <v>184</v>
      </c>
      <c r="F245" s="95" t="str">
        <f>VLOOKUP($E245,'Nama Peserta'!$C:$E,3,0)</f>
        <v>SGB</v>
      </c>
      <c r="G245" s="95" t="str">
        <f>VLOOKUP($F245,'Nama Training'!$H:$I,2,0)</f>
        <v>Riangga Sujatmiko</v>
      </c>
      <c r="H245" s="93" t="str">
        <f>VLOOKUP($E245,'Nama Peserta'!$C:$E,2,0)</f>
        <v>riangga.sujatmiko@nutrifood.co.id</v>
      </c>
      <c r="I245" s="93">
        <f>VLOOKUP($A245,'Nama Training'!$C:$F,4,0)</f>
        <v>120</v>
      </c>
      <c r="J245" s="92" t="s">
        <v>182</v>
      </c>
      <c r="K245" s="93" t="str">
        <f>VLOOKUP($J245,'Nama Training'!O:P,2,0)</f>
        <v>rmaratua@nutrifood.co.id</v>
      </c>
      <c r="L245" s="93" t="str">
        <f t="shared" si="9"/>
        <v>system</v>
      </c>
      <c r="M245" s="93" t="str">
        <f>VLOOKUP($A245,'Nama Training'!$C:$F,3,0)</f>
        <v>sherren.pratama@nutrifood.co.id</v>
      </c>
      <c r="N245" s="93" t="s">
        <v>38</v>
      </c>
      <c r="O245" s="93" t="s">
        <v>28</v>
      </c>
      <c r="P245" s="93">
        <v>70</v>
      </c>
      <c r="Q245" s="93" t="s">
        <v>74</v>
      </c>
      <c r="S245" s="93" t="s">
        <v>108</v>
      </c>
      <c r="U245" s="93" t="s">
        <v>28</v>
      </c>
      <c r="V245" s="93" t="s">
        <v>71</v>
      </c>
      <c r="W245" s="37">
        <f t="shared" si="10"/>
        <v>43671.416666666657</v>
      </c>
    </row>
    <row r="246" spans="1:23" s="93" customFormat="1" ht="15" hidden="1" customHeight="1" x14ac:dyDescent="0.2">
      <c r="A246" s="18" t="s">
        <v>159</v>
      </c>
      <c r="B246" s="93" t="str">
        <f>VLOOKUP($A246,'Nama Training'!$C:$F,2,0)</f>
        <v>Sherren</v>
      </c>
      <c r="C246" s="35" t="s">
        <v>65</v>
      </c>
      <c r="D246" s="94">
        <v>43664.416666666657</v>
      </c>
      <c r="E246" s="93" t="s">
        <v>184</v>
      </c>
      <c r="F246" s="95" t="str">
        <f>VLOOKUP($E246,'Nama Peserta'!$C:$E,3,0)</f>
        <v>SGB</v>
      </c>
      <c r="G246" s="95" t="str">
        <f>VLOOKUP($F246,'Nama Training'!$H:$I,2,0)</f>
        <v>Riangga Sujatmiko</v>
      </c>
      <c r="H246" s="93" t="str">
        <f>VLOOKUP($E246,'Nama Peserta'!$C:$E,2,0)</f>
        <v>riangga.sujatmiko@nutrifood.co.id</v>
      </c>
      <c r="I246" s="93">
        <f>VLOOKUP($A246,'Nama Training'!$C:$F,4,0)</f>
        <v>120</v>
      </c>
      <c r="J246" s="92" t="s">
        <v>182</v>
      </c>
      <c r="K246" s="93" t="str">
        <f>VLOOKUP($J246,'Nama Training'!O:P,2,0)</f>
        <v>rmaratua@nutrifood.co.id</v>
      </c>
      <c r="L246" s="93" t="str">
        <f t="shared" si="9"/>
        <v>system</v>
      </c>
      <c r="M246" s="93" t="str">
        <f>VLOOKUP($A246,'Nama Training'!$C:$F,3,0)</f>
        <v>sherren.pratama@nutrifood.co.id</v>
      </c>
      <c r="N246" s="93" t="s">
        <v>156</v>
      </c>
      <c r="O246" s="93" t="s">
        <v>28</v>
      </c>
      <c r="P246" s="93">
        <v>70</v>
      </c>
      <c r="Q246" s="93" t="s">
        <v>74</v>
      </c>
      <c r="S246" s="93" t="s">
        <v>108</v>
      </c>
      <c r="U246" s="93" t="s">
        <v>28</v>
      </c>
      <c r="V246" s="93" t="s">
        <v>71</v>
      </c>
      <c r="W246" s="37">
        <f t="shared" si="10"/>
        <v>43671.416666666657</v>
      </c>
    </row>
    <row r="247" spans="1:23" s="93" customFormat="1" ht="15" hidden="1" customHeight="1" x14ac:dyDescent="0.2">
      <c r="A247" s="18" t="s">
        <v>159</v>
      </c>
      <c r="B247" s="93" t="str">
        <f>VLOOKUP($A247,'Nama Training'!$C:$F,2,0)</f>
        <v>Sherren</v>
      </c>
      <c r="C247" s="35" t="s">
        <v>65</v>
      </c>
      <c r="D247" s="94">
        <v>43664.416666666657</v>
      </c>
      <c r="E247" s="93" t="s">
        <v>184</v>
      </c>
      <c r="F247" s="95" t="str">
        <f>VLOOKUP($E247,'Nama Peserta'!$C:$E,3,0)</f>
        <v>SGB</v>
      </c>
      <c r="G247" s="95" t="str">
        <f>VLOOKUP($F247,'Nama Training'!$H:$I,2,0)</f>
        <v>Riangga Sujatmiko</v>
      </c>
      <c r="H247" s="93" t="str">
        <f>VLOOKUP($E247,'Nama Peserta'!$C:$E,2,0)</f>
        <v>riangga.sujatmiko@nutrifood.co.id</v>
      </c>
      <c r="I247" s="93">
        <f>VLOOKUP($A247,'Nama Training'!$C:$F,4,0)</f>
        <v>120</v>
      </c>
      <c r="J247" s="92" t="s">
        <v>182</v>
      </c>
      <c r="K247" s="93" t="str">
        <f>VLOOKUP($J247,'Nama Training'!O:P,2,0)</f>
        <v>rmaratua@nutrifood.co.id</v>
      </c>
      <c r="L247" s="93" t="str">
        <f t="shared" si="9"/>
        <v>system</v>
      </c>
      <c r="M247" s="93" t="str">
        <f>VLOOKUP($A247,'Nama Training'!$C:$F,3,0)</f>
        <v>sherren.pratama@nutrifood.co.id</v>
      </c>
      <c r="N247" s="93" t="s">
        <v>185</v>
      </c>
      <c r="O247" s="93" t="s">
        <v>28</v>
      </c>
      <c r="P247" s="93">
        <v>90</v>
      </c>
      <c r="Q247" s="93" t="s">
        <v>74</v>
      </c>
      <c r="S247" s="93" t="s">
        <v>108</v>
      </c>
      <c r="U247" s="93" t="s">
        <v>28</v>
      </c>
      <c r="V247" s="93" t="s">
        <v>71</v>
      </c>
      <c r="W247" s="37">
        <f t="shared" si="10"/>
        <v>43671.416666666657</v>
      </c>
    </row>
    <row r="248" spans="1:23" s="93" customFormat="1" ht="15" hidden="1" customHeight="1" x14ac:dyDescent="0.2">
      <c r="A248" s="18" t="s">
        <v>160</v>
      </c>
      <c r="B248" s="93" t="str">
        <f>VLOOKUP($A248,'Nama Training'!$C:$F,2,0)</f>
        <v>Hardito</v>
      </c>
      <c r="C248" s="35" t="s">
        <v>65</v>
      </c>
      <c r="D248" s="94">
        <v>43664.520833333343</v>
      </c>
      <c r="E248" s="93" t="s">
        <v>98</v>
      </c>
      <c r="F248" s="95" t="str">
        <f>VLOOKUP($E248,'Nama Peserta'!$C:$E,3,0)</f>
        <v>GEB</v>
      </c>
      <c r="G248" s="95" t="str">
        <f>VLOOKUP($F248,'Nama Training'!$H:$I,2,0)</f>
        <v>Sigit Aditya Kinardi</v>
      </c>
      <c r="H248" s="93" t="str">
        <f>VLOOKUP($E248,'Nama Peserta'!$C:$E,2,0)</f>
        <v>Junianto.Hari@nutrifood.co.id</v>
      </c>
      <c r="I248" s="93">
        <f>VLOOKUP($A248,'Nama Training'!$C:$F,4,0)</f>
        <v>60</v>
      </c>
      <c r="J248" s="92" t="s">
        <v>182</v>
      </c>
      <c r="K248" s="93" t="str">
        <f>VLOOKUP($J248,'Nama Training'!O:P,2,0)</f>
        <v>rmaratua@nutrifood.co.id</v>
      </c>
      <c r="L248" s="93" t="str">
        <f t="shared" si="9"/>
        <v>system</v>
      </c>
      <c r="M248" s="93" t="str">
        <f>VLOOKUP($A248,'Nama Training'!$C:$F,3,0)</f>
        <v>hardito.nugroho@nutrifood.co.id</v>
      </c>
      <c r="N248" s="93" t="s">
        <v>35</v>
      </c>
      <c r="O248" s="93" t="s">
        <v>28</v>
      </c>
      <c r="P248" s="93">
        <v>80</v>
      </c>
      <c r="Q248" s="93" t="s">
        <v>74</v>
      </c>
      <c r="S248" s="93" t="s">
        <v>108</v>
      </c>
      <c r="U248" s="93" t="s">
        <v>28</v>
      </c>
      <c r="V248" s="93" t="s">
        <v>71</v>
      </c>
      <c r="W248" s="37">
        <f t="shared" si="10"/>
        <v>43671.520833333343</v>
      </c>
    </row>
    <row r="249" spans="1:23" s="93" customFormat="1" ht="15" hidden="1" customHeight="1" x14ac:dyDescent="0.2">
      <c r="A249" s="18" t="s">
        <v>160</v>
      </c>
      <c r="B249" s="93" t="str">
        <f>VLOOKUP($A249,'Nama Training'!$C:$F,2,0)</f>
        <v>Hardito</v>
      </c>
      <c r="C249" s="35" t="s">
        <v>65</v>
      </c>
      <c r="D249" s="94">
        <v>43664.520833333343</v>
      </c>
      <c r="E249" s="93" t="s">
        <v>96</v>
      </c>
      <c r="F249" s="95" t="str">
        <f>VLOOKUP($E249,'Nama Peserta'!$C:$E,3,0)</f>
        <v>GRB</v>
      </c>
      <c r="G249" s="95" t="str">
        <f>VLOOKUP($F249,'Nama Training'!$H:$I,2,0)</f>
        <v>Galih N / David Rahmat / Penyelia</v>
      </c>
      <c r="H249" s="93" t="str">
        <f>VLOOKUP($E249,'Nama Peserta'!$C:$E,2,0)</f>
        <v>TeamPenyeliaPRECibitung@nutrifood.co.id</v>
      </c>
      <c r="I249" s="93">
        <f>VLOOKUP($A249,'Nama Training'!$C:$F,4,0)</f>
        <v>60</v>
      </c>
      <c r="J249" s="92" t="s">
        <v>182</v>
      </c>
      <c r="K249" s="93" t="str">
        <f>VLOOKUP($J249,'Nama Training'!O:P,2,0)</f>
        <v>rmaratua@nutrifood.co.id</v>
      </c>
      <c r="L249" s="93" t="str">
        <f t="shared" si="9"/>
        <v>system</v>
      </c>
      <c r="M249" s="93" t="str">
        <f>VLOOKUP($A249,'Nama Training'!$C:$F,3,0)</f>
        <v>hardito.nugroho@nutrifood.co.id</v>
      </c>
      <c r="N249" s="93" t="s">
        <v>52</v>
      </c>
      <c r="O249" s="93" t="s">
        <v>28</v>
      </c>
      <c r="P249" s="93">
        <v>100</v>
      </c>
      <c r="Q249" s="93" t="s">
        <v>74</v>
      </c>
      <c r="S249" s="93" t="s">
        <v>108</v>
      </c>
      <c r="U249" s="93" t="s">
        <v>28</v>
      </c>
      <c r="V249" s="93" t="s">
        <v>71</v>
      </c>
      <c r="W249" s="37">
        <f t="shared" si="10"/>
        <v>43671.520833333343</v>
      </c>
    </row>
    <row r="250" spans="1:23" s="93" customFormat="1" ht="15" hidden="1" customHeight="1" x14ac:dyDescent="0.2">
      <c r="A250" s="18" t="s">
        <v>160</v>
      </c>
      <c r="B250" s="93" t="str">
        <f>VLOOKUP($A250,'Nama Training'!$C:$F,2,0)</f>
        <v>Hardito</v>
      </c>
      <c r="C250" s="35" t="s">
        <v>65</v>
      </c>
      <c r="D250" s="94">
        <v>43664.520833333343</v>
      </c>
      <c r="E250" s="93" t="s">
        <v>183</v>
      </c>
      <c r="F250" s="95" t="str">
        <f>VLOOKUP($E250,'Nama Peserta'!$C:$E,3,0)</f>
        <v>GRB</v>
      </c>
      <c r="G250" s="95" t="str">
        <f>VLOOKUP($F250,'Nama Training'!$H:$I,2,0)</f>
        <v>Galih N / David Rahmat / Penyelia</v>
      </c>
      <c r="H250" s="93" t="str">
        <f>VLOOKUP($E250,'Nama Peserta'!$C:$E,2,0)</f>
        <v>TeamPenyeliaPRECibitung@nutrifood.co.id</v>
      </c>
      <c r="I250" s="93">
        <f>VLOOKUP($A250,'Nama Training'!$C:$F,4,0)</f>
        <v>60</v>
      </c>
      <c r="J250" s="92" t="s">
        <v>182</v>
      </c>
      <c r="K250" s="93" t="str">
        <f>VLOOKUP($J250,'Nama Training'!O:P,2,0)</f>
        <v>rmaratua@nutrifood.co.id</v>
      </c>
      <c r="L250" s="93" t="str">
        <f t="shared" si="9"/>
        <v>system</v>
      </c>
      <c r="M250" s="93" t="str">
        <f>VLOOKUP($A250,'Nama Training'!$C:$F,3,0)</f>
        <v>hardito.nugroho@nutrifood.co.id</v>
      </c>
      <c r="N250" s="93" t="s">
        <v>39</v>
      </c>
      <c r="O250" s="93" t="s">
        <v>28</v>
      </c>
      <c r="P250" s="93">
        <v>100</v>
      </c>
      <c r="Q250" s="93" t="s">
        <v>74</v>
      </c>
      <c r="S250" s="93" t="s">
        <v>108</v>
      </c>
      <c r="U250" s="93" t="s">
        <v>28</v>
      </c>
      <c r="V250" s="93" t="s">
        <v>71</v>
      </c>
      <c r="W250" s="37">
        <f t="shared" si="10"/>
        <v>43671.520833333343</v>
      </c>
    </row>
    <row r="251" spans="1:23" s="93" customFormat="1" ht="15" hidden="1" customHeight="1" x14ac:dyDescent="0.2">
      <c r="A251" s="18" t="s">
        <v>160</v>
      </c>
      <c r="B251" s="93" t="str">
        <f>VLOOKUP($A251,'Nama Training'!$C:$F,2,0)</f>
        <v>Hardito</v>
      </c>
      <c r="C251" s="35" t="s">
        <v>65</v>
      </c>
      <c r="D251" s="94">
        <v>43664.520833333343</v>
      </c>
      <c r="E251" s="93" t="s">
        <v>184</v>
      </c>
      <c r="F251" s="95" t="str">
        <f>VLOOKUP($E251,'Nama Peserta'!$C:$E,3,0)</f>
        <v>SGB</v>
      </c>
      <c r="G251" s="95" t="str">
        <f>VLOOKUP($F251,'Nama Training'!$H:$I,2,0)</f>
        <v>Riangga Sujatmiko</v>
      </c>
      <c r="H251" s="93" t="str">
        <f>VLOOKUP($E251,'Nama Peserta'!$C:$E,2,0)</f>
        <v>riangga.sujatmiko@nutrifood.co.id</v>
      </c>
      <c r="I251" s="93">
        <f>VLOOKUP($A251,'Nama Training'!$C:$F,4,0)</f>
        <v>60</v>
      </c>
      <c r="J251" s="92" t="s">
        <v>182</v>
      </c>
      <c r="K251" s="93" t="str">
        <f>VLOOKUP($J251,'Nama Training'!O:P,2,0)</f>
        <v>rmaratua@nutrifood.co.id</v>
      </c>
      <c r="L251" s="93" t="str">
        <f t="shared" si="9"/>
        <v>system</v>
      </c>
      <c r="M251" s="93" t="str">
        <f>VLOOKUP($A251,'Nama Training'!$C:$F,3,0)</f>
        <v>hardito.nugroho@nutrifood.co.id</v>
      </c>
      <c r="N251" s="93" t="s">
        <v>38</v>
      </c>
      <c r="O251" s="93" t="s">
        <v>28</v>
      </c>
      <c r="P251" s="93">
        <v>60</v>
      </c>
      <c r="Q251" s="93" t="s">
        <v>74</v>
      </c>
      <c r="S251" s="93" t="s">
        <v>108</v>
      </c>
      <c r="U251" s="93" t="s">
        <v>28</v>
      </c>
      <c r="V251" s="93" t="s">
        <v>71</v>
      </c>
      <c r="W251" s="37">
        <f t="shared" si="10"/>
        <v>43671.520833333343</v>
      </c>
    </row>
    <row r="252" spans="1:23" s="93" customFormat="1" ht="15" hidden="1" customHeight="1" x14ac:dyDescent="0.2">
      <c r="A252" s="18" t="s">
        <v>160</v>
      </c>
      <c r="B252" s="93" t="str">
        <f>VLOOKUP($A252,'Nama Training'!$C:$F,2,0)</f>
        <v>Hardito</v>
      </c>
      <c r="C252" s="35" t="s">
        <v>65</v>
      </c>
      <c r="D252" s="94">
        <v>43664.520833333343</v>
      </c>
      <c r="E252" s="93" t="s">
        <v>184</v>
      </c>
      <c r="F252" s="95" t="str">
        <f>VLOOKUP($E252,'Nama Peserta'!$C:$E,3,0)</f>
        <v>SGB</v>
      </c>
      <c r="G252" s="95" t="str">
        <f>VLOOKUP($F252,'Nama Training'!$H:$I,2,0)</f>
        <v>Riangga Sujatmiko</v>
      </c>
      <c r="H252" s="93" t="str">
        <f>VLOOKUP($E252,'Nama Peserta'!$C:$E,2,0)</f>
        <v>riangga.sujatmiko@nutrifood.co.id</v>
      </c>
      <c r="I252" s="93">
        <f>VLOOKUP($A252,'Nama Training'!$C:$F,4,0)</f>
        <v>60</v>
      </c>
      <c r="J252" s="92" t="s">
        <v>182</v>
      </c>
      <c r="K252" s="93" t="str">
        <f>VLOOKUP($J252,'Nama Training'!O:P,2,0)</f>
        <v>rmaratua@nutrifood.co.id</v>
      </c>
      <c r="L252" s="93" t="str">
        <f t="shared" si="9"/>
        <v>system</v>
      </c>
      <c r="M252" s="93" t="str">
        <f>VLOOKUP($A252,'Nama Training'!$C:$F,3,0)</f>
        <v>hardito.nugroho@nutrifood.co.id</v>
      </c>
      <c r="N252" s="93" t="s">
        <v>156</v>
      </c>
      <c r="O252" s="93" t="s">
        <v>28</v>
      </c>
      <c r="P252" s="93">
        <v>80</v>
      </c>
      <c r="Q252" s="93" t="s">
        <v>74</v>
      </c>
      <c r="S252" s="93" t="s">
        <v>108</v>
      </c>
      <c r="U252" s="93" t="s">
        <v>28</v>
      </c>
      <c r="V252" s="93" t="s">
        <v>71</v>
      </c>
      <c r="W252" s="37">
        <f t="shared" si="10"/>
        <v>43671.520833333343</v>
      </c>
    </row>
    <row r="253" spans="1:23" s="93" customFormat="1" ht="15" hidden="1" customHeight="1" x14ac:dyDescent="0.2">
      <c r="A253" s="18" t="s">
        <v>160</v>
      </c>
      <c r="B253" s="93" t="str">
        <f>VLOOKUP($A253,'Nama Training'!$C:$F,2,0)</f>
        <v>Hardito</v>
      </c>
      <c r="C253" s="35" t="s">
        <v>65</v>
      </c>
      <c r="D253" s="94">
        <v>43664.520833333343</v>
      </c>
      <c r="E253" s="93" t="s">
        <v>184</v>
      </c>
      <c r="F253" s="95" t="str">
        <f>VLOOKUP($E253,'Nama Peserta'!$C:$E,3,0)</f>
        <v>SGB</v>
      </c>
      <c r="G253" s="95" t="str">
        <f>VLOOKUP($F253,'Nama Training'!$H:$I,2,0)</f>
        <v>Riangga Sujatmiko</v>
      </c>
      <c r="H253" s="93" t="str">
        <f>VLOOKUP($E253,'Nama Peserta'!$C:$E,2,0)</f>
        <v>riangga.sujatmiko@nutrifood.co.id</v>
      </c>
      <c r="I253" s="93">
        <f>VLOOKUP($A253,'Nama Training'!$C:$F,4,0)</f>
        <v>60</v>
      </c>
      <c r="J253" s="92" t="s">
        <v>182</v>
      </c>
      <c r="K253" s="93" t="str">
        <f>VLOOKUP($J253,'Nama Training'!O:P,2,0)</f>
        <v>rmaratua@nutrifood.co.id</v>
      </c>
      <c r="L253" s="93" t="str">
        <f t="shared" si="9"/>
        <v>system</v>
      </c>
      <c r="M253" s="93" t="str">
        <f>VLOOKUP($A253,'Nama Training'!$C:$F,3,0)</f>
        <v>hardito.nugroho@nutrifood.co.id</v>
      </c>
      <c r="N253" s="93" t="s">
        <v>185</v>
      </c>
      <c r="O253" s="93" t="s">
        <v>28</v>
      </c>
      <c r="P253" s="93">
        <v>100</v>
      </c>
      <c r="Q253" s="93" t="s">
        <v>74</v>
      </c>
      <c r="S253" s="93" t="s">
        <v>108</v>
      </c>
      <c r="U253" s="93" t="s">
        <v>28</v>
      </c>
      <c r="V253" s="93" t="s">
        <v>71</v>
      </c>
      <c r="W253" s="37">
        <f t="shared" si="10"/>
        <v>43671.520833333343</v>
      </c>
    </row>
    <row r="254" spans="1:23" s="93" customFormat="1" ht="15" hidden="1" customHeight="1" x14ac:dyDescent="0.2">
      <c r="A254" s="18" t="s">
        <v>161</v>
      </c>
      <c r="B254" s="93" t="str">
        <f>VLOOKUP($A254,'Nama Training'!$C:$F,2,0)</f>
        <v xml:space="preserve">Kristal Prima </v>
      </c>
      <c r="C254" s="35" t="s">
        <v>24</v>
      </c>
      <c r="D254" s="94">
        <v>43665.333333333343</v>
      </c>
      <c r="E254" s="93" t="s">
        <v>98</v>
      </c>
      <c r="F254" s="95" t="str">
        <f>VLOOKUP($E254,'Nama Peserta'!$C:$E,3,0)</f>
        <v>GEB</v>
      </c>
      <c r="G254" s="95" t="str">
        <f>VLOOKUP($F254,'Nama Training'!$H:$I,2,0)</f>
        <v>Sigit Aditya Kinardi</v>
      </c>
      <c r="H254" s="93" t="str">
        <f>VLOOKUP($E254,'Nama Peserta'!$C:$E,2,0)</f>
        <v>Junianto.Hari@nutrifood.co.id</v>
      </c>
      <c r="I254" s="93">
        <f>VLOOKUP($A254,'Nama Training'!$C:$F,4,0)</f>
        <v>90</v>
      </c>
      <c r="J254" s="92" t="s">
        <v>182</v>
      </c>
      <c r="K254" s="93" t="str">
        <f>VLOOKUP($J254,'Nama Training'!O:P,2,0)</f>
        <v>rmaratua@nutrifood.co.id</v>
      </c>
      <c r="L254" s="93" t="str">
        <f t="shared" si="9"/>
        <v>system</v>
      </c>
      <c r="M254" s="93" t="str">
        <f>VLOOKUP($A254,'Nama Training'!$C:$F,3,0)</f>
        <v>kristal.prameswari@nutrifood.co.id</v>
      </c>
      <c r="N254" s="93" t="s">
        <v>35</v>
      </c>
      <c r="O254" s="93" t="s">
        <v>28</v>
      </c>
      <c r="P254" s="93">
        <v>80</v>
      </c>
      <c r="Q254" s="93" t="s">
        <v>74</v>
      </c>
      <c r="S254" s="93" t="s">
        <v>108</v>
      </c>
      <c r="U254" s="93" t="s">
        <v>28</v>
      </c>
      <c r="V254" s="93" t="s">
        <v>71</v>
      </c>
      <c r="W254" s="37">
        <f t="shared" si="10"/>
        <v>43672.333333333343</v>
      </c>
    </row>
    <row r="255" spans="1:23" s="93" customFormat="1" ht="15" hidden="1" customHeight="1" x14ac:dyDescent="0.2">
      <c r="A255" s="18" t="s">
        <v>161</v>
      </c>
      <c r="B255" s="93" t="str">
        <f>VLOOKUP($A255,'Nama Training'!$C:$F,2,0)</f>
        <v xml:space="preserve">Kristal Prima </v>
      </c>
      <c r="C255" s="35" t="s">
        <v>24</v>
      </c>
      <c r="D255" s="94">
        <v>43665.333333333343</v>
      </c>
      <c r="E255" s="93" t="s">
        <v>96</v>
      </c>
      <c r="F255" s="95" t="str">
        <f>VLOOKUP($E255,'Nama Peserta'!$C:$E,3,0)</f>
        <v>GRB</v>
      </c>
      <c r="G255" s="95" t="str">
        <f>VLOOKUP($F255,'Nama Training'!$H:$I,2,0)</f>
        <v>Galih N / David Rahmat / Penyelia</v>
      </c>
      <c r="H255" s="93" t="str">
        <f>VLOOKUP($E255,'Nama Peserta'!$C:$E,2,0)</f>
        <v>TeamPenyeliaPRECibitung@nutrifood.co.id</v>
      </c>
      <c r="I255" s="93">
        <f>VLOOKUP($A255,'Nama Training'!$C:$F,4,0)</f>
        <v>90</v>
      </c>
      <c r="J255" s="92" t="s">
        <v>182</v>
      </c>
      <c r="K255" s="93" t="str">
        <f>VLOOKUP($J255,'Nama Training'!O:P,2,0)</f>
        <v>rmaratua@nutrifood.co.id</v>
      </c>
      <c r="L255" s="93" t="str">
        <f t="shared" si="9"/>
        <v>system</v>
      </c>
      <c r="M255" s="93" t="str">
        <f>VLOOKUP($A255,'Nama Training'!$C:$F,3,0)</f>
        <v>kristal.prameswari@nutrifood.co.id</v>
      </c>
      <c r="N255" s="93" t="s">
        <v>52</v>
      </c>
      <c r="O255" s="93" t="s">
        <v>28</v>
      </c>
      <c r="P255" s="93">
        <v>80</v>
      </c>
      <c r="Q255" s="93" t="s">
        <v>74</v>
      </c>
      <c r="S255" s="93" t="s">
        <v>108</v>
      </c>
      <c r="U255" s="93" t="s">
        <v>28</v>
      </c>
      <c r="V255" s="93" t="s">
        <v>71</v>
      </c>
      <c r="W255" s="37">
        <f t="shared" si="10"/>
        <v>43672.333333333343</v>
      </c>
    </row>
    <row r="256" spans="1:23" s="93" customFormat="1" ht="15" hidden="1" customHeight="1" x14ac:dyDescent="0.2">
      <c r="A256" s="18" t="s">
        <v>161</v>
      </c>
      <c r="B256" s="93" t="str">
        <f>VLOOKUP($A256,'Nama Training'!$C:$F,2,0)</f>
        <v xml:space="preserve">Kristal Prima </v>
      </c>
      <c r="C256" s="35" t="s">
        <v>24</v>
      </c>
      <c r="D256" s="94">
        <v>43665.333333333343</v>
      </c>
      <c r="E256" s="93" t="s">
        <v>183</v>
      </c>
      <c r="F256" s="95" t="str">
        <f>VLOOKUP($E256,'Nama Peserta'!$C:$E,3,0)</f>
        <v>GRB</v>
      </c>
      <c r="G256" s="95" t="str">
        <f>VLOOKUP($F256,'Nama Training'!$H:$I,2,0)</f>
        <v>Galih N / David Rahmat / Penyelia</v>
      </c>
      <c r="H256" s="93" t="str">
        <f>VLOOKUP($E256,'Nama Peserta'!$C:$E,2,0)</f>
        <v>TeamPenyeliaPRECibitung@nutrifood.co.id</v>
      </c>
      <c r="I256" s="93">
        <f>VLOOKUP($A256,'Nama Training'!$C:$F,4,0)</f>
        <v>90</v>
      </c>
      <c r="J256" s="92" t="s">
        <v>182</v>
      </c>
      <c r="K256" s="93" t="str">
        <f>VLOOKUP($J256,'Nama Training'!O:P,2,0)</f>
        <v>rmaratua@nutrifood.co.id</v>
      </c>
      <c r="L256" s="93" t="str">
        <f t="shared" si="9"/>
        <v>system</v>
      </c>
      <c r="M256" s="93" t="str">
        <f>VLOOKUP($A256,'Nama Training'!$C:$F,3,0)</f>
        <v>kristal.prameswari@nutrifood.co.id</v>
      </c>
      <c r="N256" s="93" t="s">
        <v>39</v>
      </c>
      <c r="O256" s="93" t="s">
        <v>28</v>
      </c>
      <c r="P256" s="93">
        <v>90</v>
      </c>
      <c r="Q256" s="93" t="s">
        <v>74</v>
      </c>
      <c r="S256" s="93" t="s">
        <v>108</v>
      </c>
      <c r="U256" s="93" t="s">
        <v>28</v>
      </c>
      <c r="V256" s="93" t="s">
        <v>71</v>
      </c>
      <c r="W256" s="37">
        <f t="shared" si="10"/>
        <v>43672.333333333343</v>
      </c>
    </row>
    <row r="257" spans="1:23" s="93" customFormat="1" ht="15" hidden="1" customHeight="1" x14ac:dyDescent="0.2">
      <c r="A257" s="18" t="s">
        <v>161</v>
      </c>
      <c r="B257" s="93" t="str">
        <f>VLOOKUP($A257,'Nama Training'!$C:$F,2,0)</f>
        <v xml:space="preserve">Kristal Prima </v>
      </c>
      <c r="C257" s="35" t="s">
        <v>24</v>
      </c>
      <c r="D257" s="94">
        <v>43665.333333333343</v>
      </c>
      <c r="E257" s="93" t="s">
        <v>184</v>
      </c>
      <c r="F257" s="95" t="str">
        <f>VLOOKUP($E257,'Nama Peserta'!$C:$E,3,0)</f>
        <v>SGB</v>
      </c>
      <c r="G257" s="95" t="str">
        <f>VLOOKUP($F257,'Nama Training'!$H:$I,2,0)</f>
        <v>Riangga Sujatmiko</v>
      </c>
      <c r="H257" s="93" t="str">
        <f>VLOOKUP($E257,'Nama Peserta'!$C:$E,2,0)</f>
        <v>riangga.sujatmiko@nutrifood.co.id</v>
      </c>
      <c r="I257" s="93">
        <f>VLOOKUP($A257,'Nama Training'!$C:$F,4,0)</f>
        <v>90</v>
      </c>
      <c r="J257" s="92" t="s">
        <v>182</v>
      </c>
      <c r="K257" s="93" t="str">
        <f>VLOOKUP($J257,'Nama Training'!O:P,2,0)</f>
        <v>rmaratua@nutrifood.co.id</v>
      </c>
      <c r="L257" s="93" t="str">
        <f t="shared" si="9"/>
        <v>system</v>
      </c>
      <c r="M257" s="93" t="str">
        <f>VLOOKUP($A257,'Nama Training'!$C:$F,3,0)</f>
        <v>kristal.prameswari@nutrifood.co.id</v>
      </c>
      <c r="N257" s="93" t="s">
        <v>38</v>
      </c>
      <c r="O257" s="93" t="s">
        <v>28</v>
      </c>
      <c r="P257" s="26" t="s">
        <v>186</v>
      </c>
      <c r="Q257" s="93" t="s">
        <v>36</v>
      </c>
      <c r="R257" s="93" t="s">
        <v>187</v>
      </c>
      <c r="S257" s="93" t="s">
        <v>108</v>
      </c>
      <c r="U257" s="93" t="s">
        <v>28</v>
      </c>
      <c r="V257" s="93" t="s">
        <v>71</v>
      </c>
      <c r="W257" s="37">
        <f t="shared" si="10"/>
        <v>43672.333333333343</v>
      </c>
    </row>
    <row r="258" spans="1:23" s="93" customFormat="1" ht="15" hidden="1" customHeight="1" x14ac:dyDescent="0.2">
      <c r="A258" s="18" t="s">
        <v>161</v>
      </c>
      <c r="B258" s="93" t="str">
        <f>VLOOKUP($A258,'Nama Training'!$C:$F,2,0)</f>
        <v xml:space="preserve">Kristal Prima </v>
      </c>
      <c r="C258" s="35" t="s">
        <v>24</v>
      </c>
      <c r="D258" s="94">
        <v>43665.333333333343</v>
      </c>
      <c r="E258" s="93" t="s">
        <v>184</v>
      </c>
      <c r="F258" s="95" t="str">
        <f>VLOOKUP($E258,'Nama Peserta'!$C:$E,3,0)</f>
        <v>SGB</v>
      </c>
      <c r="G258" s="95" t="str">
        <f>VLOOKUP($F258,'Nama Training'!$H:$I,2,0)</f>
        <v>Riangga Sujatmiko</v>
      </c>
      <c r="H258" s="93" t="str">
        <f>VLOOKUP($E258,'Nama Peserta'!$C:$E,2,0)</f>
        <v>riangga.sujatmiko@nutrifood.co.id</v>
      </c>
      <c r="I258" s="93">
        <f>VLOOKUP($A258,'Nama Training'!$C:$F,4,0)</f>
        <v>90</v>
      </c>
      <c r="J258" s="92" t="s">
        <v>182</v>
      </c>
      <c r="K258" s="93" t="str">
        <f>VLOOKUP($J258,'Nama Training'!O:P,2,0)</f>
        <v>rmaratua@nutrifood.co.id</v>
      </c>
      <c r="L258" s="93" t="str">
        <f t="shared" ref="L258:L321" si="11">IF($K258="workcentre","non system","system")</f>
        <v>system</v>
      </c>
      <c r="M258" s="93" t="str">
        <f>VLOOKUP($A258,'Nama Training'!$C:$F,3,0)</f>
        <v>kristal.prameswari@nutrifood.co.id</v>
      </c>
      <c r="N258" s="93" t="s">
        <v>156</v>
      </c>
      <c r="O258" s="93" t="s">
        <v>28</v>
      </c>
      <c r="P258" s="26" t="s">
        <v>186</v>
      </c>
      <c r="Q258" s="93" t="s">
        <v>36</v>
      </c>
      <c r="R258" s="93" t="s">
        <v>187</v>
      </c>
      <c r="S258" s="93" t="s">
        <v>108</v>
      </c>
      <c r="U258" s="93" t="s">
        <v>28</v>
      </c>
      <c r="V258" s="93" t="s">
        <v>71</v>
      </c>
      <c r="W258" s="37">
        <f t="shared" si="10"/>
        <v>43672.333333333343</v>
      </c>
    </row>
    <row r="259" spans="1:23" s="93" customFormat="1" ht="15" hidden="1" customHeight="1" x14ac:dyDescent="0.2">
      <c r="A259" s="18" t="s">
        <v>161</v>
      </c>
      <c r="B259" s="93" t="str">
        <f>VLOOKUP($A259,'Nama Training'!$C:$F,2,0)</f>
        <v xml:space="preserve">Kristal Prima </v>
      </c>
      <c r="C259" s="35" t="s">
        <v>24</v>
      </c>
      <c r="D259" s="94">
        <v>43665.333333333343</v>
      </c>
      <c r="E259" s="93" t="s">
        <v>184</v>
      </c>
      <c r="F259" s="95" t="str">
        <f>VLOOKUP($E259,'Nama Peserta'!$C:$E,3,0)</f>
        <v>SGB</v>
      </c>
      <c r="G259" s="95" t="str">
        <f>VLOOKUP($F259,'Nama Training'!$H:$I,2,0)</f>
        <v>Riangga Sujatmiko</v>
      </c>
      <c r="H259" s="93" t="str">
        <f>VLOOKUP($E259,'Nama Peserta'!$C:$E,2,0)</f>
        <v>riangga.sujatmiko@nutrifood.co.id</v>
      </c>
      <c r="I259" s="93">
        <f>VLOOKUP($A259,'Nama Training'!$C:$F,4,0)</f>
        <v>90</v>
      </c>
      <c r="J259" s="92" t="s">
        <v>182</v>
      </c>
      <c r="K259" s="93" t="str">
        <f>VLOOKUP($J259,'Nama Training'!O:P,2,0)</f>
        <v>rmaratua@nutrifood.co.id</v>
      </c>
      <c r="L259" s="93" t="str">
        <f t="shared" si="11"/>
        <v>system</v>
      </c>
      <c r="M259" s="93" t="str">
        <f>VLOOKUP($A259,'Nama Training'!$C:$F,3,0)</f>
        <v>kristal.prameswari@nutrifood.co.id</v>
      </c>
      <c r="N259" s="93" t="s">
        <v>185</v>
      </c>
      <c r="O259" s="93" t="s">
        <v>28</v>
      </c>
      <c r="P259" s="26" t="s">
        <v>186</v>
      </c>
      <c r="Q259" s="93" t="s">
        <v>36</v>
      </c>
      <c r="R259" s="93" t="s">
        <v>187</v>
      </c>
      <c r="S259" s="93" t="s">
        <v>108</v>
      </c>
      <c r="U259" s="93" t="s">
        <v>28</v>
      </c>
      <c r="V259" s="93" t="s">
        <v>71</v>
      </c>
      <c r="W259" s="37">
        <f t="shared" si="10"/>
        <v>43672.333333333343</v>
      </c>
    </row>
    <row r="260" spans="1:23" s="93" customFormat="1" ht="15" hidden="1" customHeight="1" x14ac:dyDescent="0.2">
      <c r="A260" s="18" t="s">
        <v>162</v>
      </c>
      <c r="B260" s="93" t="str">
        <f>VLOOKUP($A260,'Nama Training'!$C:$F,2,0)</f>
        <v>Kristal Prima</v>
      </c>
      <c r="C260" s="35" t="s">
        <v>24</v>
      </c>
      <c r="D260" s="94">
        <v>43665.416666666657</v>
      </c>
      <c r="E260" s="93" t="s">
        <v>98</v>
      </c>
      <c r="F260" s="95" t="str">
        <f>VLOOKUP($E260,'Nama Peserta'!$C:$E,3,0)</f>
        <v>GEB</v>
      </c>
      <c r="G260" s="95" t="str">
        <f>VLOOKUP($F260,'Nama Training'!$H:$I,2,0)</f>
        <v>Sigit Aditya Kinardi</v>
      </c>
      <c r="H260" s="93" t="str">
        <f>VLOOKUP($E260,'Nama Peserta'!$C:$E,2,0)</f>
        <v>Junianto.Hari@nutrifood.co.id</v>
      </c>
      <c r="I260" s="93">
        <f>VLOOKUP($A260,'Nama Training'!$C:$F,4,0)</f>
        <v>120</v>
      </c>
      <c r="J260" s="92" t="s">
        <v>182</v>
      </c>
      <c r="K260" s="93" t="str">
        <f>VLOOKUP($J260,'Nama Training'!O:P,2,0)</f>
        <v>rmaratua@nutrifood.co.id</v>
      </c>
      <c r="L260" s="93" t="str">
        <f t="shared" si="11"/>
        <v>system</v>
      </c>
      <c r="M260" s="93" t="str">
        <f>VLOOKUP($A260,'Nama Training'!$C:$F,3,0)</f>
        <v>kristal.prameswari@nutrifood.co.id</v>
      </c>
      <c r="N260" s="93" t="s">
        <v>35</v>
      </c>
      <c r="O260" s="93" t="s">
        <v>28</v>
      </c>
      <c r="P260" s="93" t="s">
        <v>68</v>
      </c>
      <c r="Q260" s="93" t="s">
        <v>74</v>
      </c>
      <c r="S260" s="93" t="s">
        <v>108</v>
      </c>
      <c r="U260" s="93" t="s">
        <v>28</v>
      </c>
      <c r="V260" s="93" t="s">
        <v>71</v>
      </c>
      <c r="W260" s="37">
        <f t="shared" si="10"/>
        <v>43672.416666666657</v>
      </c>
    </row>
    <row r="261" spans="1:23" s="93" customFormat="1" ht="15" hidden="1" customHeight="1" x14ac:dyDescent="0.2">
      <c r="A261" s="18" t="s">
        <v>162</v>
      </c>
      <c r="B261" s="93" t="str">
        <f>VLOOKUP($A261,'Nama Training'!$C:$F,2,0)</f>
        <v>Kristal Prima</v>
      </c>
      <c r="C261" s="35" t="s">
        <v>24</v>
      </c>
      <c r="D261" s="94">
        <v>43665.416666666657</v>
      </c>
      <c r="E261" s="93" t="s">
        <v>96</v>
      </c>
      <c r="F261" s="95" t="str">
        <f>VLOOKUP($E261,'Nama Peserta'!$C:$E,3,0)</f>
        <v>GRB</v>
      </c>
      <c r="G261" s="95" t="str">
        <f>VLOOKUP($F261,'Nama Training'!$H:$I,2,0)</f>
        <v>Galih N / David Rahmat / Penyelia</v>
      </c>
      <c r="H261" s="93" t="str">
        <f>VLOOKUP($E261,'Nama Peserta'!$C:$E,2,0)</f>
        <v>TeamPenyeliaPRECibitung@nutrifood.co.id</v>
      </c>
      <c r="I261" s="93">
        <f>VLOOKUP($A261,'Nama Training'!$C:$F,4,0)</f>
        <v>120</v>
      </c>
      <c r="J261" s="92" t="s">
        <v>182</v>
      </c>
      <c r="K261" s="93" t="str">
        <f>VLOOKUP($J261,'Nama Training'!O:P,2,0)</f>
        <v>rmaratua@nutrifood.co.id</v>
      </c>
      <c r="L261" s="93" t="str">
        <f t="shared" si="11"/>
        <v>system</v>
      </c>
      <c r="M261" s="93" t="str">
        <f>VLOOKUP($A261,'Nama Training'!$C:$F,3,0)</f>
        <v>kristal.prameswari@nutrifood.co.id</v>
      </c>
      <c r="N261" s="93" t="s">
        <v>52</v>
      </c>
      <c r="O261" s="93" t="s">
        <v>28</v>
      </c>
      <c r="P261" s="93" t="s">
        <v>68</v>
      </c>
      <c r="Q261" s="93" t="s">
        <v>74</v>
      </c>
      <c r="S261" s="93" t="s">
        <v>108</v>
      </c>
      <c r="U261" s="93" t="s">
        <v>28</v>
      </c>
      <c r="V261" s="93" t="s">
        <v>71</v>
      </c>
      <c r="W261" s="37">
        <f t="shared" si="10"/>
        <v>43672.416666666657</v>
      </c>
    </row>
    <row r="262" spans="1:23" s="93" customFormat="1" ht="15" hidden="1" customHeight="1" x14ac:dyDescent="0.2">
      <c r="A262" s="18" t="s">
        <v>162</v>
      </c>
      <c r="B262" s="93" t="str">
        <f>VLOOKUP($A262,'Nama Training'!$C:$F,2,0)</f>
        <v>Kristal Prima</v>
      </c>
      <c r="C262" s="35" t="s">
        <v>24</v>
      </c>
      <c r="D262" s="94">
        <v>43665.416666666657</v>
      </c>
      <c r="E262" s="93" t="s">
        <v>183</v>
      </c>
      <c r="F262" s="95" t="str">
        <f>VLOOKUP($E262,'Nama Peserta'!$C:$E,3,0)</f>
        <v>GRB</v>
      </c>
      <c r="G262" s="95" t="str">
        <f>VLOOKUP($F262,'Nama Training'!$H:$I,2,0)</f>
        <v>Galih N / David Rahmat / Penyelia</v>
      </c>
      <c r="H262" s="93" t="str">
        <f>VLOOKUP($E262,'Nama Peserta'!$C:$E,2,0)</f>
        <v>TeamPenyeliaPRECibitung@nutrifood.co.id</v>
      </c>
      <c r="I262" s="93">
        <f>VLOOKUP($A262,'Nama Training'!$C:$F,4,0)</f>
        <v>120</v>
      </c>
      <c r="J262" s="92" t="s">
        <v>182</v>
      </c>
      <c r="K262" s="93" t="str">
        <f>VLOOKUP($J262,'Nama Training'!O:P,2,0)</f>
        <v>rmaratua@nutrifood.co.id</v>
      </c>
      <c r="L262" s="93" t="str">
        <f t="shared" si="11"/>
        <v>system</v>
      </c>
      <c r="M262" s="93" t="str">
        <f>VLOOKUP($A262,'Nama Training'!$C:$F,3,0)</f>
        <v>kristal.prameswari@nutrifood.co.id</v>
      </c>
      <c r="N262" s="93" t="s">
        <v>39</v>
      </c>
      <c r="O262" s="93" t="s">
        <v>28</v>
      </c>
      <c r="P262" s="93" t="s">
        <v>68</v>
      </c>
      <c r="Q262" s="93" t="s">
        <v>74</v>
      </c>
      <c r="S262" s="93" t="s">
        <v>108</v>
      </c>
      <c r="U262" s="93" t="s">
        <v>28</v>
      </c>
      <c r="V262" s="93" t="s">
        <v>71</v>
      </c>
      <c r="W262" s="37">
        <f t="shared" si="10"/>
        <v>43672.416666666657</v>
      </c>
    </row>
    <row r="263" spans="1:23" s="93" customFormat="1" ht="15" hidden="1" customHeight="1" x14ac:dyDescent="0.2">
      <c r="A263" s="18" t="s">
        <v>162</v>
      </c>
      <c r="B263" s="93" t="str">
        <f>VLOOKUP($A263,'Nama Training'!$C:$F,2,0)</f>
        <v>Kristal Prima</v>
      </c>
      <c r="C263" s="35" t="s">
        <v>24</v>
      </c>
      <c r="D263" s="94">
        <v>43665.416666666657</v>
      </c>
      <c r="E263" s="93" t="s">
        <v>184</v>
      </c>
      <c r="F263" s="95" t="str">
        <f>VLOOKUP($E263,'Nama Peserta'!$C:$E,3,0)</f>
        <v>SGB</v>
      </c>
      <c r="G263" s="95" t="str">
        <f>VLOOKUP($F263,'Nama Training'!$H:$I,2,0)</f>
        <v>Riangga Sujatmiko</v>
      </c>
      <c r="H263" s="93" t="str">
        <f>VLOOKUP($E263,'Nama Peserta'!$C:$E,2,0)</f>
        <v>riangga.sujatmiko@nutrifood.co.id</v>
      </c>
      <c r="I263" s="93">
        <f>VLOOKUP($A263,'Nama Training'!$C:$F,4,0)</f>
        <v>120</v>
      </c>
      <c r="J263" s="92" t="s">
        <v>182</v>
      </c>
      <c r="K263" s="93" t="str">
        <f>VLOOKUP($J263,'Nama Training'!O:P,2,0)</f>
        <v>rmaratua@nutrifood.co.id</v>
      </c>
      <c r="L263" s="93" t="str">
        <f t="shared" si="11"/>
        <v>system</v>
      </c>
      <c r="M263" s="93" t="str">
        <f>VLOOKUP($A263,'Nama Training'!$C:$F,3,0)</f>
        <v>kristal.prameswari@nutrifood.co.id</v>
      </c>
      <c r="N263" s="93" t="s">
        <v>38</v>
      </c>
      <c r="O263" s="93" t="s">
        <v>28</v>
      </c>
      <c r="P263" s="26" t="s">
        <v>186</v>
      </c>
      <c r="Q263" s="93" t="s">
        <v>36</v>
      </c>
      <c r="R263" s="93" t="s">
        <v>187</v>
      </c>
      <c r="S263" s="93" t="s">
        <v>108</v>
      </c>
      <c r="U263" s="93" t="s">
        <v>28</v>
      </c>
      <c r="V263" s="93" t="s">
        <v>71</v>
      </c>
      <c r="W263" s="37">
        <f t="shared" si="10"/>
        <v>43672.416666666657</v>
      </c>
    </row>
    <row r="264" spans="1:23" s="93" customFormat="1" ht="15" hidden="1" customHeight="1" x14ac:dyDescent="0.2">
      <c r="A264" s="18" t="s">
        <v>162</v>
      </c>
      <c r="B264" s="93" t="str">
        <f>VLOOKUP($A264,'Nama Training'!$C:$F,2,0)</f>
        <v>Kristal Prima</v>
      </c>
      <c r="C264" s="35" t="s">
        <v>24</v>
      </c>
      <c r="D264" s="94">
        <v>43665.416666666657</v>
      </c>
      <c r="E264" s="93" t="s">
        <v>184</v>
      </c>
      <c r="F264" s="95" t="str">
        <f>VLOOKUP($E264,'Nama Peserta'!$C:$E,3,0)</f>
        <v>SGB</v>
      </c>
      <c r="G264" s="95" t="str">
        <f>VLOOKUP($F264,'Nama Training'!$H:$I,2,0)</f>
        <v>Riangga Sujatmiko</v>
      </c>
      <c r="H264" s="93" t="str">
        <f>VLOOKUP($E264,'Nama Peserta'!$C:$E,2,0)</f>
        <v>riangga.sujatmiko@nutrifood.co.id</v>
      </c>
      <c r="I264" s="93">
        <f>VLOOKUP($A264,'Nama Training'!$C:$F,4,0)</f>
        <v>120</v>
      </c>
      <c r="J264" s="92" t="s">
        <v>182</v>
      </c>
      <c r="K264" s="93" t="str">
        <f>VLOOKUP($J264,'Nama Training'!O:P,2,0)</f>
        <v>rmaratua@nutrifood.co.id</v>
      </c>
      <c r="L264" s="93" t="str">
        <f t="shared" si="11"/>
        <v>system</v>
      </c>
      <c r="M264" s="93" t="str">
        <f>VLOOKUP($A264,'Nama Training'!$C:$F,3,0)</f>
        <v>kristal.prameswari@nutrifood.co.id</v>
      </c>
      <c r="N264" s="93" t="s">
        <v>156</v>
      </c>
      <c r="O264" s="93" t="s">
        <v>28</v>
      </c>
      <c r="P264" s="26" t="s">
        <v>186</v>
      </c>
      <c r="Q264" s="93" t="s">
        <v>36</v>
      </c>
      <c r="R264" s="93" t="s">
        <v>187</v>
      </c>
      <c r="S264" s="93" t="s">
        <v>108</v>
      </c>
      <c r="U264" s="93" t="s">
        <v>28</v>
      </c>
      <c r="V264" s="93" t="s">
        <v>71</v>
      </c>
      <c r="W264" s="37">
        <f t="shared" si="10"/>
        <v>43672.416666666657</v>
      </c>
    </row>
    <row r="265" spans="1:23" s="93" customFormat="1" ht="15" hidden="1" customHeight="1" x14ac:dyDescent="0.2">
      <c r="A265" s="18" t="s">
        <v>162</v>
      </c>
      <c r="B265" s="93" t="str">
        <f>VLOOKUP($A265,'Nama Training'!$C:$F,2,0)</f>
        <v>Kristal Prima</v>
      </c>
      <c r="C265" s="35" t="s">
        <v>24</v>
      </c>
      <c r="D265" s="94">
        <v>43665.416666666657</v>
      </c>
      <c r="E265" s="93" t="s">
        <v>184</v>
      </c>
      <c r="F265" s="95" t="str">
        <f>VLOOKUP($E265,'Nama Peserta'!$C:$E,3,0)</f>
        <v>SGB</v>
      </c>
      <c r="G265" s="95" t="str">
        <f>VLOOKUP($F265,'Nama Training'!$H:$I,2,0)</f>
        <v>Riangga Sujatmiko</v>
      </c>
      <c r="H265" s="93" t="str">
        <f>VLOOKUP($E265,'Nama Peserta'!$C:$E,2,0)</f>
        <v>riangga.sujatmiko@nutrifood.co.id</v>
      </c>
      <c r="I265" s="93">
        <f>VLOOKUP($A265,'Nama Training'!$C:$F,4,0)</f>
        <v>120</v>
      </c>
      <c r="J265" s="92" t="s">
        <v>182</v>
      </c>
      <c r="K265" s="93" t="str">
        <f>VLOOKUP($J265,'Nama Training'!O:P,2,0)</f>
        <v>rmaratua@nutrifood.co.id</v>
      </c>
      <c r="L265" s="93" t="str">
        <f t="shared" si="11"/>
        <v>system</v>
      </c>
      <c r="M265" s="93" t="str">
        <f>VLOOKUP($A265,'Nama Training'!$C:$F,3,0)</f>
        <v>kristal.prameswari@nutrifood.co.id</v>
      </c>
      <c r="N265" s="93" t="s">
        <v>185</v>
      </c>
      <c r="O265" s="93" t="s">
        <v>28</v>
      </c>
      <c r="P265" s="26" t="s">
        <v>186</v>
      </c>
      <c r="Q265" s="93" t="s">
        <v>36</v>
      </c>
      <c r="R265" s="93" t="s">
        <v>187</v>
      </c>
      <c r="S265" s="93" t="s">
        <v>108</v>
      </c>
      <c r="U265" s="93" t="s">
        <v>28</v>
      </c>
      <c r="V265" s="93" t="s">
        <v>71</v>
      </c>
      <c r="W265" s="37">
        <f t="shared" si="10"/>
        <v>43672.416666666657</v>
      </c>
    </row>
    <row r="266" spans="1:23" s="93" customFormat="1" ht="15" hidden="1" customHeight="1" x14ac:dyDescent="0.2">
      <c r="A266" s="18" t="s">
        <v>188</v>
      </c>
      <c r="B266" s="93" t="str">
        <f>VLOOKUP($A266,'Nama Training'!$C:$F,2,0)</f>
        <v>Danru</v>
      </c>
      <c r="C266" s="35" t="s">
        <v>24</v>
      </c>
      <c r="D266" s="94">
        <v>43665.541666666657</v>
      </c>
      <c r="E266" s="93" t="s">
        <v>98</v>
      </c>
      <c r="F266" s="95" t="str">
        <f>VLOOKUP($E266,'Nama Peserta'!$C:$E,3,0)</f>
        <v>GEB</v>
      </c>
      <c r="G266" s="95" t="str">
        <f>VLOOKUP($F266,'Nama Training'!$H:$I,2,0)</f>
        <v>Sigit Aditya Kinardi</v>
      </c>
      <c r="H266" s="93" t="str">
        <f>VLOOKUP($E266,'Nama Peserta'!$C:$E,2,0)</f>
        <v>Junianto.Hari@nutrifood.co.id</v>
      </c>
      <c r="I266" s="93">
        <f>VLOOKUP($A266,'Nama Training'!$C:$F,4,0)</f>
        <v>60</v>
      </c>
      <c r="J266" s="92" t="s">
        <v>182</v>
      </c>
      <c r="K266" s="93" t="str">
        <f>VLOOKUP($J266,'Nama Training'!O:P,2,0)</f>
        <v>rmaratua@nutrifood.co.id</v>
      </c>
      <c r="L266" s="93" t="str">
        <f t="shared" si="11"/>
        <v>system</v>
      </c>
      <c r="M266" s="93" t="str">
        <f>VLOOKUP($A266,'Nama Training'!$C:$F,3,0)</f>
        <v>satpam.cibitung@nutrifood.co.id</v>
      </c>
      <c r="N266" s="93" t="s">
        <v>35</v>
      </c>
      <c r="O266" s="93" t="s">
        <v>28</v>
      </c>
      <c r="P266" s="93">
        <v>80</v>
      </c>
      <c r="Q266" s="93" t="s">
        <v>74</v>
      </c>
      <c r="S266" s="93" t="s">
        <v>108</v>
      </c>
      <c r="U266" s="93" t="s">
        <v>28</v>
      </c>
      <c r="V266" s="93" t="s">
        <v>71</v>
      </c>
      <c r="W266" s="37">
        <f t="shared" si="10"/>
        <v>43672.541666666657</v>
      </c>
    </row>
    <row r="267" spans="1:23" s="93" customFormat="1" ht="15" hidden="1" customHeight="1" x14ac:dyDescent="0.2">
      <c r="A267" s="18" t="s">
        <v>188</v>
      </c>
      <c r="B267" s="93" t="str">
        <f>VLOOKUP($A267,'Nama Training'!$C:$F,2,0)</f>
        <v>Danru</v>
      </c>
      <c r="C267" s="35" t="s">
        <v>24</v>
      </c>
      <c r="D267" s="94">
        <v>43665.541666666657</v>
      </c>
      <c r="E267" s="93" t="s">
        <v>96</v>
      </c>
      <c r="F267" s="95" t="str">
        <f>VLOOKUP($E267,'Nama Peserta'!$C:$E,3,0)</f>
        <v>GRB</v>
      </c>
      <c r="G267" s="95" t="str">
        <f>VLOOKUP($F267,'Nama Training'!$H:$I,2,0)</f>
        <v>Galih N / David Rahmat / Penyelia</v>
      </c>
      <c r="H267" s="93" t="str">
        <f>VLOOKUP($E267,'Nama Peserta'!$C:$E,2,0)</f>
        <v>TeamPenyeliaPRECibitung@nutrifood.co.id</v>
      </c>
      <c r="I267" s="93">
        <f>VLOOKUP($A267,'Nama Training'!$C:$F,4,0)</f>
        <v>60</v>
      </c>
      <c r="J267" s="92" t="s">
        <v>182</v>
      </c>
      <c r="K267" s="93" t="str">
        <f>VLOOKUP($J267,'Nama Training'!O:P,2,0)</f>
        <v>rmaratua@nutrifood.co.id</v>
      </c>
      <c r="L267" s="93" t="str">
        <f t="shared" si="11"/>
        <v>system</v>
      </c>
      <c r="M267" s="93" t="str">
        <f>VLOOKUP($A267,'Nama Training'!$C:$F,3,0)</f>
        <v>satpam.cibitung@nutrifood.co.id</v>
      </c>
      <c r="N267" s="93" t="s">
        <v>52</v>
      </c>
      <c r="O267" s="93" t="s">
        <v>28</v>
      </c>
      <c r="P267" s="93">
        <v>80</v>
      </c>
      <c r="Q267" s="93" t="s">
        <v>74</v>
      </c>
      <c r="S267" s="93" t="s">
        <v>108</v>
      </c>
      <c r="U267" s="93" t="s">
        <v>28</v>
      </c>
      <c r="V267" s="93" t="s">
        <v>71</v>
      </c>
      <c r="W267" s="37">
        <f t="shared" si="10"/>
        <v>43672.541666666657</v>
      </c>
    </row>
    <row r="268" spans="1:23" s="93" customFormat="1" ht="15" hidden="1" customHeight="1" x14ac:dyDescent="0.2">
      <c r="A268" s="18" t="s">
        <v>188</v>
      </c>
      <c r="B268" s="93" t="str">
        <f>VLOOKUP($A268,'Nama Training'!$C:$F,2,0)</f>
        <v>Danru</v>
      </c>
      <c r="C268" s="35" t="s">
        <v>24</v>
      </c>
      <c r="D268" s="94">
        <v>43665.541666666657</v>
      </c>
      <c r="E268" s="93" t="s">
        <v>183</v>
      </c>
      <c r="F268" s="95" t="str">
        <f>VLOOKUP($E268,'Nama Peserta'!$C:$E,3,0)</f>
        <v>GRB</v>
      </c>
      <c r="G268" s="95" t="str">
        <f>VLOOKUP($F268,'Nama Training'!$H:$I,2,0)</f>
        <v>Galih N / David Rahmat / Penyelia</v>
      </c>
      <c r="H268" s="93" t="str">
        <f>VLOOKUP($E268,'Nama Peserta'!$C:$E,2,0)</f>
        <v>TeamPenyeliaPRECibitung@nutrifood.co.id</v>
      </c>
      <c r="I268" s="93">
        <f>VLOOKUP($A268,'Nama Training'!$C:$F,4,0)</f>
        <v>60</v>
      </c>
      <c r="J268" s="92" t="s">
        <v>182</v>
      </c>
      <c r="K268" s="93" t="str">
        <f>VLOOKUP($J268,'Nama Training'!O:P,2,0)</f>
        <v>rmaratua@nutrifood.co.id</v>
      </c>
      <c r="L268" s="93" t="str">
        <f t="shared" si="11"/>
        <v>system</v>
      </c>
      <c r="M268" s="93" t="str">
        <f>VLOOKUP($A268,'Nama Training'!$C:$F,3,0)</f>
        <v>satpam.cibitung@nutrifood.co.id</v>
      </c>
      <c r="N268" s="93" t="s">
        <v>39</v>
      </c>
      <c r="O268" s="93" t="s">
        <v>28</v>
      </c>
      <c r="P268" s="93">
        <v>80</v>
      </c>
      <c r="Q268" s="93" t="s">
        <v>74</v>
      </c>
      <c r="S268" s="93" t="s">
        <v>108</v>
      </c>
      <c r="U268" s="93" t="s">
        <v>28</v>
      </c>
      <c r="V268" s="93" t="s">
        <v>71</v>
      </c>
      <c r="W268" s="37">
        <f t="shared" si="10"/>
        <v>43672.541666666657</v>
      </c>
    </row>
    <row r="269" spans="1:23" s="93" customFormat="1" ht="15" hidden="1" customHeight="1" x14ac:dyDescent="0.2">
      <c r="A269" s="18" t="s">
        <v>188</v>
      </c>
      <c r="B269" s="93" t="str">
        <f>VLOOKUP($A269,'Nama Training'!$C:$F,2,0)</f>
        <v>Danru</v>
      </c>
      <c r="C269" s="35" t="s">
        <v>24</v>
      </c>
      <c r="D269" s="94">
        <v>43665.541666666657</v>
      </c>
      <c r="E269" s="93" t="s">
        <v>184</v>
      </c>
      <c r="F269" s="95" t="str">
        <f>VLOOKUP($E269,'Nama Peserta'!$C:$E,3,0)</f>
        <v>SGB</v>
      </c>
      <c r="G269" s="95" t="str">
        <f>VLOOKUP($F269,'Nama Training'!$H:$I,2,0)</f>
        <v>Riangga Sujatmiko</v>
      </c>
      <c r="H269" s="93" t="str">
        <f>VLOOKUP($E269,'Nama Peserta'!$C:$E,2,0)</f>
        <v>riangga.sujatmiko@nutrifood.co.id</v>
      </c>
      <c r="I269" s="93">
        <f>VLOOKUP($A269,'Nama Training'!$C:$F,4,0)</f>
        <v>60</v>
      </c>
      <c r="J269" s="92" t="s">
        <v>182</v>
      </c>
      <c r="K269" s="93" t="str">
        <f>VLOOKUP($J269,'Nama Training'!O:P,2,0)</f>
        <v>rmaratua@nutrifood.co.id</v>
      </c>
      <c r="L269" s="93" t="str">
        <f t="shared" si="11"/>
        <v>system</v>
      </c>
      <c r="M269" s="93" t="str">
        <f>VLOOKUP($A269,'Nama Training'!$C:$F,3,0)</f>
        <v>satpam.cibitung@nutrifood.co.id</v>
      </c>
      <c r="N269" s="93" t="s">
        <v>38</v>
      </c>
      <c r="O269" s="93" t="s">
        <v>28</v>
      </c>
      <c r="P269" s="26" t="s">
        <v>186</v>
      </c>
      <c r="Q269" s="93" t="s">
        <v>74</v>
      </c>
      <c r="S269" s="93" t="s">
        <v>108</v>
      </c>
      <c r="U269" s="93" t="s">
        <v>28</v>
      </c>
      <c r="V269" s="93" t="s">
        <v>71</v>
      </c>
      <c r="W269" s="37">
        <f t="shared" si="10"/>
        <v>43672.541666666657</v>
      </c>
    </row>
    <row r="270" spans="1:23" s="93" customFormat="1" ht="15" hidden="1" customHeight="1" x14ac:dyDescent="0.2">
      <c r="A270" s="18" t="s">
        <v>188</v>
      </c>
      <c r="B270" s="93" t="str">
        <f>VLOOKUP($A270,'Nama Training'!$C:$F,2,0)</f>
        <v>Danru</v>
      </c>
      <c r="C270" s="35" t="s">
        <v>24</v>
      </c>
      <c r="D270" s="94">
        <v>43665.541666666657</v>
      </c>
      <c r="E270" s="93" t="s">
        <v>184</v>
      </c>
      <c r="F270" s="95" t="str">
        <f>VLOOKUP($E270,'Nama Peserta'!$C:$E,3,0)</f>
        <v>SGB</v>
      </c>
      <c r="G270" s="95" t="str">
        <f>VLOOKUP($F270,'Nama Training'!$H:$I,2,0)</f>
        <v>Riangga Sujatmiko</v>
      </c>
      <c r="H270" s="93" t="str">
        <f>VLOOKUP($E270,'Nama Peserta'!$C:$E,2,0)</f>
        <v>riangga.sujatmiko@nutrifood.co.id</v>
      </c>
      <c r="I270" s="93">
        <f>VLOOKUP($A270,'Nama Training'!$C:$F,4,0)</f>
        <v>60</v>
      </c>
      <c r="J270" s="92" t="s">
        <v>182</v>
      </c>
      <c r="K270" s="93" t="str">
        <f>VLOOKUP($J270,'Nama Training'!O:P,2,0)</f>
        <v>rmaratua@nutrifood.co.id</v>
      </c>
      <c r="L270" s="93" t="str">
        <f t="shared" si="11"/>
        <v>system</v>
      </c>
      <c r="M270" s="93" t="str">
        <f>VLOOKUP($A270,'Nama Training'!$C:$F,3,0)</f>
        <v>satpam.cibitung@nutrifood.co.id</v>
      </c>
      <c r="N270" s="93" t="s">
        <v>156</v>
      </c>
      <c r="O270" s="93" t="s">
        <v>28</v>
      </c>
      <c r="P270" s="26" t="s">
        <v>186</v>
      </c>
      <c r="Q270" s="93" t="s">
        <v>74</v>
      </c>
      <c r="S270" s="93" t="s">
        <v>108</v>
      </c>
      <c r="U270" s="93" t="s">
        <v>28</v>
      </c>
      <c r="V270" s="93" t="s">
        <v>71</v>
      </c>
      <c r="W270" s="37">
        <f t="shared" si="10"/>
        <v>43672.541666666657</v>
      </c>
    </row>
    <row r="271" spans="1:23" s="93" customFormat="1" ht="15" hidden="1" customHeight="1" x14ac:dyDescent="0.2">
      <c r="A271" s="18" t="s">
        <v>188</v>
      </c>
      <c r="B271" s="93" t="str">
        <f>VLOOKUP($A271,'Nama Training'!$C:$F,2,0)</f>
        <v>Danru</v>
      </c>
      <c r="C271" s="35" t="s">
        <v>24</v>
      </c>
      <c r="D271" s="94">
        <v>43665.541666666657</v>
      </c>
      <c r="E271" s="93" t="s">
        <v>184</v>
      </c>
      <c r="F271" s="95" t="str">
        <f>VLOOKUP($E271,'Nama Peserta'!$C:$E,3,0)</f>
        <v>SGB</v>
      </c>
      <c r="G271" s="95" t="str">
        <f>VLOOKUP($F271,'Nama Training'!$H:$I,2,0)</f>
        <v>Riangga Sujatmiko</v>
      </c>
      <c r="H271" s="93" t="str">
        <f>VLOOKUP($E271,'Nama Peserta'!$C:$E,2,0)</f>
        <v>riangga.sujatmiko@nutrifood.co.id</v>
      </c>
      <c r="I271" s="93">
        <f>VLOOKUP($A271,'Nama Training'!$C:$F,4,0)</f>
        <v>60</v>
      </c>
      <c r="J271" s="92" t="s">
        <v>182</v>
      </c>
      <c r="K271" s="93" t="str">
        <f>VLOOKUP($J271,'Nama Training'!O:P,2,0)</f>
        <v>rmaratua@nutrifood.co.id</v>
      </c>
      <c r="L271" s="93" t="str">
        <f t="shared" si="11"/>
        <v>system</v>
      </c>
      <c r="M271" s="93" t="str">
        <f>VLOOKUP($A271,'Nama Training'!$C:$F,3,0)</f>
        <v>satpam.cibitung@nutrifood.co.id</v>
      </c>
      <c r="N271" s="93" t="s">
        <v>185</v>
      </c>
      <c r="O271" s="93" t="s">
        <v>28</v>
      </c>
      <c r="P271" s="26" t="s">
        <v>186</v>
      </c>
      <c r="Q271" s="93" t="s">
        <v>74</v>
      </c>
      <c r="S271" s="93" t="s">
        <v>108</v>
      </c>
      <c r="U271" s="93" t="s">
        <v>28</v>
      </c>
      <c r="V271" s="93" t="s">
        <v>71</v>
      </c>
      <c r="W271" s="37">
        <f t="shared" si="10"/>
        <v>43672.541666666657</v>
      </c>
    </row>
    <row r="272" spans="1:23" s="93" customFormat="1" ht="15" hidden="1" customHeight="1" x14ac:dyDescent="0.2">
      <c r="A272" s="18" t="s">
        <v>189</v>
      </c>
      <c r="B272" s="93" t="str">
        <f>VLOOKUP($A272,'Nama Training'!$C:$F,2,0)</f>
        <v>Edy W</v>
      </c>
      <c r="C272" s="35" t="s">
        <v>24</v>
      </c>
      <c r="D272" s="94">
        <v>43665.416666666657</v>
      </c>
      <c r="E272" s="93" t="s">
        <v>190</v>
      </c>
      <c r="F272" s="95" t="str">
        <f>VLOOKUP($E272,'Nama Peserta'!$C:$E,3,0)</f>
        <v>SGB</v>
      </c>
      <c r="G272" s="95" t="str">
        <f>VLOOKUP($F272,'Nama Training'!$H:$I,2,0)</f>
        <v>Riangga Sujatmiko</v>
      </c>
      <c r="H272" s="93" t="str">
        <f>VLOOKUP($E272,'Nama Peserta'!$C:$E,2,0)</f>
        <v>riangga.sujatmiko@nutrifood.co.id</v>
      </c>
      <c r="I272" s="93">
        <f>VLOOKUP($A272,'Nama Training'!$C:$F,4,0)</f>
        <v>120</v>
      </c>
      <c r="J272" s="92" t="s">
        <v>155</v>
      </c>
      <c r="K272" s="93" t="str">
        <f>VLOOKUP($J272,'Nama Training'!O:P,2,0)</f>
        <v>rwdank@nutrifood.co.id</v>
      </c>
      <c r="L272" s="93" t="str">
        <f t="shared" si="11"/>
        <v>system</v>
      </c>
      <c r="M272" s="93" t="str">
        <f>VLOOKUP($A272,'Nama Training'!$C:$F,3,0)</f>
        <v>edy_w@nutrifood.co.id</v>
      </c>
      <c r="N272" s="93" t="s">
        <v>191</v>
      </c>
      <c r="O272" s="93" t="s">
        <v>28</v>
      </c>
      <c r="Q272" s="93" t="s">
        <v>74</v>
      </c>
      <c r="S272" s="93" t="s">
        <v>108</v>
      </c>
      <c r="U272" s="93" t="s">
        <v>28</v>
      </c>
      <c r="V272" s="93" t="s">
        <v>71</v>
      </c>
      <c r="W272" s="37">
        <f t="shared" si="10"/>
        <v>43672.416666666657</v>
      </c>
    </row>
    <row r="273" spans="1:23" s="93" customFormat="1" ht="15" hidden="1" customHeight="1" x14ac:dyDescent="0.2">
      <c r="A273" s="18" t="s">
        <v>189</v>
      </c>
      <c r="B273" s="93" t="str">
        <f>VLOOKUP($A273,'Nama Training'!$C:$F,2,0)</f>
        <v>Edy W</v>
      </c>
      <c r="C273" s="35" t="s">
        <v>24</v>
      </c>
      <c r="D273" s="94">
        <v>43665.416666666657</v>
      </c>
      <c r="E273" s="93" t="s">
        <v>192</v>
      </c>
      <c r="F273" s="95" t="str">
        <f>VLOOKUP($E273,'Nama Peserta'!$C:$E,3,0)</f>
        <v>SGB</v>
      </c>
      <c r="G273" s="95" t="str">
        <f>VLOOKUP($F273,'Nama Training'!$H:$I,2,0)</f>
        <v>Riangga Sujatmiko</v>
      </c>
      <c r="H273" s="93" t="str">
        <f>VLOOKUP($E273,'Nama Peserta'!$C:$E,2,0)</f>
        <v>riangga.sujatmiko@nutrifood.co.id</v>
      </c>
      <c r="I273" s="93">
        <f>VLOOKUP($A273,'Nama Training'!$C:$F,4,0)</f>
        <v>120</v>
      </c>
      <c r="J273" s="92" t="s">
        <v>155</v>
      </c>
      <c r="K273" s="93" t="str">
        <f>VLOOKUP($J273,'Nama Training'!O:P,2,0)</f>
        <v>rwdank@nutrifood.co.id</v>
      </c>
      <c r="L273" s="93" t="str">
        <f t="shared" si="11"/>
        <v>system</v>
      </c>
      <c r="M273" s="93" t="str">
        <f>VLOOKUP($A273,'Nama Training'!$C:$F,3,0)</f>
        <v>edy_w@nutrifood.co.id</v>
      </c>
      <c r="N273" s="93" t="s">
        <v>191</v>
      </c>
      <c r="O273" s="93" t="s">
        <v>28</v>
      </c>
      <c r="Q273" s="93" t="s">
        <v>74</v>
      </c>
      <c r="S273" s="93" t="s">
        <v>108</v>
      </c>
      <c r="U273" s="93" t="s">
        <v>28</v>
      </c>
      <c r="V273" s="93" t="s">
        <v>71</v>
      </c>
      <c r="W273" s="37">
        <f t="shared" si="10"/>
        <v>43672.416666666657</v>
      </c>
    </row>
    <row r="274" spans="1:23" s="93" customFormat="1" ht="15" hidden="1" customHeight="1" x14ac:dyDescent="0.2">
      <c r="A274" s="18" t="s">
        <v>189</v>
      </c>
      <c r="B274" s="93" t="str">
        <f>VLOOKUP($A274,'Nama Training'!$C:$F,2,0)</f>
        <v>Edy W</v>
      </c>
      <c r="C274" s="35" t="s">
        <v>24</v>
      </c>
      <c r="D274" s="94">
        <v>43665.416666666657</v>
      </c>
      <c r="E274" s="93" t="s">
        <v>193</v>
      </c>
      <c r="F274" s="95" t="str">
        <f>VLOOKUP($E274,'Nama Peserta'!$C:$E,3,0)</f>
        <v>SGB</v>
      </c>
      <c r="G274" s="95" t="str">
        <f>VLOOKUP($F274,'Nama Training'!$H:$I,2,0)</f>
        <v>Riangga Sujatmiko</v>
      </c>
      <c r="H274" s="93" t="str">
        <f>VLOOKUP($E274,'Nama Peserta'!$C:$E,2,0)</f>
        <v>riangga.sujatmiko@nutrifood.co.id</v>
      </c>
      <c r="I274" s="93">
        <f>VLOOKUP($A274,'Nama Training'!$C:$F,4,0)</f>
        <v>120</v>
      </c>
      <c r="J274" s="92" t="s">
        <v>155</v>
      </c>
      <c r="K274" s="93" t="str">
        <f>VLOOKUP($J274,'Nama Training'!O:P,2,0)</f>
        <v>rwdank@nutrifood.co.id</v>
      </c>
      <c r="L274" s="93" t="str">
        <f t="shared" si="11"/>
        <v>system</v>
      </c>
      <c r="M274" s="93" t="str">
        <f>VLOOKUP($A274,'Nama Training'!$C:$F,3,0)</f>
        <v>edy_w@nutrifood.co.id</v>
      </c>
      <c r="N274" s="93" t="s">
        <v>191</v>
      </c>
      <c r="O274" s="93" t="s">
        <v>28</v>
      </c>
      <c r="Q274" s="93" t="s">
        <v>74</v>
      </c>
      <c r="S274" s="93" t="s">
        <v>108</v>
      </c>
      <c r="U274" s="93" t="s">
        <v>28</v>
      </c>
      <c r="V274" s="93" t="s">
        <v>71</v>
      </c>
      <c r="W274" s="37">
        <f t="shared" si="10"/>
        <v>43672.416666666657</v>
      </c>
    </row>
    <row r="275" spans="1:23" s="93" customFormat="1" ht="15" hidden="1" customHeight="1" x14ac:dyDescent="0.2">
      <c r="A275" s="18" t="s">
        <v>189</v>
      </c>
      <c r="B275" s="93" t="str">
        <f>VLOOKUP($A275,'Nama Training'!$C:$F,2,0)</f>
        <v>Edy W</v>
      </c>
      <c r="C275" s="35" t="s">
        <v>24</v>
      </c>
      <c r="D275" s="94">
        <v>43665.416666666657</v>
      </c>
      <c r="E275" s="93" t="s">
        <v>194</v>
      </c>
      <c r="F275" s="95" t="str">
        <f>VLOOKUP($E275,'Nama Peserta'!$C:$E,3,0)</f>
        <v>SGB</v>
      </c>
      <c r="G275" s="95" t="str">
        <f>VLOOKUP($F275,'Nama Training'!$H:$I,2,0)</f>
        <v>Riangga Sujatmiko</v>
      </c>
      <c r="H275" s="93" t="str">
        <f>VLOOKUP($E275,'Nama Peserta'!$C:$E,2,0)</f>
        <v>riangga.sujatmiko@nutrifood.co.id</v>
      </c>
      <c r="I275" s="93">
        <f>VLOOKUP($A275,'Nama Training'!$C:$F,4,0)</f>
        <v>120</v>
      </c>
      <c r="J275" s="92" t="s">
        <v>155</v>
      </c>
      <c r="K275" s="93" t="str">
        <f>VLOOKUP($J275,'Nama Training'!O:P,2,0)</f>
        <v>rwdank@nutrifood.co.id</v>
      </c>
      <c r="L275" s="93" t="str">
        <f t="shared" si="11"/>
        <v>system</v>
      </c>
      <c r="M275" s="93" t="str">
        <f>VLOOKUP($A275,'Nama Training'!$C:$F,3,0)</f>
        <v>edy_w@nutrifood.co.id</v>
      </c>
      <c r="N275" s="93" t="s">
        <v>52</v>
      </c>
      <c r="O275" s="93" t="s">
        <v>28</v>
      </c>
      <c r="Q275" s="93" t="s">
        <v>74</v>
      </c>
      <c r="S275" s="93" t="s">
        <v>108</v>
      </c>
      <c r="U275" s="93" t="s">
        <v>28</v>
      </c>
      <c r="V275" s="93" t="s">
        <v>71</v>
      </c>
      <c r="W275" s="37">
        <f t="shared" si="10"/>
        <v>43672.416666666657</v>
      </c>
    </row>
    <row r="276" spans="1:23" s="93" customFormat="1" ht="15" hidden="1" customHeight="1" x14ac:dyDescent="0.2">
      <c r="A276" s="18" t="s">
        <v>188</v>
      </c>
      <c r="B276" s="93" t="str">
        <f>VLOOKUP($A276,'Nama Training'!$C:$F,2,0)</f>
        <v>Danru</v>
      </c>
      <c r="C276" s="35" t="s">
        <v>24</v>
      </c>
      <c r="D276" s="94">
        <v>43665.583333333343</v>
      </c>
      <c r="E276" s="93" t="s">
        <v>190</v>
      </c>
      <c r="F276" s="95" t="str">
        <f>VLOOKUP($E276,'Nama Peserta'!$C:$E,3,0)</f>
        <v>SGB</v>
      </c>
      <c r="G276" s="95" t="str">
        <f>VLOOKUP($F276,'Nama Training'!$H:$I,2,0)</f>
        <v>Riangga Sujatmiko</v>
      </c>
      <c r="H276" s="93" t="str">
        <f>VLOOKUP($E276,'Nama Peserta'!$C:$E,2,0)</f>
        <v>riangga.sujatmiko@nutrifood.co.id</v>
      </c>
      <c r="I276" s="93">
        <f>VLOOKUP($A276,'Nama Training'!$C:$F,4,0)</f>
        <v>60</v>
      </c>
      <c r="J276" s="92" t="s">
        <v>155</v>
      </c>
      <c r="K276" s="93" t="str">
        <f>VLOOKUP($J276,'Nama Training'!O:P,2,0)</f>
        <v>rwdank@nutrifood.co.id</v>
      </c>
      <c r="L276" s="93" t="str">
        <f t="shared" si="11"/>
        <v>system</v>
      </c>
      <c r="M276" s="93" t="str">
        <f>VLOOKUP($A276,'Nama Training'!$C:$F,3,0)</f>
        <v>satpam.cibitung@nutrifood.co.id</v>
      </c>
      <c r="N276" s="93" t="s">
        <v>191</v>
      </c>
      <c r="O276" s="93" t="s">
        <v>28</v>
      </c>
      <c r="P276" s="93">
        <v>50</v>
      </c>
      <c r="Q276" s="93" t="s">
        <v>74</v>
      </c>
      <c r="S276" s="93" t="s">
        <v>108</v>
      </c>
      <c r="U276" s="93" t="s">
        <v>28</v>
      </c>
      <c r="V276" s="93" t="s">
        <v>71</v>
      </c>
      <c r="W276" s="37">
        <f t="shared" si="10"/>
        <v>43672.583333333343</v>
      </c>
    </row>
    <row r="277" spans="1:23" s="93" customFormat="1" ht="15" hidden="1" customHeight="1" x14ac:dyDescent="0.2">
      <c r="A277" s="18" t="s">
        <v>188</v>
      </c>
      <c r="B277" s="93" t="str">
        <f>VLOOKUP($A277,'Nama Training'!$C:$F,2,0)</f>
        <v>Danru</v>
      </c>
      <c r="C277" s="35" t="s">
        <v>24</v>
      </c>
      <c r="D277" s="94">
        <v>43665.583333333343</v>
      </c>
      <c r="E277" s="93" t="s">
        <v>192</v>
      </c>
      <c r="F277" s="95" t="str">
        <f>VLOOKUP($E277,'Nama Peserta'!$C:$E,3,0)</f>
        <v>SGB</v>
      </c>
      <c r="G277" s="95" t="str">
        <f>VLOOKUP($F277,'Nama Training'!$H:$I,2,0)</f>
        <v>Riangga Sujatmiko</v>
      </c>
      <c r="H277" s="93" t="str">
        <f>VLOOKUP($E277,'Nama Peserta'!$C:$E,2,0)</f>
        <v>riangga.sujatmiko@nutrifood.co.id</v>
      </c>
      <c r="I277" s="93">
        <f>VLOOKUP($A277,'Nama Training'!$C:$F,4,0)</f>
        <v>60</v>
      </c>
      <c r="J277" s="92" t="s">
        <v>155</v>
      </c>
      <c r="K277" s="93" t="str">
        <f>VLOOKUP($J277,'Nama Training'!O:P,2,0)</f>
        <v>rwdank@nutrifood.co.id</v>
      </c>
      <c r="L277" s="93" t="str">
        <f t="shared" si="11"/>
        <v>system</v>
      </c>
      <c r="M277" s="93" t="str">
        <f>VLOOKUP($A277,'Nama Training'!$C:$F,3,0)</f>
        <v>satpam.cibitung@nutrifood.co.id</v>
      </c>
      <c r="N277" s="93" t="s">
        <v>191</v>
      </c>
      <c r="O277" s="93" t="s">
        <v>28</v>
      </c>
      <c r="P277" s="93">
        <v>80</v>
      </c>
      <c r="Q277" s="93" t="s">
        <v>74</v>
      </c>
      <c r="S277" s="93" t="s">
        <v>108</v>
      </c>
      <c r="U277" s="93" t="s">
        <v>28</v>
      </c>
      <c r="V277" s="93" t="s">
        <v>71</v>
      </c>
      <c r="W277" s="37">
        <f t="shared" si="10"/>
        <v>43672.583333333343</v>
      </c>
    </row>
    <row r="278" spans="1:23" s="93" customFormat="1" ht="15" hidden="1" customHeight="1" x14ac:dyDescent="0.2">
      <c r="A278" s="18" t="s">
        <v>188</v>
      </c>
      <c r="B278" s="93" t="str">
        <f>VLOOKUP($A278,'Nama Training'!$C:$F,2,0)</f>
        <v>Danru</v>
      </c>
      <c r="C278" s="35" t="s">
        <v>24</v>
      </c>
      <c r="D278" s="94">
        <v>43665.583333333343</v>
      </c>
      <c r="E278" s="93" t="s">
        <v>193</v>
      </c>
      <c r="F278" s="95" t="str">
        <f>VLOOKUP($E278,'Nama Peserta'!$C:$E,3,0)</f>
        <v>SGB</v>
      </c>
      <c r="G278" s="95" t="str">
        <f>VLOOKUP($F278,'Nama Training'!$H:$I,2,0)</f>
        <v>Riangga Sujatmiko</v>
      </c>
      <c r="H278" s="93" t="str">
        <f>VLOOKUP($E278,'Nama Peserta'!$C:$E,2,0)</f>
        <v>riangga.sujatmiko@nutrifood.co.id</v>
      </c>
      <c r="I278" s="93">
        <f>VLOOKUP($A278,'Nama Training'!$C:$F,4,0)</f>
        <v>60</v>
      </c>
      <c r="J278" s="92" t="s">
        <v>155</v>
      </c>
      <c r="K278" s="93" t="str">
        <f>VLOOKUP($J278,'Nama Training'!O:P,2,0)</f>
        <v>rwdank@nutrifood.co.id</v>
      </c>
      <c r="L278" s="93" t="str">
        <f t="shared" si="11"/>
        <v>system</v>
      </c>
      <c r="M278" s="93" t="str">
        <f>VLOOKUP($A278,'Nama Training'!$C:$F,3,0)</f>
        <v>satpam.cibitung@nutrifood.co.id</v>
      </c>
      <c r="N278" s="93" t="s">
        <v>191</v>
      </c>
      <c r="O278" s="93" t="s">
        <v>28</v>
      </c>
      <c r="P278" s="93">
        <v>90</v>
      </c>
      <c r="Q278" s="93" t="s">
        <v>74</v>
      </c>
      <c r="S278" s="93" t="s">
        <v>108</v>
      </c>
      <c r="U278" s="93" t="s">
        <v>28</v>
      </c>
      <c r="V278" s="93" t="s">
        <v>71</v>
      </c>
      <c r="W278" s="37">
        <f t="shared" si="10"/>
        <v>43672.583333333343</v>
      </c>
    </row>
    <row r="279" spans="1:23" s="93" customFormat="1" ht="15" hidden="1" customHeight="1" x14ac:dyDescent="0.2">
      <c r="A279" s="18" t="s">
        <v>188</v>
      </c>
      <c r="B279" s="93" t="str">
        <f>VLOOKUP($A279,'Nama Training'!$C:$F,2,0)</f>
        <v>Danru</v>
      </c>
      <c r="C279" s="35" t="s">
        <v>24</v>
      </c>
      <c r="D279" s="94">
        <v>43665.583333333343</v>
      </c>
      <c r="E279" s="93" t="s">
        <v>194</v>
      </c>
      <c r="F279" s="95" t="str">
        <f>VLOOKUP($E279,'Nama Peserta'!$C:$E,3,0)</f>
        <v>SGB</v>
      </c>
      <c r="G279" s="95" t="str">
        <f>VLOOKUP($F279,'Nama Training'!$H:$I,2,0)</f>
        <v>Riangga Sujatmiko</v>
      </c>
      <c r="H279" s="93" t="str">
        <f>VLOOKUP($E279,'Nama Peserta'!$C:$E,2,0)</f>
        <v>riangga.sujatmiko@nutrifood.co.id</v>
      </c>
      <c r="I279" s="93">
        <f>VLOOKUP($A279,'Nama Training'!$C:$F,4,0)</f>
        <v>60</v>
      </c>
      <c r="J279" s="92" t="s">
        <v>155</v>
      </c>
      <c r="K279" s="93" t="str">
        <f>VLOOKUP($J279,'Nama Training'!O:P,2,0)</f>
        <v>rwdank@nutrifood.co.id</v>
      </c>
      <c r="L279" s="93" t="str">
        <f t="shared" si="11"/>
        <v>system</v>
      </c>
      <c r="M279" s="93" t="str">
        <f>VLOOKUP($A279,'Nama Training'!$C:$F,3,0)</f>
        <v>satpam.cibitung@nutrifood.co.id</v>
      </c>
      <c r="N279" s="93" t="s">
        <v>52</v>
      </c>
      <c r="O279" s="93" t="s">
        <v>28</v>
      </c>
      <c r="P279" s="26" t="s">
        <v>186</v>
      </c>
      <c r="Q279" s="93" t="s">
        <v>74</v>
      </c>
      <c r="S279" s="93" t="s">
        <v>108</v>
      </c>
      <c r="U279" s="93" t="s">
        <v>28</v>
      </c>
      <c r="V279" s="93" t="s">
        <v>71</v>
      </c>
      <c r="W279" s="37">
        <f t="shared" si="10"/>
        <v>43672.583333333343</v>
      </c>
    </row>
    <row r="280" spans="1:23" s="93" customFormat="1" ht="15" hidden="1" customHeight="1" x14ac:dyDescent="0.2">
      <c r="A280" s="18" t="s">
        <v>158</v>
      </c>
      <c r="B280" s="93" t="str">
        <f>VLOOKUP($A280,'Nama Training'!$C:$F,2,0)</f>
        <v>dr. Faris Azhar</v>
      </c>
      <c r="C280" s="35" t="s">
        <v>24</v>
      </c>
      <c r="D280" s="94">
        <v>43665.4375</v>
      </c>
      <c r="E280" s="93" t="s">
        <v>190</v>
      </c>
      <c r="F280" s="95" t="str">
        <f>VLOOKUP($E280,'Nama Peserta'!$C:$E,3,0)</f>
        <v>SGB</v>
      </c>
      <c r="G280" s="95" t="str">
        <f>VLOOKUP($F280,'Nama Training'!$H:$I,2,0)</f>
        <v>Riangga Sujatmiko</v>
      </c>
      <c r="H280" s="93" t="str">
        <f>VLOOKUP($E280,'Nama Peserta'!$C:$E,2,0)</f>
        <v>riangga.sujatmiko@nutrifood.co.id</v>
      </c>
      <c r="I280" s="93">
        <f>VLOOKUP($A280,'Nama Training'!$C:$F,4,0)</f>
        <v>60</v>
      </c>
      <c r="J280" s="92" t="s">
        <v>155</v>
      </c>
      <c r="K280" s="93" t="str">
        <f>VLOOKUP($J280,'Nama Training'!O:P,2,0)</f>
        <v>rwdank@nutrifood.co.id</v>
      </c>
      <c r="L280" s="93" t="str">
        <f t="shared" si="11"/>
        <v>system</v>
      </c>
      <c r="M280" s="93" t="str">
        <f>VLOOKUP($A280,'Nama Training'!$C:$F,3,0)</f>
        <v>faris237@gmail.com</v>
      </c>
      <c r="N280" s="93" t="s">
        <v>191</v>
      </c>
      <c r="O280" s="93" t="s">
        <v>28</v>
      </c>
      <c r="P280" s="93">
        <v>70</v>
      </c>
      <c r="Q280" s="93" t="s">
        <v>74</v>
      </c>
      <c r="S280" s="93" t="s">
        <v>108</v>
      </c>
      <c r="U280" s="93" t="s">
        <v>28</v>
      </c>
      <c r="V280" s="93" t="s">
        <v>71</v>
      </c>
      <c r="W280" s="37">
        <f t="shared" si="10"/>
        <v>43672.4375</v>
      </c>
    </row>
    <row r="281" spans="1:23" s="93" customFormat="1" ht="15" hidden="1" customHeight="1" x14ac:dyDescent="0.2">
      <c r="A281" s="18" t="s">
        <v>158</v>
      </c>
      <c r="B281" s="93" t="str">
        <f>VLOOKUP($A281,'Nama Training'!$C:$F,2,0)</f>
        <v>dr. Faris Azhar</v>
      </c>
      <c r="C281" s="35" t="s">
        <v>24</v>
      </c>
      <c r="D281" s="94">
        <v>43665.4375</v>
      </c>
      <c r="E281" s="93" t="s">
        <v>192</v>
      </c>
      <c r="F281" s="95" t="str">
        <f>VLOOKUP($E281,'Nama Peserta'!$C:$E,3,0)</f>
        <v>SGB</v>
      </c>
      <c r="G281" s="95" t="str">
        <f>VLOOKUP($F281,'Nama Training'!$H:$I,2,0)</f>
        <v>Riangga Sujatmiko</v>
      </c>
      <c r="H281" s="93" t="str">
        <f>VLOOKUP($E281,'Nama Peserta'!$C:$E,2,0)</f>
        <v>riangga.sujatmiko@nutrifood.co.id</v>
      </c>
      <c r="I281" s="93">
        <f>VLOOKUP($A281,'Nama Training'!$C:$F,4,0)</f>
        <v>60</v>
      </c>
      <c r="J281" s="92" t="s">
        <v>155</v>
      </c>
      <c r="K281" s="93" t="str">
        <f>VLOOKUP($J281,'Nama Training'!O:P,2,0)</f>
        <v>rwdank@nutrifood.co.id</v>
      </c>
      <c r="L281" s="93" t="str">
        <f t="shared" si="11"/>
        <v>system</v>
      </c>
      <c r="M281" s="93" t="str">
        <f>VLOOKUP($A281,'Nama Training'!$C:$F,3,0)</f>
        <v>faris237@gmail.com</v>
      </c>
      <c r="N281" s="93" t="s">
        <v>191</v>
      </c>
      <c r="O281" s="93" t="s">
        <v>28</v>
      </c>
      <c r="P281" s="93">
        <v>40</v>
      </c>
      <c r="Q281" s="93" t="s">
        <v>74</v>
      </c>
      <c r="S281" s="93" t="s">
        <v>108</v>
      </c>
      <c r="U281" s="93" t="s">
        <v>28</v>
      </c>
      <c r="V281" s="93" t="s">
        <v>71</v>
      </c>
      <c r="W281" s="37">
        <f t="shared" si="10"/>
        <v>43672.4375</v>
      </c>
    </row>
    <row r="282" spans="1:23" s="93" customFormat="1" ht="15" hidden="1" customHeight="1" x14ac:dyDescent="0.2">
      <c r="A282" s="18" t="s">
        <v>158</v>
      </c>
      <c r="B282" s="93" t="str">
        <f>VLOOKUP($A282,'Nama Training'!$C:$F,2,0)</f>
        <v>dr. Faris Azhar</v>
      </c>
      <c r="C282" s="35" t="s">
        <v>24</v>
      </c>
      <c r="D282" s="94">
        <v>43665.4375</v>
      </c>
      <c r="E282" s="93" t="s">
        <v>193</v>
      </c>
      <c r="F282" s="95" t="str">
        <f>VLOOKUP($E282,'Nama Peserta'!$C:$E,3,0)</f>
        <v>SGB</v>
      </c>
      <c r="G282" s="95" t="str">
        <f>VLOOKUP($F282,'Nama Training'!$H:$I,2,0)</f>
        <v>Riangga Sujatmiko</v>
      </c>
      <c r="H282" s="93" t="str">
        <f>VLOOKUP($E282,'Nama Peserta'!$C:$E,2,0)</f>
        <v>riangga.sujatmiko@nutrifood.co.id</v>
      </c>
      <c r="I282" s="93">
        <f>VLOOKUP($A282,'Nama Training'!$C:$F,4,0)</f>
        <v>60</v>
      </c>
      <c r="J282" s="92" t="s">
        <v>155</v>
      </c>
      <c r="K282" s="93" t="str">
        <f>VLOOKUP($J282,'Nama Training'!O:P,2,0)</f>
        <v>rwdank@nutrifood.co.id</v>
      </c>
      <c r="L282" s="93" t="str">
        <f t="shared" si="11"/>
        <v>system</v>
      </c>
      <c r="M282" s="93" t="str">
        <f>VLOOKUP($A282,'Nama Training'!$C:$F,3,0)</f>
        <v>faris237@gmail.com</v>
      </c>
      <c r="N282" s="93" t="s">
        <v>191</v>
      </c>
      <c r="O282" s="93" t="s">
        <v>28</v>
      </c>
      <c r="P282" s="93">
        <v>70</v>
      </c>
      <c r="Q282" s="93" t="s">
        <v>74</v>
      </c>
      <c r="S282" s="93" t="s">
        <v>108</v>
      </c>
      <c r="U282" s="93" t="s">
        <v>28</v>
      </c>
      <c r="V282" s="93" t="s">
        <v>71</v>
      </c>
      <c r="W282" s="37">
        <f t="shared" si="10"/>
        <v>43672.4375</v>
      </c>
    </row>
    <row r="283" spans="1:23" s="93" customFormat="1" ht="15" hidden="1" customHeight="1" x14ac:dyDescent="0.2">
      <c r="A283" s="18" t="s">
        <v>158</v>
      </c>
      <c r="B283" s="93" t="str">
        <f>VLOOKUP($A283,'Nama Training'!$C:$F,2,0)</f>
        <v>dr. Faris Azhar</v>
      </c>
      <c r="C283" s="35" t="s">
        <v>24</v>
      </c>
      <c r="D283" s="94">
        <v>43665.4375</v>
      </c>
      <c r="E283" s="93" t="s">
        <v>194</v>
      </c>
      <c r="F283" s="95" t="str">
        <f>VLOOKUP($E283,'Nama Peserta'!$C:$E,3,0)</f>
        <v>SGB</v>
      </c>
      <c r="G283" s="95" t="str">
        <f>VLOOKUP($F283,'Nama Training'!$H:$I,2,0)</f>
        <v>Riangga Sujatmiko</v>
      </c>
      <c r="H283" s="93" t="str">
        <f>VLOOKUP($E283,'Nama Peserta'!$C:$E,2,0)</f>
        <v>riangga.sujatmiko@nutrifood.co.id</v>
      </c>
      <c r="I283" s="93">
        <f>VLOOKUP($A283,'Nama Training'!$C:$F,4,0)</f>
        <v>60</v>
      </c>
      <c r="J283" s="92" t="s">
        <v>155</v>
      </c>
      <c r="K283" s="93" t="str">
        <f>VLOOKUP($J283,'Nama Training'!O:P,2,0)</f>
        <v>rwdank@nutrifood.co.id</v>
      </c>
      <c r="L283" s="93" t="str">
        <f t="shared" si="11"/>
        <v>system</v>
      </c>
      <c r="M283" s="93" t="str">
        <f>VLOOKUP($A283,'Nama Training'!$C:$F,3,0)</f>
        <v>faris237@gmail.com</v>
      </c>
      <c r="N283" s="93" t="s">
        <v>52</v>
      </c>
      <c r="O283" s="93" t="s">
        <v>28</v>
      </c>
      <c r="P283" s="26">
        <v>80</v>
      </c>
      <c r="Q283" s="93" t="s">
        <v>74</v>
      </c>
      <c r="S283" s="93" t="s">
        <v>108</v>
      </c>
      <c r="U283" s="93" t="s">
        <v>28</v>
      </c>
      <c r="V283" s="93" t="s">
        <v>71</v>
      </c>
      <c r="W283" s="37">
        <f t="shared" si="10"/>
        <v>43672.4375</v>
      </c>
    </row>
    <row r="284" spans="1:23" s="93" customFormat="1" ht="15" hidden="1" customHeight="1" x14ac:dyDescent="0.2">
      <c r="A284" s="18" t="s">
        <v>158</v>
      </c>
      <c r="B284" s="93" t="str">
        <f>VLOOKUP($A284,'Nama Training'!$C:$F,2,0)</f>
        <v>dr. Faris Azhar</v>
      </c>
      <c r="C284" s="35" t="s">
        <v>65</v>
      </c>
      <c r="D284" s="94">
        <v>43671.333333333343</v>
      </c>
      <c r="E284" s="93" t="s">
        <v>195</v>
      </c>
      <c r="F284" s="95" t="str">
        <f>VLOOKUP($E284,'Nama Peserta'!$C:$E,3,0)</f>
        <v>GRB</v>
      </c>
      <c r="G284" s="95" t="str">
        <f>VLOOKUP($F284,'Nama Training'!$H:$I,2,0)</f>
        <v>Galih N / David Rahmat / Penyelia</v>
      </c>
      <c r="H284" s="93" t="str">
        <f>VLOOKUP($E284,'Nama Peserta'!$C:$E,2,0)</f>
        <v>RizalAsnawiRohmandanu@gmail.com</v>
      </c>
      <c r="I284" s="93">
        <f>VLOOKUP($A284,'Nama Training'!$C:$F,4,0)</f>
        <v>60</v>
      </c>
      <c r="J284" s="92" t="s">
        <v>182</v>
      </c>
      <c r="K284" s="93" t="str">
        <f>VLOOKUP($J284,'Nama Training'!O:P,2,0)</f>
        <v>rmaratua@nutrifood.co.id</v>
      </c>
      <c r="L284" s="93" t="str">
        <f t="shared" si="11"/>
        <v>system</v>
      </c>
      <c r="M284" s="93" t="str">
        <f>VLOOKUP($A284,'Nama Training'!$C:$F,3,0)</f>
        <v>faris237@gmail.com</v>
      </c>
      <c r="N284" s="93" t="s">
        <v>35</v>
      </c>
      <c r="O284" s="93" t="s">
        <v>28</v>
      </c>
      <c r="P284" s="93">
        <v>90</v>
      </c>
      <c r="Q284" s="93" t="s">
        <v>74</v>
      </c>
      <c r="S284" s="93" t="s">
        <v>108</v>
      </c>
      <c r="U284" s="93" t="s">
        <v>28</v>
      </c>
      <c r="V284" s="93" t="s">
        <v>71</v>
      </c>
      <c r="W284" s="37">
        <f t="shared" si="10"/>
        <v>43678.333333333343</v>
      </c>
    </row>
    <row r="285" spans="1:23" s="93" customFormat="1" ht="15" hidden="1" customHeight="1" x14ac:dyDescent="0.2">
      <c r="A285" s="18" t="s">
        <v>158</v>
      </c>
      <c r="B285" s="93" t="str">
        <f>VLOOKUP($A285,'Nama Training'!$C:$F,2,0)</f>
        <v>dr. Faris Azhar</v>
      </c>
      <c r="C285" s="35" t="s">
        <v>65</v>
      </c>
      <c r="D285" s="94">
        <v>43671.333333333343</v>
      </c>
      <c r="E285" s="93" t="s">
        <v>196</v>
      </c>
      <c r="F285" s="95" t="str">
        <f>VLOOKUP($E285,'Nama Peserta'!$C:$E,3,0)</f>
        <v>GRB</v>
      </c>
      <c r="G285" s="95" t="str">
        <f>VLOOKUP($F285,'Nama Training'!$H:$I,2,0)</f>
        <v>Galih N / David Rahmat / Penyelia</v>
      </c>
      <c r="H285" s="93" t="str">
        <f>VLOOKUP($E285,'Nama Peserta'!$C:$E,2,0)</f>
        <v>Anang9812@gmail.com</v>
      </c>
      <c r="I285" s="93">
        <f>VLOOKUP($A285,'Nama Training'!$C:$F,4,0)</f>
        <v>60</v>
      </c>
      <c r="J285" s="92" t="s">
        <v>182</v>
      </c>
      <c r="K285" s="93" t="str">
        <f>VLOOKUP($J285,'Nama Training'!O:P,2,0)</f>
        <v>rmaratua@nutrifood.co.id</v>
      </c>
      <c r="L285" s="93" t="str">
        <f t="shared" si="11"/>
        <v>system</v>
      </c>
      <c r="M285" s="93" t="str">
        <f>VLOOKUP($A285,'Nama Training'!$C:$F,3,0)</f>
        <v>faris237@gmail.com</v>
      </c>
      <c r="N285" s="93" t="s">
        <v>52</v>
      </c>
      <c r="O285" s="93" t="s">
        <v>28</v>
      </c>
      <c r="P285" s="93">
        <v>100</v>
      </c>
      <c r="Q285" s="93" t="s">
        <v>74</v>
      </c>
      <c r="S285" s="93" t="s">
        <v>108</v>
      </c>
      <c r="U285" s="93" t="s">
        <v>28</v>
      </c>
      <c r="V285" s="93" t="s">
        <v>71</v>
      </c>
      <c r="W285" s="37">
        <f t="shared" si="10"/>
        <v>43678.333333333343</v>
      </c>
    </row>
    <row r="286" spans="1:23" s="93" customFormat="1" ht="15" hidden="1" customHeight="1" x14ac:dyDescent="0.2">
      <c r="A286" s="18" t="s">
        <v>158</v>
      </c>
      <c r="B286" s="93" t="str">
        <f>VLOOKUP($A286,'Nama Training'!$C:$F,2,0)</f>
        <v>dr. Faris Azhar</v>
      </c>
      <c r="C286" s="35" t="s">
        <v>65</v>
      </c>
      <c r="D286" s="94">
        <v>43671.333333333343</v>
      </c>
      <c r="E286" s="93" t="s">
        <v>197</v>
      </c>
      <c r="F286" s="95" t="str">
        <f>VLOOKUP($E286,'Nama Peserta'!$C:$E,3,0)</f>
        <v>GRB</v>
      </c>
      <c r="G286" s="95" t="str">
        <f>VLOOKUP($F286,'Nama Training'!$H:$I,2,0)</f>
        <v>Galih N / David Rahmat / Penyelia</v>
      </c>
      <c r="H286" s="93" t="str">
        <f>VLOOKUP($E286,'Nama Peserta'!$C:$E,2,0)</f>
        <v>koxtoxcix@gmail.com</v>
      </c>
      <c r="I286" s="93">
        <f>VLOOKUP($A286,'Nama Training'!$C:$F,4,0)</f>
        <v>60</v>
      </c>
      <c r="J286" s="92" t="s">
        <v>182</v>
      </c>
      <c r="K286" s="93" t="str">
        <f>VLOOKUP($J286,'Nama Training'!O:P,2,0)</f>
        <v>rmaratua@nutrifood.co.id</v>
      </c>
      <c r="L286" s="93" t="str">
        <f t="shared" si="11"/>
        <v>system</v>
      </c>
      <c r="M286" s="93" t="str">
        <f>VLOOKUP($A286,'Nama Training'!$C:$F,3,0)</f>
        <v>faris237@gmail.com</v>
      </c>
      <c r="N286" s="93" t="s">
        <v>39</v>
      </c>
      <c r="O286" s="93" t="s">
        <v>28</v>
      </c>
      <c r="P286" s="93">
        <v>90</v>
      </c>
      <c r="Q286" s="93" t="s">
        <v>74</v>
      </c>
      <c r="S286" s="93" t="s">
        <v>108</v>
      </c>
      <c r="U286" s="93" t="s">
        <v>28</v>
      </c>
      <c r="V286" s="93" t="s">
        <v>71</v>
      </c>
      <c r="W286" s="37">
        <f t="shared" si="10"/>
        <v>43678.333333333343</v>
      </c>
    </row>
    <row r="287" spans="1:23" s="93" customFormat="1" ht="15" hidden="1" customHeight="1" x14ac:dyDescent="0.2">
      <c r="A287" s="18" t="s">
        <v>158</v>
      </c>
      <c r="B287" s="93" t="str">
        <f>VLOOKUP($A287,'Nama Training'!$C:$F,2,0)</f>
        <v>dr. Faris Azhar</v>
      </c>
      <c r="C287" s="35" t="s">
        <v>65</v>
      </c>
      <c r="D287" s="94">
        <v>43671.333333333343</v>
      </c>
      <c r="E287" s="93" t="s">
        <v>198</v>
      </c>
      <c r="F287" s="95" t="str">
        <f>VLOOKUP($E287,'Nama Peserta'!$C:$E,3,0)</f>
        <v>GRB</v>
      </c>
      <c r="G287" s="95" t="str">
        <f>VLOOKUP($F287,'Nama Training'!$H:$I,2,0)</f>
        <v>Galih N / David Rahmat / Penyelia</v>
      </c>
      <c r="H287" s="93" t="str">
        <f>VLOOKUP($E287,'Nama Peserta'!$C:$E,2,0)</f>
        <v>erwan.setiandi35@gmail.com</v>
      </c>
      <c r="I287" s="93">
        <f>VLOOKUP($A287,'Nama Training'!$C:$F,4,0)</f>
        <v>60</v>
      </c>
      <c r="J287" s="92" t="s">
        <v>182</v>
      </c>
      <c r="K287" s="93" t="str">
        <f>VLOOKUP($J287,'Nama Training'!O:P,2,0)</f>
        <v>rmaratua@nutrifood.co.id</v>
      </c>
      <c r="L287" s="93" t="str">
        <f t="shared" si="11"/>
        <v>system</v>
      </c>
      <c r="M287" s="93" t="str">
        <f>VLOOKUP($A287,'Nama Training'!$C:$F,3,0)</f>
        <v>faris237@gmail.com</v>
      </c>
      <c r="N287" s="93" t="s">
        <v>38</v>
      </c>
      <c r="O287" s="93" t="s">
        <v>28</v>
      </c>
      <c r="P287" s="93">
        <v>80</v>
      </c>
      <c r="Q287" s="93" t="s">
        <v>74</v>
      </c>
      <c r="S287" s="93" t="s">
        <v>108</v>
      </c>
      <c r="U287" s="93" t="s">
        <v>28</v>
      </c>
      <c r="V287" s="93" t="s">
        <v>71</v>
      </c>
      <c r="W287" s="37">
        <f t="shared" si="10"/>
        <v>43678.333333333343</v>
      </c>
    </row>
    <row r="288" spans="1:23" s="93" customFormat="1" ht="15" hidden="1" customHeight="1" x14ac:dyDescent="0.2">
      <c r="A288" s="18" t="s">
        <v>161</v>
      </c>
      <c r="B288" s="93" t="str">
        <f>VLOOKUP($A288,'Nama Training'!$C:$F,2,0)</f>
        <v xml:space="preserve">Kristal Prima </v>
      </c>
      <c r="C288" s="35" t="s">
        <v>24</v>
      </c>
      <c r="D288" s="94">
        <v>43672.541666666657</v>
      </c>
      <c r="E288" s="93" t="s">
        <v>195</v>
      </c>
      <c r="F288" s="95" t="str">
        <f>VLOOKUP($E288,'Nama Peserta'!$C:$E,3,0)</f>
        <v>GRB</v>
      </c>
      <c r="G288" s="95" t="str">
        <f>VLOOKUP($F288,'Nama Training'!$H:$I,2,0)</f>
        <v>Galih N / David Rahmat / Penyelia</v>
      </c>
      <c r="H288" s="93" t="str">
        <f>VLOOKUP($E288,'Nama Peserta'!$C:$E,2,0)</f>
        <v>RizalAsnawiRohmandanu@gmail.com</v>
      </c>
      <c r="I288" s="93">
        <f>VLOOKUP($A288,'Nama Training'!$C:$F,4,0)</f>
        <v>90</v>
      </c>
      <c r="J288" s="92" t="s">
        <v>182</v>
      </c>
      <c r="K288" s="93" t="str">
        <f>VLOOKUP($J288,'Nama Training'!O:P,2,0)</f>
        <v>rmaratua@nutrifood.co.id</v>
      </c>
      <c r="L288" s="93" t="str">
        <f t="shared" si="11"/>
        <v>system</v>
      </c>
      <c r="M288" s="93" t="str">
        <f>VLOOKUP($A288,'Nama Training'!$C:$F,3,0)</f>
        <v>kristal.prameswari@nutrifood.co.id</v>
      </c>
      <c r="N288" s="93" t="s">
        <v>35</v>
      </c>
      <c r="O288" s="93" t="s">
        <v>28</v>
      </c>
      <c r="P288" s="93">
        <v>90</v>
      </c>
      <c r="Q288" s="93" t="s">
        <v>74</v>
      </c>
      <c r="S288" s="93" t="s">
        <v>108</v>
      </c>
      <c r="U288" s="93" t="s">
        <v>28</v>
      </c>
      <c r="V288" s="93" t="s">
        <v>71</v>
      </c>
      <c r="W288" s="37">
        <f t="shared" si="10"/>
        <v>43679.541666666657</v>
      </c>
    </row>
    <row r="289" spans="1:23" s="93" customFormat="1" ht="15" hidden="1" customHeight="1" x14ac:dyDescent="0.2">
      <c r="A289" s="18" t="s">
        <v>161</v>
      </c>
      <c r="B289" s="93" t="str">
        <f>VLOOKUP($A289,'Nama Training'!$C:$F,2,0)</f>
        <v xml:space="preserve">Kristal Prima </v>
      </c>
      <c r="C289" s="35" t="s">
        <v>24</v>
      </c>
      <c r="D289" s="94">
        <v>43672.541666666657</v>
      </c>
      <c r="E289" s="93" t="s">
        <v>196</v>
      </c>
      <c r="F289" s="95" t="str">
        <f>VLOOKUP($E289,'Nama Peserta'!$C:$E,3,0)</f>
        <v>GRB</v>
      </c>
      <c r="G289" s="95" t="str">
        <f>VLOOKUP($F289,'Nama Training'!$H:$I,2,0)</f>
        <v>Galih N / David Rahmat / Penyelia</v>
      </c>
      <c r="H289" s="93" t="str">
        <f>VLOOKUP($E289,'Nama Peserta'!$C:$E,2,0)</f>
        <v>Anang9812@gmail.com</v>
      </c>
      <c r="I289" s="93">
        <f>VLOOKUP($A289,'Nama Training'!$C:$F,4,0)</f>
        <v>90</v>
      </c>
      <c r="J289" s="92" t="s">
        <v>182</v>
      </c>
      <c r="K289" s="93" t="str">
        <f>VLOOKUP($J289,'Nama Training'!O:P,2,0)</f>
        <v>rmaratua@nutrifood.co.id</v>
      </c>
      <c r="L289" s="93" t="str">
        <f t="shared" si="11"/>
        <v>system</v>
      </c>
      <c r="M289" s="93" t="str">
        <f>VLOOKUP($A289,'Nama Training'!$C:$F,3,0)</f>
        <v>kristal.prameswari@nutrifood.co.id</v>
      </c>
      <c r="N289" s="93" t="s">
        <v>52</v>
      </c>
      <c r="O289" s="93" t="s">
        <v>28</v>
      </c>
      <c r="P289" s="93">
        <v>80</v>
      </c>
      <c r="Q289" s="93" t="s">
        <v>74</v>
      </c>
      <c r="S289" s="93" t="s">
        <v>108</v>
      </c>
      <c r="U289" s="93" t="s">
        <v>28</v>
      </c>
      <c r="V289" s="93" t="s">
        <v>71</v>
      </c>
      <c r="W289" s="37">
        <f t="shared" si="10"/>
        <v>43679.541666666657</v>
      </c>
    </row>
    <row r="290" spans="1:23" s="93" customFormat="1" ht="15" hidden="1" customHeight="1" x14ac:dyDescent="0.2">
      <c r="A290" s="18" t="s">
        <v>161</v>
      </c>
      <c r="B290" s="93" t="str">
        <f>VLOOKUP($A290,'Nama Training'!$C:$F,2,0)</f>
        <v xml:space="preserve">Kristal Prima </v>
      </c>
      <c r="C290" s="35" t="s">
        <v>24</v>
      </c>
      <c r="D290" s="94">
        <v>43672.541666666657</v>
      </c>
      <c r="E290" s="93" t="s">
        <v>197</v>
      </c>
      <c r="F290" s="95" t="str">
        <f>VLOOKUP($E290,'Nama Peserta'!$C:$E,3,0)</f>
        <v>GRB</v>
      </c>
      <c r="G290" s="95" t="str">
        <f>VLOOKUP($F290,'Nama Training'!$H:$I,2,0)</f>
        <v>Galih N / David Rahmat / Penyelia</v>
      </c>
      <c r="H290" s="93" t="str">
        <f>VLOOKUP($E290,'Nama Peserta'!$C:$E,2,0)</f>
        <v>koxtoxcix@gmail.com</v>
      </c>
      <c r="I290" s="93">
        <f>VLOOKUP($A290,'Nama Training'!$C:$F,4,0)</f>
        <v>90</v>
      </c>
      <c r="J290" s="92" t="s">
        <v>182</v>
      </c>
      <c r="K290" s="93" t="str">
        <f>VLOOKUP($J290,'Nama Training'!O:P,2,0)</f>
        <v>rmaratua@nutrifood.co.id</v>
      </c>
      <c r="L290" s="93" t="str">
        <f t="shared" si="11"/>
        <v>system</v>
      </c>
      <c r="M290" s="93" t="str">
        <f>VLOOKUP($A290,'Nama Training'!$C:$F,3,0)</f>
        <v>kristal.prameswari@nutrifood.co.id</v>
      </c>
      <c r="N290" s="93" t="s">
        <v>39</v>
      </c>
      <c r="O290" s="93" t="s">
        <v>28</v>
      </c>
      <c r="P290" s="93">
        <v>90</v>
      </c>
      <c r="Q290" s="93" t="s">
        <v>74</v>
      </c>
      <c r="S290" s="93" t="s">
        <v>108</v>
      </c>
      <c r="U290" s="93" t="s">
        <v>28</v>
      </c>
      <c r="V290" s="93" t="s">
        <v>71</v>
      </c>
      <c r="W290" s="37">
        <f t="shared" si="10"/>
        <v>43679.541666666657</v>
      </c>
    </row>
    <row r="291" spans="1:23" s="93" customFormat="1" ht="15" hidden="1" customHeight="1" x14ac:dyDescent="0.2">
      <c r="A291" s="18" t="s">
        <v>161</v>
      </c>
      <c r="B291" s="93" t="str">
        <f>VLOOKUP($A291,'Nama Training'!$C:$F,2,0)</f>
        <v xml:space="preserve">Kristal Prima </v>
      </c>
      <c r="C291" s="35" t="s">
        <v>24</v>
      </c>
      <c r="D291" s="94">
        <v>43672.541666666657</v>
      </c>
      <c r="E291" s="93" t="s">
        <v>198</v>
      </c>
      <c r="F291" s="95" t="str">
        <f>VLOOKUP($E291,'Nama Peserta'!$C:$E,3,0)</f>
        <v>GRB</v>
      </c>
      <c r="G291" s="95" t="str">
        <f>VLOOKUP($F291,'Nama Training'!$H:$I,2,0)</f>
        <v>Galih N / David Rahmat / Penyelia</v>
      </c>
      <c r="H291" s="93" t="str">
        <f>VLOOKUP($E291,'Nama Peserta'!$C:$E,2,0)</f>
        <v>erwan.setiandi35@gmail.com</v>
      </c>
      <c r="I291" s="93">
        <f>VLOOKUP($A291,'Nama Training'!$C:$F,4,0)</f>
        <v>90</v>
      </c>
      <c r="J291" s="92" t="s">
        <v>182</v>
      </c>
      <c r="K291" s="93" t="str">
        <f>VLOOKUP($J291,'Nama Training'!O:P,2,0)</f>
        <v>rmaratua@nutrifood.co.id</v>
      </c>
      <c r="L291" s="93" t="str">
        <f t="shared" si="11"/>
        <v>system</v>
      </c>
      <c r="M291" s="93" t="str">
        <f>VLOOKUP($A291,'Nama Training'!$C:$F,3,0)</f>
        <v>kristal.prameswari@nutrifood.co.id</v>
      </c>
      <c r="N291" s="93" t="s">
        <v>38</v>
      </c>
      <c r="O291" s="93" t="s">
        <v>28</v>
      </c>
      <c r="P291" s="93">
        <v>90</v>
      </c>
      <c r="Q291" s="93" t="s">
        <v>74</v>
      </c>
      <c r="S291" s="93" t="s">
        <v>108</v>
      </c>
      <c r="U291" s="93" t="s">
        <v>28</v>
      </c>
      <c r="V291" s="93" t="s">
        <v>71</v>
      </c>
      <c r="W291" s="37">
        <f t="shared" si="10"/>
        <v>43679.541666666657</v>
      </c>
    </row>
    <row r="292" spans="1:23" s="93" customFormat="1" ht="15" hidden="1" customHeight="1" x14ac:dyDescent="0.2">
      <c r="A292" s="18" t="s">
        <v>162</v>
      </c>
      <c r="B292" s="93" t="str">
        <f>VLOOKUP($A292,'Nama Training'!$C:$F,2,0)</f>
        <v>Kristal Prima</v>
      </c>
      <c r="C292" s="35" t="s">
        <v>24</v>
      </c>
      <c r="D292" s="94">
        <v>43672.604166666657</v>
      </c>
      <c r="E292" s="93" t="s">
        <v>195</v>
      </c>
      <c r="F292" s="95" t="str">
        <f>VLOOKUP($E292,'Nama Peserta'!$C:$E,3,0)</f>
        <v>GRB</v>
      </c>
      <c r="G292" s="95" t="str">
        <f>VLOOKUP($F292,'Nama Training'!$H:$I,2,0)</f>
        <v>Galih N / David Rahmat / Penyelia</v>
      </c>
      <c r="H292" s="93" t="str">
        <f>VLOOKUP($E292,'Nama Peserta'!$C:$E,2,0)</f>
        <v>RizalAsnawiRohmandanu@gmail.com</v>
      </c>
      <c r="I292" s="93">
        <f>VLOOKUP($A292,'Nama Training'!$C:$F,4,0)</f>
        <v>120</v>
      </c>
      <c r="J292" s="92" t="s">
        <v>182</v>
      </c>
      <c r="K292" s="93" t="str">
        <f>VLOOKUP($J292,'Nama Training'!O:P,2,0)</f>
        <v>rmaratua@nutrifood.co.id</v>
      </c>
      <c r="L292" s="93" t="str">
        <f t="shared" si="11"/>
        <v>system</v>
      </c>
      <c r="M292" s="93" t="str">
        <f>VLOOKUP($A292,'Nama Training'!$C:$F,3,0)</f>
        <v>kristal.prameswari@nutrifood.co.id</v>
      </c>
      <c r="N292" s="93" t="s">
        <v>35</v>
      </c>
      <c r="O292" s="93" t="s">
        <v>28</v>
      </c>
      <c r="P292" s="93" t="s">
        <v>68</v>
      </c>
      <c r="Q292" s="93" t="s">
        <v>74</v>
      </c>
      <c r="S292" s="93" t="s">
        <v>108</v>
      </c>
      <c r="U292" s="93" t="s">
        <v>28</v>
      </c>
      <c r="V292" s="93" t="s">
        <v>71</v>
      </c>
      <c r="W292" s="37">
        <f t="shared" si="10"/>
        <v>43679.604166666657</v>
      </c>
    </row>
    <row r="293" spans="1:23" s="93" customFormat="1" ht="15" hidden="1" customHeight="1" x14ac:dyDescent="0.2">
      <c r="A293" s="18" t="s">
        <v>162</v>
      </c>
      <c r="B293" s="93" t="str">
        <f>VLOOKUP($A293,'Nama Training'!$C:$F,2,0)</f>
        <v>Kristal Prima</v>
      </c>
      <c r="C293" s="35" t="s">
        <v>24</v>
      </c>
      <c r="D293" s="94">
        <v>43672.604166666657</v>
      </c>
      <c r="E293" s="93" t="s">
        <v>196</v>
      </c>
      <c r="F293" s="95" t="str">
        <f>VLOOKUP($E293,'Nama Peserta'!$C:$E,3,0)</f>
        <v>GRB</v>
      </c>
      <c r="G293" s="95" t="str">
        <f>VLOOKUP($F293,'Nama Training'!$H:$I,2,0)</f>
        <v>Galih N / David Rahmat / Penyelia</v>
      </c>
      <c r="H293" s="93" t="str">
        <f>VLOOKUP($E293,'Nama Peserta'!$C:$E,2,0)</f>
        <v>Anang9812@gmail.com</v>
      </c>
      <c r="I293" s="93">
        <f>VLOOKUP($A293,'Nama Training'!$C:$F,4,0)</f>
        <v>120</v>
      </c>
      <c r="J293" s="92" t="s">
        <v>182</v>
      </c>
      <c r="K293" s="93" t="str">
        <f>VLOOKUP($J293,'Nama Training'!O:P,2,0)</f>
        <v>rmaratua@nutrifood.co.id</v>
      </c>
      <c r="L293" s="93" t="str">
        <f t="shared" si="11"/>
        <v>system</v>
      </c>
      <c r="M293" s="93" t="str">
        <f>VLOOKUP($A293,'Nama Training'!$C:$F,3,0)</f>
        <v>kristal.prameswari@nutrifood.co.id</v>
      </c>
      <c r="N293" s="93" t="s">
        <v>52</v>
      </c>
      <c r="O293" s="93" t="s">
        <v>28</v>
      </c>
      <c r="P293" s="93" t="s">
        <v>68</v>
      </c>
      <c r="Q293" s="93" t="s">
        <v>74</v>
      </c>
      <c r="S293" s="93" t="s">
        <v>108</v>
      </c>
      <c r="U293" s="93" t="s">
        <v>28</v>
      </c>
      <c r="V293" s="93" t="s">
        <v>71</v>
      </c>
      <c r="W293" s="37">
        <f t="shared" si="10"/>
        <v>43679.604166666657</v>
      </c>
    </row>
    <row r="294" spans="1:23" s="93" customFormat="1" ht="15" hidden="1" customHeight="1" x14ac:dyDescent="0.2">
      <c r="A294" s="18" t="s">
        <v>162</v>
      </c>
      <c r="B294" s="93" t="str">
        <f>VLOOKUP($A294,'Nama Training'!$C:$F,2,0)</f>
        <v>Kristal Prima</v>
      </c>
      <c r="C294" s="35" t="s">
        <v>24</v>
      </c>
      <c r="D294" s="94">
        <v>43672.604166666657</v>
      </c>
      <c r="E294" s="93" t="s">
        <v>197</v>
      </c>
      <c r="F294" s="95" t="str">
        <f>VLOOKUP($E294,'Nama Peserta'!$C:$E,3,0)</f>
        <v>GRB</v>
      </c>
      <c r="G294" s="95" t="str">
        <f>VLOOKUP($F294,'Nama Training'!$H:$I,2,0)</f>
        <v>Galih N / David Rahmat / Penyelia</v>
      </c>
      <c r="H294" s="93" t="str">
        <f>VLOOKUP($E294,'Nama Peserta'!$C:$E,2,0)</f>
        <v>koxtoxcix@gmail.com</v>
      </c>
      <c r="I294" s="93">
        <f>VLOOKUP($A294,'Nama Training'!$C:$F,4,0)</f>
        <v>120</v>
      </c>
      <c r="J294" s="92" t="s">
        <v>182</v>
      </c>
      <c r="K294" s="93" t="str">
        <f>VLOOKUP($J294,'Nama Training'!O:P,2,0)</f>
        <v>rmaratua@nutrifood.co.id</v>
      </c>
      <c r="L294" s="93" t="str">
        <f t="shared" si="11"/>
        <v>system</v>
      </c>
      <c r="M294" s="93" t="str">
        <f>VLOOKUP($A294,'Nama Training'!$C:$F,3,0)</f>
        <v>kristal.prameswari@nutrifood.co.id</v>
      </c>
      <c r="N294" s="93" t="s">
        <v>39</v>
      </c>
      <c r="O294" s="93" t="s">
        <v>28</v>
      </c>
      <c r="P294" s="93" t="s">
        <v>68</v>
      </c>
      <c r="Q294" s="93" t="s">
        <v>74</v>
      </c>
      <c r="S294" s="93" t="s">
        <v>108</v>
      </c>
      <c r="U294" s="93" t="s">
        <v>28</v>
      </c>
      <c r="V294" s="93" t="s">
        <v>71</v>
      </c>
      <c r="W294" s="37">
        <f t="shared" si="10"/>
        <v>43679.604166666657</v>
      </c>
    </row>
    <row r="295" spans="1:23" s="93" customFormat="1" ht="15" hidden="1" customHeight="1" x14ac:dyDescent="0.2">
      <c r="A295" s="18" t="s">
        <v>162</v>
      </c>
      <c r="B295" s="93" t="str">
        <f>VLOOKUP($A295,'Nama Training'!$C:$F,2,0)</f>
        <v>Kristal Prima</v>
      </c>
      <c r="C295" s="35" t="s">
        <v>24</v>
      </c>
      <c r="D295" s="94">
        <v>43672.604166666657</v>
      </c>
      <c r="E295" s="93" t="s">
        <v>198</v>
      </c>
      <c r="F295" s="95" t="str">
        <f>VLOOKUP($E295,'Nama Peserta'!$C:$E,3,0)</f>
        <v>GRB</v>
      </c>
      <c r="G295" s="95" t="str">
        <f>VLOOKUP($F295,'Nama Training'!$H:$I,2,0)</f>
        <v>Galih N / David Rahmat / Penyelia</v>
      </c>
      <c r="H295" s="93" t="str">
        <f>VLOOKUP($E295,'Nama Peserta'!$C:$E,2,0)</f>
        <v>erwan.setiandi35@gmail.com</v>
      </c>
      <c r="I295" s="93">
        <f>VLOOKUP($A295,'Nama Training'!$C:$F,4,0)</f>
        <v>120</v>
      </c>
      <c r="J295" s="92" t="s">
        <v>182</v>
      </c>
      <c r="K295" s="93" t="str">
        <f>VLOOKUP($J295,'Nama Training'!O:P,2,0)</f>
        <v>rmaratua@nutrifood.co.id</v>
      </c>
      <c r="L295" s="93" t="str">
        <f t="shared" si="11"/>
        <v>system</v>
      </c>
      <c r="M295" s="93" t="str">
        <f>VLOOKUP($A295,'Nama Training'!$C:$F,3,0)</f>
        <v>kristal.prameswari@nutrifood.co.id</v>
      </c>
      <c r="N295" s="93" t="s">
        <v>38</v>
      </c>
      <c r="O295" s="93" t="s">
        <v>28</v>
      </c>
      <c r="P295" s="93" t="s">
        <v>68</v>
      </c>
      <c r="Q295" s="93" t="s">
        <v>74</v>
      </c>
      <c r="S295" s="93" t="s">
        <v>108</v>
      </c>
      <c r="U295" s="93" t="s">
        <v>28</v>
      </c>
      <c r="V295" s="93" t="s">
        <v>71</v>
      </c>
      <c r="W295" s="37">
        <f t="shared" si="10"/>
        <v>43679.604166666657</v>
      </c>
    </row>
    <row r="296" spans="1:23" s="93" customFormat="1" ht="15" hidden="1" customHeight="1" x14ac:dyDescent="0.2">
      <c r="A296" s="18" t="s">
        <v>154</v>
      </c>
      <c r="B296" s="93" t="str">
        <f>VLOOKUP($A296,'Nama Training'!$C:$F,2,0)</f>
        <v xml:space="preserve">Christianti Yusmisar </v>
      </c>
      <c r="C296" s="35" t="s">
        <v>65</v>
      </c>
      <c r="D296" s="94">
        <v>43671.5625</v>
      </c>
      <c r="E296" s="93" t="s">
        <v>195</v>
      </c>
      <c r="F296" s="95" t="str">
        <f>VLOOKUP($E296,'Nama Peserta'!$C:$E,3,0)</f>
        <v>GRB</v>
      </c>
      <c r="G296" s="95" t="str">
        <f>VLOOKUP($F296,'Nama Training'!$H:$I,2,0)</f>
        <v>Galih N / David Rahmat / Penyelia</v>
      </c>
      <c r="H296" s="93" t="str">
        <f>VLOOKUP($E296,'Nama Peserta'!$C:$E,2,0)</f>
        <v>RizalAsnawiRohmandanu@gmail.com</v>
      </c>
      <c r="I296" s="93">
        <f>VLOOKUP($A296,'Nama Training'!$C:$F,4,0)</f>
        <v>60</v>
      </c>
      <c r="J296" s="92" t="s">
        <v>182</v>
      </c>
      <c r="K296" s="93" t="str">
        <f>VLOOKUP($J296,'Nama Training'!O:P,2,0)</f>
        <v>rmaratua@nutrifood.co.id</v>
      </c>
      <c r="L296" s="93" t="str">
        <f t="shared" si="11"/>
        <v>system</v>
      </c>
      <c r="M296" s="93" t="str">
        <f>VLOOKUP($A296,'Nama Training'!$C:$F,3,0)</f>
        <v>yusmisar.christianti@nutrifood.co.id</v>
      </c>
      <c r="N296" s="93" t="s">
        <v>35</v>
      </c>
      <c r="O296" s="93" t="s">
        <v>28</v>
      </c>
      <c r="P296" s="93">
        <v>90</v>
      </c>
      <c r="Q296" s="93" t="s">
        <v>74</v>
      </c>
      <c r="S296" s="93" t="s">
        <v>108</v>
      </c>
      <c r="U296" s="93" t="s">
        <v>28</v>
      </c>
      <c r="V296" s="93" t="s">
        <v>71</v>
      </c>
      <c r="W296" s="37">
        <f t="shared" si="10"/>
        <v>43678.5625</v>
      </c>
    </row>
    <row r="297" spans="1:23" s="93" customFormat="1" ht="15" hidden="1" customHeight="1" x14ac:dyDescent="0.2">
      <c r="A297" s="18" t="s">
        <v>154</v>
      </c>
      <c r="B297" s="93" t="str">
        <f>VLOOKUP($A297,'Nama Training'!$C:$F,2,0)</f>
        <v xml:space="preserve">Christianti Yusmisar </v>
      </c>
      <c r="C297" s="35" t="s">
        <v>65</v>
      </c>
      <c r="D297" s="94">
        <v>43671.5625</v>
      </c>
      <c r="E297" s="93" t="s">
        <v>196</v>
      </c>
      <c r="F297" s="95" t="str">
        <f>VLOOKUP($E297,'Nama Peserta'!$C:$E,3,0)</f>
        <v>GRB</v>
      </c>
      <c r="G297" s="95" t="str">
        <f>VLOOKUP($F297,'Nama Training'!$H:$I,2,0)</f>
        <v>Galih N / David Rahmat / Penyelia</v>
      </c>
      <c r="H297" s="93" t="str">
        <f>VLOOKUP($E297,'Nama Peserta'!$C:$E,2,0)</f>
        <v>Anang9812@gmail.com</v>
      </c>
      <c r="I297" s="93">
        <f>VLOOKUP($A297,'Nama Training'!$C:$F,4,0)</f>
        <v>60</v>
      </c>
      <c r="J297" s="92" t="s">
        <v>182</v>
      </c>
      <c r="K297" s="93" t="str">
        <f>VLOOKUP($J297,'Nama Training'!O:P,2,0)</f>
        <v>rmaratua@nutrifood.co.id</v>
      </c>
      <c r="L297" s="93" t="str">
        <f t="shared" si="11"/>
        <v>system</v>
      </c>
      <c r="M297" s="93" t="str">
        <f>VLOOKUP($A297,'Nama Training'!$C:$F,3,0)</f>
        <v>yusmisar.christianti@nutrifood.co.id</v>
      </c>
      <c r="N297" s="93" t="s">
        <v>52</v>
      </c>
      <c r="O297" s="93" t="s">
        <v>28</v>
      </c>
      <c r="P297" s="93">
        <v>90</v>
      </c>
      <c r="Q297" s="93" t="s">
        <v>74</v>
      </c>
      <c r="S297" s="93" t="s">
        <v>108</v>
      </c>
      <c r="U297" s="93" t="s">
        <v>28</v>
      </c>
      <c r="V297" s="93" t="s">
        <v>71</v>
      </c>
      <c r="W297" s="37">
        <f t="shared" si="10"/>
        <v>43678.5625</v>
      </c>
    </row>
    <row r="298" spans="1:23" s="93" customFormat="1" ht="15" hidden="1" customHeight="1" x14ac:dyDescent="0.2">
      <c r="A298" s="18" t="s">
        <v>154</v>
      </c>
      <c r="B298" s="93" t="str">
        <f>VLOOKUP($A298,'Nama Training'!$C:$F,2,0)</f>
        <v xml:space="preserve">Christianti Yusmisar </v>
      </c>
      <c r="C298" s="35" t="s">
        <v>65</v>
      </c>
      <c r="D298" s="94">
        <v>43671.5625</v>
      </c>
      <c r="E298" s="93" t="s">
        <v>197</v>
      </c>
      <c r="F298" s="95" t="str">
        <f>VLOOKUP($E298,'Nama Peserta'!$C:$E,3,0)</f>
        <v>GRB</v>
      </c>
      <c r="G298" s="95" t="str">
        <f>VLOOKUP($F298,'Nama Training'!$H:$I,2,0)</f>
        <v>Galih N / David Rahmat / Penyelia</v>
      </c>
      <c r="H298" s="93" t="str">
        <f>VLOOKUP($E298,'Nama Peserta'!$C:$E,2,0)</f>
        <v>koxtoxcix@gmail.com</v>
      </c>
      <c r="I298" s="93">
        <f>VLOOKUP($A298,'Nama Training'!$C:$F,4,0)</f>
        <v>60</v>
      </c>
      <c r="J298" s="92" t="s">
        <v>182</v>
      </c>
      <c r="K298" s="93" t="str">
        <f>VLOOKUP($J298,'Nama Training'!O:P,2,0)</f>
        <v>rmaratua@nutrifood.co.id</v>
      </c>
      <c r="L298" s="93" t="str">
        <f t="shared" si="11"/>
        <v>system</v>
      </c>
      <c r="M298" s="93" t="str">
        <f>VLOOKUP($A298,'Nama Training'!$C:$F,3,0)</f>
        <v>yusmisar.christianti@nutrifood.co.id</v>
      </c>
      <c r="N298" s="93" t="s">
        <v>39</v>
      </c>
      <c r="O298" s="93" t="s">
        <v>28</v>
      </c>
      <c r="P298" s="93">
        <v>90</v>
      </c>
      <c r="Q298" s="93" t="s">
        <v>74</v>
      </c>
      <c r="S298" s="93" t="s">
        <v>108</v>
      </c>
      <c r="U298" s="93" t="s">
        <v>28</v>
      </c>
      <c r="V298" s="93" t="s">
        <v>71</v>
      </c>
      <c r="W298" s="37">
        <f t="shared" si="10"/>
        <v>43678.5625</v>
      </c>
    </row>
    <row r="299" spans="1:23" s="93" customFormat="1" ht="15" hidden="1" customHeight="1" x14ac:dyDescent="0.2">
      <c r="A299" s="18" t="s">
        <v>154</v>
      </c>
      <c r="B299" s="93" t="str">
        <f>VLOOKUP($A299,'Nama Training'!$C:$F,2,0)</f>
        <v xml:space="preserve">Christianti Yusmisar </v>
      </c>
      <c r="C299" s="35" t="s">
        <v>65</v>
      </c>
      <c r="D299" s="94">
        <v>43671.5625</v>
      </c>
      <c r="E299" s="93" t="s">
        <v>198</v>
      </c>
      <c r="F299" s="95" t="str">
        <f>VLOOKUP($E299,'Nama Peserta'!$C:$E,3,0)</f>
        <v>GRB</v>
      </c>
      <c r="G299" s="95" t="str">
        <f>VLOOKUP($F299,'Nama Training'!$H:$I,2,0)</f>
        <v>Galih N / David Rahmat / Penyelia</v>
      </c>
      <c r="H299" s="93" t="str">
        <f>VLOOKUP($E299,'Nama Peserta'!$C:$E,2,0)</f>
        <v>erwan.setiandi35@gmail.com</v>
      </c>
      <c r="I299" s="93">
        <f>VLOOKUP($A299,'Nama Training'!$C:$F,4,0)</f>
        <v>60</v>
      </c>
      <c r="J299" s="92" t="s">
        <v>182</v>
      </c>
      <c r="K299" s="93" t="str">
        <f>VLOOKUP($J299,'Nama Training'!O:P,2,0)</f>
        <v>rmaratua@nutrifood.co.id</v>
      </c>
      <c r="L299" s="93" t="str">
        <f t="shared" si="11"/>
        <v>system</v>
      </c>
      <c r="M299" s="93" t="str">
        <f>VLOOKUP($A299,'Nama Training'!$C:$F,3,0)</f>
        <v>yusmisar.christianti@nutrifood.co.id</v>
      </c>
      <c r="N299" s="93" t="s">
        <v>38</v>
      </c>
      <c r="O299" s="93" t="s">
        <v>28</v>
      </c>
      <c r="P299" s="93">
        <v>100</v>
      </c>
      <c r="Q299" s="93" t="s">
        <v>74</v>
      </c>
      <c r="S299" s="93" t="s">
        <v>108</v>
      </c>
      <c r="U299" s="93" t="s">
        <v>28</v>
      </c>
      <c r="V299" s="93" t="s">
        <v>71</v>
      </c>
      <c r="W299" s="37">
        <f t="shared" ref="W299:W362" si="12">D299+7</f>
        <v>43678.5625</v>
      </c>
    </row>
    <row r="300" spans="1:23" s="93" customFormat="1" ht="15" hidden="1" customHeight="1" x14ac:dyDescent="0.2">
      <c r="A300" s="18" t="s">
        <v>157</v>
      </c>
      <c r="B300" s="93" t="str">
        <f>VLOOKUP($A300,'Nama Training'!$C:$F,2,0)</f>
        <v xml:space="preserve">Abram </v>
      </c>
      <c r="C300" s="35" t="s">
        <v>24</v>
      </c>
      <c r="D300" s="94">
        <v>43672.3125</v>
      </c>
      <c r="E300" s="93" t="s">
        <v>195</v>
      </c>
      <c r="F300" s="95" t="str">
        <f>VLOOKUP($E300,'Nama Peserta'!$C:$E,3,0)</f>
        <v>GRB</v>
      </c>
      <c r="G300" s="95" t="str">
        <f>VLOOKUP($F300,'Nama Training'!$H:$I,2,0)</f>
        <v>Galih N / David Rahmat / Penyelia</v>
      </c>
      <c r="H300" s="93" t="str">
        <f>VLOOKUP($E300,'Nama Peserta'!$C:$E,2,0)</f>
        <v>RizalAsnawiRohmandanu@gmail.com</v>
      </c>
      <c r="I300" s="93">
        <f>VLOOKUP($A300,'Nama Training'!$C:$F,4,0)</f>
        <v>60</v>
      </c>
      <c r="J300" s="92" t="s">
        <v>182</v>
      </c>
      <c r="K300" s="93" t="str">
        <f>VLOOKUP($J300,'Nama Training'!O:P,2,0)</f>
        <v>rmaratua@nutrifood.co.id</v>
      </c>
      <c r="L300" s="93" t="str">
        <f t="shared" si="11"/>
        <v>system</v>
      </c>
      <c r="M300" s="93" t="str">
        <f>VLOOKUP($A300,'Nama Training'!$C:$F,3,0)</f>
        <v>abram.prasetia@nutrifood.co.id</v>
      </c>
      <c r="N300" s="93" t="s">
        <v>35</v>
      </c>
      <c r="O300" s="93" t="s">
        <v>28</v>
      </c>
      <c r="P300" s="93">
        <v>100</v>
      </c>
      <c r="Q300" s="93" t="s">
        <v>74</v>
      </c>
      <c r="S300" s="93" t="s">
        <v>108</v>
      </c>
      <c r="U300" s="93" t="s">
        <v>28</v>
      </c>
      <c r="V300" s="93" t="s">
        <v>71</v>
      </c>
      <c r="W300" s="37">
        <f t="shared" si="12"/>
        <v>43679.3125</v>
      </c>
    </row>
    <row r="301" spans="1:23" s="93" customFormat="1" ht="15" hidden="1" customHeight="1" x14ac:dyDescent="0.2">
      <c r="A301" s="18" t="s">
        <v>157</v>
      </c>
      <c r="B301" s="93" t="str">
        <f>VLOOKUP($A301,'Nama Training'!$C:$F,2,0)</f>
        <v xml:space="preserve">Abram </v>
      </c>
      <c r="C301" s="35" t="s">
        <v>24</v>
      </c>
      <c r="D301" s="94">
        <v>43672.3125</v>
      </c>
      <c r="E301" s="93" t="s">
        <v>196</v>
      </c>
      <c r="F301" s="95" t="str">
        <f>VLOOKUP($E301,'Nama Peserta'!$C:$E,3,0)</f>
        <v>GRB</v>
      </c>
      <c r="G301" s="95" t="str">
        <f>VLOOKUP($F301,'Nama Training'!$H:$I,2,0)</f>
        <v>Galih N / David Rahmat / Penyelia</v>
      </c>
      <c r="H301" s="93" t="str">
        <f>VLOOKUP($E301,'Nama Peserta'!$C:$E,2,0)</f>
        <v>Anang9812@gmail.com</v>
      </c>
      <c r="I301" s="93">
        <f>VLOOKUP($A301,'Nama Training'!$C:$F,4,0)</f>
        <v>60</v>
      </c>
      <c r="J301" s="92" t="s">
        <v>182</v>
      </c>
      <c r="K301" s="93" t="str">
        <f>VLOOKUP($J301,'Nama Training'!O:P,2,0)</f>
        <v>rmaratua@nutrifood.co.id</v>
      </c>
      <c r="L301" s="93" t="str">
        <f t="shared" si="11"/>
        <v>system</v>
      </c>
      <c r="M301" s="93" t="str">
        <f>VLOOKUP($A301,'Nama Training'!$C:$F,3,0)</f>
        <v>abram.prasetia@nutrifood.co.id</v>
      </c>
      <c r="N301" s="93" t="s">
        <v>52</v>
      </c>
      <c r="O301" s="93" t="s">
        <v>28</v>
      </c>
      <c r="P301" s="93">
        <v>80</v>
      </c>
      <c r="Q301" s="93" t="s">
        <v>74</v>
      </c>
      <c r="S301" s="93" t="s">
        <v>108</v>
      </c>
      <c r="U301" s="93" t="s">
        <v>28</v>
      </c>
      <c r="V301" s="93" t="s">
        <v>71</v>
      </c>
      <c r="W301" s="37">
        <f t="shared" si="12"/>
        <v>43679.3125</v>
      </c>
    </row>
    <row r="302" spans="1:23" s="93" customFormat="1" ht="15" hidden="1" customHeight="1" x14ac:dyDescent="0.2">
      <c r="A302" s="18" t="s">
        <v>157</v>
      </c>
      <c r="B302" s="93" t="str">
        <f>VLOOKUP($A302,'Nama Training'!$C:$F,2,0)</f>
        <v xml:space="preserve">Abram </v>
      </c>
      <c r="C302" s="35" t="s">
        <v>24</v>
      </c>
      <c r="D302" s="94">
        <v>43672.3125</v>
      </c>
      <c r="E302" s="93" t="s">
        <v>197</v>
      </c>
      <c r="F302" s="95" t="str">
        <f>VLOOKUP($E302,'Nama Peserta'!$C:$E,3,0)</f>
        <v>GRB</v>
      </c>
      <c r="G302" s="95" t="str">
        <f>VLOOKUP($F302,'Nama Training'!$H:$I,2,0)</f>
        <v>Galih N / David Rahmat / Penyelia</v>
      </c>
      <c r="H302" s="93" t="str">
        <f>VLOOKUP($E302,'Nama Peserta'!$C:$E,2,0)</f>
        <v>koxtoxcix@gmail.com</v>
      </c>
      <c r="I302" s="93">
        <f>VLOOKUP($A302,'Nama Training'!$C:$F,4,0)</f>
        <v>60</v>
      </c>
      <c r="J302" s="92" t="s">
        <v>182</v>
      </c>
      <c r="K302" s="93" t="str">
        <f>VLOOKUP($J302,'Nama Training'!O:P,2,0)</f>
        <v>rmaratua@nutrifood.co.id</v>
      </c>
      <c r="L302" s="93" t="str">
        <f t="shared" si="11"/>
        <v>system</v>
      </c>
      <c r="M302" s="93" t="str">
        <f>VLOOKUP($A302,'Nama Training'!$C:$F,3,0)</f>
        <v>abram.prasetia@nutrifood.co.id</v>
      </c>
      <c r="N302" s="93" t="s">
        <v>39</v>
      </c>
      <c r="O302" s="93" t="s">
        <v>28</v>
      </c>
      <c r="P302" s="93">
        <v>90</v>
      </c>
      <c r="Q302" s="93" t="s">
        <v>74</v>
      </c>
      <c r="S302" s="93" t="s">
        <v>108</v>
      </c>
      <c r="U302" s="93" t="s">
        <v>28</v>
      </c>
      <c r="V302" s="93" t="s">
        <v>71</v>
      </c>
      <c r="W302" s="37">
        <f t="shared" si="12"/>
        <v>43679.3125</v>
      </c>
    </row>
    <row r="303" spans="1:23" s="93" customFormat="1" ht="15" hidden="1" customHeight="1" x14ac:dyDescent="0.2">
      <c r="A303" s="18" t="s">
        <v>157</v>
      </c>
      <c r="B303" s="93" t="str">
        <f>VLOOKUP($A303,'Nama Training'!$C:$F,2,0)</f>
        <v xml:space="preserve">Abram </v>
      </c>
      <c r="C303" s="35" t="s">
        <v>24</v>
      </c>
      <c r="D303" s="94">
        <v>43672.3125</v>
      </c>
      <c r="E303" s="93" t="s">
        <v>198</v>
      </c>
      <c r="F303" s="95" t="str">
        <f>VLOOKUP($E303,'Nama Peserta'!$C:$E,3,0)</f>
        <v>GRB</v>
      </c>
      <c r="G303" s="95" t="str">
        <f>VLOOKUP($F303,'Nama Training'!$H:$I,2,0)</f>
        <v>Galih N / David Rahmat / Penyelia</v>
      </c>
      <c r="H303" s="93" t="str">
        <f>VLOOKUP($E303,'Nama Peserta'!$C:$E,2,0)</f>
        <v>erwan.setiandi35@gmail.com</v>
      </c>
      <c r="I303" s="93">
        <f>VLOOKUP($A303,'Nama Training'!$C:$F,4,0)</f>
        <v>60</v>
      </c>
      <c r="J303" s="92" t="s">
        <v>182</v>
      </c>
      <c r="K303" s="93" t="str">
        <f>VLOOKUP($J303,'Nama Training'!O:P,2,0)</f>
        <v>rmaratua@nutrifood.co.id</v>
      </c>
      <c r="L303" s="93" t="str">
        <f t="shared" si="11"/>
        <v>system</v>
      </c>
      <c r="M303" s="93" t="str">
        <f>VLOOKUP($A303,'Nama Training'!$C:$F,3,0)</f>
        <v>abram.prasetia@nutrifood.co.id</v>
      </c>
      <c r="N303" s="93" t="s">
        <v>38</v>
      </c>
      <c r="O303" s="93" t="s">
        <v>28</v>
      </c>
      <c r="P303" s="93">
        <v>80</v>
      </c>
      <c r="Q303" s="93" t="s">
        <v>74</v>
      </c>
      <c r="S303" s="93" t="s">
        <v>108</v>
      </c>
      <c r="U303" s="93" t="s">
        <v>28</v>
      </c>
      <c r="V303" s="93" t="s">
        <v>71</v>
      </c>
      <c r="W303" s="37">
        <f t="shared" si="12"/>
        <v>43679.3125</v>
      </c>
    </row>
    <row r="304" spans="1:23" s="93" customFormat="1" ht="15" hidden="1" customHeight="1" x14ac:dyDescent="0.2">
      <c r="A304" s="18" t="s">
        <v>159</v>
      </c>
      <c r="B304" s="93" t="str">
        <f>VLOOKUP($A304,'Nama Training'!$C:$F,2,0)</f>
        <v>Sherren</v>
      </c>
      <c r="C304" s="35" t="s">
        <v>65</v>
      </c>
      <c r="D304" s="94">
        <v>43671.416666666657</v>
      </c>
      <c r="E304" s="93" t="s">
        <v>195</v>
      </c>
      <c r="F304" s="95" t="str">
        <f>VLOOKUP($E304,'Nama Peserta'!$C:$E,3,0)</f>
        <v>GRB</v>
      </c>
      <c r="G304" s="95" t="str">
        <f>VLOOKUP($F304,'Nama Training'!$H:$I,2,0)</f>
        <v>Galih N / David Rahmat / Penyelia</v>
      </c>
      <c r="H304" s="93" t="str">
        <f>VLOOKUP($E304,'Nama Peserta'!$C:$E,2,0)</f>
        <v>RizalAsnawiRohmandanu@gmail.com</v>
      </c>
      <c r="I304" s="93">
        <f>VLOOKUP($A304,'Nama Training'!$C:$F,4,0)</f>
        <v>120</v>
      </c>
      <c r="J304" s="92" t="s">
        <v>182</v>
      </c>
      <c r="K304" s="93" t="str">
        <f>VLOOKUP($J304,'Nama Training'!O:P,2,0)</f>
        <v>rmaratua@nutrifood.co.id</v>
      </c>
      <c r="L304" s="93" t="str">
        <f t="shared" si="11"/>
        <v>system</v>
      </c>
      <c r="M304" s="93" t="str">
        <f>VLOOKUP($A304,'Nama Training'!$C:$F,3,0)</f>
        <v>sherren.pratama@nutrifood.co.id</v>
      </c>
      <c r="N304" s="93" t="s">
        <v>35</v>
      </c>
      <c r="O304" s="93" t="s">
        <v>28</v>
      </c>
      <c r="P304" s="93">
        <v>90</v>
      </c>
      <c r="Q304" s="93" t="s">
        <v>74</v>
      </c>
      <c r="S304" s="93" t="s">
        <v>108</v>
      </c>
      <c r="U304" s="93" t="s">
        <v>28</v>
      </c>
      <c r="V304" s="93" t="s">
        <v>71</v>
      </c>
      <c r="W304" s="37">
        <f t="shared" si="12"/>
        <v>43678.416666666657</v>
      </c>
    </row>
    <row r="305" spans="1:23" s="93" customFormat="1" ht="15" hidden="1" customHeight="1" x14ac:dyDescent="0.2">
      <c r="A305" s="18" t="s">
        <v>159</v>
      </c>
      <c r="B305" s="93" t="str">
        <f>VLOOKUP($A305,'Nama Training'!$C:$F,2,0)</f>
        <v>Sherren</v>
      </c>
      <c r="C305" s="35" t="s">
        <v>65</v>
      </c>
      <c r="D305" s="94">
        <v>43671.416666666657</v>
      </c>
      <c r="E305" s="93" t="s">
        <v>196</v>
      </c>
      <c r="F305" s="95" t="str">
        <f>VLOOKUP($E305,'Nama Peserta'!$C:$E,3,0)</f>
        <v>GRB</v>
      </c>
      <c r="G305" s="95" t="str">
        <f>VLOOKUP($F305,'Nama Training'!$H:$I,2,0)</f>
        <v>Galih N / David Rahmat / Penyelia</v>
      </c>
      <c r="H305" s="93" t="str">
        <f>VLOOKUP($E305,'Nama Peserta'!$C:$E,2,0)</f>
        <v>Anang9812@gmail.com</v>
      </c>
      <c r="I305" s="93">
        <f>VLOOKUP($A305,'Nama Training'!$C:$F,4,0)</f>
        <v>120</v>
      </c>
      <c r="J305" s="92" t="s">
        <v>182</v>
      </c>
      <c r="K305" s="93" t="str">
        <f>VLOOKUP($J305,'Nama Training'!O:P,2,0)</f>
        <v>rmaratua@nutrifood.co.id</v>
      </c>
      <c r="L305" s="93" t="str">
        <f t="shared" si="11"/>
        <v>system</v>
      </c>
      <c r="M305" s="93" t="str">
        <f>VLOOKUP($A305,'Nama Training'!$C:$F,3,0)</f>
        <v>sherren.pratama@nutrifood.co.id</v>
      </c>
      <c r="N305" s="93" t="s">
        <v>52</v>
      </c>
      <c r="O305" s="93" t="s">
        <v>28</v>
      </c>
      <c r="P305" s="93">
        <v>90</v>
      </c>
      <c r="Q305" s="93" t="s">
        <v>74</v>
      </c>
      <c r="S305" s="93" t="s">
        <v>108</v>
      </c>
      <c r="U305" s="93" t="s">
        <v>28</v>
      </c>
      <c r="V305" s="93" t="s">
        <v>71</v>
      </c>
      <c r="W305" s="37">
        <f t="shared" si="12"/>
        <v>43678.416666666657</v>
      </c>
    </row>
    <row r="306" spans="1:23" s="93" customFormat="1" ht="15" hidden="1" customHeight="1" x14ac:dyDescent="0.2">
      <c r="A306" s="18" t="s">
        <v>159</v>
      </c>
      <c r="B306" s="93" t="str">
        <f>VLOOKUP($A306,'Nama Training'!$C:$F,2,0)</f>
        <v>Sherren</v>
      </c>
      <c r="C306" s="35" t="s">
        <v>65</v>
      </c>
      <c r="D306" s="94">
        <v>43671.416666666657</v>
      </c>
      <c r="E306" s="93" t="s">
        <v>197</v>
      </c>
      <c r="F306" s="95" t="str">
        <f>VLOOKUP($E306,'Nama Peserta'!$C:$E,3,0)</f>
        <v>GRB</v>
      </c>
      <c r="G306" s="95" t="str">
        <f>VLOOKUP($F306,'Nama Training'!$H:$I,2,0)</f>
        <v>Galih N / David Rahmat / Penyelia</v>
      </c>
      <c r="H306" s="93" t="str">
        <f>VLOOKUP($E306,'Nama Peserta'!$C:$E,2,0)</f>
        <v>koxtoxcix@gmail.com</v>
      </c>
      <c r="I306" s="93">
        <f>VLOOKUP($A306,'Nama Training'!$C:$F,4,0)</f>
        <v>120</v>
      </c>
      <c r="J306" s="92" t="s">
        <v>182</v>
      </c>
      <c r="K306" s="93" t="str">
        <f>VLOOKUP($J306,'Nama Training'!O:P,2,0)</f>
        <v>rmaratua@nutrifood.co.id</v>
      </c>
      <c r="L306" s="93" t="str">
        <f t="shared" si="11"/>
        <v>system</v>
      </c>
      <c r="M306" s="93" t="str">
        <f>VLOOKUP($A306,'Nama Training'!$C:$F,3,0)</f>
        <v>sherren.pratama@nutrifood.co.id</v>
      </c>
      <c r="N306" s="93" t="s">
        <v>39</v>
      </c>
      <c r="O306" s="93" t="s">
        <v>28</v>
      </c>
      <c r="P306" s="93">
        <v>90</v>
      </c>
      <c r="Q306" s="93" t="s">
        <v>74</v>
      </c>
      <c r="S306" s="93" t="s">
        <v>108</v>
      </c>
      <c r="U306" s="93" t="s">
        <v>28</v>
      </c>
      <c r="V306" s="93" t="s">
        <v>71</v>
      </c>
      <c r="W306" s="37">
        <f t="shared" si="12"/>
        <v>43678.416666666657</v>
      </c>
    </row>
    <row r="307" spans="1:23" s="93" customFormat="1" ht="15" hidden="1" customHeight="1" x14ac:dyDescent="0.2">
      <c r="A307" s="18" t="s">
        <v>159</v>
      </c>
      <c r="B307" s="93" t="str">
        <f>VLOOKUP($A307,'Nama Training'!$C:$F,2,0)</f>
        <v>Sherren</v>
      </c>
      <c r="C307" s="35" t="s">
        <v>65</v>
      </c>
      <c r="D307" s="94">
        <v>43671.416666666657</v>
      </c>
      <c r="E307" s="93" t="s">
        <v>198</v>
      </c>
      <c r="F307" s="95" t="str">
        <f>VLOOKUP($E307,'Nama Peserta'!$C:$E,3,0)</f>
        <v>GRB</v>
      </c>
      <c r="G307" s="95" t="str">
        <f>VLOOKUP($F307,'Nama Training'!$H:$I,2,0)</f>
        <v>Galih N / David Rahmat / Penyelia</v>
      </c>
      <c r="H307" s="93" t="str">
        <f>VLOOKUP($E307,'Nama Peserta'!$C:$E,2,0)</f>
        <v>erwan.setiandi35@gmail.com</v>
      </c>
      <c r="I307" s="93">
        <f>VLOOKUP($A307,'Nama Training'!$C:$F,4,0)</f>
        <v>120</v>
      </c>
      <c r="J307" s="92" t="s">
        <v>182</v>
      </c>
      <c r="K307" s="93" t="str">
        <f>VLOOKUP($J307,'Nama Training'!O:P,2,0)</f>
        <v>rmaratua@nutrifood.co.id</v>
      </c>
      <c r="L307" s="93" t="str">
        <f t="shared" si="11"/>
        <v>system</v>
      </c>
      <c r="M307" s="93" t="str">
        <f>VLOOKUP($A307,'Nama Training'!$C:$F,3,0)</f>
        <v>sherren.pratama@nutrifood.co.id</v>
      </c>
      <c r="N307" s="93" t="s">
        <v>38</v>
      </c>
      <c r="O307" s="93" t="s">
        <v>28</v>
      </c>
      <c r="P307" s="93">
        <v>90</v>
      </c>
      <c r="Q307" s="93" t="s">
        <v>74</v>
      </c>
      <c r="S307" s="93" t="s">
        <v>108</v>
      </c>
      <c r="U307" s="93" t="s">
        <v>28</v>
      </c>
      <c r="V307" s="93" t="s">
        <v>71</v>
      </c>
      <c r="W307" s="37">
        <f t="shared" si="12"/>
        <v>43678.416666666657</v>
      </c>
    </row>
    <row r="308" spans="1:23" s="93" customFormat="1" ht="15" hidden="1" customHeight="1" x14ac:dyDescent="0.2">
      <c r="A308" s="18" t="s">
        <v>160</v>
      </c>
      <c r="B308" s="93" t="str">
        <f>VLOOKUP($A308,'Nama Training'!$C:$F,2,0)</f>
        <v>Hardito</v>
      </c>
      <c r="C308" s="35" t="s">
        <v>65</v>
      </c>
      <c r="D308" s="94">
        <v>43671.520833333343</v>
      </c>
      <c r="E308" s="93" t="s">
        <v>195</v>
      </c>
      <c r="F308" s="95" t="str">
        <f>VLOOKUP($E308,'Nama Peserta'!$C:$E,3,0)</f>
        <v>GRB</v>
      </c>
      <c r="G308" s="95" t="str">
        <f>VLOOKUP($F308,'Nama Training'!$H:$I,2,0)</f>
        <v>Galih N / David Rahmat / Penyelia</v>
      </c>
      <c r="H308" s="93" t="str">
        <f>VLOOKUP($E308,'Nama Peserta'!$C:$E,2,0)</f>
        <v>RizalAsnawiRohmandanu@gmail.com</v>
      </c>
      <c r="I308" s="93">
        <f>VLOOKUP($A308,'Nama Training'!$C:$F,4,0)</f>
        <v>60</v>
      </c>
      <c r="J308" s="92" t="s">
        <v>182</v>
      </c>
      <c r="K308" s="93" t="str">
        <f>VLOOKUP($J308,'Nama Training'!O:P,2,0)</f>
        <v>rmaratua@nutrifood.co.id</v>
      </c>
      <c r="L308" s="93" t="str">
        <f t="shared" si="11"/>
        <v>system</v>
      </c>
      <c r="M308" s="93" t="str">
        <f>VLOOKUP($A308,'Nama Training'!$C:$F,3,0)</f>
        <v>hardito.nugroho@nutrifood.co.id</v>
      </c>
      <c r="N308" s="93" t="s">
        <v>35</v>
      </c>
      <c r="O308" s="93" t="s">
        <v>28</v>
      </c>
      <c r="P308" s="93">
        <v>100</v>
      </c>
      <c r="Q308" s="93" t="s">
        <v>74</v>
      </c>
      <c r="S308" s="93" t="s">
        <v>108</v>
      </c>
      <c r="U308" s="93" t="s">
        <v>28</v>
      </c>
      <c r="V308" s="93" t="s">
        <v>71</v>
      </c>
      <c r="W308" s="37">
        <f t="shared" si="12"/>
        <v>43678.520833333343</v>
      </c>
    </row>
    <row r="309" spans="1:23" s="93" customFormat="1" ht="15" hidden="1" customHeight="1" x14ac:dyDescent="0.2">
      <c r="A309" s="18" t="s">
        <v>160</v>
      </c>
      <c r="B309" s="93" t="str">
        <f>VLOOKUP($A309,'Nama Training'!$C:$F,2,0)</f>
        <v>Hardito</v>
      </c>
      <c r="C309" s="35" t="s">
        <v>65</v>
      </c>
      <c r="D309" s="94">
        <v>43671.520833333343</v>
      </c>
      <c r="E309" s="93" t="s">
        <v>196</v>
      </c>
      <c r="F309" s="95" t="str">
        <f>VLOOKUP($E309,'Nama Peserta'!$C:$E,3,0)</f>
        <v>GRB</v>
      </c>
      <c r="G309" s="95" t="str">
        <f>VLOOKUP($F309,'Nama Training'!$H:$I,2,0)</f>
        <v>Galih N / David Rahmat / Penyelia</v>
      </c>
      <c r="H309" s="93" t="str">
        <f>VLOOKUP($E309,'Nama Peserta'!$C:$E,2,0)</f>
        <v>Anang9812@gmail.com</v>
      </c>
      <c r="I309" s="93">
        <f>VLOOKUP($A309,'Nama Training'!$C:$F,4,0)</f>
        <v>60</v>
      </c>
      <c r="J309" s="92" t="s">
        <v>182</v>
      </c>
      <c r="K309" s="93" t="str">
        <f>VLOOKUP($J309,'Nama Training'!O:P,2,0)</f>
        <v>rmaratua@nutrifood.co.id</v>
      </c>
      <c r="L309" s="93" t="str">
        <f t="shared" si="11"/>
        <v>system</v>
      </c>
      <c r="M309" s="93" t="str">
        <f>VLOOKUP($A309,'Nama Training'!$C:$F,3,0)</f>
        <v>hardito.nugroho@nutrifood.co.id</v>
      </c>
      <c r="N309" s="93" t="s">
        <v>52</v>
      </c>
      <c r="O309" s="93" t="s">
        <v>28</v>
      </c>
      <c r="P309" s="93">
        <v>100</v>
      </c>
      <c r="Q309" s="93" t="s">
        <v>74</v>
      </c>
      <c r="S309" s="93" t="s">
        <v>108</v>
      </c>
      <c r="U309" s="93" t="s">
        <v>28</v>
      </c>
      <c r="V309" s="93" t="s">
        <v>71</v>
      </c>
      <c r="W309" s="37">
        <f t="shared" si="12"/>
        <v>43678.520833333343</v>
      </c>
    </row>
    <row r="310" spans="1:23" s="93" customFormat="1" ht="15" hidden="1" customHeight="1" x14ac:dyDescent="0.2">
      <c r="A310" s="18" t="s">
        <v>160</v>
      </c>
      <c r="B310" s="93" t="str">
        <f>VLOOKUP($A310,'Nama Training'!$C:$F,2,0)</f>
        <v>Hardito</v>
      </c>
      <c r="C310" s="35" t="s">
        <v>65</v>
      </c>
      <c r="D310" s="94">
        <v>43671.520833333343</v>
      </c>
      <c r="E310" s="93" t="s">
        <v>197</v>
      </c>
      <c r="F310" s="95" t="str">
        <f>VLOOKUP($E310,'Nama Peserta'!$C:$E,3,0)</f>
        <v>GRB</v>
      </c>
      <c r="G310" s="95" t="str">
        <f>VLOOKUP($F310,'Nama Training'!$H:$I,2,0)</f>
        <v>Galih N / David Rahmat / Penyelia</v>
      </c>
      <c r="H310" s="93" t="str">
        <f>VLOOKUP($E310,'Nama Peserta'!$C:$E,2,0)</f>
        <v>koxtoxcix@gmail.com</v>
      </c>
      <c r="I310" s="93">
        <f>VLOOKUP($A310,'Nama Training'!$C:$F,4,0)</f>
        <v>60</v>
      </c>
      <c r="J310" s="92" t="s">
        <v>182</v>
      </c>
      <c r="K310" s="93" t="str">
        <f>VLOOKUP($J310,'Nama Training'!O:P,2,0)</f>
        <v>rmaratua@nutrifood.co.id</v>
      </c>
      <c r="L310" s="93" t="str">
        <f t="shared" si="11"/>
        <v>system</v>
      </c>
      <c r="M310" s="93" t="str">
        <f>VLOOKUP($A310,'Nama Training'!$C:$F,3,0)</f>
        <v>hardito.nugroho@nutrifood.co.id</v>
      </c>
      <c r="N310" s="93" t="s">
        <v>39</v>
      </c>
      <c r="O310" s="93" t="s">
        <v>28</v>
      </c>
      <c r="P310" s="93">
        <v>80</v>
      </c>
      <c r="Q310" s="93" t="s">
        <v>74</v>
      </c>
      <c r="S310" s="93" t="s">
        <v>108</v>
      </c>
      <c r="U310" s="93" t="s">
        <v>28</v>
      </c>
      <c r="V310" s="93" t="s">
        <v>71</v>
      </c>
      <c r="W310" s="37">
        <f t="shared" si="12"/>
        <v>43678.520833333343</v>
      </c>
    </row>
    <row r="311" spans="1:23" s="93" customFormat="1" ht="15" hidden="1" customHeight="1" x14ac:dyDescent="0.2">
      <c r="A311" s="18" t="s">
        <v>160</v>
      </c>
      <c r="B311" s="93" t="str">
        <f>VLOOKUP($A311,'Nama Training'!$C:$F,2,0)</f>
        <v>Hardito</v>
      </c>
      <c r="C311" s="35" t="s">
        <v>65</v>
      </c>
      <c r="D311" s="94">
        <v>43671.520833333343</v>
      </c>
      <c r="E311" s="93" t="s">
        <v>198</v>
      </c>
      <c r="F311" s="95" t="str">
        <f>VLOOKUP($E311,'Nama Peserta'!$C:$E,3,0)</f>
        <v>GRB</v>
      </c>
      <c r="G311" s="95" t="str">
        <f>VLOOKUP($F311,'Nama Training'!$H:$I,2,0)</f>
        <v>Galih N / David Rahmat / Penyelia</v>
      </c>
      <c r="H311" s="93" t="str">
        <f>VLOOKUP($E311,'Nama Peserta'!$C:$E,2,0)</f>
        <v>erwan.setiandi35@gmail.com</v>
      </c>
      <c r="I311" s="93">
        <f>VLOOKUP($A311,'Nama Training'!$C:$F,4,0)</f>
        <v>60</v>
      </c>
      <c r="J311" s="92" t="s">
        <v>182</v>
      </c>
      <c r="K311" s="93" t="str">
        <f>VLOOKUP($J311,'Nama Training'!O:P,2,0)</f>
        <v>rmaratua@nutrifood.co.id</v>
      </c>
      <c r="L311" s="93" t="str">
        <f t="shared" si="11"/>
        <v>system</v>
      </c>
      <c r="M311" s="93" t="str">
        <f>VLOOKUP($A311,'Nama Training'!$C:$F,3,0)</f>
        <v>hardito.nugroho@nutrifood.co.id</v>
      </c>
      <c r="N311" s="93" t="s">
        <v>38</v>
      </c>
      <c r="O311" s="93" t="s">
        <v>28</v>
      </c>
      <c r="P311" s="93">
        <v>100</v>
      </c>
      <c r="Q311" s="93" t="s">
        <v>74</v>
      </c>
      <c r="S311" s="93" t="s">
        <v>108</v>
      </c>
      <c r="U311" s="93" t="s">
        <v>28</v>
      </c>
      <c r="V311" s="93" t="s">
        <v>71</v>
      </c>
      <c r="W311" s="37">
        <f t="shared" si="12"/>
        <v>43678.520833333343</v>
      </c>
    </row>
    <row r="312" spans="1:23" s="93" customFormat="1" ht="15" hidden="1" customHeight="1" x14ac:dyDescent="0.2">
      <c r="A312" s="18" t="s">
        <v>188</v>
      </c>
      <c r="B312" s="93" t="str">
        <f>VLOOKUP($A312,'Nama Training'!$C:$F,2,0)</f>
        <v>Danru</v>
      </c>
      <c r="C312" s="35" t="s">
        <v>65</v>
      </c>
      <c r="D312" s="94">
        <v>43671.375</v>
      </c>
      <c r="E312" s="93" t="s">
        <v>195</v>
      </c>
      <c r="F312" s="95" t="str">
        <f>VLOOKUP($E312,'Nama Peserta'!$C:$E,3,0)</f>
        <v>GRB</v>
      </c>
      <c r="G312" s="95" t="str">
        <f>VLOOKUP($F312,'Nama Training'!$H:$I,2,0)</f>
        <v>Galih N / David Rahmat / Penyelia</v>
      </c>
      <c r="H312" s="93" t="str">
        <f>VLOOKUP($E312,'Nama Peserta'!$C:$E,2,0)</f>
        <v>RizalAsnawiRohmandanu@gmail.com</v>
      </c>
      <c r="I312" s="93">
        <f>VLOOKUP($A312,'Nama Training'!$C:$F,4,0)</f>
        <v>60</v>
      </c>
      <c r="J312" s="92" t="s">
        <v>182</v>
      </c>
      <c r="K312" s="93" t="str">
        <f>VLOOKUP($J312,'Nama Training'!O:P,2,0)</f>
        <v>rmaratua@nutrifood.co.id</v>
      </c>
      <c r="L312" s="93" t="str">
        <f t="shared" si="11"/>
        <v>system</v>
      </c>
      <c r="M312" s="93" t="str">
        <f>VLOOKUP($A312,'Nama Training'!$C:$F,3,0)</f>
        <v>satpam.cibitung@nutrifood.co.id</v>
      </c>
      <c r="N312" s="93" t="s">
        <v>35</v>
      </c>
      <c r="O312" s="93" t="s">
        <v>28</v>
      </c>
      <c r="P312" s="93">
        <v>100</v>
      </c>
      <c r="Q312" s="93" t="s">
        <v>74</v>
      </c>
      <c r="S312" s="93" t="s">
        <v>108</v>
      </c>
      <c r="U312" s="93" t="s">
        <v>28</v>
      </c>
      <c r="V312" s="93" t="s">
        <v>71</v>
      </c>
      <c r="W312" s="37">
        <f t="shared" si="12"/>
        <v>43678.375</v>
      </c>
    </row>
    <row r="313" spans="1:23" s="93" customFormat="1" ht="15" hidden="1" customHeight="1" x14ac:dyDescent="0.2">
      <c r="A313" s="18" t="s">
        <v>188</v>
      </c>
      <c r="B313" s="93" t="str">
        <f>VLOOKUP($A313,'Nama Training'!$C:$F,2,0)</f>
        <v>Danru</v>
      </c>
      <c r="C313" s="35" t="s">
        <v>65</v>
      </c>
      <c r="D313" s="94">
        <v>43671.375</v>
      </c>
      <c r="E313" s="93" t="s">
        <v>196</v>
      </c>
      <c r="F313" s="95" t="str">
        <f>VLOOKUP($E313,'Nama Peserta'!$C:$E,3,0)</f>
        <v>GRB</v>
      </c>
      <c r="G313" s="95" t="str">
        <f>VLOOKUP($F313,'Nama Training'!$H:$I,2,0)</f>
        <v>Galih N / David Rahmat / Penyelia</v>
      </c>
      <c r="H313" s="93" t="str">
        <f>VLOOKUP($E313,'Nama Peserta'!$C:$E,2,0)</f>
        <v>Anang9812@gmail.com</v>
      </c>
      <c r="I313" s="93">
        <f>VLOOKUP($A313,'Nama Training'!$C:$F,4,0)</f>
        <v>60</v>
      </c>
      <c r="J313" s="92" t="s">
        <v>182</v>
      </c>
      <c r="K313" s="93" t="str">
        <f>VLOOKUP($J313,'Nama Training'!O:P,2,0)</f>
        <v>rmaratua@nutrifood.co.id</v>
      </c>
      <c r="L313" s="93" t="str">
        <f t="shared" si="11"/>
        <v>system</v>
      </c>
      <c r="M313" s="93" t="str">
        <f>VLOOKUP($A313,'Nama Training'!$C:$F,3,0)</f>
        <v>satpam.cibitung@nutrifood.co.id</v>
      </c>
      <c r="N313" s="93" t="s">
        <v>52</v>
      </c>
      <c r="O313" s="93" t="s">
        <v>28</v>
      </c>
      <c r="P313" s="93">
        <v>90</v>
      </c>
      <c r="Q313" s="93" t="s">
        <v>74</v>
      </c>
      <c r="S313" s="93" t="s">
        <v>108</v>
      </c>
      <c r="U313" s="93" t="s">
        <v>28</v>
      </c>
      <c r="V313" s="93" t="s">
        <v>71</v>
      </c>
      <c r="W313" s="37">
        <f t="shared" si="12"/>
        <v>43678.375</v>
      </c>
    </row>
    <row r="314" spans="1:23" s="93" customFormat="1" ht="15" hidden="1" customHeight="1" x14ac:dyDescent="0.2">
      <c r="A314" s="18" t="s">
        <v>188</v>
      </c>
      <c r="B314" s="93" t="str">
        <f>VLOOKUP($A314,'Nama Training'!$C:$F,2,0)</f>
        <v>Danru</v>
      </c>
      <c r="C314" s="35" t="s">
        <v>65</v>
      </c>
      <c r="D314" s="94">
        <v>43671.375</v>
      </c>
      <c r="E314" s="93" t="s">
        <v>197</v>
      </c>
      <c r="F314" s="95" t="str">
        <f>VLOOKUP($E314,'Nama Peserta'!$C:$E,3,0)</f>
        <v>GRB</v>
      </c>
      <c r="G314" s="95" t="str">
        <f>VLOOKUP($F314,'Nama Training'!$H:$I,2,0)</f>
        <v>Galih N / David Rahmat / Penyelia</v>
      </c>
      <c r="H314" s="93" t="str">
        <f>VLOOKUP($E314,'Nama Peserta'!$C:$E,2,0)</f>
        <v>koxtoxcix@gmail.com</v>
      </c>
      <c r="I314" s="93">
        <f>VLOOKUP($A314,'Nama Training'!$C:$F,4,0)</f>
        <v>60</v>
      </c>
      <c r="J314" s="92" t="s">
        <v>182</v>
      </c>
      <c r="K314" s="93" t="str">
        <f>VLOOKUP($J314,'Nama Training'!O:P,2,0)</f>
        <v>rmaratua@nutrifood.co.id</v>
      </c>
      <c r="L314" s="93" t="str">
        <f t="shared" si="11"/>
        <v>system</v>
      </c>
      <c r="M314" s="93" t="str">
        <f>VLOOKUP($A314,'Nama Training'!$C:$F,3,0)</f>
        <v>satpam.cibitung@nutrifood.co.id</v>
      </c>
      <c r="N314" s="93" t="s">
        <v>39</v>
      </c>
      <c r="O314" s="93" t="s">
        <v>28</v>
      </c>
      <c r="P314" s="93">
        <v>80</v>
      </c>
      <c r="Q314" s="93" t="s">
        <v>74</v>
      </c>
      <c r="S314" s="93" t="s">
        <v>108</v>
      </c>
      <c r="U314" s="93" t="s">
        <v>28</v>
      </c>
      <c r="V314" s="93" t="s">
        <v>71</v>
      </c>
      <c r="W314" s="37">
        <f t="shared" si="12"/>
        <v>43678.375</v>
      </c>
    </row>
    <row r="315" spans="1:23" s="93" customFormat="1" ht="15" hidden="1" customHeight="1" x14ac:dyDescent="0.2">
      <c r="A315" s="18" t="s">
        <v>188</v>
      </c>
      <c r="B315" s="93" t="str">
        <f>VLOOKUP($A315,'Nama Training'!$C:$F,2,0)</f>
        <v>Danru</v>
      </c>
      <c r="C315" s="35" t="s">
        <v>65</v>
      </c>
      <c r="D315" s="94">
        <v>43671.375</v>
      </c>
      <c r="E315" s="93" t="s">
        <v>198</v>
      </c>
      <c r="F315" s="95" t="str">
        <f>VLOOKUP($E315,'Nama Peserta'!$C:$E,3,0)</f>
        <v>GRB</v>
      </c>
      <c r="G315" s="95" t="str">
        <f>VLOOKUP($F315,'Nama Training'!$H:$I,2,0)</f>
        <v>Galih N / David Rahmat / Penyelia</v>
      </c>
      <c r="H315" s="93" t="str">
        <f>VLOOKUP($E315,'Nama Peserta'!$C:$E,2,0)</f>
        <v>erwan.setiandi35@gmail.com</v>
      </c>
      <c r="I315" s="93">
        <f>VLOOKUP($A315,'Nama Training'!$C:$F,4,0)</f>
        <v>60</v>
      </c>
      <c r="J315" s="92" t="s">
        <v>182</v>
      </c>
      <c r="K315" s="93" t="str">
        <f>VLOOKUP($J315,'Nama Training'!O:P,2,0)</f>
        <v>rmaratua@nutrifood.co.id</v>
      </c>
      <c r="L315" s="93" t="str">
        <f t="shared" si="11"/>
        <v>system</v>
      </c>
      <c r="M315" s="93" t="str">
        <f>VLOOKUP($A315,'Nama Training'!$C:$F,3,0)</f>
        <v>satpam.cibitung@nutrifood.co.id</v>
      </c>
      <c r="N315" s="93" t="s">
        <v>38</v>
      </c>
      <c r="O315" s="93" t="s">
        <v>28</v>
      </c>
      <c r="P315" s="93">
        <v>80</v>
      </c>
      <c r="Q315" s="93" t="s">
        <v>74</v>
      </c>
      <c r="S315" s="93" t="s">
        <v>108</v>
      </c>
      <c r="U315" s="93" t="s">
        <v>28</v>
      </c>
      <c r="V315" s="93" t="s">
        <v>71</v>
      </c>
      <c r="W315" s="37">
        <f t="shared" si="12"/>
        <v>43678.375</v>
      </c>
    </row>
    <row r="316" spans="1:23" s="93" customFormat="1" ht="15" customHeight="1" x14ac:dyDescent="0.2">
      <c r="A316" s="18" t="s">
        <v>171</v>
      </c>
      <c r="B316" s="93" t="str">
        <f>VLOOKUP($A316,'Nama Training'!$C:$F,2,0)</f>
        <v>Hari Junianto</v>
      </c>
      <c r="C316" s="93" t="s">
        <v>100</v>
      </c>
      <c r="D316" s="94">
        <v>43733.583333333343</v>
      </c>
      <c r="E316" s="93" t="s">
        <v>46</v>
      </c>
      <c r="F316" s="95" t="str">
        <f>VLOOKUP($E316,'Nama Peserta'!$C:$E,3,0)</f>
        <v>GRB</v>
      </c>
      <c r="G316" s="95" t="str">
        <f>VLOOKUP($F316,'Nama Training'!$H:$I,2,0)</f>
        <v>Galih N / David Rahmat / Penyelia</v>
      </c>
      <c r="H316" s="93" t="str">
        <f>VLOOKUP($E316,'Nama Peserta'!$C:$E,2,0)</f>
        <v>finapebrianti88@gmail.com</v>
      </c>
      <c r="I316" s="93">
        <f>VLOOKUP($A316,'Nama Training'!$C:$F,4,0)</f>
        <v>120</v>
      </c>
      <c r="J316" s="92" t="s">
        <v>199</v>
      </c>
      <c r="K316" s="93" t="str">
        <f>VLOOKUP($J316,'Nama Training'!O:P,2,0)</f>
        <v>Workcentre</v>
      </c>
      <c r="L316" s="93" t="str">
        <f t="shared" si="11"/>
        <v>non system</v>
      </c>
      <c r="M316" s="93" t="str">
        <f>VLOOKUP($A316,'Nama Training'!$C:$F,3,0)</f>
        <v>Junianto.Hari@nutrifood.co.id</v>
      </c>
      <c r="N316" s="93" t="s">
        <v>35</v>
      </c>
      <c r="O316" s="93" t="s">
        <v>28</v>
      </c>
      <c r="U316" s="93" t="s">
        <v>200</v>
      </c>
      <c r="W316" s="37">
        <f t="shared" si="12"/>
        <v>43740.583333333343</v>
      </c>
    </row>
    <row r="317" spans="1:23" s="93" customFormat="1" ht="15" customHeight="1" x14ac:dyDescent="0.2">
      <c r="A317" s="18" t="s">
        <v>171</v>
      </c>
      <c r="B317" s="93" t="str">
        <f>VLOOKUP($A317,'Nama Training'!$C:$F,2,0)</f>
        <v>Hari Junianto</v>
      </c>
      <c r="C317" s="93" t="s">
        <v>100</v>
      </c>
      <c r="D317" s="94">
        <v>43733.583333333343</v>
      </c>
      <c r="E317" s="93" t="s">
        <v>34</v>
      </c>
      <c r="F317" s="95" t="str">
        <f>VLOOKUP($E317,'Nama Peserta'!$C:$E,3,0)</f>
        <v>GRB</v>
      </c>
      <c r="G317" s="95" t="str">
        <f>VLOOKUP($F317,'Nama Training'!$H:$I,2,0)</f>
        <v>Galih N / David Rahmat / Penyelia</v>
      </c>
      <c r="H317" s="93" t="str">
        <f>VLOOKUP($E317,'Nama Peserta'!$C:$E,2,0)</f>
        <v>ykusnadi35@gmail.com</v>
      </c>
      <c r="I317" s="93">
        <f>VLOOKUP($A317,'Nama Training'!$C:$F,4,0)</f>
        <v>120</v>
      </c>
      <c r="J317" s="92" t="s">
        <v>199</v>
      </c>
      <c r="K317" s="93" t="str">
        <f>VLOOKUP($J317,'Nama Training'!O:P,2,0)</f>
        <v>Workcentre</v>
      </c>
      <c r="L317" s="93" t="str">
        <f t="shared" si="11"/>
        <v>non system</v>
      </c>
      <c r="M317" s="93" t="str">
        <f>VLOOKUP($A317,'Nama Training'!$C:$F,3,0)</f>
        <v>Junianto.Hari@nutrifood.co.id</v>
      </c>
      <c r="N317" s="93" t="s">
        <v>52</v>
      </c>
      <c r="O317" s="93" t="s">
        <v>28</v>
      </c>
      <c r="U317" s="93" t="s">
        <v>200</v>
      </c>
      <c r="W317" s="37">
        <f t="shared" si="12"/>
        <v>43740.583333333343</v>
      </c>
    </row>
    <row r="318" spans="1:23" s="93" customFormat="1" ht="15" customHeight="1" x14ac:dyDescent="0.2">
      <c r="A318" s="18" t="s">
        <v>171</v>
      </c>
      <c r="B318" s="93" t="str">
        <f>VLOOKUP($A318,'Nama Training'!$C:$F,2,0)</f>
        <v>Hari Junianto</v>
      </c>
      <c r="C318" s="93" t="s">
        <v>100</v>
      </c>
      <c r="D318" s="94">
        <v>43733.583333333343</v>
      </c>
      <c r="E318" s="93" t="s">
        <v>47</v>
      </c>
      <c r="F318" s="95" t="str">
        <f>VLOOKUP($E318,'Nama Peserta'!$C:$E,3,0)</f>
        <v>GRB</v>
      </c>
      <c r="G318" s="95" t="str">
        <f>VLOOKUP($F318,'Nama Training'!$H:$I,2,0)</f>
        <v>Galih N / David Rahmat / Penyelia</v>
      </c>
      <c r="H318" s="93" t="str">
        <f>VLOOKUP($E318,'Nama Peserta'!$C:$E,2,0)</f>
        <v>Swpebriani88@gmail.com</v>
      </c>
      <c r="I318" s="93">
        <f>VLOOKUP($A318,'Nama Training'!$C:$F,4,0)</f>
        <v>120</v>
      </c>
      <c r="J318" s="92" t="s">
        <v>199</v>
      </c>
      <c r="K318" s="93" t="str">
        <f>VLOOKUP($J318,'Nama Training'!O:P,2,0)</f>
        <v>Workcentre</v>
      </c>
      <c r="L318" s="93" t="str">
        <f t="shared" si="11"/>
        <v>non system</v>
      </c>
      <c r="M318" s="93" t="str">
        <f>VLOOKUP($A318,'Nama Training'!$C:$F,3,0)</f>
        <v>Junianto.Hari@nutrifood.co.id</v>
      </c>
      <c r="N318" s="93" t="s">
        <v>39</v>
      </c>
      <c r="O318" s="93" t="s">
        <v>28</v>
      </c>
      <c r="U318" s="93" t="s">
        <v>200</v>
      </c>
      <c r="W318" s="37">
        <f t="shared" si="12"/>
        <v>43740.583333333343</v>
      </c>
    </row>
    <row r="319" spans="1:23" s="93" customFormat="1" ht="15" customHeight="1" x14ac:dyDescent="0.2">
      <c r="A319" s="18" t="s">
        <v>171</v>
      </c>
      <c r="B319" s="93" t="str">
        <f>VLOOKUP($A319,'Nama Training'!$C:$F,2,0)</f>
        <v>Hari Junianto</v>
      </c>
      <c r="C319" s="93" t="s">
        <v>100</v>
      </c>
      <c r="D319" s="94">
        <v>43733.583333333343</v>
      </c>
      <c r="E319" s="93" t="s">
        <v>47</v>
      </c>
      <c r="F319" s="95" t="str">
        <f>VLOOKUP($E319,'Nama Peserta'!$C:$E,3,0)</f>
        <v>GRB</v>
      </c>
      <c r="G319" s="95" t="str">
        <f>VLOOKUP($F319,'Nama Training'!$H:$I,2,0)</f>
        <v>Galih N / David Rahmat / Penyelia</v>
      </c>
      <c r="H319" s="93" t="str">
        <f>VLOOKUP($E319,'Nama Peserta'!$C:$E,2,0)</f>
        <v>Swpebriani88@gmail.com</v>
      </c>
      <c r="I319" s="93">
        <f>VLOOKUP($A319,'Nama Training'!$C:$F,4,0)</f>
        <v>120</v>
      </c>
      <c r="J319" s="92" t="s">
        <v>199</v>
      </c>
      <c r="K319" s="93" t="str">
        <f>VLOOKUP($J319,'Nama Training'!O:P,2,0)</f>
        <v>Workcentre</v>
      </c>
      <c r="L319" s="93" t="str">
        <f t="shared" si="11"/>
        <v>non system</v>
      </c>
      <c r="M319" s="93" t="str">
        <f>VLOOKUP($A319,'Nama Training'!$C:$F,3,0)</f>
        <v>Junianto.Hari@nutrifood.co.id</v>
      </c>
      <c r="N319" s="93" t="s">
        <v>38</v>
      </c>
      <c r="O319" s="93" t="s">
        <v>28</v>
      </c>
      <c r="U319" s="93" t="s">
        <v>200</v>
      </c>
      <c r="W319" s="37">
        <f t="shared" si="12"/>
        <v>43740.583333333343</v>
      </c>
    </row>
    <row r="320" spans="1:23" s="93" customFormat="1" ht="15" customHeight="1" x14ac:dyDescent="0.2">
      <c r="A320" s="18" t="s">
        <v>179</v>
      </c>
      <c r="B320" s="93" t="str">
        <f>VLOOKUP($A320,'Nama Training'!$C:$F,2,0)</f>
        <v>Sherren</v>
      </c>
      <c r="C320" s="35" t="s">
        <v>24</v>
      </c>
      <c r="D320" s="94">
        <v>43735.333333333343</v>
      </c>
      <c r="E320" s="93" t="s">
        <v>46</v>
      </c>
      <c r="F320" s="95" t="str">
        <f>VLOOKUP($E320,'Nama Peserta'!$C:$E,3,0)</f>
        <v>GRB</v>
      </c>
      <c r="G320" s="95" t="str">
        <f>VLOOKUP($F320,'Nama Training'!$H:$I,2,0)</f>
        <v>Galih N / David Rahmat / Penyelia</v>
      </c>
      <c r="H320" s="93" t="str">
        <f>VLOOKUP($E320,'Nama Peserta'!$C:$E,2,0)</f>
        <v>finapebrianti88@gmail.com</v>
      </c>
      <c r="I320" s="93">
        <f>VLOOKUP($A320,'Nama Training'!$C:$F,4,0)</f>
        <v>480</v>
      </c>
      <c r="J320" s="92" t="s">
        <v>199</v>
      </c>
      <c r="K320" s="93" t="str">
        <f>VLOOKUP($J320,'Nama Training'!O:P,2,0)</f>
        <v>Workcentre</v>
      </c>
      <c r="L320" s="93" t="str">
        <f t="shared" si="11"/>
        <v>non system</v>
      </c>
      <c r="M320" s="93" t="str">
        <f>VLOOKUP($A320,'Nama Training'!$C:$F,3,0)</f>
        <v>sherren.pratama@nutrifood.co.id</v>
      </c>
      <c r="N320" s="93" t="s">
        <v>35</v>
      </c>
      <c r="O320" s="93" t="s">
        <v>28</v>
      </c>
      <c r="P320" s="93">
        <v>3.05</v>
      </c>
      <c r="Q320" s="93" t="s">
        <v>30</v>
      </c>
      <c r="S320" s="93" t="s">
        <v>108</v>
      </c>
      <c r="T320" s="93" t="s">
        <v>201</v>
      </c>
      <c r="U320" s="93" t="s">
        <v>28</v>
      </c>
      <c r="V320" s="111" t="s">
        <v>28</v>
      </c>
      <c r="W320" s="37">
        <f t="shared" si="12"/>
        <v>43742.333333333343</v>
      </c>
    </row>
    <row r="321" spans="1:23" s="93" customFormat="1" ht="15" customHeight="1" x14ac:dyDescent="0.2">
      <c r="A321" s="18" t="s">
        <v>179</v>
      </c>
      <c r="B321" s="93" t="str">
        <f>VLOOKUP($A321,'Nama Training'!$C:$F,2,0)</f>
        <v>Sherren</v>
      </c>
      <c r="C321" s="35" t="s">
        <v>24</v>
      </c>
      <c r="D321" s="94">
        <v>43735.333333333343</v>
      </c>
      <c r="E321" s="93" t="s">
        <v>34</v>
      </c>
      <c r="F321" s="95" t="str">
        <f>VLOOKUP($E321,'Nama Peserta'!$C:$E,3,0)</f>
        <v>GRB</v>
      </c>
      <c r="G321" s="95" t="str">
        <f>VLOOKUP($F321,'Nama Training'!$H:$I,2,0)</f>
        <v>Galih N / David Rahmat / Penyelia</v>
      </c>
      <c r="H321" s="93" t="str">
        <f>VLOOKUP($E321,'Nama Peserta'!$C:$E,2,0)</f>
        <v>ykusnadi35@gmail.com</v>
      </c>
      <c r="I321" s="93">
        <f>VLOOKUP($A321,'Nama Training'!$C:$F,4,0)</f>
        <v>480</v>
      </c>
      <c r="J321" s="92" t="s">
        <v>199</v>
      </c>
      <c r="K321" s="93" t="str">
        <f>VLOOKUP($J321,'Nama Training'!O:P,2,0)</f>
        <v>Workcentre</v>
      </c>
      <c r="L321" s="93" t="str">
        <f t="shared" si="11"/>
        <v>non system</v>
      </c>
      <c r="M321" s="93" t="str">
        <f>VLOOKUP($A321,'Nama Training'!$C:$F,3,0)</f>
        <v>sherren.pratama@nutrifood.co.id</v>
      </c>
      <c r="N321" s="93" t="s">
        <v>52</v>
      </c>
      <c r="O321" s="93" t="s">
        <v>28</v>
      </c>
      <c r="P321" s="93">
        <v>3.05</v>
      </c>
      <c r="Q321" s="93" t="s">
        <v>30</v>
      </c>
      <c r="S321" s="93" t="s">
        <v>108</v>
      </c>
      <c r="T321" s="93" t="s">
        <v>201</v>
      </c>
      <c r="U321" s="93" t="s">
        <v>28</v>
      </c>
      <c r="V321" s="111" t="s">
        <v>28</v>
      </c>
      <c r="W321" s="37">
        <f t="shared" si="12"/>
        <v>43742.333333333343</v>
      </c>
    </row>
    <row r="322" spans="1:23" s="93" customFormat="1" ht="15" customHeight="1" x14ac:dyDescent="0.2">
      <c r="A322" s="18" t="s">
        <v>179</v>
      </c>
      <c r="B322" s="93" t="str">
        <f>VLOOKUP($A322,'Nama Training'!$C:$F,2,0)</f>
        <v>Sherren</v>
      </c>
      <c r="C322" s="35" t="s">
        <v>24</v>
      </c>
      <c r="D322" s="94">
        <v>43735.333333333343</v>
      </c>
      <c r="E322" s="93" t="s">
        <v>47</v>
      </c>
      <c r="F322" s="95" t="str">
        <f>VLOOKUP($E322,'Nama Peserta'!$C:$E,3,0)</f>
        <v>GRB</v>
      </c>
      <c r="G322" s="95" t="str">
        <f>VLOOKUP($F322,'Nama Training'!$H:$I,2,0)</f>
        <v>Galih N / David Rahmat / Penyelia</v>
      </c>
      <c r="H322" s="93" t="str">
        <f>VLOOKUP($E322,'Nama Peserta'!$C:$E,2,0)</f>
        <v>Swpebriani88@gmail.com</v>
      </c>
      <c r="I322" s="93">
        <f>VLOOKUP($A322,'Nama Training'!$C:$F,4,0)</f>
        <v>480</v>
      </c>
      <c r="J322" s="92" t="s">
        <v>199</v>
      </c>
      <c r="K322" s="93" t="str">
        <f>VLOOKUP($J322,'Nama Training'!O:P,2,0)</f>
        <v>Workcentre</v>
      </c>
      <c r="L322" s="93" t="str">
        <f t="shared" ref="L322:L385" si="13">IF($K322="workcentre","non system","system")</f>
        <v>non system</v>
      </c>
      <c r="M322" s="93" t="str">
        <f>VLOOKUP($A322,'Nama Training'!$C:$F,3,0)</f>
        <v>sherren.pratama@nutrifood.co.id</v>
      </c>
      <c r="N322" s="93" t="s">
        <v>39</v>
      </c>
      <c r="O322" s="93" t="s">
        <v>28</v>
      </c>
      <c r="P322" s="93">
        <v>3.1</v>
      </c>
      <c r="Q322" s="93" t="s">
        <v>30</v>
      </c>
      <c r="S322" s="93" t="s">
        <v>108</v>
      </c>
      <c r="T322" s="93" t="s">
        <v>201</v>
      </c>
      <c r="U322" s="93" t="s">
        <v>28</v>
      </c>
      <c r="V322" s="111" t="s">
        <v>28</v>
      </c>
      <c r="W322" s="37">
        <f t="shared" si="12"/>
        <v>43742.333333333343</v>
      </c>
    </row>
    <row r="323" spans="1:23" s="93" customFormat="1" ht="15" customHeight="1" x14ac:dyDescent="0.2">
      <c r="A323" s="18" t="s">
        <v>179</v>
      </c>
      <c r="B323" s="93" t="str">
        <f>VLOOKUP($A323,'Nama Training'!$C:$F,2,0)</f>
        <v>Sherren</v>
      </c>
      <c r="C323" s="35" t="s">
        <v>24</v>
      </c>
      <c r="D323" s="94">
        <v>43735.333333333343</v>
      </c>
      <c r="E323" s="93" t="s">
        <v>47</v>
      </c>
      <c r="F323" s="95" t="str">
        <f>VLOOKUP($E323,'Nama Peserta'!$C:$E,3,0)</f>
        <v>GRB</v>
      </c>
      <c r="G323" s="95" t="str">
        <f>VLOOKUP($F323,'Nama Training'!$H:$I,2,0)</f>
        <v>Galih N / David Rahmat / Penyelia</v>
      </c>
      <c r="H323" s="93" t="str">
        <f>VLOOKUP($E323,'Nama Peserta'!$C:$E,2,0)</f>
        <v>Swpebriani88@gmail.com</v>
      </c>
      <c r="I323" s="93">
        <f>VLOOKUP($A323,'Nama Training'!$C:$F,4,0)</f>
        <v>480</v>
      </c>
      <c r="J323" s="92" t="s">
        <v>199</v>
      </c>
      <c r="K323" s="93" t="str">
        <f>VLOOKUP($J323,'Nama Training'!O:P,2,0)</f>
        <v>Workcentre</v>
      </c>
      <c r="L323" s="93" t="str">
        <f t="shared" si="13"/>
        <v>non system</v>
      </c>
      <c r="M323" s="93" t="str">
        <f>VLOOKUP($A323,'Nama Training'!$C:$F,3,0)</f>
        <v>sherren.pratama@nutrifood.co.id</v>
      </c>
      <c r="N323" s="93" t="s">
        <v>38</v>
      </c>
      <c r="O323" s="93" t="s">
        <v>28</v>
      </c>
      <c r="P323" s="93">
        <v>3.1</v>
      </c>
      <c r="Q323" s="93" t="s">
        <v>30</v>
      </c>
      <c r="S323" s="93" t="s">
        <v>108</v>
      </c>
      <c r="T323" s="93" t="s">
        <v>201</v>
      </c>
      <c r="U323" s="93" t="s">
        <v>28</v>
      </c>
      <c r="V323" s="111" t="s">
        <v>28</v>
      </c>
      <c r="W323" s="37">
        <f t="shared" si="12"/>
        <v>43742.333333333343</v>
      </c>
    </row>
    <row r="324" spans="1:23" s="93" customFormat="1" ht="15" customHeight="1" x14ac:dyDescent="0.2">
      <c r="A324" s="18" t="s">
        <v>202</v>
      </c>
      <c r="B324" s="93" t="str">
        <f>VLOOKUP($A324,'Nama Training'!$C:$F,2,0)</f>
        <v xml:space="preserve">Christianti Yusmisar </v>
      </c>
      <c r="C324" s="35" t="s">
        <v>84</v>
      </c>
      <c r="D324" s="94">
        <v>43731.583333333343</v>
      </c>
      <c r="E324" s="93" t="s">
        <v>46</v>
      </c>
      <c r="F324" s="95" t="str">
        <f>VLOOKUP($E324,'Nama Peserta'!$C:$E,3,0)</f>
        <v>GRB</v>
      </c>
      <c r="G324" s="95" t="str">
        <f>VLOOKUP($F324,'Nama Training'!$H:$I,2,0)</f>
        <v>Galih N / David Rahmat / Penyelia</v>
      </c>
      <c r="H324" s="93" t="str">
        <f>VLOOKUP($E324,'Nama Peserta'!$C:$E,2,0)</f>
        <v>finapebrianti88@gmail.com</v>
      </c>
      <c r="I324" s="93">
        <f>VLOOKUP($A324,'Nama Training'!$C:$F,4,0)</f>
        <v>120</v>
      </c>
      <c r="J324" s="92" t="s">
        <v>199</v>
      </c>
      <c r="K324" s="93" t="str">
        <f>VLOOKUP($J324,'Nama Training'!O:P,2,0)</f>
        <v>Workcentre</v>
      </c>
      <c r="L324" s="93" t="str">
        <f t="shared" si="13"/>
        <v>non system</v>
      </c>
      <c r="M324" s="93" t="str">
        <f>VLOOKUP($A324,'Nama Training'!$C:$F,3,0)</f>
        <v>yusmisar.christianti@nutrifood.co.id</v>
      </c>
      <c r="N324" s="93" t="s">
        <v>35</v>
      </c>
      <c r="O324" s="93" t="s">
        <v>28</v>
      </c>
      <c r="P324" s="93">
        <v>4</v>
      </c>
      <c r="Q324" s="93" t="s">
        <v>30</v>
      </c>
      <c r="S324" s="93" t="s">
        <v>108</v>
      </c>
      <c r="T324" s="93" t="s">
        <v>201</v>
      </c>
      <c r="U324" s="93" t="s">
        <v>28</v>
      </c>
      <c r="V324" s="111" t="s">
        <v>28</v>
      </c>
      <c r="W324" s="37">
        <f t="shared" si="12"/>
        <v>43738.583333333343</v>
      </c>
    </row>
    <row r="325" spans="1:23" s="93" customFormat="1" ht="15" customHeight="1" x14ac:dyDescent="0.2">
      <c r="A325" s="18" t="s">
        <v>202</v>
      </c>
      <c r="B325" s="93" t="str">
        <f>VLOOKUP($A325,'Nama Training'!$C:$F,2,0)</f>
        <v xml:space="preserve">Christianti Yusmisar </v>
      </c>
      <c r="C325" s="35" t="s">
        <v>84</v>
      </c>
      <c r="D325" s="94">
        <v>43731.583333333343</v>
      </c>
      <c r="E325" s="93" t="s">
        <v>34</v>
      </c>
      <c r="F325" s="95" t="str">
        <f>VLOOKUP($E325,'Nama Peserta'!$C:$E,3,0)</f>
        <v>GRB</v>
      </c>
      <c r="G325" s="95" t="str">
        <f>VLOOKUP($F325,'Nama Training'!$H:$I,2,0)</f>
        <v>Galih N / David Rahmat / Penyelia</v>
      </c>
      <c r="H325" s="93" t="str">
        <f>VLOOKUP($E325,'Nama Peserta'!$C:$E,2,0)</f>
        <v>ykusnadi35@gmail.com</v>
      </c>
      <c r="I325" s="93">
        <f>VLOOKUP($A325,'Nama Training'!$C:$F,4,0)</f>
        <v>120</v>
      </c>
      <c r="J325" s="92" t="s">
        <v>199</v>
      </c>
      <c r="K325" s="93" t="str">
        <f>VLOOKUP($J325,'Nama Training'!O:P,2,0)</f>
        <v>Workcentre</v>
      </c>
      <c r="L325" s="93" t="str">
        <f t="shared" si="13"/>
        <v>non system</v>
      </c>
      <c r="M325" s="93" t="str">
        <f>VLOOKUP($A325,'Nama Training'!$C:$F,3,0)</f>
        <v>yusmisar.christianti@nutrifood.co.id</v>
      </c>
      <c r="N325" s="93" t="s">
        <v>52</v>
      </c>
      <c r="O325" s="93" t="s">
        <v>28</v>
      </c>
      <c r="Q325" s="93" t="s">
        <v>36</v>
      </c>
      <c r="R325" s="93" t="s">
        <v>203</v>
      </c>
      <c r="S325" s="93" t="s">
        <v>108</v>
      </c>
      <c r="T325" s="93" t="s">
        <v>201</v>
      </c>
      <c r="U325" s="93" t="s">
        <v>28</v>
      </c>
      <c r="V325" s="111" t="s">
        <v>28</v>
      </c>
      <c r="W325" s="37">
        <f t="shared" si="12"/>
        <v>43738.583333333343</v>
      </c>
    </row>
    <row r="326" spans="1:23" s="93" customFormat="1" ht="15" customHeight="1" x14ac:dyDescent="0.2">
      <c r="A326" s="18" t="s">
        <v>202</v>
      </c>
      <c r="B326" s="93" t="str">
        <f>VLOOKUP($A326,'Nama Training'!$C:$F,2,0)</f>
        <v xml:space="preserve">Christianti Yusmisar </v>
      </c>
      <c r="C326" s="35" t="s">
        <v>84</v>
      </c>
      <c r="D326" s="94">
        <v>43731.583333333343</v>
      </c>
      <c r="E326" s="93" t="s">
        <v>47</v>
      </c>
      <c r="F326" s="95" t="str">
        <f>VLOOKUP($E326,'Nama Peserta'!$C:$E,3,0)</f>
        <v>GRB</v>
      </c>
      <c r="G326" s="95" t="str">
        <f>VLOOKUP($F326,'Nama Training'!$H:$I,2,0)</f>
        <v>Galih N / David Rahmat / Penyelia</v>
      </c>
      <c r="H326" s="93" t="str">
        <f>VLOOKUP($E326,'Nama Peserta'!$C:$E,2,0)</f>
        <v>Swpebriani88@gmail.com</v>
      </c>
      <c r="I326" s="93">
        <f>VLOOKUP($A326,'Nama Training'!$C:$F,4,0)</f>
        <v>120</v>
      </c>
      <c r="J326" s="92" t="s">
        <v>199</v>
      </c>
      <c r="K326" s="93" t="str">
        <f>VLOOKUP($J326,'Nama Training'!O:P,2,0)</f>
        <v>Workcentre</v>
      </c>
      <c r="L326" s="93" t="str">
        <f t="shared" si="13"/>
        <v>non system</v>
      </c>
      <c r="M326" s="93" t="str">
        <f>VLOOKUP($A326,'Nama Training'!$C:$F,3,0)</f>
        <v>yusmisar.christianti@nutrifood.co.id</v>
      </c>
      <c r="N326" s="93" t="s">
        <v>39</v>
      </c>
      <c r="O326" s="93" t="s">
        <v>28</v>
      </c>
      <c r="P326" s="93">
        <v>4</v>
      </c>
      <c r="Q326" s="93" t="s">
        <v>30</v>
      </c>
      <c r="S326" s="93" t="s">
        <v>108</v>
      </c>
      <c r="T326" s="93" t="s">
        <v>201</v>
      </c>
      <c r="U326" s="93" t="s">
        <v>28</v>
      </c>
      <c r="V326" s="111" t="s">
        <v>28</v>
      </c>
      <c r="W326" s="37">
        <f t="shared" si="12"/>
        <v>43738.583333333343</v>
      </c>
    </row>
    <row r="327" spans="1:23" s="93" customFormat="1" ht="15" customHeight="1" x14ac:dyDescent="0.2">
      <c r="A327" s="18" t="s">
        <v>202</v>
      </c>
      <c r="B327" s="93" t="str">
        <f>VLOOKUP($A327,'Nama Training'!$C:$F,2,0)</f>
        <v xml:space="preserve">Christianti Yusmisar </v>
      </c>
      <c r="C327" s="35" t="s">
        <v>84</v>
      </c>
      <c r="D327" s="94">
        <v>43731.583333333343</v>
      </c>
      <c r="E327" s="93" t="s">
        <v>47</v>
      </c>
      <c r="F327" s="95" t="str">
        <f>VLOOKUP($E327,'Nama Peserta'!$C:$E,3,0)</f>
        <v>GRB</v>
      </c>
      <c r="G327" s="95" t="str">
        <f>VLOOKUP($F327,'Nama Training'!$H:$I,2,0)</f>
        <v>Galih N / David Rahmat / Penyelia</v>
      </c>
      <c r="H327" s="93" t="str">
        <f>VLOOKUP($E327,'Nama Peserta'!$C:$E,2,0)</f>
        <v>Swpebriani88@gmail.com</v>
      </c>
      <c r="I327" s="93">
        <f>VLOOKUP($A327,'Nama Training'!$C:$F,4,0)</f>
        <v>120</v>
      </c>
      <c r="J327" s="92" t="s">
        <v>199</v>
      </c>
      <c r="K327" s="93" t="str">
        <f>VLOOKUP($J327,'Nama Training'!O:P,2,0)</f>
        <v>Workcentre</v>
      </c>
      <c r="L327" s="93" t="str">
        <f t="shared" si="13"/>
        <v>non system</v>
      </c>
      <c r="M327" s="93" t="str">
        <f>VLOOKUP($A327,'Nama Training'!$C:$F,3,0)</f>
        <v>yusmisar.christianti@nutrifood.co.id</v>
      </c>
      <c r="N327" s="93" t="s">
        <v>38</v>
      </c>
      <c r="O327" s="93" t="s">
        <v>28</v>
      </c>
      <c r="P327" s="93">
        <v>4</v>
      </c>
      <c r="Q327" s="93" t="s">
        <v>30</v>
      </c>
      <c r="S327" s="93" t="s">
        <v>108</v>
      </c>
      <c r="T327" s="93" t="s">
        <v>201</v>
      </c>
      <c r="U327" s="93" t="s">
        <v>28</v>
      </c>
      <c r="V327" s="111" t="s">
        <v>28</v>
      </c>
      <c r="W327" s="37">
        <f t="shared" si="12"/>
        <v>43738.583333333343</v>
      </c>
    </row>
    <row r="328" spans="1:23" s="93" customFormat="1" ht="15" customHeight="1" x14ac:dyDescent="0.2">
      <c r="A328" s="18" t="s">
        <v>204</v>
      </c>
      <c r="B328" s="93" t="str">
        <f>VLOOKUP($A328,'Nama Training'!$C:$F,2,0)</f>
        <v>Hardito</v>
      </c>
      <c r="C328" s="93" t="s">
        <v>65</v>
      </c>
      <c r="D328" s="94">
        <v>43734.583333333343</v>
      </c>
      <c r="E328" s="93" t="s">
        <v>46</v>
      </c>
      <c r="F328" s="95" t="str">
        <f>VLOOKUP($E328,'Nama Peserta'!$C:$E,3,0)</f>
        <v>GRB</v>
      </c>
      <c r="G328" s="95" t="str">
        <f>VLOOKUP($F328,'Nama Training'!$H:$I,2,0)</f>
        <v>Galih N / David Rahmat / Penyelia</v>
      </c>
      <c r="H328" s="93" t="str">
        <f>VLOOKUP($E328,'Nama Peserta'!$C:$E,2,0)</f>
        <v>finapebrianti88@gmail.com</v>
      </c>
      <c r="I328" s="93">
        <f>VLOOKUP($A328,'Nama Training'!$C:$F,4,0)</f>
        <v>120</v>
      </c>
      <c r="J328" s="92" t="s">
        <v>199</v>
      </c>
      <c r="K328" s="93" t="str">
        <f>VLOOKUP($J328,'Nama Training'!O:P,2,0)</f>
        <v>Workcentre</v>
      </c>
      <c r="L328" s="93" t="str">
        <f t="shared" si="13"/>
        <v>non system</v>
      </c>
      <c r="M328" s="93" t="str">
        <f>VLOOKUP($A328,'Nama Training'!$C:$F,3,0)</f>
        <v>hardito.nugroho@nutrifood.co.id</v>
      </c>
      <c r="N328" s="93" t="s">
        <v>35</v>
      </c>
      <c r="O328" s="93" t="s">
        <v>28</v>
      </c>
      <c r="W328" s="37">
        <f t="shared" si="12"/>
        <v>43741.583333333343</v>
      </c>
    </row>
    <row r="329" spans="1:23" s="93" customFormat="1" ht="15" customHeight="1" x14ac:dyDescent="0.2">
      <c r="A329" s="18" t="s">
        <v>204</v>
      </c>
      <c r="B329" s="93" t="str">
        <f>VLOOKUP($A329,'Nama Training'!$C:$F,2,0)</f>
        <v>Hardito</v>
      </c>
      <c r="C329" s="93" t="s">
        <v>65</v>
      </c>
      <c r="D329" s="94">
        <v>43734.583333333343</v>
      </c>
      <c r="E329" s="93" t="s">
        <v>34</v>
      </c>
      <c r="F329" s="95" t="str">
        <f>VLOOKUP($E329,'Nama Peserta'!$C:$E,3,0)</f>
        <v>GRB</v>
      </c>
      <c r="G329" s="95" t="str">
        <f>VLOOKUP($F329,'Nama Training'!$H:$I,2,0)</f>
        <v>Galih N / David Rahmat / Penyelia</v>
      </c>
      <c r="H329" s="93" t="str">
        <f>VLOOKUP($E329,'Nama Peserta'!$C:$E,2,0)</f>
        <v>ykusnadi35@gmail.com</v>
      </c>
      <c r="I329" s="93">
        <f>VLOOKUP($A329,'Nama Training'!$C:$F,4,0)</f>
        <v>120</v>
      </c>
      <c r="J329" s="92" t="s">
        <v>199</v>
      </c>
      <c r="K329" s="93" t="str">
        <f>VLOOKUP($J329,'Nama Training'!O:P,2,0)</f>
        <v>Workcentre</v>
      </c>
      <c r="L329" s="93" t="str">
        <f t="shared" si="13"/>
        <v>non system</v>
      </c>
      <c r="M329" s="93" t="str">
        <f>VLOOKUP($A329,'Nama Training'!$C:$F,3,0)</f>
        <v>hardito.nugroho@nutrifood.co.id</v>
      </c>
      <c r="N329" s="93" t="s">
        <v>52</v>
      </c>
      <c r="O329" s="93" t="s">
        <v>28</v>
      </c>
      <c r="W329" s="37">
        <f t="shared" si="12"/>
        <v>43741.583333333343</v>
      </c>
    </row>
    <row r="330" spans="1:23" s="93" customFormat="1" ht="15" customHeight="1" x14ac:dyDescent="0.2">
      <c r="A330" s="18" t="s">
        <v>204</v>
      </c>
      <c r="B330" s="93" t="str">
        <f>VLOOKUP($A330,'Nama Training'!$C:$F,2,0)</f>
        <v>Hardito</v>
      </c>
      <c r="C330" s="93" t="s">
        <v>65</v>
      </c>
      <c r="D330" s="94">
        <v>43734.583333333343</v>
      </c>
      <c r="E330" s="93" t="s">
        <v>47</v>
      </c>
      <c r="F330" s="95" t="str">
        <f>VLOOKUP($E330,'Nama Peserta'!$C:$E,3,0)</f>
        <v>GRB</v>
      </c>
      <c r="G330" s="95" t="str">
        <f>VLOOKUP($F330,'Nama Training'!$H:$I,2,0)</f>
        <v>Galih N / David Rahmat / Penyelia</v>
      </c>
      <c r="H330" s="93" t="str">
        <f>VLOOKUP($E330,'Nama Peserta'!$C:$E,2,0)</f>
        <v>Swpebriani88@gmail.com</v>
      </c>
      <c r="I330" s="93">
        <f>VLOOKUP($A330,'Nama Training'!$C:$F,4,0)</f>
        <v>120</v>
      </c>
      <c r="J330" s="92" t="s">
        <v>199</v>
      </c>
      <c r="K330" s="93" t="str">
        <f>VLOOKUP($J330,'Nama Training'!O:P,2,0)</f>
        <v>Workcentre</v>
      </c>
      <c r="L330" s="93" t="str">
        <f t="shared" si="13"/>
        <v>non system</v>
      </c>
      <c r="M330" s="93" t="str">
        <f>VLOOKUP($A330,'Nama Training'!$C:$F,3,0)</f>
        <v>hardito.nugroho@nutrifood.co.id</v>
      </c>
      <c r="N330" s="93" t="s">
        <v>39</v>
      </c>
      <c r="O330" s="93" t="s">
        <v>28</v>
      </c>
      <c r="W330" s="37">
        <f t="shared" si="12"/>
        <v>43741.583333333343</v>
      </c>
    </row>
    <row r="331" spans="1:23" s="93" customFormat="1" ht="15" customHeight="1" x14ac:dyDescent="0.2">
      <c r="A331" s="18" t="s">
        <v>204</v>
      </c>
      <c r="B331" s="93" t="str">
        <f>VLOOKUP($A331,'Nama Training'!$C:$F,2,0)</f>
        <v>Hardito</v>
      </c>
      <c r="C331" s="93" t="s">
        <v>65</v>
      </c>
      <c r="D331" s="94">
        <v>43734.583333333343</v>
      </c>
      <c r="E331" s="93" t="s">
        <v>47</v>
      </c>
      <c r="F331" s="95" t="str">
        <f>VLOOKUP($E331,'Nama Peserta'!$C:$E,3,0)</f>
        <v>GRB</v>
      </c>
      <c r="G331" s="95" t="str">
        <f>VLOOKUP($F331,'Nama Training'!$H:$I,2,0)</f>
        <v>Galih N / David Rahmat / Penyelia</v>
      </c>
      <c r="H331" s="93" t="str">
        <f>VLOOKUP($E331,'Nama Peserta'!$C:$E,2,0)</f>
        <v>Swpebriani88@gmail.com</v>
      </c>
      <c r="I331" s="93">
        <f>VLOOKUP($A331,'Nama Training'!$C:$F,4,0)</f>
        <v>120</v>
      </c>
      <c r="J331" s="92" t="s">
        <v>199</v>
      </c>
      <c r="K331" s="93" t="str">
        <f>VLOOKUP($J331,'Nama Training'!O:P,2,0)</f>
        <v>Workcentre</v>
      </c>
      <c r="L331" s="93" t="str">
        <f t="shared" si="13"/>
        <v>non system</v>
      </c>
      <c r="M331" s="93" t="str">
        <f>VLOOKUP($A331,'Nama Training'!$C:$F,3,0)</f>
        <v>hardito.nugroho@nutrifood.co.id</v>
      </c>
      <c r="N331" s="93" t="s">
        <v>38</v>
      </c>
      <c r="O331" s="93" t="s">
        <v>28</v>
      </c>
      <c r="W331" s="37">
        <f t="shared" si="12"/>
        <v>43741.583333333343</v>
      </c>
    </row>
    <row r="332" spans="1:23" s="93" customFormat="1" ht="15" hidden="1" customHeight="1" x14ac:dyDescent="0.2">
      <c r="A332" s="18" t="s">
        <v>205</v>
      </c>
      <c r="B332" s="93" t="str">
        <f>VLOOKUP($A332,'Nama Training'!$C:$F,2,0)</f>
        <v>Hardito</v>
      </c>
      <c r="C332" s="35" t="s">
        <v>65</v>
      </c>
      <c r="D332" s="94">
        <v>43678.583333333343</v>
      </c>
      <c r="E332" s="42" t="s">
        <v>206</v>
      </c>
      <c r="F332" s="95" t="str">
        <f>VLOOKUP($E332,'Nama Peserta'!$C:$E,3,0)</f>
        <v>GRB</v>
      </c>
      <c r="G332" s="95" t="str">
        <f>VLOOKUP($F332,'Nama Training'!$H:$I,2,0)</f>
        <v>Galih N / David Rahmat / Penyelia</v>
      </c>
      <c r="H332" s="93" t="str">
        <f>VLOOKUP($E332,'Nama Peserta'!$C:$E,2,0)</f>
        <v>andikatriyulia11@gmail.com</v>
      </c>
      <c r="I332" s="93">
        <f>VLOOKUP($A332,'Nama Training'!$C:$F,4,0)</f>
        <v>120</v>
      </c>
      <c r="J332" s="92" t="s">
        <v>182</v>
      </c>
      <c r="K332" s="93" t="str">
        <f>VLOOKUP($J332,'Nama Training'!O:P,2,0)</f>
        <v>rmaratua@nutrifood.co.id</v>
      </c>
      <c r="L332" s="93" t="str">
        <f t="shared" si="13"/>
        <v>system</v>
      </c>
      <c r="M332" s="93" t="str">
        <f>VLOOKUP($A332,'Nama Training'!$C:$F,3,0)</f>
        <v>hardito.nugroho@nutrifood.co.id</v>
      </c>
      <c r="N332" s="93" t="s">
        <v>52</v>
      </c>
      <c r="O332" s="93" t="s">
        <v>28</v>
      </c>
      <c r="Q332" s="93" t="s">
        <v>36</v>
      </c>
      <c r="R332" s="93" t="s">
        <v>42</v>
      </c>
      <c r="S332" s="93" t="s">
        <v>108</v>
      </c>
      <c r="T332" s="93" t="s">
        <v>201</v>
      </c>
      <c r="U332" s="93" t="s">
        <v>28</v>
      </c>
      <c r="V332" s="93" t="s">
        <v>71</v>
      </c>
      <c r="W332" s="37">
        <f t="shared" si="12"/>
        <v>43685.583333333343</v>
      </c>
    </row>
    <row r="333" spans="1:23" s="93" customFormat="1" ht="15" hidden="1" customHeight="1" x14ac:dyDescent="0.2">
      <c r="A333" s="18" t="s">
        <v>205</v>
      </c>
      <c r="B333" s="93" t="str">
        <f>VLOOKUP($A333,'Nama Training'!$C:$F,2,0)</f>
        <v>Hardito</v>
      </c>
      <c r="C333" s="35" t="s">
        <v>65</v>
      </c>
      <c r="D333" s="94">
        <v>43678.583333333343</v>
      </c>
      <c r="E333" s="93" t="s">
        <v>195</v>
      </c>
      <c r="F333" s="95" t="str">
        <f>VLOOKUP($E333,'Nama Peserta'!$C:$E,3,0)</f>
        <v>GRB</v>
      </c>
      <c r="G333" s="95" t="str">
        <f>VLOOKUP($F333,'Nama Training'!$H:$I,2,0)</f>
        <v>Galih N / David Rahmat / Penyelia</v>
      </c>
      <c r="H333" s="93" t="str">
        <f>VLOOKUP($E333,'Nama Peserta'!$C:$E,2,0)</f>
        <v>RizalAsnawiRohmandanu@gmail.com</v>
      </c>
      <c r="I333" s="93">
        <f>VLOOKUP($A333,'Nama Training'!$C:$F,4,0)</f>
        <v>120</v>
      </c>
      <c r="J333" s="92" t="s">
        <v>182</v>
      </c>
      <c r="K333" s="93" t="str">
        <f>VLOOKUP($J333,'Nama Training'!O:P,2,0)</f>
        <v>rmaratua@nutrifood.co.id</v>
      </c>
      <c r="L333" s="93" t="str">
        <f t="shared" si="13"/>
        <v>system</v>
      </c>
      <c r="M333" s="93" t="str">
        <f>VLOOKUP($A333,'Nama Training'!$C:$F,3,0)</f>
        <v>hardito.nugroho@nutrifood.co.id</v>
      </c>
      <c r="N333" s="93" t="s">
        <v>39</v>
      </c>
      <c r="O333" s="93" t="s">
        <v>28</v>
      </c>
      <c r="Q333" s="93" t="s">
        <v>36</v>
      </c>
      <c r="R333" s="93" t="s">
        <v>207</v>
      </c>
      <c r="S333" s="93" t="s">
        <v>108</v>
      </c>
      <c r="T333" s="93" t="s">
        <v>201</v>
      </c>
      <c r="U333" s="93" t="s">
        <v>28</v>
      </c>
      <c r="V333" s="93" t="s">
        <v>71</v>
      </c>
      <c r="W333" s="37">
        <f t="shared" si="12"/>
        <v>43685.583333333343</v>
      </c>
    </row>
    <row r="334" spans="1:23" s="93" customFormat="1" ht="15" hidden="1" customHeight="1" x14ac:dyDescent="0.2">
      <c r="A334" s="18" t="s">
        <v>205</v>
      </c>
      <c r="B334" s="93" t="str">
        <f>VLOOKUP($A334,'Nama Training'!$C:$F,2,0)</f>
        <v>Hardito</v>
      </c>
      <c r="C334" s="35" t="s">
        <v>65</v>
      </c>
      <c r="D334" s="94">
        <v>43678.583333333343</v>
      </c>
      <c r="E334" s="93" t="s">
        <v>196</v>
      </c>
      <c r="F334" s="95" t="str">
        <f>VLOOKUP($E334,'Nama Peserta'!$C:$E,3,0)</f>
        <v>GRB</v>
      </c>
      <c r="G334" s="95" t="str">
        <f>VLOOKUP($F334,'Nama Training'!$H:$I,2,0)</f>
        <v>Galih N / David Rahmat / Penyelia</v>
      </c>
      <c r="H334" s="93" t="str">
        <f>VLOOKUP($E334,'Nama Peserta'!$C:$E,2,0)</f>
        <v>Anang9812@gmail.com</v>
      </c>
      <c r="I334" s="93">
        <f>VLOOKUP($A334,'Nama Training'!$C:$F,4,0)</f>
        <v>120</v>
      </c>
      <c r="J334" s="92" t="s">
        <v>182</v>
      </c>
      <c r="K334" s="93" t="str">
        <f>VLOOKUP($J334,'Nama Training'!O:P,2,0)</f>
        <v>rmaratua@nutrifood.co.id</v>
      </c>
      <c r="L334" s="93" t="str">
        <f t="shared" si="13"/>
        <v>system</v>
      </c>
      <c r="M334" s="93" t="str">
        <f>VLOOKUP($A334,'Nama Training'!$C:$F,3,0)</f>
        <v>hardito.nugroho@nutrifood.co.id</v>
      </c>
      <c r="N334" s="93" t="s">
        <v>38</v>
      </c>
      <c r="O334" s="93" t="s">
        <v>28</v>
      </c>
      <c r="Q334" s="93" t="s">
        <v>36</v>
      </c>
      <c r="R334" s="93" t="s">
        <v>207</v>
      </c>
      <c r="S334" s="93" t="s">
        <v>108</v>
      </c>
      <c r="T334" s="93" t="s">
        <v>201</v>
      </c>
      <c r="U334" s="93" t="s">
        <v>28</v>
      </c>
      <c r="V334" s="93" t="s">
        <v>71</v>
      </c>
      <c r="W334" s="37">
        <f t="shared" si="12"/>
        <v>43685.583333333343</v>
      </c>
    </row>
    <row r="335" spans="1:23" s="93" customFormat="1" ht="15" hidden="1" customHeight="1" x14ac:dyDescent="0.2">
      <c r="A335" s="18" t="s">
        <v>205</v>
      </c>
      <c r="B335" s="93" t="str">
        <f>VLOOKUP($A335,'Nama Training'!$C:$F,2,0)</f>
        <v>Hardito</v>
      </c>
      <c r="C335" s="35" t="s">
        <v>65</v>
      </c>
      <c r="D335" s="94">
        <v>43678.583333333343</v>
      </c>
      <c r="E335" s="93" t="s">
        <v>197</v>
      </c>
      <c r="F335" s="95" t="str">
        <f>VLOOKUP($E335,'Nama Peserta'!$C:$E,3,0)</f>
        <v>GRB</v>
      </c>
      <c r="G335" s="95" t="str">
        <f>VLOOKUP($F335,'Nama Training'!$H:$I,2,0)</f>
        <v>Galih N / David Rahmat / Penyelia</v>
      </c>
      <c r="H335" s="93" t="str">
        <f>VLOOKUP($E335,'Nama Peserta'!$C:$E,2,0)</f>
        <v>koxtoxcix@gmail.com</v>
      </c>
      <c r="I335" s="93">
        <f>VLOOKUP($A335,'Nama Training'!$C:$F,4,0)</f>
        <v>120</v>
      </c>
      <c r="J335" s="92" t="s">
        <v>182</v>
      </c>
      <c r="K335" s="93" t="str">
        <f>VLOOKUP($J335,'Nama Training'!O:P,2,0)</f>
        <v>rmaratua@nutrifood.co.id</v>
      </c>
      <c r="L335" s="93" t="str">
        <f t="shared" si="13"/>
        <v>system</v>
      </c>
      <c r="M335" s="93" t="str">
        <f>VLOOKUP($A335,'Nama Training'!$C:$F,3,0)</f>
        <v>hardito.nugroho@nutrifood.co.id</v>
      </c>
      <c r="N335" s="93" t="s">
        <v>39</v>
      </c>
      <c r="O335" s="93" t="s">
        <v>28</v>
      </c>
      <c r="P335" s="93">
        <v>92</v>
      </c>
      <c r="Q335" s="93" t="s">
        <v>74</v>
      </c>
      <c r="S335" s="93" t="s">
        <v>108</v>
      </c>
      <c r="T335" s="93" t="s">
        <v>201</v>
      </c>
      <c r="U335" s="93" t="s">
        <v>28</v>
      </c>
      <c r="V335" s="93" t="s">
        <v>71</v>
      </c>
      <c r="W335" s="37">
        <f t="shared" si="12"/>
        <v>43685.583333333343</v>
      </c>
    </row>
    <row r="336" spans="1:23" s="93" customFormat="1" ht="15" hidden="1" customHeight="1" x14ac:dyDescent="0.2">
      <c r="A336" s="18" t="s">
        <v>205</v>
      </c>
      <c r="B336" s="93" t="str">
        <f>VLOOKUP($A336,'Nama Training'!$C:$F,2,0)</f>
        <v>Hardito</v>
      </c>
      <c r="C336" s="35" t="s">
        <v>65</v>
      </c>
      <c r="D336" s="94">
        <v>43678.583333333343</v>
      </c>
      <c r="E336" s="93" t="s">
        <v>198</v>
      </c>
      <c r="F336" s="95" t="str">
        <f>VLOOKUP($E336,'Nama Peserta'!$C:$E,3,0)</f>
        <v>GRB</v>
      </c>
      <c r="G336" s="95" t="str">
        <f>VLOOKUP($F336,'Nama Training'!$H:$I,2,0)</f>
        <v>Galih N / David Rahmat / Penyelia</v>
      </c>
      <c r="H336" s="93" t="str">
        <f>VLOOKUP($E336,'Nama Peserta'!$C:$E,2,0)</f>
        <v>erwan.setiandi35@gmail.com</v>
      </c>
      <c r="I336" s="93">
        <f>VLOOKUP($A336,'Nama Training'!$C:$F,4,0)</f>
        <v>120</v>
      </c>
      <c r="J336" s="92" t="s">
        <v>182</v>
      </c>
      <c r="K336" s="93" t="str">
        <f>VLOOKUP($J336,'Nama Training'!O:P,2,0)</f>
        <v>rmaratua@nutrifood.co.id</v>
      </c>
      <c r="L336" s="93" t="str">
        <f t="shared" si="13"/>
        <v>system</v>
      </c>
      <c r="M336" s="93" t="str">
        <f>VLOOKUP($A336,'Nama Training'!$C:$F,3,0)</f>
        <v>hardito.nugroho@nutrifood.co.id</v>
      </c>
      <c r="N336" s="93" t="s">
        <v>38</v>
      </c>
      <c r="O336" s="93" t="s">
        <v>28</v>
      </c>
      <c r="P336" s="93">
        <v>92</v>
      </c>
      <c r="Q336" s="93" t="s">
        <v>74</v>
      </c>
      <c r="S336" s="93" t="s">
        <v>108</v>
      </c>
      <c r="T336" s="93" t="s">
        <v>201</v>
      </c>
      <c r="U336" s="93" t="s">
        <v>28</v>
      </c>
      <c r="V336" s="93" t="s">
        <v>71</v>
      </c>
      <c r="W336" s="37">
        <f t="shared" si="12"/>
        <v>43685.583333333343</v>
      </c>
    </row>
    <row r="337" spans="1:23" s="93" customFormat="1" ht="15" hidden="1" customHeight="1" x14ac:dyDescent="0.2">
      <c r="A337" s="18" t="s">
        <v>208</v>
      </c>
      <c r="B337" s="93" t="str">
        <f>VLOOKUP($A337,'Nama Training'!$C:$F,2,0)</f>
        <v xml:space="preserve">Christianti Yusmisar </v>
      </c>
      <c r="C337" s="35" t="s">
        <v>84</v>
      </c>
      <c r="D337" s="94">
        <v>43682.583333333343</v>
      </c>
      <c r="E337" s="42" t="s">
        <v>206</v>
      </c>
      <c r="F337" s="95" t="str">
        <f>VLOOKUP($E337,'Nama Peserta'!$C:$E,3,0)</f>
        <v>GRB</v>
      </c>
      <c r="G337" s="95" t="str">
        <f>VLOOKUP($F337,'Nama Training'!$H:$I,2,0)</f>
        <v>Galih N / David Rahmat / Penyelia</v>
      </c>
      <c r="H337" s="93" t="str">
        <f>VLOOKUP($E337,'Nama Peserta'!$C:$E,2,0)</f>
        <v>andikatriyulia11@gmail.com</v>
      </c>
      <c r="I337" s="93">
        <f>VLOOKUP($A337,'Nama Training'!$C:$F,4,0)</f>
        <v>120</v>
      </c>
      <c r="J337" s="92" t="s">
        <v>182</v>
      </c>
      <c r="K337" s="93" t="str">
        <f>VLOOKUP($J337,'Nama Training'!O:P,2,0)</f>
        <v>rmaratua@nutrifood.co.id</v>
      </c>
      <c r="L337" s="93" t="str">
        <f t="shared" si="13"/>
        <v>system</v>
      </c>
      <c r="M337" s="93" t="str">
        <f>VLOOKUP($A337,'Nama Training'!$C:$F,3,0)</f>
        <v>yusmisar.christianti@nutrifood.co.id</v>
      </c>
      <c r="N337" s="93" t="s">
        <v>35</v>
      </c>
      <c r="O337" s="93" t="s">
        <v>28</v>
      </c>
      <c r="P337" s="93">
        <v>85</v>
      </c>
      <c r="Q337" s="93" t="s">
        <v>74</v>
      </c>
      <c r="S337" s="93" t="s">
        <v>108</v>
      </c>
      <c r="T337" s="93" t="s">
        <v>209</v>
      </c>
      <c r="U337" s="93" t="s">
        <v>28</v>
      </c>
      <c r="V337" s="93" t="s">
        <v>71</v>
      </c>
      <c r="W337" s="37">
        <f t="shared" si="12"/>
        <v>43689.583333333343</v>
      </c>
    </row>
    <row r="338" spans="1:23" s="93" customFormat="1" ht="15" hidden="1" customHeight="1" x14ac:dyDescent="0.2">
      <c r="A338" s="18" t="s">
        <v>208</v>
      </c>
      <c r="B338" s="93" t="str">
        <f>VLOOKUP($A338,'Nama Training'!$C:$F,2,0)</f>
        <v xml:space="preserve">Christianti Yusmisar </v>
      </c>
      <c r="C338" s="35" t="s">
        <v>84</v>
      </c>
      <c r="D338" s="94">
        <v>43682.583333333343</v>
      </c>
      <c r="E338" s="93" t="s">
        <v>46</v>
      </c>
      <c r="F338" s="95" t="str">
        <f>VLOOKUP($E338,'Nama Peserta'!$C:$E,3,0)</f>
        <v>GRB</v>
      </c>
      <c r="G338" s="95" t="str">
        <f>VLOOKUP($F338,'Nama Training'!$H:$I,2,0)</f>
        <v>Galih N / David Rahmat / Penyelia</v>
      </c>
      <c r="H338" s="93" t="str">
        <f>VLOOKUP($E338,'Nama Peserta'!$C:$E,2,0)</f>
        <v>finapebrianti88@gmail.com</v>
      </c>
      <c r="I338" s="93">
        <f>VLOOKUP($A338,'Nama Training'!$C:$F,4,0)</f>
        <v>120</v>
      </c>
      <c r="J338" s="92" t="s">
        <v>182</v>
      </c>
      <c r="K338" s="93" t="str">
        <f>VLOOKUP($J338,'Nama Training'!O:P,2,0)</f>
        <v>rmaratua@nutrifood.co.id</v>
      </c>
      <c r="L338" s="93" t="str">
        <f t="shared" si="13"/>
        <v>system</v>
      </c>
      <c r="M338" s="93" t="str">
        <f>VLOOKUP($A338,'Nama Training'!$C:$F,3,0)</f>
        <v>yusmisar.christianti@nutrifood.co.id</v>
      </c>
      <c r="N338" s="93" t="s">
        <v>52</v>
      </c>
      <c r="O338" s="93" t="s">
        <v>28</v>
      </c>
      <c r="Q338" s="93" t="s">
        <v>36</v>
      </c>
      <c r="R338" s="93" t="s">
        <v>42</v>
      </c>
      <c r="S338" s="93" t="s">
        <v>108</v>
      </c>
      <c r="T338" s="93" t="s">
        <v>209</v>
      </c>
      <c r="U338" s="93" t="s">
        <v>28</v>
      </c>
      <c r="V338" s="93" t="s">
        <v>71</v>
      </c>
      <c r="W338" s="37">
        <f t="shared" si="12"/>
        <v>43689.583333333343</v>
      </c>
    </row>
    <row r="339" spans="1:23" s="93" customFormat="1" ht="15" hidden="1" customHeight="1" x14ac:dyDescent="0.2">
      <c r="A339" s="18" t="s">
        <v>208</v>
      </c>
      <c r="B339" s="93" t="str">
        <f>VLOOKUP($A339,'Nama Training'!$C:$F,2,0)</f>
        <v xml:space="preserve">Christianti Yusmisar </v>
      </c>
      <c r="C339" s="35" t="s">
        <v>84</v>
      </c>
      <c r="D339" s="94">
        <v>43682.583333333343</v>
      </c>
      <c r="E339" s="93" t="s">
        <v>195</v>
      </c>
      <c r="F339" s="95" t="str">
        <f>VLOOKUP($E339,'Nama Peserta'!$C:$E,3,0)</f>
        <v>GRB</v>
      </c>
      <c r="G339" s="95" t="str">
        <f>VLOOKUP($F339,'Nama Training'!$H:$I,2,0)</f>
        <v>Galih N / David Rahmat / Penyelia</v>
      </c>
      <c r="H339" s="93" t="str">
        <f>VLOOKUP($E339,'Nama Peserta'!$C:$E,2,0)</f>
        <v>RizalAsnawiRohmandanu@gmail.com</v>
      </c>
      <c r="I339" s="93">
        <f>VLOOKUP($A339,'Nama Training'!$C:$F,4,0)</f>
        <v>120</v>
      </c>
      <c r="J339" s="92" t="s">
        <v>182</v>
      </c>
      <c r="K339" s="93" t="str">
        <f>VLOOKUP($J339,'Nama Training'!O:P,2,0)</f>
        <v>rmaratua@nutrifood.co.id</v>
      </c>
      <c r="L339" s="93" t="str">
        <f t="shared" si="13"/>
        <v>system</v>
      </c>
      <c r="M339" s="93" t="str">
        <f>VLOOKUP($A339,'Nama Training'!$C:$F,3,0)</f>
        <v>yusmisar.christianti@nutrifood.co.id</v>
      </c>
      <c r="N339" s="93" t="s">
        <v>39</v>
      </c>
      <c r="O339" s="93" t="s">
        <v>28</v>
      </c>
      <c r="P339" s="93">
        <v>85</v>
      </c>
      <c r="Q339" s="93" t="s">
        <v>74</v>
      </c>
      <c r="S339" s="93" t="s">
        <v>108</v>
      </c>
      <c r="T339" s="93" t="s">
        <v>209</v>
      </c>
      <c r="U339" s="93" t="s">
        <v>28</v>
      </c>
      <c r="V339" s="93" t="s">
        <v>71</v>
      </c>
      <c r="W339" s="37">
        <f t="shared" si="12"/>
        <v>43689.583333333343</v>
      </c>
    </row>
    <row r="340" spans="1:23" s="93" customFormat="1" ht="15" hidden="1" customHeight="1" x14ac:dyDescent="0.2">
      <c r="A340" s="18" t="s">
        <v>208</v>
      </c>
      <c r="B340" s="93" t="str">
        <f>VLOOKUP($A340,'Nama Training'!$C:$F,2,0)</f>
        <v xml:space="preserve">Christianti Yusmisar </v>
      </c>
      <c r="C340" s="35" t="s">
        <v>84</v>
      </c>
      <c r="D340" s="94">
        <v>43682.583333333343</v>
      </c>
      <c r="E340" s="93" t="s">
        <v>196</v>
      </c>
      <c r="F340" s="95" t="str">
        <f>VLOOKUP($E340,'Nama Peserta'!$C:$E,3,0)</f>
        <v>GRB</v>
      </c>
      <c r="G340" s="95" t="str">
        <f>VLOOKUP($F340,'Nama Training'!$H:$I,2,0)</f>
        <v>Galih N / David Rahmat / Penyelia</v>
      </c>
      <c r="H340" s="93" t="str">
        <f>VLOOKUP($E340,'Nama Peserta'!$C:$E,2,0)</f>
        <v>Anang9812@gmail.com</v>
      </c>
      <c r="I340" s="93">
        <f>VLOOKUP($A340,'Nama Training'!$C:$F,4,0)</f>
        <v>120</v>
      </c>
      <c r="J340" s="92" t="s">
        <v>182</v>
      </c>
      <c r="K340" s="93" t="str">
        <f>VLOOKUP($J340,'Nama Training'!O:P,2,0)</f>
        <v>rmaratua@nutrifood.co.id</v>
      </c>
      <c r="L340" s="93" t="str">
        <f t="shared" si="13"/>
        <v>system</v>
      </c>
      <c r="M340" s="93" t="str">
        <f>VLOOKUP($A340,'Nama Training'!$C:$F,3,0)</f>
        <v>yusmisar.christianti@nutrifood.co.id</v>
      </c>
      <c r="N340" s="93" t="s">
        <v>38</v>
      </c>
      <c r="O340" s="93" t="s">
        <v>28</v>
      </c>
      <c r="P340" s="93">
        <v>90</v>
      </c>
      <c r="Q340" s="93" t="s">
        <v>74</v>
      </c>
      <c r="S340" s="93" t="s">
        <v>108</v>
      </c>
      <c r="T340" s="93" t="s">
        <v>209</v>
      </c>
      <c r="U340" s="93" t="s">
        <v>28</v>
      </c>
      <c r="V340" s="93" t="s">
        <v>71</v>
      </c>
      <c r="W340" s="37">
        <f t="shared" si="12"/>
        <v>43689.583333333343</v>
      </c>
    </row>
    <row r="341" spans="1:23" s="93" customFormat="1" ht="15" hidden="1" customHeight="1" x14ac:dyDescent="0.2">
      <c r="A341" s="18" t="s">
        <v>208</v>
      </c>
      <c r="B341" s="93" t="str">
        <f>VLOOKUP($A341,'Nama Training'!$C:$F,2,0)</f>
        <v xml:space="preserve">Christianti Yusmisar </v>
      </c>
      <c r="C341" s="35" t="s">
        <v>84</v>
      </c>
      <c r="D341" s="94">
        <v>43682.583333333343</v>
      </c>
      <c r="E341" s="93" t="s">
        <v>197</v>
      </c>
      <c r="F341" s="95" t="str">
        <f>VLOOKUP($E341,'Nama Peserta'!$C:$E,3,0)</f>
        <v>GRB</v>
      </c>
      <c r="G341" s="95" t="str">
        <f>VLOOKUP($F341,'Nama Training'!$H:$I,2,0)</f>
        <v>Galih N / David Rahmat / Penyelia</v>
      </c>
      <c r="H341" s="93" t="str">
        <f>VLOOKUP($E341,'Nama Peserta'!$C:$E,2,0)</f>
        <v>koxtoxcix@gmail.com</v>
      </c>
      <c r="I341" s="93">
        <f>VLOOKUP($A341,'Nama Training'!$C:$F,4,0)</f>
        <v>120</v>
      </c>
      <c r="J341" s="92" t="s">
        <v>182</v>
      </c>
      <c r="K341" s="93" t="str">
        <f>VLOOKUP($J341,'Nama Training'!O:P,2,0)</f>
        <v>rmaratua@nutrifood.co.id</v>
      </c>
      <c r="L341" s="93" t="str">
        <f t="shared" si="13"/>
        <v>system</v>
      </c>
      <c r="M341" s="93" t="str">
        <f>VLOOKUP($A341,'Nama Training'!$C:$F,3,0)</f>
        <v>yusmisar.christianti@nutrifood.co.id</v>
      </c>
      <c r="N341" s="93" t="s">
        <v>185</v>
      </c>
      <c r="O341" s="93" t="s">
        <v>28</v>
      </c>
      <c r="P341" s="93">
        <v>95</v>
      </c>
      <c r="Q341" s="93" t="s">
        <v>74</v>
      </c>
      <c r="S341" s="93" t="s">
        <v>108</v>
      </c>
      <c r="T341" s="93" t="s">
        <v>209</v>
      </c>
      <c r="U341" s="93" t="s">
        <v>28</v>
      </c>
      <c r="V341" s="93" t="s">
        <v>71</v>
      </c>
      <c r="W341" s="37">
        <f t="shared" si="12"/>
        <v>43689.583333333343</v>
      </c>
    </row>
    <row r="342" spans="1:23" s="93" customFormat="1" ht="15" hidden="1" customHeight="1" x14ac:dyDescent="0.2">
      <c r="A342" s="18" t="s">
        <v>208</v>
      </c>
      <c r="B342" s="93" t="str">
        <f>VLOOKUP($A342,'Nama Training'!$C:$F,2,0)</f>
        <v xml:space="preserve">Christianti Yusmisar </v>
      </c>
      <c r="C342" s="35" t="s">
        <v>84</v>
      </c>
      <c r="D342" s="94">
        <v>43682.583333333343</v>
      </c>
      <c r="E342" s="93" t="s">
        <v>198</v>
      </c>
      <c r="F342" s="95" t="str">
        <f>VLOOKUP($E342,'Nama Peserta'!$C:$E,3,0)</f>
        <v>GRB</v>
      </c>
      <c r="G342" s="95" t="str">
        <f>VLOOKUP($F342,'Nama Training'!$H:$I,2,0)</f>
        <v>Galih N / David Rahmat / Penyelia</v>
      </c>
      <c r="H342" s="93" t="str">
        <f>VLOOKUP($E342,'Nama Peserta'!$C:$E,2,0)</f>
        <v>erwan.setiandi35@gmail.com</v>
      </c>
      <c r="I342" s="93">
        <f>VLOOKUP($A342,'Nama Training'!$C:$F,4,0)</f>
        <v>120</v>
      </c>
      <c r="J342" s="92" t="s">
        <v>182</v>
      </c>
      <c r="K342" s="93" t="str">
        <f>VLOOKUP($J342,'Nama Training'!O:P,2,0)</f>
        <v>rmaratua@nutrifood.co.id</v>
      </c>
      <c r="L342" s="93" t="str">
        <f t="shared" si="13"/>
        <v>system</v>
      </c>
      <c r="M342" s="93" t="str">
        <f>VLOOKUP($A342,'Nama Training'!$C:$F,3,0)</f>
        <v>yusmisar.christianti@nutrifood.co.id</v>
      </c>
      <c r="N342" s="93" t="s">
        <v>185</v>
      </c>
      <c r="O342" s="93" t="s">
        <v>28</v>
      </c>
      <c r="P342" s="93">
        <v>95</v>
      </c>
      <c r="Q342" s="93" t="s">
        <v>74</v>
      </c>
      <c r="S342" s="93" t="s">
        <v>108</v>
      </c>
      <c r="T342" s="93" t="s">
        <v>209</v>
      </c>
      <c r="U342" s="93" t="s">
        <v>28</v>
      </c>
      <c r="V342" s="93" t="s">
        <v>71</v>
      </c>
      <c r="W342" s="37">
        <f t="shared" si="12"/>
        <v>43689.583333333343</v>
      </c>
    </row>
    <row r="343" spans="1:23" s="93" customFormat="1" ht="15" hidden="1" customHeight="1" x14ac:dyDescent="0.2">
      <c r="A343" s="18" t="s">
        <v>210</v>
      </c>
      <c r="B343" s="93" t="str">
        <f>VLOOKUP($A343,'Nama Training'!$C:$F,2,0)</f>
        <v>Hari Junianto</v>
      </c>
      <c r="C343" s="93" t="s">
        <v>100</v>
      </c>
      <c r="D343" s="94">
        <v>43677.583333333343</v>
      </c>
      <c r="E343" s="42" t="s">
        <v>206</v>
      </c>
      <c r="F343" s="95" t="str">
        <f>VLOOKUP($E343,'Nama Peserta'!$C:$E,3,0)</f>
        <v>GRB</v>
      </c>
      <c r="G343" s="95" t="str">
        <f>VLOOKUP($F343,'Nama Training'!$H:$I,2,0)</f>
        <v>Galih N / David Rahmat / Penyelia</v>
      </c>
      <c r="H343" s="93" t="str">
        <f>VLOOKUP($E343,'Nama Peserta'!$C:$E,2,0)</f>
        <v>andikatriyulia11@gmail.com</v>
      </c>
      <c r="I343" s="93">
        <f>VLOOKUP($A343,'Nama Training'!$C:$F,4,0)</f>
        <v>120</v>
      </c>
      <c r="J343" s="92" t="s">
        <v>182</v>
      </c>
      <c r="K343" s="93" t="str">
        <f>VLOOKUP($J343,'Nama Training'!O:P,2,0)</f>
        <v>rmaratua@nutrifood.co.id</v>
      </c>
      <c r="L343" s="93" t="str">
        <f t="shared" si="13"/>
        <v>system</v>
      </c>
      <c r="M343" s="93" t="str">
        <f>VLOOKUP($A343,'Nama Training'!$C:$F,3,0)</f>
        <v>Junianto.Hari@nutrifood.co.id</v>
      </c>
      <c r="N343" s="93" t="s">
        <v>35</v>
      </c>
      <c r="O343" s="93" t="s">
        <v>28</v>
      </c>
      <c r="Q343" s="22" t="s">
        <v>79</v>
      </c>
      <c r="W343" s="37">
        <f t="shared" si="12"/>
        <v>43684.583333333343</v>
      </c>
    </row>
    <row r="344" spans="1:23" s="93" customFormat="1" ht="15" hidden="1" customHeight="1" x14ac:dyDescent="0.2">
      <c r="A344" s="18" t="s">
        <v>210</v>
      </c>
      <c r="B344" s="93" t="str">
        <f>VLOOKUP($A344,'Nama Training'!$C:$F,2,0)</f>
        <v>Hari Junianto</v>
      </c>
      <c r="C344" s="93" t="s">
        <v>100</v>
      </c>
      <c r="D344" s="94">
        <v>43677.583333333343</v>
      </c>
      <c r="E344" s="93" t="s">
        <v>195</v>
      </c>
      <c r="F344" s="95" t="str">
        <f>VLOOKUP($E344,'Nama Peserta'!$C:$E,3,0)</f>
        <v>GRB</v>
      </c>
      <c r="G344" s="95" t="str">
        <f>VLOOKUP($F344,'Nama Training'!$H:$I,2,0)</f>
        <v>Galih N / David Rahmat / Penyelia</v>
      </c>
      <c r="H344" s="93" t="str">
        <f>VLOOKUP($E344,'Nama Peserta'!$C:$E,2,0)</f>
        <v>RizalAsnawiRohmandanu@gmail.com</v>
      </c>
      <c r="I344" s="93">
        <f>VLOOKUP($A344,'Nama Training'!$C:$F,4,0)</f>
        <v>120</v>
      </c>
      <c r="J344" s="92" t="s">
        <v>182</v>
      </c>
      <c r="K344" s="93" t="str">
        <f>VLOOKUP($J344,'Nama Training'!O:P,2,0)</f>
        <v>rmaratua@nutrifood.co.id</v>
      </c>
      <c r="L344" s="93" t="str">
        <f t="shared" si="13"/>
        <v>system</v>
      </c>
      <c r="M344" s="93" t="str">
        <f>VLOOKUP($A344,'Nama Training'!$C:$F,3,0)</f>
        <v>Junianto.Hari@nutrifood.co.id</v>
      </c>
      <c r="N344" s="93" t="s">
        <v>52</v>
      </c>
      <c r="O344" s="93" t="s">
        <v>28</v>
      </c>
      <c r="Q344" s="22" t="s">
        <v>79</v>
      </c>
      <c r="W344" s="37">
        <f t="shared" si="12"/>
        <v>43684.583333333343</v>
      </c>
    </row>
    <row r="345" spans="1:23" s="93" customFormat="1" ht="15" hidden="1" customHeight="1" x14ac:dyDescent="0.2">
      <c r="A345" s="18" t="s">
        <v>210</v>
      </c>
      <c r="B345" s="93" t="str">
        <f>VLOOKUP($A345,'Nama Training'!$C:$F,2,0)</f>
        <v>Hari Junianto</v>
      </c>
      <c r="C345" s="93" t="s">
        <v>100</v>
      </c>
      <c r="D345" s="94">
        <v>43677.583333333343</v>
      </c>
      <c r="E345" s="93" t="s">
        <v>196</v>
      </c>
      <c r="F345" s="95" t="str">
        <f>VLOOKUP($E345,'Nama Peserta'!$C:$E,3,0)</f>
        <v>GRB</v>
      </c>
      <c r="G345" s="95" t="str">
        <f>VLOOKUP($F345,'Nama Training'!$H:$I,2,0)</f>
        <v>Galih N / David Rahmat / Penyelia</v>
      </c>
      <c r="H345" s="93" t="str">
        <f>VLOOKUP($E345,'Nama Peserta'!$C:$E,2,0)</f>
        <v>Anang9812@gmail.com</v>
      </c>
      <c r="I345" s="93">
        <f>VLOOKUP($A345,'Nama Training'!$C:$F,4,0)</f>
        <v>120</v>
      </c>
      <c r="J345" s="92" t="s">
        <v>182</v>
      </c>
      <c r="K345" s="93" t="str">
        <f>VLOOKUP($J345,'Nama Training'!O:P,2,0)</f>
        <v>rmaratua@nutrifood.co.id</v>
      </c>
      <c r="L345" s="93" t="str">
        <f t="shared" si="13"/>
        <v>system</v>
      </c>
      <c r="M345" s="93" t="str">
        <f>VLOOKUP($A345,'Nama Training'!$C:$F,3,0)</f>
        <v>Junianto.Hari@nutrifood.co.id</v>
      </c>
      <c r="N345" s="93" t="s">
        <v>39</v>
      </c>
      <c r="O345" s="93" t="s">
        <v>28</v>
      </c>
      <c r="Q345" s="22" t="s">
        <v>79</v>
      </c>
      <c r="W345" s="37">
        <f t="shared" si="12"/>
        <v>43684.583333333343</v>
      </c>
    </row>
    <row r="346" spans="1:23" s="93" customFormat="1" ht="15" hidden="1" customHeight="1" x14ac:dyDescent="0.2">
      <c r="A346" s="18" t="s">
        <v>210</v>
      </c>
      <c r="B346" s="93" t="str">
        <f>VLOOKUP($A346,'Nama Training'!$C:$F,2,0)</f>
        <v>Hari Junianto</v>
      </c>
      <c r="C346" s="93" t="s">
        <v>100</v>
      </c>
      <c r="D346" s="94">
        <v>43677.583333333343</v>
      </c>
      <c r="E346" s="93" t="s">
        <v>197</v>
      </c>
      <c r="F346" s="95" t="str">
        <f>VLOOKUP($E346,'Nama Peserta'!$C:$E,3,0)</f>
        <v>GRB</v>
      </c>
      <c r="G346" s="95" t="str">
        <f>VLOOKUP($F346,'Nama Training'!$H:$I,2,0)</f>
        <v>Galih N / David Rahmat / Penyelia</v>
      </c>
      <c r="H346" s="93" t="str">
        <f>VLOOKUP($E346,'Nama Peserta'!$C:$E,2,0)</f>
        <v>koxtoxcix@gmail.com</v>
      </c>
      <c r="I346" s="93">
        <f>VLOOKUP($A346,'Nama Training'!$C:$F,4,0)</f>
        <v>120</v>
      </c>
      <c r="J346" s="92" t="s">
        <v>182</v>
      </c>
      <c r="K346" s="93" t="str">
        <f>VLOOKUP($J346,'Nama Training'!O:P,2,0)</f>
        <v>rmaratua@nutrifood.co.id</v>
      </c>
      <c r="L346" s="93" t="str">
        <f t="shared" si="13"/>
        <v>system</v>
      </c>
      <c r="M346" s="93" t="str">
        <f>VLOOKUP($A346,'Nama Training'!$C:$F,3,0)</f>
        <v>Junianto.Hari@nutrifood.co.id</v>
      </c>
      <c r="N346" s="93" t="s">
        <v>38</v>
      </c>
      <c r="O346" s="93" t="s">
        <v>28</v>
      </c>
      <c r="Q346" s="22" t="s">
        <v>79</v>
      </c>
      <c r="W346" s="37">
        <f t="shared" si="12"/>
        <v>43684.583333333343</v>
      </c>
    </row>
    <row r="347" spans="1:23" s="93" customFormat="1" ht="15" hidden="1" customHeight="1" x14ac:dyDescent="0.2">
      <c r="A347" s="18" t="s">
        <v>210</v>
      </c>
      <c r="B347" s="93" t="str">
        <f>VLOOKUP($A347,'Nama Training'!$C:$F,2,0)</f>
        <v>Hari Junianto</v>
      </c>
      <c r="C347" s="93" t="s">
        <v>100</v>
      </c>
      <c r="D347" s="94">
        <v>43677.583333333343</v>
      </c>
      <c r="E347" s="93" t="s">
        <v>198</v>
      </c>
      <c r="F347" s="95" t="str">
        <f>VLOOKUP($E347,'Nama Peserta'!$C:$E,3,0)</f>
        <v>GRB</v>
      </c>
      <c r="G347" s="95" t="str">
        <f>VLOOKUP($F347,'Nama Training'!$H:$I,2,0)</f>
        <v>Galih N / David Rahmat / Penyelia</v>
      </c>
      <c r="H347" s="93" t="str">
        <f>VLOOKUP($E347,'Nama Peserta'!$C:$E,2,0)</f>
        <v>erwan.setiandi35@gmail.com</v>
      </c>
      <c r="I347" s="93">
        <f>VLOOKUP($A347,'Nama Training'!$C:$F,4,0)</f>
        <v>120</v>
      </c>
      <c r="J347" s="92" t="s">
        <v>182</v>
      </c>
      <c r="K347" s="93" t="str">
        <f>VLOOKUP($J347,'Nama Training'!O:P,2,0)</f>
        <v>rmaratua@nutrifood.co.id</v>
      </c>
      <c r="L347" s="93" t="str">
        <f t="shared" si="13"/>
        <v>system</v>
      </c>
      <c r="M347" s="93" t="str">
        <f>VLOOKUP($A347,'Nama Training'!$C:$F,3,0)</f>
        <v>Junianto.Hari@nutrifood.co.id</v>
      </c>
      <c r="N347" s="93" t="s">
        <v>39</v>
      </c>
      <c r="O347" s="93" t="s">
        <v>28</v>
      </c>
      <c r="Q347" s="22" t="s">
        <v>79</v>
      </c>
      <c r="W347" s="37">
        <f t="shared" si="12"/>
        <v>43684.583333333343</v>
      </c>
    </row>
    <row r="348" spans="1:23" s="93" customFormat="1" ht="15" hidden="1" customHeight="1" x14ac:dyDescent="0.2">
      <c r="A348" s="18" t="s">
        <v>211</v>
      </c>
      <c r="B348" s="93" t="str">
        <f>VLOOKUP($A348,'Nama Training'!$C:$F,2,0)</f>
        <v>Iman Budiman</v>
      </c>
      <c r="C348" s="35" t="s">
        <v>24</v>
      </c>
      <c r="D348" s="94">
        <v>43679.583333333343</v>
      </c>
      <c r="E348" s="42" t="s">
        <v>206</v>
      </c>
      <c r="F348" s="95" t="str">
        <f>VLOOKUP($E348,'Nama Peserta'!$C:$E,3,0)</f>
        <v>GRB</v>
      </c>
      <c r="G348" s="95" t="str">
        <f>VLOOKUP($F348,'Nama Training'!$H:$I,2,0)</f>
        <v>Galih N / David Rahmat / Penyelia</v>
      </c>
      <c r="H348" s="93" t="str">
        <f>VLOOKUP($E348,'Nama Peserta'!$C:$E,2,0)</f>
        <v>andikatriyulia11@gmail.com</v>
      </c>
      <c r="I348" s="93">
        <f>VLOOKUP($A348,'Nama Training'!$C:$F,4,0)</f>
        <v>120</v>
      </c>
      <c r="J348" s="92" t="s">
        <v>182</v>
      </c>
      <c r="K348" s="93" t="str">
        <f>VLOOKUP($J348,'Nama Training'!O:P,2,0)</f>
        <v>rmaratua@nutrifood.co.id</v>
      </c>
      <c r="L348" s="93" t="str">
        <f t="shared" si="13"/>
        <v>system</v>
      </c>
      <c r="M348" s="93" t="str">
        <f>VLOOKUP($A348,'Nama Training'!$C:$F,3,0)</f>
        <v>iman.budiman@nutrifood.co.id</v>
      </c>
      <c r="N348" s="93" t="s">
        <v>35</v>
      </c>
      <c r="O348" s="93" t="s">
        <v>28</v>
      </c>
      <c r="P348" s="93" t="s">
        <v>212</v>
      </c>
      <c r="Q348" s="93" t="s">
        <v>30</v>
      </c>
      <c r="S348" s="111" t="s">
        <v>213</v>
      </c>
      <c r="T348" s="93" t="s">
        <v>214</v>
      </c>
      <c r="U348" s="93" t="s">
        <v>28</v>
      </c>
      <c r="V348" s="93" t="s">
        <v>28</v>
      </c>
      <c r="W348" s="37">
        <f t="shared" si="12"/>
        <v>43686.583333333343</v>
      </c>
    </row>
    <row r="349" spans="1:23" s="93" customFormat="1" ht="15" hidden="1" customHeight="1" x14ac:dyDescent="0.2">
      <c r="A349" s="18" t="s">
        <v>211</v>
      </c>
      <c r="B349" s="93" t="str">
        <f>VLOOKUP($A349,'Nama Training'!$C:$F,2,0)</f>
        <v>Iman Budiman</v>
      </c>
      <c r="C349" s="35" t="s">
        <v>24</v>
      </c>
      <c r="D349" s="94">
        <v>43679.583333333343</v>
      </c>
      <c r="E349" s="93" t="s">
        <v>215</v>
      </c>
      <c r="F349" s="95" t="str">
        <f>VLOOKUP($E349,'Nama Peserta'!$C:$E,3,0)</f>
        <v>GRA</v>
      </c>
      <c r="G349" s="95" t="str">
        <f>VLOOKUP($F349,'Nama Training'!$H:$I,2,0)</f>
        <v>Rizal Bahara / Eko + Penyelia/Admin</v>
      </c>
      <c r="H349" s="93" t="str">
        <f>VLOOKUP($E349,'Nama Peserta'!$C:$E,2,0)</f>
        <v>TeamPenyeliaPRD@nutrifood.co.id</v>
      </c>
      <c r="I349" s="93">
        <f>VLOOKUP($A349,'Nama Training'!$C:$F,4,0)</f>
        <v>120</v>
      </c>
      <c r="J349" s="92" t="s">
        <v>182</v>
      </c>
      <c r="K349" s="93" t="str">
        <f>VLOOKUP($J349,'Nama Training'!O:P,2,0)</f>
        <v>rmaratua@nutrifood.co.id</v>
      </c>
      <c r="L349" s="93" t="str">
        <f t="shared" si="13"/>
        <v>system</v>
      </c>
      <c r="M349" s="93" t="str">
        <f>VLOOKUP($A349,'Nama Training'!$C:$F,3,0)</f>
        <v>iman.budiman@nutrifood.co.id</v>
      </c>
      <c r="N349" s="93" t="s">
        <v>77</v>
      </c>
      <c r="O349" s="93" t="s">
        <v>28</v>
      </c>
      <c r="Q349" s="93" t="s">
        <v>36</v>
      </c>
      <c r="R349" s="93" t="s">
        <v>73</v>
      </c>
      <c r="T349" s="93" t="s">
        <v>214</v>
      </c>
      <c r="U349" s="93" t="s">
        <v>28</v>
      </c>
      <c r="V349" s="93" t="s">
        <v>28</v>
      </c>
      <c r="W349" s="37">
        <f t="shared" si="12"/>
        <v>43686.583333333343</v>
      </c>
    </row>
    <row r="350" spans="1:23" s="93" customFormat="1" ht="15" hidden="1" customHeight="1" x14ac:dyDescent="0.2">
      <c r="A350" s="18" t="s">
        <v>211</v>
      </c>
      <c r="B350" s="93" t="str">
        <f>VLOOKUP($A350,'Nama Training'!$C:$F,2,0)</f>
        <v>Iman Budiman</v>
      </c>
      <c r="C350" s="35" t="s">
        <v>24</v>
      </c>
      <c r="D350" s="94">
        <v>43679.583333333343</v>
      </c>
      <c r="E350" s="80" t="s">
        <v>50</v>
      </c>
      <c r="F350" s="95" t="str">
        <f>VLOOKUP($E350,'Nama Peserta'!$C:$E,3,0)</f>
        <v>GRB</v>
      </c>
      <c r="G350" s="95" t="str">
        <f>VLOOKUP($F350,'Nama Training'!$H:$I,2,0)</f>
        <v>Galih N / David Rahmat / Penyelia</v>
      </c>
      <c r="H350" s="93" t="str">
        <f>VLOOKUP($E350,'Nama Peserta'!$C:$E,2,0)</f>
        <v>akkhanuri@gmail.com</v>
      </c>
      <c r="I350" s="93">
        <f>VLOOKUP($A350,'Nama Training'!$C:$F,4,0)</f>
        <v>120</v>
      </c>
      <c r="J350" s="92" t="s">
        <v>182</v>
      </c>
      <c r="K350" s="93" t="str">
        <f>VLOOKUP($J350,'Nama Training'!O:P,2,0)</f>
        <v>rmaratua@nutrifood.co.id</v>
      </c>
      <c r="L350" s="93" t="str">
        <f t="shared" si="13"/>
        <v>system</v>
      </c>
      <c r="M350" s="93" t="str">
        <f>VLOOKUP($A350,'Nama Training'!$C:$F,3,0)</f>
        <v>iman.budiman@nutrifood.co.id</v>
      </c>
      <c r="N350" s="93" t="s">
        <v>39</v>
      </c>
      <c r="O350" s="93" t="s">
        <v>28</v>
      </c>
      <c r="Q350" s="93" t="s">
        <v>36</v>
      </c>
      <c r="R350" s="93" t="s">
        <v>73</v>
      </c>
      <c r="T350" s="93" t="s">
        <v>214</v>
      </c>
      <c r="U350" s="93" t="s">
        <v>28</v>
      </c>
      <c r="V350" s="93" t="s">
        <v>28</v>
      </c>
      <c r="W350" s="37">
        <f t="shared" si="12"/>
        <v>43686.583333333343</v>
      </c>
    </row>
    <row r="351" spans="1:23" s="93" customFormat="1" ht="15" hidden="1" customHeight="1" x14ac:dyDescent="0.2">
      <c r="A351" s="18" t="s">
        <v>211</v>
      </c>
      <c r="B351" s="93" t="str">
        <f>VLOOKUP($A351,'Nama Training'!$C:$F,2,0)</f>
        <v>Iman Budiman</v>
      </c>
      <c r="C351" s="35" t="s">
        <v>24</v>
      </c>
      <c r="D351" s="94">
        <v>43679.583333333343</v>
      </c>
      <c r="E351" s="93" t="s">
        <v>195</v>
      </c>
      <c r="F351" s="95" t="str">
        <f>VLOOKUP($E351,'Nama Peserta'!$C:$E,3,0)</f>
        <v>GRB</v>
      </c>
      <c r="G351" s="95" t="str">
        <f>VLOOKUP($F351,'Nama Training'!$H:$I,2,0)</f>
        <v>Galih N / David Rahmat / Penyelia</v>
      </c>
      <c r="H351" s="93" t="str">
        <f>VLOOKUP($E351,'Nama Peserta'!$C:$E,2,0)</f>
        <v>RizalAsnawiRohmandanu@gmail.com</v>
      </c>
      <c r="I351" s="93">
        <f>VLOOKUP($A351,'Nama Training'!$C:$F,4,0)</f>
        <v>120</v>
      </c>
      <c r="J351" s="92" t="s">
        <v>182</v>
      </c>
      <c r="K351" s="93" t="str">
        <f>VLOOKUP($J351,'Nama Training'!O:P,2,0)</f>
        <v>rmaratua@nutrifood.co.id</v>
      </c>
      <c r="L351" s="93" t="str">
        <f t="shared" si="13"/>
        <v>system</v>
      </c>
      <c r="M351" s="93" t="str">
        <f>VLOOKUP($A351,'Nama Training'!$C:$F,3,0)</f>
        <v>iman.budiman@nutrifood.co.id</v>
      </c>
      <c r="N351" s="93" t="s">
        <v>38</v>
      </c>
      <c r="O351" s="93" t="s">
        <v>28</v>
      </c>
      <c r="Q351" s="93" t="s">
        <v>36</v>
      </c>
      <c r="R351" s="93" t="s">
        <v>73</v>
      </c>
      <c r="T351" s="93" t="s">
        <v>214</v>
      </c>
      <c r="U351" s="93" t="s">
        <v>28</v>
      </c>
      <c r="V351" s="93" t="s">
        <v>28</v>
      </c>
      <c r="W351" s="37">
        <f t="shared" si="12"/>
        <v>43686.583333333343</v>
      </c>
    </row>
    <row r="352" spans="1:23" s="93" customFormat="1" ht="15" hidden="1" customHeight="1" x14ac:dyDescent="0.2">
      <c r="A352" s="18" t="s">
        <v>211</v>
      </c>
      <c r="B352" s="93" t="str">
        <f>VLOOKUP($A352,'Nama Training'!$C:$F,2,0)</f>
        <v>Iman Budiman</v>
      </c>
      <c r="C352" s="35" t="s">
        <v>24</v>
      </c>
      <c r="D352" s="94">
        <v>43679.583333333343</v>
      </c>
      <c r="E352" s="93" t="s">
        <v>196</v>
      </c>
      <c r="F352" s="95" t="str">
        <f>VLOOKUP($E352,'Nama Peserta'!$C:$E,3,0)</f>
        <v>GRB</v>
      </c>
      <c r="G352" s="95" t="str">
        <f>VLOOKUP($F352,'Nama Training'!$H:$I,2,0)</f>
        <v>Galih N / David Rahmat / Penyelia</v>
      </c>
      <c r="H352" s="93" t="str">
        <f>VLOOKUP($E352,'Nama Peserta'!$C:$E,2,0)</f>
        <v>Anang9812@gmail.com</v>
      </c>
      <c r="I352" s="93">
        <f>VLOOKUP($A352,'Nama Training'!$C:$F,4,0)</f>
        <v>120</v>
      </c>
      <c r="J352" s="92" t="s">
        <v>182</v>
      </c>
      <c r="K352" s="93" t="str">
        <f>VLOOKUP($J352,'Nama Training'!O:P,2,0)</f>
        <v>rmaratua@nutrifood.co.id</v>
      </c>
      <c r="L352" s="93" t="str">
        <f t="shared" si="13"/>
        <v>system</v>
      </c>
      <c r="M352" s="93" t="str">
        <f>VLOOKUP($A352,'Nama Training'!$C:$F,3,0)</f>
        <v>iman.budiman@nutrifood.co.id</v>
      </c>
      <c r="N352" s="93" t="s">
        <v>52</v>
      </c>
      <c r="O352" s="93" t="s">
        <v>28</v>
      </c>
      <c r="Q352" s="93" t="s">
        <v>36</v>
      </c>
      <c r="R352" s="93" t="s">
        <v>73</v>
      </c>
      <c r="T352" s="93" t="s">
        <v>214</v>
      </c>
      <c r="U352" s="93" t="s">
        <v>28</v>
      </c>
      <c r="V352" s="93" t="s">
        <v>28</v>
      </c>
      <c r="W352" s="37">
        <f t="shared" si="12"/>
        <v>43686.583333333343</v>
      </c>
    </row>
    <row r="353" spans="1:23" s="93" customFormat="1" ht="15" hidden="1" customHeight="1" x14ac:dyDescent="0.2">
      <c r="A353" s="18" t="s">
        <v>211</v>
      </c>
      <c r="B353" s="93" t="str">
        <f>VLOOKUP($A353,'Nama Training'!$C:$F,2,0)</f>
        <v>Iman Budiman</v>
      </c>
      <c r="C353" s="35" t="s">
        <v>24</v>
      </c>
      <c r="D353" s="94">
        <v>43679.583333333343</v>
      </c>
      <c r="E353" s="93" t="s">
        <v>197</v>
      </c>
      <c r="F353" s="95" t="str">
        <f>VLOOKUP($E353,'Nama Peserta'!$C:$E,3,0)</f>
        <v>GRB</v>
      </c>
      <c r="G353" s="95" t="str">
        <f>VLOOKUP($F353,'Nama Training'!$H:$I,2,0)</f>
        <v>Galih N / David Rahmat / Penyelia</v>
      </c>
      <c r="H353" s="93" t="str">
        <f>VLOOKUP($E353,'Nama Peserta'!$C:$E,2,0)</f>
        <v>koxtoxcix@gmail.com</v>
      </c>
      <c r="I353" s="93">
        <f>VLOOKUP($A353,'Nama Training'!$C:$F,4,0)</f>
        <v>120</v>
      </c>
      <c r="J353" s="92" t="s">
        <v>182</v>
      </c>
      <c r="K353" s="93" t="str">
        <f>VLOOKUP($J353,'Nama Training'!O:P,2,0)</f>
        <v>rmaratua@nutrifood.co.id</v>
      </c>
      <c r="L353" s="93" t="str">
        <f t="shared" si="13"/>
        <v>system</v>
      </c>
      <c r="M353" s="93" t="str">
        <f>VLOOKUP($A353,'Nama Training'!$C:$F,3,0)</f>
        <v>iman.budiman@nutrifood.co.id</v>
      </c>
      <c r="N353" s="93" t="s">
        <v>38</v>
      </c>
      <c r="O353" s="93" t="s">
        <v>28</v>
      </c>
      <c r="P353" s="93" t="s">
        <v>212</v>
      </c>
      <c r="Q353" s="93" t="s">
        <v>30</v>
      </c>
      <c r="T353" s="93" t="s">
        <v>214</v>
      </c>
      <c r="U353" s="93" t="s">
        <v>28</v>
      </c>
      <c r="V353" s="93" t="s">
        <v>28</v>
      </c>
      <c r="W353" s="37">
        <f t="shared" si="12"/>
        <v>43686.583333333343</v>
      </c>
    </row>
    <row r="354" spans="1:23" s="93" customFormat="1" ht="15" hidden="1" customHeight="1" x14ac:dyDescent="0.2">
      <c r="A354" s="18" t="s">
        <v>211</v>
      </c>
      <c r="B354" s="93" t="str">
        <f>VLOOKUP($A354,'Nama Training'!$C:$F,2,0)</f>
        <v>Iman Budiman</v>
      </c>
      <c r="C354" s="35" t="s">
        <v>24</v>
      </c>
      <c r="D354" s="94">
        <v>43679.583333333343</v>
      </c>
      <c r="E354" s="93" t="s">
        <v>198</v>
      </c>
      <c r="F354" s="95" t="str">
        <f>VLOOKUP($E354,'Nama Peserta'!$C:$E,3,0)</f>
        <v>GRB</v>
      </c>
      <c r="G354" s="95" t="str">
        <f>VLOOKUP($F354,'Nama Training'!$H:$I,2,0)</f>
        <v>Galih N / David Rahmat / Penyelia</v>
      </c>
      <c r="H354" s="93" t="str">
        <f>VLOOKUP($E354,'Nama Peserta'!$C:$E,2,0)</f>
        <v>erwan.setiandi35@gmail.com</v>
      </c>
      <c r="I354" s="93">
        <f>VLOOKUP($A354,'Nama Training'!$C:$F,4,0)</f>
        <v>120</v>
      </c>
      <c r="J354" s="92" t="s">
        <v>182</v>
      </c>
      <c r="K354" s="93" t="str">
        <f>VLOOKUP($J354,'Nama Training'!O:P,2,0)</f>
        <v>rmaratua@nutrifood.co.id</v>
      </c>
      <c r="L354" s="93" t="str">
        <f t="shared" si="13"/>
        <v>system</v>
      </c>
      <c r="M354" s="93" t="str">
        <f>VLOOKUP($A354,'Nama Training'!$C:$F,3,0)</f>
        <v>iman.budiman@nutrifood.co.id</v>
      </c>
      <c r="N354" s="93" t="s">
        <v>76</v>
      </c>
      <c r="O354" s="93" t="s">
        <v>28</v>
      </c>
      <c r="P354" s="93" t="s">
        <v>212</v>
      </c>
      <c r="Q354" s="93" t="s">
        <v>30</v>
      </c>
      <c r="T354" s="93" t="s">
        <v>214</v>
      </c>
      <c r="U354" s="93" t="s">
        <v>28</v>
      </c>
      <c r="V354" s="93" t="s">
        <v>28</v>
      </c>
      <c r="W354" s="37">
        <f t="shared" si="12"/>
        <v>43686.583333333343</v>
      </c>
    </row>
    <row r="355" spans="1:23" s="93" customFormat="1" ht="15" customHeight="1" x14ac:dyDescent="0.2">
      <c r="A355" s="18" t="s">
        <v>204</v>
      </c>
      <c r="B355" s="93" t="str">
        <f>VLOOKUP($A355,'Nama Training'!$C:$F,2,0)</f>
        <v>Hardito</v>
      </c>
      <c r="C355" s="93" t="s">
        <v>65</v>
      </c>
      <c r="D355" s="94">
        <v>43748.583333333343</v>
      </c>
      <c r="E355" s="93" t="s">
        <v>195</v>
      </c>
      <c r="F355" s="95" t="str">
        <f>VLOOKUP($E355,'Nama Peserta'!$C:$E,3,0)</f>
        <v>GRB</v>
      </c>
      <c r="G355" s="95" t="str">
        <f>VLOOKUP($F355,'Nama Training'!$H:$I,2,0)</f>
        <v>Galih N / David Rahmat / Penyelia</v>
      </c>
      <c r="H355" s="93" t="str">
        <f>VLOOKUP($E355,'Nama Peserta'!$C:$E,2,0)</f>
        <v>RizalAsnawiRohmandanu@gmail.com</v>
      </c>
      <c r="I355" s="93">
        <f>VLOOKUP($A355,'Nama Training'!$C:$F,4,0)</f>
        <v>120</v>
      </c>
      <c r="J355" s="92" t="s">
        <v>199</v>
      </c>
      <c r="K355" s="93" t="str">
        <f>VLOOKUP($J355,'Nama Training'!O:P,2,0)</f>
        <v>Workcentre</v>
      </c>
      <c r="L355" s="93" t="str">
        <f t="shared" si="13"/>
        <v>non system</v>
      </c>
      <c r="M355" s="93" t="str">
        <f>VLOOKUP($A355,'Nama Training'!$C:$F,3,0)</f>
        <v>hardito.nugroho@nutrifood.co.id</v>
      </c>
      <c r="N355" s="93" t="s">
        <v>39</v>
      </c>
      <c r="O355" s="93" t="s">
        <v>28</v>
      </c>
      <c r="W355" s="37">
        <f t="shared" si="12"/>
        <v>43755.583333333343</v>
      </c>
    </row>
    <row r="356" spans="1:23" s="93" customFormat="1" ht="15" customHeight="1" x14ac:dyDescent="0.2">
      <c r="A356" s="18" t="s">
        <v>204</v>
      </c>
      <c r="B356" s="93" t="str">
        <f>VLOOKUP($A356,'Nama Training'!$C:$F,2,0)</f>
        <v>Hardito</v>
      </c>
      <c r="C356" s="93" t="s">
        <v>65</v>
      </c>
      <c r="D356" s="94">
        <v>43748.583333333343</v>
      </c>
      <c r="E356" s="93" t="s">
        <v>196</v>
      </c>
      <c r="F356" s="95" t="str">
        <f>VLOOKUP($E356,'Nama Peserta'!$C:$E,3,0)</f>
        <v>GRB</v>
      </c>
      <c r="G356" s="95" t="str">
        <f>VLOOKUP($F356,'Nama Training'!$H:$I,2,0)</f>
        <v>Galih N / David Rahmat / Penyelia</v>
      </c>
      <c r="H356" s="93" t="str">
        <f>VLOOKUP($E356,'Nama Peserta'!$C:$E,2,0)</f>
        <v>Anang9812@gmail.com</v>
      </c>
      <c r="I356" s="93">
        <f>VLOOKUP($A356,'Nama Training'!$C:$F,4,0)</f>
        <v>120</v>
      </c>
      <c r="J356" s="92" t="s">
        <v>199</v>
      </c>
      <c r="K356" s="93" t="str">
        <f>VLOOKUP($J356,'Nama Training'!O:P,2,0)</f>
        <v>Workcentre</v>
      </c>
      <c r="L356" s="93" t="str">
        <f t="shared" si="13"/>
        <v>non system</v>
      </c>
      <c r="M356" s="93" t="str">
        <f>VLOOKUP($A356,'Nama Training'!$C:$F,3,0)</f>
        <v>hardito.nugroho@nutrifood.co.id</v>
      </c>
      <c r="N356" s="93" t="s">
        <v>38</v>
      </c>
      <c r="O356" s="93" t="s">
        <v>28</v>
      </c>
      <c r="W356" s="37">
        <f t="shared" si="12"/>
        <v>43755.583333333343</v>
      </c>
    </row>
    <row r="357" spans="1:23" s="93" customFormat="1" ht="15" customHeight="1" x14ac:dyDescent="0.2">
      <c r="A357" s="18" t="s">
        <v>204</v>
      </c>
      <c r="B357" s="93" t="str">
        <f>VLOOKUP($A357,'Nama Training'!$C:$F,2,0)</f>
        <v>Hardito</v>
      </c>
      <c r="C357" s="93" t="s">
        <v>65</v>
      </c>
      <c r="D357" s="94">
        <v>43748.583333333343</v>
      </c>
      <c r="E357" s="93" t="s">
        <v>197</v>
      </c>
      <c r="F357" s="95" t="str">
        <f>VLOOKUP($E357,'Nama Peserta'!$C:$E,3,0)</f>
        <v>GRB</v>
      </c>
      <c r="G357" s="95" t="str">
        <f>VLOOKUP($F357,'Nama Training'!$H:$I,2,0)</f>
        <v>Galih N / David Rahmat / Penyelia</v>
      </c>
      <c r="H357" s="93" t="str">
        <f>VLOOKUP($E357,'Nama Peserta'!$C:$E,2,0)</f>
        <v>koxtoxcix@gmail.com</v>
      </c>
      <c r="I357" s="93">
        <f>VLOOKUP($A357,'Nama Training'!$C:$F,4,0)</f>
        <v>120</v>
      </c>
      <c r="J357" s="92" t="s">
        <v>199</v>
      </c>
      <c r="K357" s="93" t="str">
        <f>VLOOKUP($J357,'Nama Training'!O:P,2,0)</f>
        <v>Workcentre</v>
      </c>
      <c r="L357" s="93" t="str">
        <f t="shared" si="13"/>
        <v>non system</v>
      </c>
      <c r="M357" s="93" t="str">
        <f>VLOOKUP($A357,'Nama Training'!$C:$F,3,0)</f>
        <v>hardito.nugroho@nutrifood.co.id</v>
      </c>
      <c r="N357" s="93" t="s">
        <v>39</v>
      </c>
      <c r="O357" s="93" t="s">
        <v>28</v>
      </c>
      <c r="W357" s="37">
        <f t="shared" si="12"/>
        <v>43755.583333333343</v>
      </c>
    </row>
    <row r="358" spans="1:23" s="93" customFormat="1" ht="15" customHeight="1" x14ac:dyDescent="0.2">
      <c r="A358" s="18" t="s">
        <v>204</v>
      </c>
      <c r="B358" s="93" t="str">
        <f>VLOOKUP($A358,'Nama Training'!$C:$F,2,0)</f>
        <v>Hardito</v>
      </c>
      <c r="C358" s="93" t="s">
        <v>65</v>
      </c>
      <c r="D358" s="94">
        <v>43748.583333333343</v>
      </c>
      <c r="E358" s="93" t="s">
        <v>198</v>
      </c>
      <c r="F358" s="95" t="str">
        <f>VLOOKUP($E358,'Nama Peserta'!$C:$E,3,0)</f>
        <v>GRB</v>
      </c>
      <c r="G358" s="95" t="str">
        <f>VLOOKUP($F358,'Nama Training'!$H:$I,2,0)</f>
        <v>Galih N / David Rahmat / Penyelia</v>
      </c>
      <c r="H358" s="93" t="str">
        <f>VLOOKUP($E358,'Nama Peserta'!$C:$E,2,0)</f>
        <v>erwan.setiandi35@gmail.com</v>
      </c>
      <c r="I358" s="93">
        <f>VLOOKUP($A358,'Nama Training'!$C:$F,4,0)</f>
        <v>120</v>
      </c>
      <c r="J358" s="92" t="s">
        <v>199</v>
      </c>
      <c r="K358" s="93" t="str">
        <f>VLOOKUP($J358,'Nama Training'!O:P,2,0)</f>
        <v>Workcentre</v>
      </c>
      <c r="L358" s="93" t="str">
        <f t="shared" si="13"/>
        <v>non system</v>
      </c>
      <c r="M358" s="93" t="str">
        <f>VLOOKUP($A358,'Nama Training'!$C:$F,3,0)</f>
        <v>hardito.nugroho@nutrifood.co.id</v>
      </c>
      <c r="N358" s="93" t="s">
        <v>38</v>
      </c>
      <c r="O358" s="93" t="s">
        <v>28</v>
      </c>
      <c r="W358" s="37">
        <f t="shared" si="12"/>
        <v>43755.583333333343</v>
      </c>
    </row>
    <row r="359" spans="1:23" s="93" customFormat="1" ht="15" customHeight="1" x14ac:dyDescent="0.2">
      <c r="A359" s="18" t="s">
        <v>202</v>
      </c>
      <c r="B359" s="93" t="str">
        <f>VLOOKUP($A359,'Nama Training'!$C:$F,2,0)</f>
        <v xml:space="preserve">Christianti Yusmisar </v>
      </c>
      <c r="C359" s="93" t="s">
        <v>84</v>
      </c>
      <c r="D359" s="94">
        <v>43745.583333333343</v>
      </c>
      <c r="E359" s="93" t="s">
        <v>195</v>
      </c>
      <c r="F359" s="95" t="str">
        <f>VLOOKUP($E359,'Nama Peserta'!$C:$E,3,0)</f>
        <v>GRB</v>
      </c>
      <c r="G359" s="95" t="str">
        <f>VLOOKUP($F359,'Nama Training'!$H:$I,2,0)</f>
        <v>Galih N / David Rahmat / Penyelia</v>
      </c>
      <c r="H359" s="93" t="str">
        <f>VLOOKUP($E359,'Nama Peserta'!$C:$E,2,0)</f>
        <v>RizalAsnawiRohmandanu@gmail.com</v>
      </c>
      <c r="I359" s="93">
        <f>VLOOKUP($A359,'Nama Training'!$C:$F,4,0)</f>
        <v>120</v>
      </c>
      <c r="J359" s="92" t="s">
        <v>199</v>
      </c>
      <c r="K359" s="93" t="str">
        <f>VLOOKUP($J359,'Nama Training'!O:P,2,0)</f>
        <v>Workcentre</v>
      </c>
      <c r="L359" s="93" t="str">
        <f t="shared" si="13"/>
        <v>non system</v>
      </c>
      <c r="M359" s="93" t="str">
        <f>VLOOKUP($A359,'Nama Training'!$C:$F,3,0)</f>
        <v>yusmisar.christianti@nutrifood.co.id</v>
      </c>
      <c r="N359" s="93" t="s">
        <v>39</v>
      </c>
      <c r="O359" s="93" t="s">
        <v>28</v>
      </c>
      <c r="W359" s="37">
        <f t="shared" si="12"/>
        <v>43752.583333333343</v>
      </c>
    </row>
    <row r="360" spans="1:23" s="93" customFormat="1" ht="15" customHeight="1" x14ac:dyDescent="0.2">
      <c r="A360" s="18" t="s">
        <v>202</v>
      </c>
      <c r="B360" s="93" t="str">
        <f>VLOOKUP($A360,'Nama Training'!$C:$F,2,0)</f>
        <v xml:space="preserve">Christianti Yusmisar </v>
      </c>
      <c r="C360" s="93" t="s">
        <v>84</v>
      </c>
      <c r="D360" s="94">
        <v>43745.583333333343</v>
      </c>
      <c r="E360" s="93" t="s">
        <v>196</v>
      </c>
      <c r="F360" s="95" t="str">
        <f>VLOOKUP($E360,'Nama Peserta'!$C:$E,3,0)</f>
        <v>GRB</v>
      </c>
      <c r="G360" s="95" t="str">
        <f>VLOOKUP($F360,'Nama Training'!$H:$I,2,0)</f>
        <v>Galih N / David Rahmat / Penyelia</v>
      </c>
      <c r="H360" s="93" t="str">
        <f>VLOOKUP($E360,'Nama Peserta'!$C:$E,2,0)</f>
        <v>Anang9812@gmail.com</v>
      </c>
      <c r="I360" s="93">
        <f>VLOOKUP($A360,'Nama Training'!$C:$F,4,0)</f>
        <v>120</v>
      </c>
      <c r="J360" s="92" t="s">
        <v>199</v>
      </c>
      <c r="K360" s="93" t="str">
        <f>VLOOKUP($J360,'Nama Training'!O:P,2,0)</f>
        <v>Workcentre</v>
      </c>
      <c r="L360" s="93" t="str">
        <f t="shared" si="13"/>
        <v>non system</v>
      </c>
      <c r="M360" s="93" t="str">
        <f>VLOOKUP($A360,'Nama Training'!$C:$F,3,0)</f>
        <v>yusmisar.christianti@nutrifood.co.id</v>
      </c>
      <c r="N360" s="93" t="s">
        <v>38</v>
      </c>
      <c r="O360" s="93" t="s">
        <v>28</v>
      </c>
      <c r="W360" s="37">
        <f t="shared" si="12"/>
        <v>43752.583333333343</v>
      </c>
    </row>
    <row r="361" spans="1:23" s="93" customFormat="1" ht="15" customHeight="1" x14ac:dyDescent="0.2">
      <c r="A361" s="18" t="s">
        <v>202</v>
      </c>
      <c r="B361" s="93" t="str">
        <f>VLOOKUP($A361,'Nama Training'!$C:$F,2,0)</f>
        <v xml:space="preserve">Christianti Yusmisar </v>
      </c>
      <c r="C361" s="93" t="s">
        <v>84</v>
      </c>
      <c r="D361" s="94">
        <v>43745.583333333343</v>
      </c>
      <c r="E361" s="93" t="s">
        <v>197</v>
      </c>
      <c r="F361" s="95" t="str">
        <f>VLOOKUP($E361,'Nama Peserta'!$C:$E,3,0)</f>
        <v>GRB</v>
      </c>
      <c r="G361" s="95" t="str">
        <f>VLOOKUP($F361,'Nama Training'!$H:$I,2,0)</f>
        <v>Galih N / David Rahmat / Penyelia</v>
      </c>
      <c r="H361" s="93" t="str">
        <f>VLOOKUP($E361,'Nama Peserta'!$C:$E,2,0)</f>
        <v>koxtoxcix@gmail.com</v>
      </c>
      <c r="I361" s="93">
        <f>VLOOKUP($A361,'Nama Training'!$C:$F,4,0)</f>
        <v>120</v>
      </c>
      <c r="J361" s="92" t="s">
        <v>199</v>
      </c>
      <c r="K361" s="93" t="str">
        <f>VLOOKUP($J361,'Nama Training'!O:P,2,0)</f>
        <v>Workcentre</v>
      </c>
      <c r="L361" s="93" t="str">
        <f t="shared" si="13"/>
        <v>non system</v>
      </c>
      <c r="M361" s="93" t="str">
        <f>VLOOKUP($A361,'Nama Training'!$C:$F,3,0)</f>
        <v>yusmisar.christianti@nutrifood.co.id</v>
      </c>
      <c r="N361" s="93" t="s">
        <v>39</v>
      </c>
      <c r="O361" s="93" t="s">
        <v>28</v>
      </c>
      <c r="W361" s="37">
        <f t="shared" si="12"/>
        <v>43752.583333333343</v>
      </c>
    </row>
    <row r="362" spans="1:23" s="93" customFormat="1" ht="15" customHeight="1" x14ac:dyDescent="0.2">
      <c r="A362" s="18" t="s">
        <v>202</v>
      </c>
      <c r="B362" s="93" t="str">
        <f>VLOOKUP($A362,'Nama Training'!$C:$F,2,0)</f>
        <v xml:space="preserve">Christianti Yusmisar </v>
      </c>
      <c r="C362" s="93" t="s">
        <v>84</v>
      </c>
      <c r="D362" s="94">
        <v>43745.583333333343</v>
      </c>
      <c r="E362" s="93" t="s">
        <v>198</v>
      </c>
      <c r="F362" s="95" t="str">
        <f>VLOOKUP($E362,'Nama Peserta'!$C:$E,3,0)</f>
        <v>GRB</v>
      </c>
      <c r="G362" s="95" t="str">
        <f>VLOOKUP($F362,'Nama Training'!$H:$I,2,0)</f>
        <v>Galih N / David Rahmat / Penyelia</v>
      </c>
      <c r="H362" s="93" t="str">
        <f>VLOOKUP($E362,'Nama Peserta'!$C:$E,2,0)</f>
        <v>erwan.setiandi35@gmail.com</v>
      </c>
      <c r="I362" s="93">
        <f>VLOOKUP($A362,'Nama Training'!$C:$F,4,0)</f>
        <v>120</v>
      </c>
      <c r="J362" s="92" t="s">
        <v>199</v>
      </c>
      <c r="K362" s="93" t="str">
        <f>VLOOKUP($J362,'Nama Training'!O:P,2,0)</f>
        <v>Workcentre</v>
      </c>
      <c r="L362" s="93" t="str">
        <f t="shared" si="13"/>
        <v>non system</v>
      </c>
      <c r="M362" s="93" t="str">
        <f>VLOOKUP($A362,'Nama Training'!$C:$F,3,0)</f>
        <v>yusmisar.christianti@nutrifood.co.id</v>
      </c>
      <c r="N362" s="93" t="s">
        <v>38</v>
      </c>
      <c r="O362" s="93" t="s">
        <v>28</v>
      </c>
      <c r="W362" s="37">
        <f t="shared" si="12"/>
        <v>43752.583333333343</v>
      </c>
    </row>
    <row r="363" spans="1:23" s="93" customFormat="1" ht="15" customHeight="1" x14ac:dyDescent="0.2">
      <c r="A363" s="18" t="s">
        <v>171</v>
      </c>
      <c r="B363" s="93" t="str">
        <f>VLOOKUP($A363,'Nama Training'!$C:$F,2,0)</f>
        <v>Hari Junianto</v>
      </c>
      <c r="C363" s="93" t="s">
        <v>100</v>
      </c>
      <c r="D363" s="94">
        <v>43747.583333333343</v>
      </c>
      <c r="E363" s="93" t="s">
        <v>195</v>
      </c>
      <c r="F363" s="95" t="str">
        <f>VLOOKUP($E363,'Nama Peserta'!$C:$E,3,0)</f>
        <v>GRB</v>
      </c>
      <c r="G363" s="95" t="str">
        <f>VLOOKUP($F363,'Nama Training'!$H:$I,2,0)</f>
        <v>Galih N / David Rahmat / Penyelia</v>
      </c>
      <c r="H363" s="93" t="str">
        <f>VLOOKUP($E363,'Nama Peserta'!$C:$E,2,0)</f>
        <v>RizalAsnawiRohmandanu@gmail.com</v>
      </c>
      <c r="I363" s="93">
        <f>VLOOKUP($A363,'Nama Training'!$C:$F,4,0)</f>
        <v>120</v>
      </c>
      <c r="J363" s="92" t="s">
        <v>199</v>
      </c>
      <c r="K363" s="93" t="str">
        <f>VLOOKUP($J363,'Nama Training'!O:P,2,0)</f>
        <v>Workcentre</v>
      </c>
      <c r="L363" s="93" t="str">
        <f t="shared" si="13"/>
        <v>non system</v>
      </c>
      <c r="M363" s="93" t="str">
        <f>VLOOKUP($A363,'Nama Training'!$C:$F,3,0)</f>
        <v>Junianto.Hari@nutrifood.co.id</v>
      </c>
      <c r="N363" s="93" t="s">
        <v>39</v>
      </c>
      <c r="O363" s="93" t="s">
        <v>28</v>
      </c>
      <c r="W363" s="37">
        <f t="shared" ref="W363:W426" si="14">D363+7</f>
        <v>43754.583333333343</v>
      </c>
    </row>
    <row r="364" spans="1:23" s="93" customFormat="1" ht="15" customHeight="1" x14ac:dyDescent="0.2">
      <c r="A364" s="18" t="s">
        <v>171</v>
      </c>
      <c r="B364" s="93" t="str">
        <f>VLOOKUP($A364,'Nama Training'!$C:$F,2,0)</f>
        <v>Hari Junianto</v>
      </c>
      <c r="C364" s="93" t="s">
        <v>100</v>
      </c>
      <c r="D364" s="94">
        <v>43747.583333333343</v>
      </c>
      <c r="E364" s="93" t="s">
        <v>196</v>
      </c>
      <c r="F364" s="95" t="str">
        <f>VLOOKUP($E364,'Nama Peserta'!$C:$E,3,0)</f>
        <v>GRB</v>
      </c>
      <c r="G364" s="95" t="str">
        <f>VLOOKUP($F364,'Nama Training'!$H:$I,2,0)</f>
        <v>Galih N / David Rahmat / Penyelia</v>
      </c>
      <c r="H364" s="93" t="str">
        <f>VLOOKUP($E364,'Nama Peserta'!$C:$E,2,0)</f>
        <v>Anang9812@gmail.com</v>
      </c>
      <c r="I364" s="93">
        <f>VLOOKUP($A364,'Nama Training'!$C:$F,4,0)</f>
        <v>120</v>
      </c>
      <c r="J364" s="92" t="s">
        <v>199</v>
      </c>
      <c r="K364" s="93" t="str">
        <f>VLOOKUP($J364,'Nama Training'!O:P,2,0)</f>
        <v>Workcentre</v>
      </c>
      <c r="L364" s="93" t="str">
        <f t="shared" si="13"/>
        <v>non system</v>
      </c>
      <c r="M364" s="93" t="str">
        <f>VLOOKUP($A364,'Nama Training'!$C:$F,3,0)</f>
        <v>Junianto.Hari@nutrifood.co.id</v>
      </c>
      <c r="N364" s="93" t="s">
        <v>38</v>
      </c>
      <c r="O364" s="93" t="s">
        <v>28</v>
      </c>
      <c r="W364" s="37">
        <f t="shared" si="14"/>
        <v>43754.583333333343</v>
      </c>
    </row>
    <row r="365" spans="1:23" s="93" customFormat="1" ht="15" customHeight="1" x14ac:dyDescent="0.2">
      <c r="A365" s="18" t="s">
        <v>171</v>
      </c>
      <c r="B365" s="93" t="str">
        <f>VLOOKUP($A365,'Nama Training'!$C:$F,2,0)</f>
        <v>Hari Junianto</v>
      </c>
      <c r="C365" s="93" t="s">
        <v>100</v>
      </c>
      <c r="D365" s="94">
        <v>43747.583333333343</v>
      </c>
      <c r="E365" s="93" t="s">
        <v>197</v>
      </c>
      <c r="F365" s="95" t="str">
        <f>VLOOKUP($E365,'Nama Peserta'!$C:$E,3,0)</f>
        <v>GRB</v>
      </c>
      <c r="G365" s="95" t="str">
        <f>VLOOKUP($F365,'Nama Training'!$H:$I,2,0)</f>
        <v>Galih N / David Rahmat / Penyelia</v>
      </c>
      <c r="H365" s="93" t="str">
        <f>VLOOKUP($E365,'Nama Peserta'!$C:$E,2,0)</f>
        <v>koxtoxcix@gmail.com</v>
      </c>
      <c r="I365" s="93">
        <f>VLOOKUP($A365,'Nama Training'!$C:$F,4,0)</f>
        <v>120</v>
      </c>
      <c r="J365" s="92" t="s">
        <v>199</v>
      </c>
      <c r="K365" s="93" t="str">
        <f>VLOOKUP($J365,'Nama Training'!O:P,2,0)</f>
        <v>Workcentre</v>
      </c>
      <c r="L365" s="93" t="str">
        <f t="shared" si="13"/>
        <v>non system</v>
      </c>
      <c r="M365" s="93" t="str">
        <f>VLOOKUP($A365,'Nama Training'!$C:$F,3,0)</f>
        <v>Junianto.Hari@nutrifood.co.id</v>
      </c>
      <c r="N365" s="93" t="s">
        <v>39</v>
      </c>
      <c r="O365" s="93" t="s">
        <v>28</v>
      </c>
      <c r="W365" s="37">
        <f t="shared" si="14"/>
        <v>43754.583333333343</v>
      </c>
    </row>
    <row r="366" spans="1:23" s="93" customFormat="1" ht="15" customHeight="1" x14ac:dyDescent="0.2">
      <c r="A366" s="18" t="s">
        <v>171</v>
      </c>
      <c r="B366" s="93" t="str">
        <f>VLOOKUP($A366,'Nama Training'!$C:$F,2,0)</f>
        <v>Hari Junianto</v>
      </c>
      <c r="C366" s="93" t="s">
        <v>100</v>
      </c>
      <c r="D366" s="94">
        <v>43747.583333333343</v>
      </c>
      <c r="E366" s="93" t="s">
        <v>198</v>
      </c>
      <c r="F366" s="95" t="str">
        <f>VLOOKUP($E366,'Nama Peserta'!$C:$E,3,0)</f>
        <v>GRB</v>
      </c>
      <c r="G366" s="95" t="str">
        <f>VLOOKUP($F366,'Nama Training'!$H:$I,2,0)</f>
        <v>Galih N / David Rahmat / Penyelia</v>
      </c>
      <c r="H366" s="93" t="str">
        <f>VLOOKUP($E366,'Nama Peserta'!$C:$E,2,0)</f>
        <v>erwan.setiandi35@gmail.com</v>
      </c>
      <c r="I366" s="93">
        <f>VLOOKUP($A366,'Nama Training'!$C:$F,4,0)</f>
        <v>120</v>
      </c>
      <c r="J366" s="92" t="s">
        <v>199</v>
      </c>
      <c r="K366" s="93" t="str">
        <f>VLOOKUP($J366,'Nama Training'!O:P,2,0)</f>
        <v>Workcentre</v>
      </c>
      <c r="L366" s="93" t="str">
        <f t="shared" si="13"/>
        <v>non system</v>
      </c>
      <c r="M366" s="93" t="str">
        <f>VLOOKUP($A366,'Nama Training'!$C:$F,3,0)</f>
        <v>Junianto.Hari@nutrifood.co.id</v>
      </c>
      <c r="N366" s="93" t="s">
        <v>38</v>
      </c>
      <c r="O366" s="93" t="s">
        <v>28</v>
      </c>
      <c r="W366" s="37">
        <f t="shared" si="14"/>
        <v>43754.583333333343</v>
      </c>
    </row>
    <row r="367" spans="1:23" s="93" customFormat="1" ht="15" customHeight="1" x14ac:dyDescent="0.2">
      <c r="A367" s="18" t="s">
        <v>179</v>
      </c>
      <c r="B367" s="93" t="str">
        <f>VLOOKUP($A367,'Nama Training'!$C:$F,2,0)</f>
        <v>Sherren</v>
      </c>
      <c r="C367" s="93" t="s">
        <v>24</v>
      </c>
      <c r="D367" s="94">
        <v>43749.583333333343</v>
      </c>
      <c r="E367" s="93" t="s">
        <v>195</v>
      </c>
      <c r="F367" s="95" t="str">
        <f>VLOOKUP($E367,'Nama Peserta'!$C:$E,3,0)</f>
        <v>GRB</v>
      </c>
      <c r="G367" s="95" t="str">
        <f>VLOOKUP($F367,'Nama Training'!$H:$I,2,0)</f>
        <v>Galih N / David Rahmat / Penyelia</v>
      </c>
      <c r="H367" s="93" t="str">
        <f>VLOOKUP($E367,'Nama Peserta'!$C:$E,2,0)</f>
        <v>RizalAsnawiRohmandanu@gmail.com</v>
      </c>
      <c r="I367" s="93">
        <f>VLOOKUP($A367,'Nama Training'!$C:$F,4,0)</f>
        <v>480</v>
      </c>
      <c r="J367" s="92" t="s">
        <v>199</v>
      </c>
      <c r="K367" s="93" t="str">
        <f>VLOOKUP($J367,'Nama Training'!O:P,2,0)</f>
        <v>Workcentre</v>
      </c>
      <c r="L367" s="93" t="str">
        <f t="shared" si="13"/>
        <v>non system</v>
      </c>
      <c r="M367" s="93" t="str">
        <f>VLOOKUP($A367,'Nama Training'!$C:$F,3,0)</f>
        <v>sherren.pratama@nutrifood.co.id</v>
      </c>
      <c r="N367" s="93" t="s">
        <v>39</v>
      </c>
      <c r="O367" s="93" t="s">
        <v>28</v>
      </c>
      <c r="W367" s="37">
        <f t="shared" si="14"/>
        <v>43756.583333333343</v>
      </c>
    </row>
    <row r="368" spans="1:23" s="93" customFormat="1" ht="15" customHeight="1" x14ac:dyDescent="0.2">
      <c r="A368" s="18" t="s">
        <v>179</v>
      </c>
      <c r="B368" s="93" t="str">
        <f>VLOOKUP($A368,'Nama Training'!$C:$F,2,0)</f>
        <v>Sherren</v>
      </c>
      <c r="C368" s="93" t="s">
        <v>24</v>
      </c>
      <c r="D368" s="94">
        <v>43749.583333333343</v>
      </c>
      <c r="E368" s="93" t="s">
        <v>196</v>
      </c>
      <c r="F368" s="95" t="str">
        <f>VLOOKUP($E368,'Nama Peserta'!$C:$E,3,0)</f>
        <v>GRB</v>
      </c>
      <c r="G368" s="95" t="str">
        <f>VLOOKUP($F368,'Nama Training'!$H:$I,2,0)</f>
        <v>Galih N / David Rahmat / Penyelia</v>
      </c>
      <c r="H368" s="93" t="str">
        <f>VLOOKUP($E368,'Nama Peserta'!$C:$E,2,0)</f>
        <v>Anang9812@gmail.com</v>
      </c>
      <c r="I368" s="93">
        <f>VLOOKUP($A368,'Nama Training'!$C:$F,4,0)</f>
        <v>480</v>
      </c>
      <c r="J368" s="92" t="s">
        <v>199</v>
      </c>
      <c r="K368" s="93" t="str">
        <f>VLOOKUP($J368,'Nama Training'!O:P,2,0)</f>
        <v>Workcentre</v>
      </c>
      <c r="L368" s="93" t="str">
        <f t="shared" si="13"/>
        <v>non system</v>
      </c>
      <c r="M368" s="93" t="str">
        <f>VLOOKUP($A368,'Nama Training'!$C:$F,3,0)</f>
        <v>sherren.pratama@nutrifood.co.id</v>
      </c>
      <c r="N368" s="93" t="s">
        <v>38</v>
      </c>
      <c r="O368" s="93" t="s">
        <v>28</v>
      </c>
      <c r="W368" s="37">
        <f t="shared" si="14"/>
        <v>43756.583333333343</v>
      </c>
    </row>
    <row r="369" spans="1:23" s="93" customFormat="1" ht="15" customHeight="1" x14ac:dyDescent="0.2">
      <c r="A369" s="18" t="s">
        <v>179</v>
      </c>
      <c r="B369" s="93" t="str">
        <f>VLOOKUP($A369,'Nama Training'!$C:$F,2,0)</f>
        <v>Sherren</v>
      </c>
      <c r="C369" s="93" t="s">
        <v>24</v>
      </c>
      <c r="D369" s="94">
        <v>43749.583333333343</v>
      </c>
      <c r="E369" s="93" t="s">
        <v>197</v>
      </c>
      <c r="F369" s="95" t="str">
        <f>VLOOKUP($E369,'Nama Peserta'!$C:$E,3,0)</f>
        <v>GRB</v>
      </c>
      <c r="G369" s="95" t="str">
        <f>VLOOKUP($F369,'Nama Training'!$H:$I,2,0)</f>
        <v>Galih N / David Rahmat / Penyelia</v>
      </c>
      <c r="H369" s="93" t="str">
        <f>VLOOKUP($E369,'Nama Peserta'!$C:$E,2,0)</f>
        <v>koxtoxcix@gmail.com</v>
      </c>
      <c r="I369" s="93">
        <f>VLOOKUP($A369,'Nama Training'!$C:$F,4,0)</f>
        <v>480</v>
      </c>
      <c r="J369" s="92" t="s">
        <v>199</v>
      </c>
      <c r="K369" s="93" t="str">
        <f>VLOOKUP($J369,'Nama Training'!O:P,2,0)</f>
        <v>Workcentre</v>
      </c>
      <c r="L369" s="93" t="str">
        <f t="shared" si="13"/>
        <v>non system</v>
      </c>
      <c r="M369" s="93" t="str">
        <f>VLOOKUP($A369,'Nama Training'!$C:$F,3,0)</f>
        <v>sherren.pratama@nutrifood.co.id</v>
      </c>
      <c r="N369" s="93" t="s">
        <v>39</v>
      </c>
      <c r="O369" s="93" t="s">
        <v>28</v>
      </c>
      <c r="W369" s="37">
        <f t="shared" si="14"/>
        <v>43756.583333333343</v>
      </c>
    </row>
    <row r="370" spans="1:23" s="93" customFormat="1" ht="15" customHeight="1" x14ac:dyDescent="0.2">
      <c r="A370" s="18" t="s">
        <v>179</v>
      </c>
      <c r="B370" s="93" t="str">
        <f>VLOOKUP($A370,'Nama Training'!$C:$F,2,0)</f>
        <v>Sherren</v>
      </c>
      <c r="C370" s="93" t="s">
        <v>24</v>
      </c>
      <c r="D370" s="94">
        <v>43749.583333333343</v>
      </c>
      <c r="E370" s="93" t="s">
        <v>198</v>
      </c>
      <c r="F370" s="95" t="str">
        <f>VLOOKUP($E370,'Nama Peserta'!$C:$E,3,0)</f>
        <v>GRB</v>
      </c>
      <c r="G370" s="95" t="str">
        <f>VLOOKUP($F370,'Nama Training'!$H:$I,2,0)</f>
        <v>Galih N / David Rahmat / Penyelia</v>
      </c>
      <c r="H370" s="93" t="str">
        <f>VLOOKUP($E370,'Nama Peserta'!$C:$E,2,0)</f>
        <v>erwan.setiandi35@gmail.com</v>
      </c>
      <c r="I370" s="93">
        <f>VLOOKUP($A370,'Nama Training'!$C:$F,4,0)</f>
        <v>480</v>
      </c>
      <c r="J370" s="92" t="s">
        <v>199</v>
      </c>
      <c r="K370" s="93" t="str">
        <f>VLOOKUP($J370,'Nama Training'!O:P,2,0)</f>
        <v>Workcentre</v>
      </c>
      <c r="L370" s="93" t="str">
        <f t="shared" si="13"/>
        <v>non system</v>
      </c>
      <c r="M370" s="93" t="str">
        <f>VLOOKUP($A370,'Nama Training'!$C:$F,3,0)</f>
        <v>sherren.pratama@nutrifood.co.id</v>
      </c>
      <c r="N370" s="93" t="s">
        <v>38</v>
      </c>
      <c r="O370" s="93" t="s">
        <v>28</v>
      </c>
      <c r="W370" s="37">
        <f t="shared" si="14"/>
        <v>43756.583333333343</v>
      </c>
    </row>
    <row r="371" spans="1:23" s="93" customFormat="1" ht="15" hidden="1" customHeight="1" x14ac:dyDescent="0.2">
      <c r="A371" s="18" t="s">
        <v>162</v>
      </c>
      <c r="B371" s="93" t="str">
        <f>VLOOKUP($A371,'Nama Training'!$C:$F,2,0)</f>
        <v>Kristal Prima</v>
      </c>
      <c r="C371" s="35" t="s">
        <v>24</v>
      </c>
      <c r="D371" s="94">
        <v>43679.375</v>
      </c>
      <c r="E371" s="93" t="s">
        <v>216</v>
      </c>
      <c r="F371" s="95" t="str">
        <f>VLOOKUP($E371,'Nama Peserta'!$C:$E,3,0)</f>
        <v>GRB</v>
      </c>
      <c r="G371" s="95" t="str">
        <f>VLOOKUP($F371,'Nama Training'!$H:$I,2,0)</f>
        <v>Galih N / David Rahmat / Penyelia</v>
      </c>
      <c r="H371" s="93" t="str">
        <f>VLOOKUP($E371,'Nama Peserta'!$C:$E,2,0)</f>
        <v>abdullahfahmi0691@gmail.com</v>
      </c>
      <c r="I371" s="93">
        <f>VLOOKUP($A371,'Nama Training'!$C:$F,4,0)</f>
        <v>120</v>
      </c>
      <c r="J371" s="92" t="s">
        <v>182</v>
      </c>
      <c r="K371" s="93" t="str">
        <f>VLOOKUP($J371,'Nama Training'!O:P,2,0)</f>
        <v>rmaratua@nutrifood.co.id</v>
      </c>
      <c r="L371" s="93" t="str">
        <f t="shared" si="13"/>
        <v>system</v>
      </c>
      <c r="M371" s="93" t="str">
        <f>VLOOKUP($A371,'Nama Training'!$C:$F,3,0)</f>
        <v>kristal.prameswari@nutrifood.co.id</v>
      </c>
      <c r="N371" s="93" t="s">
        <v>52</v>
      </c>
      <c r="O371" s="40" t="s">
        <v>28</v>
      </c>
      <c r="P371" s="93" t="s">
        <v>68</v>
      </c>
      <c r="Q371" s="93" t="s">
        <v>30</v>
      </c>
      <c r="S371" s="93" t="s">
        <v>58</v>
      </c>
      <c r="T371" s="93" t="s">
        <v>217</v>
      </c>
      <c r="U371" s="93" t="s">
        <v>28</v>
      </c>
      <c r="V371" s="93" t="s">
        <v>28</v>
      </c>
      <c r="W371" s="37">
        <f t="shared" si="14"/>
        <v>43686.375</v>
      </c>
    </row>
    <row r="372" spans="1:23" s="93" customFormat="1" ht="15" hidden="1" customHeight="1" x14ac:dyDescent="0.2">
      <c r="A372" s="18" t="s">
        <v>162</v>
      </c>
      <c r="B372" s="93" t="str">
        <f>VLOOKUP($A372,'Nama Training'!$C:$F,2,0)</f>
        <v>Kristal Prima</v>
      </c>
      <c r="C372" s="35" t="s">
        <v>24</v>
      </c>
      <c r="D372" s="94">
        <v>43679.375</v>
      </c>
      <c r="E372" s="93" t="s">
        <v>216</v>
      </c>
      <c r="F372" s="95" t="str">
        <f>VLOOKUP($E372,'Nama Peserta'!$C:$E,3,0)</f>
        <v>GRB</v>
      </c>
      <c r="G372" s="95" t="str">
        <f>VLOOKUP($F372,'Nama Training'!$H:$I,2,0)</f>
        <v>Galih N / David Rahmat / Penyelia</v>
      </c>
      <c r="H372" s="93" t="str">
        <f>VLOOKUP($E372,'Nama Peserta'!$C:$E,2,0)</f>
        <v>abdullahfahmi0691@gmail.com</v>
      </c>
      <c r="I372" s="93">
        <f>VLOOKUP($A372,'Nama Training'!$C:$F,4,0)</f>
        <v>120</v>
      </c>
      <c r="J372" s="92" t="s">
        <v>182</v>
      </c>
      <c r="K372" s="93" t="str">
        <f>VLOOKUP($J372,'Nama Training'!O:P,2,0)</f>
        <v>rmaratua@nutrifood.co.id</v>
      </c>
      <c r="L372" s="93" t="str">
        <f t="shared" si="13"/>
        <v>system</v>
      </c>
      <c r="M372" s="93" t="str">
        <f>VLOOKUP($A372,'Nama Training'!$C:$F,3,0)</f>
        <v>kristal.prameswari@nutrifood.co.id</v>
      </c>
      <c r="N372" s="93" t="s">
        <v>39</v>
      </c>
      <c r="O372" s="40" t="s">
        <v>28</v>
      </c>
      <c r="P372" s="93" t="s">
        <v>68</v>
      </c>
      <c r="Q372" s="93" t="s">
        <v>30</v>
      </c>
      <c r="S372" s="93" t="s">
        <v>58</v>
      </c>
      <c r="T372" s="93" t="s">
        <v>217</v>
      </c>
      <c r="U372" s="93" t="s">
        <v>28</v>
      </c>
      <c r="V372" s="93" t="s">
        <v>28</v>
      </c>
      <c r="W372" s="37">
        <f t="shared" si="14"/>
        <v>43686.375</v>
      </c>
    </row>
    <row r="373" spans="1:23" s="93" customFormat="1" ht="15" hidden="1" customHeight="1" x14ac:dyDescent="0.2">
      <c r="A373" s="18" t="s">
        <v>162</v>
      </c>
      <c r="B373" s="93" t="str">
        <f>VLOOKUP($A373,'Nama Training'!$C:$F,2,0)</f>
        <v>Kristal Prima</v>
      </c>
      <c r="C373" s="35" t="s">
        <v>24</v>
      </c>
      <c r="D373" s="94">
        <v>43679.375</v>
      </c>
      <c r="E373" s="93" t="s">
        <v>216</v>
      </c>
      <c r="F373" s="95" t="str">
        <f>VLOOKUP($E373,'Nama Peserta'!$C:$E,3,0)</f>
        <v>GRB</v>
      </c>
      <c r="G373" s="95" t="str">
        <f>VLOOKUP($F373,'Nama Training'!$H:$I,2,0)</f>
        <v>Galih N / David Rahmat / Penyelia</v>
      </c>
      <c r="H373" s="93" t="str">
        <f>VLOOKUP($E373,'Nama Peserta'!$C:$E,2,0)</f>
        <v>abdullahfahmi0691@gmail.com</v>
      </c>
      <c r="I373" s="93">
        <f>VLOOKUP($A373,'Nama Training'!$C:$F,4,0)</f>
        <v>120</v>
      </c>
      <c r="J373" s="92" t="s">
        <v>182</v>
      </c>
      <c r="K373" s="93" t="str">
        <f>VLOOKUP($J373,'Nama Training'!O:P,2,0)</f>
        <v>rmaratua@nutrifood.co.id</v>
      </c>
      <c r="L373" s="93" t="str">
        <f t="shared" si="13"/>
        <v>system</v>
      </c>
      <c r="M373" s="93" t="str">
        <f>VLOOKUP($A373,'Nama Training'!$C:$F,3,0)</f>
        <v>kristal.prameswari@nutrifood.co.id</v>
      </c>
      <c r="N373" s="93" t="s">
        <v>38</v>
      </c>
      <c r="O373" s="40" t="s">
        <v>28</v>
      </c>
      <c r="P373" s="93" t="s">
        <v>68</v>
      </c>
      <c r="Q373" s="93" t="s">
        <v>30</v>
      </c>
      <c r="S373" s="93" t="s">
        <v>58</v>
      </c>
      <c r="T373" s="93" t="s">
        <v>217</v>
      </c>
      <c r="U373" s="93" t="s">
        <v>28</v>
      </c>
      <c r="V373" s="93" t="s">
        <v>28</v>
      </c>
      <c r="W373" s="37">
        <f t="shared" si="14"/>
        <v>43686.375</v>
      </c>
    </row>
    <row r="374" spans="1:23" s="93" customFormat="1" ht="15" hidden="1" customHeight="1" x14ac:dyDescent="0.2">
      <c r="A374" s="18" t="s">
        <v>162</v>
      </c>
      <c r="B374" s="93" t="str">
        <f>VLOOKUP($A374,'Nama Training'!$C:$F,2,0)</f>
        <v>Kristal Prima</v>
      </c>
      <c r="C374" s="35" t="s">
        <v>24</v>
      </c>
      <c r="D374" s="94">
        <v>43679.375</v>
      </c>
      <c r="E374" s="93" t="s">
        <v>216</v>
      </c>
      <c r="F374" s="95" t="str">
        <f>VLOOKUP($E374,'Nama Peserta'!$C:$E,3,0)</f>
        <v>GRB</v>
      </c>
      <c r="G374" s="95" t="str">
        <f>VLOOKUP($F374,'Nama Training'!$H:$I,2,0)</f>
        <v>Galih N / David Rahmat / Penyelia</v>
      </c>
      <c r="H374" s="93" t="str">
        <f>VLOOKUP($E374,'Nama Peserta'!$C:$E,2,0)</f>
        <v>abdullahfahmi0691@gmail.com</v>
      </c>
      <c r="I374" s="93">
        <f>VLOOKUP($A374,'Nama Training'!$C:$F,4,0)</f>
        <v>120</v>
      </c>
      <c r="J374" s="92" t="s">
        <v>182</v>
      </c>
      <c r="K374" s="93" t="str">
        <f>VLOOKUP($J374,'Nama Training'!O:P,2,0)</f>
        <v>rmaratua@nutrifood.co.id</v>
      </c>
      <c r="L374" s="93" t="str">
        <f t="shared" si="13"/>
        <v>system</v>
      </c>
      <c r="M374" s="93" t="str">
        <f>VLOOKUP($A374,'Nama Training'!$C:$F,3,0)</f>
        <v>kristal.prameswari@nutrifood.co.id</v>
      </c>
      <c r="N374" s="93" t="s">
        <v>35</v>
      </c>
      <c r="O374" s="40" t="s">
        <v>28</v>
      </c>
      <c r="P374" s="93" t="s">
        <v>68</v>
      </c>
      <c r="Q374" s="93" t="s">
        <v>30</v>
      </c>
      <c r="S374" s="93" t="s">
        <v>58</v>
      </c>
      <c r="T374" s="93" t="s">
        <v>217</v>
      </c>
      <c r="U374" s="93" t="s">
        <v>28</v>
      </c>
      <c r="V374" s="93" t="s">
        <v>28</v>
      </c>
      <c r="W374" s="37">
        <f t="shared" si="14"/>
        <v>43686.375</v>
      </c>
    </row>
    <row r="375" spans="1:23" s="93" customFormat="1" ht="15" hidden="1" customHeight="1" x14ac:dyDescent="0.2">
      <c r="A375" s="92" t="s">
        <v>158</v>
      </c>
      <c r="B375" s="93" t="str">
        <f>VLOOKUP($A375,'Nama Training'!$C:$F,2,0)</f>
        <v>dr. Faris Azhar</v>
      </c>
      <c r="C375" s="35" t="s">
        <v>65</v>
      </c>
      <c r="D375" s="94">
        <v>43678.333333333343</v>
      </c>
      <c r="E375" s="93" t="s">
        <v>216</v>
      </c>
      <c r="F375" s="95" t="str">
        <f>VLOOKUP($E375,'Nama Peserta'!$C:$E,3,0)</f>
        <v>GRB</v>
      </c>
      <c r="G375" s="95" t="str">
        <f>VLOOKUP($F375,'Nama Training'!$H:$I,2,0)</f>
        <v>Galih N / David Rahmat / Penyelia</v>
      </c>
      <c r="H375" s="93" t="str">
        <f>VLOOKUP($E375,'Nama Peserta'!$C:$E,2,0)</f>
        <v>abdullahfahmi0691@gmail.com</v>
      </c>
      <c r="I375" s="93">
        <f>VLOOKUP($A375,'Nama Training'!$C:$F,4,0)</f>
        <v>60</v>
      </c>
      <c r="J375" s="92" t="s">
        <v>182</v>
      </c>
      <c r="K375" s="93" t="str">
        <f>VLOOKUP($J375,'Nama Training'!O:P,2,0)</f>
        <v>rmaratua@nutrifood.co.id</v>
      </c>
      <c r="L375" s="93" t="str">
        <f t="shared" si="13"/>
        <v>system</v>
      </c>
      <c r="M375" s="93" t="str">
        <f>VLOOKUP($A375,'Nama Training'!$C:$F,3,0)</f>
        <v>faris237@gmail.com</v>
      </c>
      <c r="N375" s="93" t="s">
        <v>52</v>
      </c>
      <c r="O375" s="40" t="s">
        <v>28</v>
      </c>
      <c r="P375" s="93">
        <v>100</v>
      </c>
      <c r="Q375" s="93" t="s">
        <v>74</v>
      </c>
      <c r="S375" s="93" t="s">
        <v>58</v>
      </c>
      <c r="T375" s="93" t="s">
        <v>218</v>
      </c>
      <c r="U375" s="93" t="s">
        <v>28</v>
      </c>
      <c r="V375" s="93" t="s">
        <v>28</v>
      </c>
      <c r="W375" s="37">
        <f t="shared" si="14"/>
        <v>43685.333333333343</v>
      </c>
    </row>
    <row r="376" spans="1:23" s="93" customFormat="1" ht="15" hidden="1" customHeight="1" x14ac:dyDescent="0.2">
      <c r="A376" s="92" t="s">
        <v>158</v>
      </c>
      <c r="B376" s="93" t="str">
        <f>VLOOKUP($A376,'Nama Training'!$C:$F,2,0)</f>
        <v>dr. Faris Azhar</v>
      </c>
      <c r="C376" s="35" t="s">
        <v>65</v>
      </c>
      <c r="D376" s="94">
        <v>43678.333333333343</v>
      </c>
      <c r="E376" s="93" t="s">
        <v>216</v>
      </c>
      <c r="F376" s="95" t="str">
        <f>VLOOKUP($E376,'Nama Peserta'!$C:$E,3,0)</f>
        <v>GRB</v>
      </c>
      <c r="G376" s="95" t="str">
        <f>VLOOKUP($F376,'Nama Training'!$H:$I,2,0)</f>
        <v>Galih N / David Rahmat / Penyelia</v>
      </c>
      <c r="H376" s="93" t="str">
        <f>VLOOKUP($E376,'Nama Peserta'!$C:$E,2,0)</f>
        <v>abdullahfahmi0691@gmail.com</v>
      </c>
      <c r="I376" s="93">
        <f>VLOOKUP($A376,'Nama Training'!$C:$F,4,0)</f>
        <v>60</v>
      </c>
      <c r="J376" s="92" t="s">
        <v>182</v>
      </c>
      <c r="K376" s="93" t="str">
        <f>VLOOKUP($J376,'Nama Training'!O:P,2,0)</f>
        <v>rmaratua@nutrifood.co.id</v>
      </c>
      <c r="L376" s="93" t="str">
        <f t="shared" si="13"/>
        <v>system</v>
      </c>
      <c r="M376" s="93" t="str">
        <f>VLOOKUP($A376,'Nama Training'!$C:$F,3,0)</f>
        <v>faris237@gmail.com</v>
      </c>
      <c r="N376" s="93" t="s">
        <v>39</v>
      </c>
      <c r="O376" s="40" t="s">
        <v>28</v>
      </c>
      <c r="P376" s="93">
        <v>100</v>
      </c>
      <c r="Q376" s="93" t="s">
        <v>74</v>
      </c>
      <c r="S376" s="93" t="s">
        <v>58</v>
      </c>
      <c r="T376" s="93" t="s">
        <v>218</v>
      </c>
      <c r="U376" s="93" t="s">
        <v>28</v>
      </c>
      <c r="V376" s="93" t="s">
        <v>28</v>
      </c>
      <c r="W376" s="37">
        <f t="shared" si="14"/>
        <v>43685.333333333343</v>
      </c>
    </row>
    <row r="377" spans="1:23" s="93" customFormat="1" ht="15" hidden="1" customHeight="1" x14ac:dyDescent="0.2">
      <c r="A377" s="92" t="s">
        <v>158</v>
      </c>
      <c r="B377" s="93" t="str">
        <f>VLOOKUP($A377,'Nama Training'!$C:$F,2,0)</f>
        <v>dr. Faris Azhar</v>
      </c>
      <c r="C377" s="35" t="s">
        <v>65</v>
      </c>
      <c r="D377" s="94">
        <v>43678.333333333343</v>
      </c>
      <c r="E377" s="93" t="s">
        <v>216</v>
      </c>
      <c r="F377" s="95" t="str">
        <f>VLOOKUP($E377,'Nama Peserta'!$C:$E,3,0)</f>
        <v>GRB</v>
      </c>
      <c r="G377" s="95" t="str">
        <f>VLOOKUP($F377,'Nama Training'!$H:$I,2,0)</f>
        <v>Galih N / David Rahmat / Penyelia</v>
      </c>
      <c r="H377" s="93" t="str">
        <f>VLOOKUP($E377,'Nama Peserta'!$C:$E,2,0)</f>
        <v>abdullahfahmi0691@gmail.com</v>
      </c>
      <c r="I377" s="93">
        <f>VLOOKUP($A377,'Nama Training'!$C:$F,4,0)</f>
        <v>60</v>
      </c>
      <c r="J377" s="92" t="s">
        <v>182</v>
      </c>
      <c r="K377" s="93" t="str">
        <f>VLOOKUP($J377,'Nama Training'!O:P,2,0)</f>
        <v>rmaratua@nutrifood.co.id</v>
      </c>
      <c r="L377" s="93" t="str">
        <f t="shared" si="13"/>
        <v>system</v>
      </c>
      <c r="M377" s="93" t="str">
        <f>VLOOKUP($A377,'Nama Training'!$C:$F,3,0)</f>
        <v>faris237@gmail.com</v>
      </c>
      <c r="N377" s="93" t="s">
        <v>38</v>
      </c>
      <c r="O377" s="40" t="s">
        <v>28</v>
      </c>
      <c r="P377" s="93">
        <v>100</v>
      </c>
      <c r="Q377" s="93" t="s">
        <v>74</v>
      </c>
      <c r="S377" s="93" t="s">
        <v>58</v>
      </c>
      <c r="T377" s="93" t="s">
        <v>218</v>
      </c>
      <c r="U377" s="93" t="s">
        <v>28</v>
      </c>
      <c r="V377" s="93" t="s">
        <v>28</v>
      </c>
      <c r="W377" s="37">
        <f t="shared" si="14"/>
        <v>43685.333333333343</v>
      </c>
    </row>
    <row r="378" spans="1:23" s="93" customFormat="1" ht="15" hidden="1" customHeight="1" x14ac:dyDescent="0.2">
      <c r="A378" s="92" t="s">
        <v>158</v>
      </c>
      <c r="B378" s="93" t="str">
        <f>VLOOKUP($A378,'Nama Training'!$C:$F,2,0)</f>
        <v>dr. Faris Azhar</v>
      </c>
      <c r="C378" s="35" t="s">
        <v>65</v>
      </c>
      <c r="D378" s="94">
        <v>43678.333333333343</v>
      </c>
      <c r="E378" s="93" t="s">
        <v>216</v>
      </c>
      <c r="F378" s="95" t="str">
        <f>VLOOKUP($E378,'Nama Peserta'!$C:$E,3,0)</f>
        <v>GRB</v>
      </c>
      <c r="G378" s="95" t="str">
        <f>VLOOKUP($F378,'Nama Training'!$H:$I,2,0)</f>
        <v>Galih N / David Rahmat / Penyelia</v>
      </c>
      <c r="H378" s="93" t="str">
        <f>VLOOKUP($E378,'Nama Peserta'!$C:$E,2,0)</f>
        <v>abdullahfahmi0691@gmail.com</v>
      </c>
      <c r="I378" s="93">
        <f>VLOOKUP($A378,'Nama Training'!$C:$F,4,0)</f>
        <v>60</v>
      </c>
      <c r="J378" s="92" t="s">
        <v>182</v>
      </c>
      <c r="K378" s="93" t="str">
        <f>VLOOKUP($J378,'Nama Training'!O:P,2,0)</f>
        <v>rmaratua@nutrifood.co.id</v>
      </c>
      <c r="L378" s="93" t="str">
        <f t="shared" si="13"/>
        <v>system</v>
      </c>
      <c r="M378" s="93" t="str">
        <f>VLOOKUP($A378,'Nama Training'!$C:$F,3,0)</f>
        <v>faris237@gmail.com</v>
      </c>
      <c r="N378" s="93" t="s">
        <v>35</v>
      </c>
      <c r="O378" s="40" t="s">
        <v>28</v>
      </c>
      <c r="P378" s="93">
        <v>100</v>
      </c>
      <c r="Q378" s="93" t="s">
        <v>74</v>
      </c>
      <c r="S378" s="93" t="s">
        <v>58</v>
      </c>
      <c r="T378" s="93" t="s">
        <v>218</v>
      </c>
      <c r="U378" s="93" t="s">
        <v>28</v>
      </c>
      <c r="V378" s="93" t="s">
        <v>28</v>
      </c>
      <c r="W378" s="37">
        <f t="shared" si="14"/>
        <v>43685.333333333343</v>
      </c>
    </row>
    <row r="379" spans="1:23" s="93" customFormat="1" ht="15" hidden="1" customHeight="1" x14ac:dyDescent="0.2">
      <c r="A379" s="92" t="s">
        <v>158</v>
      </c>
      <c r="B379" s="93" t="str">
        <f>VLOOKUP($A379,'Nama Training'!$C:$F,2,0)</f>
        <v>dr. Faris Azhar</v>
      </c>
      <c r="C379" s="35" t="s">
        <v>65</v>
      </c>
      <c r="D379" s="94">
        <v>43678.333333333343</v>
      </c>
      <c r="E379" s="93" t="s">
        <v>219</v>
      </c>
      <c r="F379" s="95" t="str">
        <f>VLOOKUP($E379,'Nama Peserta'!$C:$E,3,0)</f>
        <v>GLF</v>
      </c>
      <c r="G379" s="95" t="str">
        <f>VLOOKUP($F379,'Nama Training'!$H:$I,2,0)</f>
        <v>Hestiana / Fajrina + Penyelia</v>
      </c>
      <c r="H379" s="93" t="str">
        <f>VLOOKUP($E379,'Nama Peserta'!$C:$E,2,0)</f>
        <v>irenewitanto@gmail.com</v>
      </c>
      <c r="I379" s="93">
        <f>VLOOKUP($A379,'Nama Training'!$C:$F,4,0)</f>
        <v>60</v>
      </c>
      <c r="J379" s="92" t="s">
        <v>182</v>
      </c>
      <c r="K379" s="93" t="str">
        <f>VLOOKUP($J379,'Nama Training'!O:P,2,0)</f>
        <v>rmaratua@nutrifood.co.id</v>
      </c>
      <c r="L379" s="93" t="str">
        <f t="shared" si="13"/>
        <v>system</v>
      </c>
      <c r="M379" s="93" t="str">
        <f>VLOOKUP($A379,'Nama Training'!$C:$F,3,0)</f>
        <v>faris237@gmail.com</v>
      </c>
      <c r="N379" s="93" t="s">
        <v>27</v>
      </c>
      <c r="O379" s="40" t="s">
        <v>28</v>
      </c>
      <c r="P379" s="93">
        <v>100</v>
      </c>
      <c r="Q379" s="93" t="s">
        <v>74</v>
      </c>
      <c r="S379" s="93" t="s">
        <v>58</v>
      </c>
      <c r="T379" s="93" t="s">
        <v>218</v>
      </c>
      <c r="U379" s="93" t="s">
        <v>28</v>
      </c>
      <c r="V379" s="93" t="s">
        <v>28</v>
      </c>
      <c r="W379" s="37">
        <f t="shared" si="14"/>
        <v>43685.333333333343</v>
      </c>
    </row>
    <row r="380" spans="1:23" s="93" customFormat="1" ht="15" hidden="1" customHeight="1" x14ac:dyDescent="0.2">
      <c r="A380" s="92" t="s">
        <v>158</v>
      </c>
      <c r="B380" s="93" t="str">
        <f>VLOOKUP($A380,'Nama Training'!$C:$F,2,0)</f>
        <v>dr. Faris Azhar</v>
      </c>
      <c r="C380" s="35" t="s">
        <v>65</v>
      </c>
      <c r="D380" s="94">
        <v>43678.333333333343</v>
      </c>
      <c r="E380" s="93" t="s">
        <v>220</v>
      </c>
      <c r="F380" s="95" t="str">
        <f>VLOOKUP($E380,'Nama Peserta'!$C:$E,3,0)</f>
        <v>GRB</v>
      </c>
      <c r="G380" s="95" t="str">
        <f>VLOOKUP($F380,'Nama Training'!$H:$I,2,0)</f>
        <v>Galih N / David Rahmat / Penyelia</v>
      </c>
      <c r="H380" s="93" t="str">
        <f>VLOOKUP($E380,'Nama Peserta'!$C:$E,2,0)</f>
        <v>david.iswidibyo@nutrifood.co.id</v>
      </c>
      <c r="I380" s="93">
        <f>VLOOKUP($A380,'Nama Training'!$C:$F,4,0)</f>
        <v>60</v>
      </c>
      <c r="J380" s="92" t="s">
        <v>182</v>
      </c>
      <c r="K380" s="93" t="str">
        <f>VLOOKUP($J380,'Nama Training'!O:P,2,0)</f>
        <v>rmaratua@nutrifood.co.id</v>
      </c>
      <c r="L380" s="93" t="str">
        <f t="shared" si="13"/>
        <v>system</v>
      </c>
      <c r="M380" s="93" t="str">
        <f>VLOOKUP($A380,'Nama Training'!$C:$F,3,0)</f>
        <v>faris237@gmail.com</v>
      </c>
      <c r="N380" s="93" t="s">
        <v>35</v>
      </c>
      <c r="O380" s="40" t="s">
        <v>28</v>
      </c>
      <c r="P380" s="93">
        <v>80</v>
      </c>
      <c r="Q380" s="93" t="s">
        <v>74</v>
      </c>
      <c r="S380" s="93" t="s">
        <v>58</v>
      </c>
      <c r="T380" s="93" t="s">
        <v>221</v>
      </c>
      <c r="U380" s="93" t="s">
        <v>28</v>
      </c>
      <c r="V380" s="93" t="s">
        <v>28</v>
      </c>
      <c r="W380" s="37">
        <f t="shared" si="14"/>
        <v>43685.333333333343</v>
      </c>
    </row>
    <row r="381" spans="1:23" s="93" customFormat="1" ht="15" hidden="1" customHeight="1" x14ac:dyDescent="0.2">
      <c r="A381" s="92" t="s">
        <v>158</v>
      </c>
      <c r="B381" s="93" t="str">
        <f>VLOOKUP($A381,'Nama Training'!$C:$F,2,0)</f>
        <v>dr. Faris Azhar</v>
      </c>
      <c r="C381" s="35" t="s">
        <v>65</v>
      </c>
      <c r="D381" s="94">
        <v>43678.333333333343</v>
      </c>
      <c r="E381" s="93" t="s">
        <v>219</v>
      </c>
      <c r="F381" s="95" t="str">
        <f>VLOOKUP($E381,'Nama Peserta'!$C:$E,3,0)</f>
        <v>GLF</v>
      </c>
      <c r="G381" s="95" t="str">
        <f>VLOOKUP($F381,'Nama Training'!$H:$I,2,0)</f>
        <v>Hestiana / Fajrina + Penyelia</v>
      </c>
      <c r="H381" s="93" t="str">
        <f>VLOOKUP($E381,'Nama Peserta'!$C:$E,2,0)</f>
        <v>irenewitanto@gmail.com</v>
      </c>
      <c r="I381" s="93">
        <f>VLOOKUP($A381,'Nama Training'!$C:$F,4,0)</f>
        <v>60</v>
      </c>
      <c r="J381" s="92" t="s">
        <v>182</v>
      </c>
      <c r="K381" s="93" t="str">
        <f>VLOOKUP($J381,'Nama Training'!O:P,2,0)</f>
        <v>rmaratua@nutrifood.co.id</v>
      </c>
      <c r="L381" s="93" t="str">
        <f t="shared" si="13"/>
        <v>system</v>
      </c>
      <c r="M381" s="93" t="str">
        <f>VLOOKUP($A381,'Nama Training'!$C:$F,3,0)</f>
        <v>faris237@gmail.com</v>
      </c>
      <c r="N381" s="93" t="s">
        <v>38</v>
      </c>
      <c r="O381" s="40" t="s">
        <v>28</v>
      </c>
      <c r="P381" s="93">
        <v>100</v>
      </c>
      <c r="Q381" s="93" t="s">
        <v>74</v>
      </c>
      <c r="S381" s="93" t="s">
        <v>58</v>
      </c>
      <c r="T381" s="93" t="s">
        <v>218</v>
      </c>
      <c r="U381" s="93" t="s">
        <v>28</v>
      </c>
      <c r="V381" s="93" t="s">
        <v>28</v>
      </c>
      <c r="W381" s="37">
        <f t="shared" si="14"/>
        <v>43685.333333333343</v>
      </c>
    </row>
    <row r="382" spans="1:23" s="93" customFormat="1" ht="15" hidden="1" customHeight="1" x14ac:dyDescent="0.2">
      <c r="A382" s="92" t="s">
        <v>158</v>
      </c>
      <c r="B382" s="93" t="str">
        <f>VLOOKUP($A382,'Nama Training'!$C:$F,2,0)</f>
        <v>dr. Faris Azhar</v>
      </c>
      <c r="C382" s="35" t="s">
        <v>65</v>
      </c>
      <c r="D382" s="94">
        <v>43678.333333333343</v>
      </c>
      <c r="E382" s="93" t="s">
        <v>220</v>
      </c>
      <c r="F382" s="95" t="str">
        <f>VLOOKUP($E382,'Nama Peserta'!$C:$E,3,0)</f>
        <v>GRB</v>
      </c>
      <c r="G382" s="95" t="str">
        <f>VLOOKUP($F382,'Nama Training'!$H:$I,2,0)</f>
        <v>Galih N / David Rahmat / Penyelia</v>
      </c>
      <c r="H382" s="93" t="str">
        <f>VLOOKUP($E382,'Nama Peserta'!$C:$E,2,0)</f>
        <v>david.iswidibyo@nutrifood.co.id</v>
      </c>
      <c r="I382" s="93">
        <f>VLOOKUP($A382,'Nama Training'!$C:$F,4,0)</f>
        <v>60</v>
      </c>
      <c r="J382" s="92" t="s">
        <v>182</v>
      </c>
      <c r="K382" s="93" t="str">
        <f>VLOOKUP($J382,'Nama Training'!O:P,2,0)</f>
        <v>rmaratua@nutrifood.co.id</v>
      </c>
      <c r="L382" s="93" t="str">
        <f t="shared" si="13"/>
        <v>system</v>
      </c>
      <c r="M382" s="93" t="str">
        <f>VLOOKUP($A382,'Nama Training'!$C:$F,3,0)</f>
        <v>faris237@gmail.com</v>
      </c>
      <c r="N382" s="93" t="s">
        <v>33</v>
      </c>
      <c r="O382" s="40" t="s">
        <v>28</v>
      </c>
      <c r="P382" s="93">
        <v>80</v>
      </c>
      <c r="Q382" s="93" t="s">
        <v>74</v>
      </c>
      <c r="S382" s="93" t="s">
        <v>58</v>
      </c>
      <c r="T382" s="93" t="s">
        <v>221</v>
      </c>
      <c r="U382" s="93" t="s">
        <v>28</v>
      </c>
      <c r="V382" s="93" t="s">
        <v>28</v>
      </c>
      <c r="W382" s="37">
        <f t="shared" si="14"/>
        <v>43685.333333333343</v>
      </c>
    </row>
    <row r="383" spans="1:23" s="93" customFormat="1" ht="15" hidden="1" customHeight="1" x14ac:dyDescent="0.2">
      <c r="A383" s="92" t="s">
        <v>159</v>
      </c>
      <c r="B383" s="93" t="str">
        <f>VLOOKUP($A383,'Nama Training'!$C:$F,2,0)</f>
        <v>Sherren</v>
      </c>
      <c r="C383" s="35" t="s">
        <v>65</v>
      </c>
      <c r="D383" s="94">
        <v>43678.416666666657</v>
      </c>
      <c r="E383" s="93" t="s">
        <v>216</v>
      </c>
      <c r="F383" s="95" t="str">
        <f>VLOOKUP($E383,'Nama Peserta'!$C:$E,3,0)</f>
        <v>GRB</v>
      </c>
      <c r="G383" s="95" t="str">
        <f>VLOOKUP($F383,'Nama Training'!$H:$I,2,0)</f>
        <v>Galih N / David Rahmat / Penyelia</v>
      </c>
      <c r="H383" s="93" t="str">
        <f>VLOOKUP($E383,'Nama Peserta'!$C:$E,2,0)</f>
        <v>abdullahfahmi0691@gmail.com</v>
      </c>
      <c r="I383" s="93">
        <f>VLOOKUP($A383,'Nama Training'!$C:$F,4,0)</f>
        <v>120</v>
      </c>
      <c r="J383" s="92" t="s">
        <v>182</v>
      </c>
      <c r="K383" s="93" t="str">
        <f>VLOOKUP($J383,'Nama Training'!O:P,2,0)</f>
        <v>rmaratua@nutrifood.co.id</v>
      </c>
      <c r="L383" s="93" t="str">
        <f t="shared" si="13"/>
        <v>system</v>
      </c>
      <c r="M383" s="93" t="str">
        <f>VLOOKUP($A383,'Nama Training'!$C:$F,3,0)</f>
        <v>sherren.pratama@nutrifood.co.id</v>
      </c>
      <c r="N383" s="93" t="s">
        <v>52</v>
      </c>
      <c r="O383" s="40" t="s">
        <v>28</v>
      </c>
      <c r="P383" s="93">
        <v>80</v>
      </c>
      <c r="Q383" s="93" t="s">
        <v>74</v>
      </c>
      <c r="S383" s="93" t="s">
        <v>58</v>
      </c>
      <c r="T383" s="93" t="s">
        <v>222</v>
      </c>
      <c r="U383" s="93" t="s">
        <v>28</v>
      </c>
      <c r="V383" s="93" t="s">
        <v>28</v>
      </c>
      <c r="W383" s="37">
        <f t="shared" si="14"/>
        <v>43685.416666666657</v>
      </c>
    </row>
    <row r="384" spans="1:23" s="93" customFormat="1" ht="15" hidden="1" customHeight="1" x14ac:dyDescent="0.2">
      <c r="A384" s="92" t="s">
        <v>159</v>
      </c>
      <c r="B384" s="93" t="str">
        <f>VLOOKUP($A384,'Nama Training'!$C:$F,2,0)</f>
        <v>Sherren</v>
      </c>
      <c r="C384" s="35" t="s">
        <v>65</v>
      </c>
      <c r="D384" s="94">
        <v>43678.416666666657</v>
      </c>
      <c r="E384" s="93" t="s">
        <v>216</v>
      </c>
      <c r="F384" s="95" t="str">
        <f>VLOOKUP($E384,'Nama Peserta'!$C:$E,3,0)</f>
        <v>GRB</v>
      </c>
      <c r="G384" s="95" t="str">
        <f>VLOOKUP($F384,'Nama Training'!$H:$I,2,0)</f>
        <v>Galih N / David Rahmat / Penyelia</v>
      </c>
      <c r="H384" s="93" t="str">
        <f>VLOOKUP($E384,'Nama Peserta'!$C:$E,2,0)</f>
        <v>abdullahfahmi0691@gmail.com</v>
      </c>
      <c r="I384" s="93">
        <f>VLOOKUP($A384,'Nama Training'!$C:$F,4,0)</f>
        <v>120</v>
      </c>
      <c r="J384" s="92" t="s">
        <v>182</v>
      </c>
      <c r="K384" s="93" t="str">
        <f>VLOOKUP($J384,'Nama Training'!O:P,2,0)</f>
        <v>rmaratua@nutrifood.co.id</v>
      </c>
      <c r="L384" s="93" t="str">
        <f t="shared" si="13"/>
        <v>system</v>
      </c>
      <c r="M384" s="93" t="str">
        <f>VLOOKUP($A384,'Nama Training'!$C:$F,3,0)</f>
        <v>sherren.pratama@nutrifood.co.id</v>
      </c>
      <c r="N384" s="93" t="s">
        <v>39</v>
      </c>
      <c r="O384" s="40" t="s">
        <v>28</v>
      </c>
      <c r="P384" s="93">
        <v>80</v>
      </c>
      <c r="Q384" s="93" t="s">
        <v>74</v>
      </c>
      <c r="S384" s="93" t="s">
        <v>58</v>
      </c>
      <c r="T384" s="93" t="s">
        <v>222</v>
      </c>
      <c r="U384" s="93" t="s">
        <v>28</v>
      </c>
      <c r="V384" s="93" t="s">
        <v>28</v>
      </c>
      <c r="W384" s="37">
        <f t="shared" si="14"/>
        <v>43685.416666666657</v>
      </c>
    </row>
    <row r="385" spans="1:23" s="93" customFormat="1" ht="15" hidden="1" customHeight="1" x14ac:dyDescent="0.2">
      <c r="A385" s="92" t="s">
        <v>159</v>
      </c>
      <c r="B385" s="93" t="str">
        <f>VLOOKUP($A385,'Nama Training'!$C:$F,2,0)</f>
        <v>Sherren</v>
      </c>
      <c r="C385" s="35" t="s">
        <v>65</v>
      </c>
      <c r="D385" s="94">
        <v>43678.416666666657</v>
      </c>
      <c r="E385" s="93" t="s">
        <v>216</v>
      </c>
      <c r="F385" s="95" t="str">
        <f>VLOOKUP($E385,'Nama Peserta'!$C:$E,3,0)</f>
        <v>GRB</v>
      </c>
      <c r="G385" s="95" t="str">
        <f>VLOOKUP($F385,'Nama Training'!$H:$I,2,0)</f>
        <v>Galih N / David Rahmat / Penyelia</v>
      </c>
      <c r="H385" s="93" t="str">
        <f>VLOOKUP($E385,'Nama Peserta'!$C:$E,2,0)</f>
        <v>abdullahfahmi0691@gmail.com</v>
      </c>
      <c r="I385" s="93">
        <f>VLOOKUP($A385,'Nama Training'!$C:$F,4,0)</f>
        <v>120</v>
      </c>
      <c r="J385" s="92" t="s">
        <v>182</v>
      </c>
      <c r="K385" s="93" t="str">
        <f>VLOOKUP($J385,'Nama Training'!O:P,2,0)</f>
        <v>rmaratua@nutrifood.co.id</v>
      </c>
      <c r="L385" s="93" t="str">
        <f t="shared" si="13"/>
        <v>system</v>
      </c>
      <c r="M385" s="93" t="str">
        <f>VLOOKUP($A385,'Nama Training'!$C:$F,3,0)</f>
        <v>sherren.pratama@nutrifood.co.id</v>
      </c>
      <c r="N385" s="93" t="s">
        <v>38</v>
      </c>
      <c r="O385" s="40" t="s">
        <v>28</v>
      </c>
      <c r="P385" s="93">
        <v>80</v>
      </c>
      <c r="Q385" s="93" t="s">
        <v>74</v>
      </c>
      <c r="S385" s="93" t="s">
        <v>58</v>
      </c>
      <c r="T385" s="93" t="s">
        <v>222</v>
      </c>
      <c r="U385" s="93" t="s">
        <v>28</v>
      </c>
      <c r="V385" s="93" t="s">
        <v>28</v>
      </c>
      <c r="W385" s="37">
        <f t="shared" si="14"/>
        <v>43685.416666666657</v>
      </c>
    </row>
    <row r="386" spans="1:23" s="93" customFormat="1" ht="15" hidden="1" customHeight="1" x14ac:dyDescent="0.2">
      <c r="A386" s="92" t="s">
        <v>159</v>
      </c>
      <c r="B386" s="93" t="str">
        <f>VLOOKUP($A386,'Nama Training'!$C:$F,2,0)</f>
        <v>Sherren</v>
      </c>
      <c r="C386" s="35" t="s">
        <v>65</v>
      </c>
      <c r="D386" s="94">
        <v>43678.416666666657</v>
      </c>
      <c r="E386" s="93" t="s">
        <v>216</v>
      </c>
      <c r="F386" s="95" t="str">
        <f>VLOOKUP($E386,'Nama Peserta'!$C:$E,3,0)</f>
        <v>GRB</v>
      </c>
      <c r="G386" s="95" t="str">
        <f>VLOOKUP($F386,'Nama Training'!$H:$I,2,0)</f>
        <v>Galih N / David Rahmat / Penyelia</v>
      </c>
      <c r="H386" s="93" t="str">
        <f>VLOOKUP($E386,'Nama Peserta'!$C:$E,2,0)</f>
        <v>abdullahfahmi0691@gmail.com</v>
      </c>
      <c r="I386" s="93">
        <f>VLOOKUP($A386,'Nama Training'!$C:$F,4,0)</f>
        <v>120</v>
      </c>
      <c r="J386" s="92" t="s">
        <v>182</v>
      </c>
      <c r="K386" s="93" t="str">
        <f>VLOOKUP($J386,'Nama Training'!O:P,2,0)</f>
        <v>rmaratua@nutrifood.co.id</v>
      </c>
      <c r="L386" s="93" t="str">
        <f t="shared" ref="L386:L449" si="15">IF($K386="workcentre","non system","system")</f>
        <v>system</v>
      </c>
      <c r="M386" s="93" t="str">
        <f>VLOOKUP($A386,'Nama Training'!$C:$F,3,0)</f>
        <v>sherren.pratama@nutrifood.co.id</v>
      </c>
      <c r="N386" s="93" t="s">
        <v>35</v>
      </c>
      <c r="O386" s="40" t="s">
        <v>28</v>
      </c>
      <c r="P386" s="93">
        <v>80</v>
      </c>
      <c r="Q386" s="93" t="s">
        <v>74</v>
      </c>
      <c r="S386" s="93" t="s">
        <v>58</v>
      </c>
      <c r="T386" s="93" t="s">
        <v>222</v>
      </c>
      <c r="U386" s="93" t="s">
        <v>28</v>
      </c>
      <c r="V386" s="93" t="s">
        <v>28</v>
      </c>
      <c r="W386" s="37">
        <f t="shared" si="14"/>
        <v>43685.416666666657</v>
      </c>
    </row>
    <row r="387" spans="1:23" s="93" customFormat="1" ht="15" hidden="1" customHeight="1" x14ac:dyDescent="0.2">
      <c r="A387" s="92" t="s">
        <v>159</v>
      </c>
      <c r="B387" s="93" t="str">
        <f>VLOOKUP($A387,'Nama Training'!$C:$F,2,0)</f>
        <v>Sherren</v>
      </c>
      <c r="C387" s="35" t="s">
        <v>65</v>
      </c>
      <c r="D387" s="94">
        <v>43678.416666666657</v>
      </c>
      <c r="E387" s="93" t="s">
        <v>219</v>
      </c>
      <c r="F387" s="95" t="str">
        <f>VLOOKUP($E387,'Nama Peserta'!$C:$E,3,0)</f>
        <v>GLF</v>
      </c>
      <c r="G387" s="95" t="str">
        <f>VLOOKUP($F387,'Nama Training'!$H:$I,2,0)</f>
        <v>Hestiana / Fajrina + Penyelia</v>
      </c>
      <c r="H387" s="93" t="str">
        <f>VLOOKUP($E387,'Nama Peserta'!$C:$E,2,0)</f>
        <v>irenewitanto@gmail.com</v>
      </c>
      <c r="I387" s="93">
        <f>VLOOKUP($A387,'Nama Training'!$C:$F,4,0)</f>
        <v>120</v>
      </c>
      <c r="J387" s="92" t="s">
        <v>182</v>
      </c>
      <c r="K387" s="93" t="str">
        <f>VLOOKUP($J387,'Nama Training'!O:P,2,0)</f>
        <v>rmaratua@nutrifood.co.id</v>
      </c>
      <c r="L387" s="93" t="str">
        <f t="shared" si="15"/>
        <v>system</v>
      </c>
      <c r="M387" s="93" t="str">
        <f>VLOOKUP($A387,'Nama Training'!$C:$F,3,0)</f>
        <v>sherren.pratama@nutrifood.co.id</v>
      </c>
      <c r="N387" s="93" t="s">
        <v>27</v>
      </c>
      <c r="O387" s="40" t="s">
        <v>28</v>
      </c>
      <c r="P387" s="93">
        <v>80</v>
      </c>
      <c r="Q387" s="93" t="s">
        <v>30</v>
      </c>
      <c r="S387" s="93" t="s">
        <v>58</v>
      </c>
      <c r="T387" s="93" t="s">
        <v>222</v>
      </c>
      <c r="U387" s="93" t="s">
        <v>28</v>
      </c>
      <c r="V387" s="93" t="s">
        <v>28</v>
      </c>
      <c r="W387" s="37">
        <f t="shared" si="14"/>
        <v>43685.416666666657</v>
      </c>
    </row>
    <row r="388" spans="1:23" s="93" customFormat="1" ht="15" hidden="1" customHeight="1" x14ac:dyDescent="0.2">
      <c r="A388" s="92" t="s">
        <v>159</v>
      </c>
      <c r="B388" s="93" t="str">
        <f>VLOOKUP($A388,'Nama Training'!$C:$F,2,0)</f>
        <v>Sherren</v>
      </c>
      <c r="C388" s="35" t="s">
        <v>65</v>
      </c>
      <c r="D388" s="94">
        <v>43678.416666666657</v>
      </c>
      <c r="E388" s="93" t="s">
        <v>220</v>
      </c>
      <c r="F388" s="95" t="str">
        <f>VLOOKUP($E388,'Nama Peserta'!$C:$E,3,0)</f>
        <v>GRB</v>
      </c>
      <c r="G388" s="95" t="str">
        <f>VLOOKUP($F388,'Nama Training'!$H:$I,2,0)</f>
        <v>Galih N / David Rahmat / Penyelia</v>
      </c>
      <c r="H388" s="93" t="str">
        <f>VLOOKUP($E388,'Nama Peserta'!$C:$E,2,0)</f>
        <v>david.iswidibyo@nutrifood.co.id</v>
      </c>
      <c r="I388" s="93">
        <f>VLOOKUP($A388,'Nama Training'!$C:$F,4,0)</f>
        <v>120</v>
      </c>
      <c r="J388" s="92" t="s">
        <v>182</v>
      </c>
      <c r="K388" s="93" t="str">
        <f>VLOOKUP($J388,'Nama Training'!O:P,2,0)</f>
        <v>rmaratua@nutrifood.co.id</v>
      </c>
      <c r="L388" s="93" t="str">
        <f t="shared" si="15"/>
        <v>system</v>
      </c>
      <c r="M388" s="93" t="str">
        <f>VLOOKUP($A388,'Nama Training'!$C:$F,3,0)</f>
        <v>sherren.pratama@nutrifood.co.id</v>
      </c>
      <c r="N388" s="93" t="s">
        <v>35</v>
      </c>
      <c r="O388" s="40" t="s">
        <v>28</v>
      </c>
      <c r="P388" s="93">
        <v>90</v>
      </c>
      <c r="Q388" s="93" t="s">
        <v>74</v>
      </c>
      <c r="S388" s="93" t="s">
        <v>58</v>
      </c>
      <c r="T388" s="93" t="s">
        <v>223</v>
      </c>
      <c r="U388" s="93" t="s">
        <v>28</v>
      </c>
      <c r="V388" s="93" t="s">
        <v>28</v>
      </c>
      <c r="W388" s="37">
        <f t="shared" si="14"/>
        <v>43685.416666666657</v>
      </c>
    </row>
    <row r="389" spans="1:23" s="93" customFormat="1" ht="15" hidden="1" customHeight="1" x14ac:dyDescent="0.2">
      <c r="A389" s="92" t="s">
        <v>159</v>
      </c>
      <c r="B389" s="93" t="str">
        <f>VLOOKUP($A389,'Nama Training'!$C:$F,2,0)</f>
        <v>Sherren</v>
      </c>
      <c r="C389" s="35" t="s">
        <v>65</v>
      </c>
      <c r="D389" s="94">
        <v>43678.416666666657</v>
      </c>
      <c r="E389" s="93" t="s">
        <v>219</v>
      </c>
      <c r="F389" s="95" t="str">
        <f>VLOOKUP($E389,'Nama Peserta'!$C:$E,3,0)</f>
        <v>GLF</v>
      </c>
      <c r="G389" s="95" t="str">
        <f>VLOOKUP($F389,'Nama Training'!$H:$I,2,0)</f>
        <v>Hestiana / Fajrina + Penyelia</v>
      </c>
      <c r="H389" s="93" t="str">
        <f>VLOOKUP($E389,'Nama Peserta'!$C:$E,2,0)</f>
        <v>irenewitanto@gmail.com</v>
      </c>
      <c r="I389" s="93">
        <f>VLOOKUP($A389,'Nama Training'!$C:$F,4,0)</f>
        <v>120</v>
      </c>
      <c r="J389" s="92" t="s">
        <v>182</v>
      </c>
      <c r="K389" s="93" t="str">
        <f>VLOOKUP($J389,'Nama Training'!O:P,2,0)</f>
        <v>rmaratua@nutrifood.co.id</v>
      </c>
      <c r="L389" s="93" t="str">
        <f t="shared" si="15"/>
        <v>system</v>
      </c>
      <c r="M389" s="93" t="str">
        <f>VLOOKUP($A389,'Nama Training'!$C:$F,3,0)</f>
        <v>sherren.pratama@nutrifood.co.id</v>
      </c>
      <c r="N389" s="93" t="s">
        <v>38</v>
      </c>
      <c r="O389" s="40" t="s">
        <v>28</v>
      </c>
      <c r="P389" s="93">
        <v>80</v>
      </c>
      <c r="Q389" s="93" t="s">
        <v>30</v>
      </c>
      <c r="S389" s="93" t="s">
        <v>58</v>
      </c>
      <c r="T389" s="93" t="s">
        <v>222</v>
      </c>
      <c r="U389" s="93" t="s">
        <v>28</v>
      </c>
      <c r="V389" s="93" t="s">
        <v>28</v>
      </c>
      <c r="W389" s="37">
        <f t="shared" si="14"/>
        <v>43685.416666666657</v>
      </c>
    </row>
    <row r="390" spans="1:23" s="93" customFormat="1" ht="15" hidden="1" customHeight="1" x14ac:dyDescent="0.2">
      <c r="A390" s="92" t="s">
        <v>159</v>
      </c>
      <c r="B390" s="93" t="str">
        <f>VLOOKUP($A390,'Nama Training'!$C:$F,2,0)</f>
        <v>Sherren</v>
      </c>
      <c r="C390" s="35" t="s">
        <v>65</v>
      </c>
      <c r="D390" s="94">
        <v>43678.416666666657</v>
      </c>
      <c r="E390" s="93" t="s">
        <v>220</v>
      </c>
      <c r="F390" s="95" t="str">
        <f>VLOOKUP($E390,'Nama Peserta'!$C:$E,3,0)</f>
        <v>GRB</v>
      </c>
      <c r="G390" s="95" t="str">
        <f>VLOOKUP($F390,'Nama Training'!$H:$I,2,0)</f>
        <v>Galih N / David Rahmat / Penyelia</v>
      </c>
      <c r="H390" s="93" t="str">
        <f>VLOOKUP($E390,'Nama Peserta'!$C:$E,2,0)</f>
        <v>david.iswidibyo@nutrifood.co.id</v>
      </c>
      <c r="I390" s="93">
        <f>VLOOKUP($A390,'Nama Training'!$C:$F,4,0)</f>
        <v>120</v>
      </c>
      <c r="J390" s="92" t="s">
        <v>182</v>
      </c>
      <c r="K390" s="93" t="str">
        <f>VLOOKUP($J390,'Nama Training'!O:P,2,0)</f>
        <v>rmaratua@nutrifood.co.id</v>
      </c>
      <c r="L390" s="93" t="str">
        <f t="shared" si="15"/>
        <v>system</v>
      </c>
      <c r="M390" s="93" t="str">
        <f>VLOOKUP($A390,'Nama Training'!$C:$F,3,0)</f>
        <v>sherren.pratama@nutrifood.co.id</v>
      </c>
      <c r="N390" s="93" t="s">
        <v>33</v>
      </c>
      <c r="O390" s="40" t="s">
        <v>28</v>
      </c>
      <c r="P390" s="93">
        <v>90</v>
      </c>
      <c r="Q390" s="93" t="s">
        <v>74</v>
      </c>
      <c r="S390" s="93" t="s">
        <v>58</v>
      </c>
      <c r="T390" s="93" t="s">
        <v>223</v>
      </c>
      <c r="U390" s="93" t="s">
        <v>28</v>
      </c>
      <c r="V390" s="93" t="s">
        <v>28</v>
      </c>
      <c r="W390" s="37">
        <f t="shared" si="14"/>
        <v>43685.416666666657</v>
      </c>
    </row>
    <row r="391" spans="1:23" s="93" customFormat="1" ht="15" hidden="1" customHeight="1" x14ac:dyDescent="0.2">
      <c r="A391" s="92" t="s">
        <v>161</v>
      </c>
      <c r="B391" s="93" t="str">
        <f>VLOOKUP($A391,'Nama Training'!$C:$F,2,0)</f>
        <v xml:space="preserve">Kristal Prima </v>
      </c>
      <c r="C391" s="35" t="s">
        <v>24</v>
      </c>
      <c r="D391" s="94">
        <v>43679.3125</v>
      </c>
      <c r="E391" s="93" t="s">
        <v>216</v>
      </c>
      <c r="F391" s="95" t="str">
        <f>VLOOKUP($E391,'Nama Peserta'!$C:$E,3,0)</f>
        <v>GRB</v>
      </c>
      <c r="G391" s="95" t="str">
        <f>VLOOKUP($F391,'Nama Training'!$H:$I,2,0)</f>
        <v>Galih N / David Rahmat / Penyelia</v>
      </c>
      <c r="H391" s="93" t="str">
        <f>VLOOKUP($E391,'Nama Peserta'!$C:$E,2,0)</f>
        <v>abdullahfahmi0691@gmail.com</v>
      </c>
      <c r="I391" s="93">
        <f>VLOOKUP($A391,'Nama Training'!$C:$F,4,0)</f>
        <v>90</v>
      </c>
      <c r="J391" s="92" t="s">
        <v>182</v>
      </c>
      <c r="K391" s="93" t="str">
        <f>VLOOKUP($J391,'Nama Training'!O:P,2,0)</f>
        <v>rmaratua@nutrifood.co.id</v>
      </c>
      <c r="L391" s="93" t="str">
        <f t="shared" si="15"/>
        <v>system</v>
      </c>
      <c r="M391" s="93" t="str">
        <f>VLOOKUP($A391,'Nama Training'!$C:$F,3,0)</f>
        <v>kristal.prameswari@nutrifood.co.id</v>
      </c>
      <c r="N391" s="93" t="s">
        <v>52</v>
      </c>
      <c r="O391" s="40" t="s">
        <v>28</v>
      </c>
      <c r="P391" s="93" t="s">
        <v>68</v>
      </c>
      <c r="Q391" s="93" t="s">
        <v>30</v>
      </c>
      <c r="S391" s="93" t="s">
        <v>58</v>
      </c>
      <c r="T391" s="93" t="s">
        <v>224</v>
      </c>
      <c r="U391" s="93" t="s">
        <v>28</v>
      </c>
      <c r="V391" s="93" t="s">
        <v>28</v>
      </c>
      <c r="W391" s="37">
        <f t="shared" si="14"/>
        <v>43686.3125</v>
      </c>
    </row>
    <row r="392" spans="1:23" s="93" customFormat="1" ht="15" hidden="1" customHeight="1" x14ac:dyDescent="0.2">
      <c r="A392" s="92" t="s">
        <v>161</v>
      </c>
      <c r="B392" s="93" t="str">
        <f>VLOOKUP($A392,'Nama Training'!$C:$F,2,0)</f>
        <v xml:space="preserve">Kristal Prima </v>
      </c>
      <c r="C392" s="35" t="s">
        <v>24</v>
      </c>
      <c r="D392" s="94">
        <v>43679.3125</v>
      </c>
      <c r="E392" s="93" t="s">
        <v>216</v>
      </c>
      <c r="F392" s="95" t="str">
        <f>VLOOKUP($E392,'Nama Peserta'!$C:$E,3,0)</f>
        <v>GRB</v>
      </c>
      <c r="G392" s="95" t="str">
        <f>VLOOKUP($F392,'Nama Training'!$H:$I,2,0)</f>
        <v>Galih N / David Rahmat / Penyelia</v>
      </c>
      <c r="H392" s="93" t="str">
        <f>VLOOKUP($E392,'Nama Peserta'!$C:$E,2,0)</f>
        <v>abdullahfahmi0691@gmail.com</v>
      </c>
      <c r="I392" s="93">
        <f>VLOOKUP($A392,'Nama Training'!$C:$F,4,0)</f>
        <v>90</v>
      </c>
      <c r="J392" s="92" t="s">
        <v>182</v>
      </c>
      <c r="K392" s="93" t="str">
        <f>VLOOKUP($J392,'Nama Training'!O:P,2,0)</f>
        <v>rmaratua@nutrifood.co.id</v>
      </c>
      <c r="L392" s="93" t="str">
        <f t="shared" si="15"/>
        <v>system</v>
      </c>
      <c r="M392" s="93" t="str">
        <f>VLOOKUP($A392,'Nama Training'!$C:$F,3,0)</f>
        <v>kristal.prameswari@nutrifood.co.id</v>
      </c>
      <c r="N392" s="93" t="s">
        <v>39</v>
      </c>
      <c r="O392" s="40" t="s">
        <v>28</v>
      </c>
      <c r="P392" s="93" t="s">
        <v>68</v>
      </c>
      <c r="Q392" s="93" t="s">
        <v>30</v>
      </c>
      <c r="S392" s="93" t="s">
        <v>58</v>
      </c>
      <c r="T392" s="93" t="s">
        <v>224</v>
      </c>
      <c r="U392" s="93" t="s">
        <v>28</v>
      </c>
      <c r="V392" s="93" t="s">
        <v>28</v>
      </c>
      <c r="W392" s="37">
        <f t="shared" si="14"/>
        <v>43686.3125</v>
      </c>
    </row>
    <row r="393" spans="1:23" s="93" customFormat="1" ht="15" hidden="1" customHeight="1" x14ac:dyDescent="0.2">
      <c r="A393" s="92" t="s">
        <v>161</v>
      </c>
      <c r="B393" s="93" t="str">
        <f>VLOOKUP($A393,'Nama Training'!$C:$F,2,0)</f>
        <v xml:space="preserve">Kristal Prima </v>
      </c>
      <c r="C393" s="35" t="s">
        <v>24</v>
      </c>
      <c r="D393" s="94">
        <v>43679.3125</v>
      </c>
      <c r="E393" s="93" t="s">
        <v>216</v>
      </c>
      <c r="F393" s="95" t="str">
        <f>VLOOKUP($E393,'Nama Peserta'!$C:$E,3,0)</f>
        <v>GRB</v>
      </c>
      <c r="G393" s="95" t="str">
        <f>VLOOKUP($F393,'Nama Training'!$H:$I,2,0)</f>
        <v>Galih N / David Rahmat / Penyelia</v>
      </c>
      <c r="H393" s="93" t="str">
        <f>VLOOKUP($E393,'Nama Peserta'!$C:$E,2,0)</f>
        <v>abdullahfahmi0691@gmail.com</v>
      </c>
      <c r="I393" s="93">
        <f>VLOOKUP($A393,'Nama Training'!$C:$F,4,0)</f>
        <v>90</v>
      </c>
      <c r="J393" s="92" t="s">
        <v>182</v>
      </c>
      <c r="K393" s="93" t="str">
        <f>VLOOKUP($J393,'Nama Training'!O:P,2,0)</f>
        <v>rmaratua@nutrifood.co.id</v>
      </c>
      <c r="L393" s="93" t="str">
        <f t="shared" si="15"/>
        <v>system</v>
      </c>
      <c r="M393" s="93" t="str">
        <f>VLOOKUP($A393,'Nama Training'!$C:$F,3,0)</f>
        <v>kristal.prameswari@nutrifood.co.id</v>
      </c>
      <c r="N393" s="93" t="s">
        <v>38</v>
      </c>
      <c r="O393" s="40" t="s">
        <v>28</v>
      </c>
      <c r="P393" s="93" t="s">
        <v>68</v>
      </c>
      <c r="Q393" s="93" t="s">
        <v>30</v>
      </c>
      <c r="S393" s="93" t="s">
        <v>58</v>
      </c>
      <c r="T393" s="93" t="s">
        <v>224</v>
      </c>
      <c r="U393" s="93" t="s">
        <v>28</v>
      </c>
      <c r="V393" s="93" t="s">
        <v>28</v>
      </c>
      <c r="W393" s="37">
        <f t="shared" si="14"/>
        <v>43686.3125</v>
      </c>
    </row>
    <row r="394" spans="1:23" s="93" customFormat="1" ht="15" hidden="1" customHeight="1" x14ac:dyDescent="0.2">
      <c r="A394" s="92" t="s">
        <v>161</v>
      </c>
      <c r="B394" s="93" t="str">
        <f>VLOOKUP($A394,'Nama Training'!$C:$F,2,0)</f>
        <v xml:space="preserve">Kristal Prima </v>
      </c>
      <c r="C394" s="35" t="s">
        <v>24</v>
      </c>
      <c r="D394" s="94">
        <v>43679.3125</v>
      </c>
      <c r="E394" s="93" t="s">
        <v>216</v>
      </c>
      <c r="F394" s="95" t="str">
        <f>VLOOKUP($E394,'Nama Peserta'!$C:$E,3,0)</f>
        <v>GRB</v>
      </c>
      <c r="G394" s="95" t="str">
        <f>VLOOKUP($F394,'Nama Training'!$H:$I,2,0)</f>
        <v>Galih N / David Rahmat / Penyelia</v>
      </c>
      <c r="H394" s="93" t="str">
        <f>VLOOKUP($E394,'Nama Peserta'!$C:$E,2,0)</f>
        <v>abdullahfahmi0691@gmail.com</v>
      </c>
      <c r="I394" s="93">
        <f>VLOOKUP($A394,'Nama Training'!$C:$F,4,0)</f>
        <v>90</v>
      </c>
      <c r="J394" s="92" t="s">
        <v>182</v>
      </c>
      <c r="K394" s="93" t="str">
        <f>VLOOKUP($J394,'Nama Training'!O:P,2,0)</f>
        <v>rmaratua@nutrifood.co.id</v>
      </c>
      <c r="L394" s="93" t="str">
        <f t="shared" si="15"/>
        <v>system</v>
      </c>
      <c r="M394" s="93" t="str">
        <f>VLOOKUP($A394,'Nama Training'!$C:$F,3,0)</f>
        <v>kristal.prameswari@nutrifood.co.id</v>
      </c>
      <c r="N394" s="93" t="s">
        <v>35</v>
      </c>
      <c r="O394" s="40" t="s">
        <v>28</v>
      </c>
      <c r="P394" s="93" t="s">
        <v>68</v>
      </c>
      <c r="Q394" s="93" t="s">
        <v>30</v>
      </c>
      <c r="S394" s="93" t="s">
        <v>58</v>
      </c>
      <c r="T394" s="93" t="s">
        <v>224</v>
      </c>
      <c r="U394" s="93" t="s">
        <v>28</v>
      </c>
      <c r="V394" s="93" t="s">
        <v>28</v>
      </c>
      <c r="W394" s="37">
        <f t="shared" si="14"/>
        <v>43686.3125</v>
      </c>
    </row>
    <row r="395" spans="1:23" s="93" customFormat="1" ht="15" hidden="1" customHeight="1" x14ac:dyDescent="0.2">
      <c r="A395" s="18" t="s">
        <v>154</v>
      </c>
      <c r="B395" s="93" t="str">
        <f>VLOOKUP($A395,'Nama Training'!$C:$F,2,0)</f>
        <v xml:space="preserve">Christianti Yusmisar </v>
      </c>
      <c r="C395" s="35" t="s">
        <v>65</v>
      </c>
      <c r="D395" s="94">
        <v>43678.583333333343</v>
      </c>
      <c r="E395" s="93" t="s">
        <v>216</v>
      </c>
      <c r="F395" s="95" t="str">
        <f>VLOOKUP($E395,'Nama Peserta'!$C:$E,3,0)</f>
        <v>GRB</v>
      </c>
      <c r="G395" s="95" t="str">
        <f>VLOOKUP($F395,'Nama Training'!$H:$I,2,0)</f>
        <v>Galih N / David Rahmat / Penyelia</v>
      </c>
      <c r="H395" s="93" t="str">
        <f>VLOOKUP($E395,'Nama Peserta'!$C:$E,2,0)</f>
        <v>abdullahfahmi0691@gmail.com</v>
      </c>
      <c r="I395" s="93">
        <f>VLOOKUP($A395,'Nama Training'!$C:$F,4,0)</f>
        <v>60</v>
      </c>
      <c r="J395" s="92" t="s">
        <v>182</v>
      </c>
      <c r="K395" s="93" t="str">
        <f>VLOOKUP($J395,'Nama Training'!O:P,2,0)</f>
        <v>rmaratua@nutrifood.co.id</v>
      </c>
      <c r="L395" s="93" t="str">
        <f t="shared" si="15"/>
        <v>system</v>
      </c>
      <c r="M395" s="93" t="str">
        <f>VLOOKUP($A395,'Nama Training'!$C:$F,3,0)</f>
        <v>yusmisar.christianti@nutrifood.co.id</v>
      </c>
      <c r="N395" s="93" t="s">
        <v>52</v>
      </c>
      <c r="O395" s="93" t="s">
        <v>28</v>
      </c>
      <c r="P395" s="93">
        <v>80</v>
      </c>
      <c r="Q395" s="93" t="s">
        <v>30</v>
      </c>
      <c r="S395" s="93" t="s">
        <v>58</v>
      </c>
      <c r="T395" s="93" t="s">
        <v>225</v>
      </c>
      <c r="U395" s="93" t="s">
        <v>28</v>
      </c>
      <c r="V395" s="93" t="s">
        <v>28</v>
      </c>
      <c r="W395" s="37">
        <f t="shared" si="14"/>
        <v>43685.583333333343</v>
      </c>
    </row>
    <row r="396" spans="1:23" s="93" customFormat="1" ht="15" hidden="1" customHeight="1" x14ac:dyDescent="0.2">
      <c r="A396" s="18" t="s">
        <v>154</v>
      </c>
      <c r="B396" s="93" t="str">
        <f>VLOOKUP($A396,'Nama Training'!$C:$F,2,0)</f>
        <v xml:space="preserve">Christianti Yusmisar </v>
      </c>
      <c r="C396" s="35" t="s">
        <v>65</v>
      </c>
      <c r="D396" s="94">
        <v>43678.583333333343</v>
      </c>
      <c r="E396" s="93" t="s">
        <v>216</v>
      </c>
      <c r="F396" s="95" t="str">
        <f>VLOOKUP($E396,'Nama Peserta'!$C:$E,3,0)</f>
        <v>GRB</v>
      </c>
      <c r="G396" s="95" t="str">
        <f>VLOOKUP($F396,'Nama Training'!$H:$I,2,0)</f>
        <v>Galih N / David Rahmat / Penyelia</v>
      </c>
      <c r="H396" s="93" t="str">
        <f>VLOOKUP($E396,'Nama Peserta'!$C:$E,2,0)</f>
        <v>abdullahfahmi0691@gmail.com</v>
      </c>
      <c r="I396" s="93">
        <f>VLOOKUP($A396,'Nama Training'!$C:$F,4,0)</f>
        <v>60</v>
      </c>
      <c r="J396" s="92" t="s">
        <v>182</v>
      </c>
      <c r="K396" s="93" t="str">
        <f>VLOOKUP($J396,'Nama Training'!O:P,2,0)</f>
        <v>rmaratua@nutrifood.co.id</v>
      </c>
      <c r="L396" s="93" t="str">
        <f t="shared" si="15"/>
        <v>system</v>
      </c>
      <c r="M396" s="93" t="str">
        <f>VLOOKUP($A396,'Nama Training'!$C:$F,3,0)</f>
        <v>yusmisar.christianti@nutrifood.co.id</v>
      </c>
      <c r="N396" s="93" t="s">
        <v>39</v>
      </c>
      <c r="O396" s="93" t="s">
        <v>28</v>
      </c>
      <c r="P396" s="93">
        <v>80</v>
      </c>
      <c r="Q396" s="93" t="s">
        <v>30</v>
      </c>
      <c r="S396" s="93" t="s">
        <v>58</v>
      </c>
      <c r="T396" s="93" t="s">
        <v>225</v>
      </c>
      <c r="U396" s="93" t="s">
        <v>28</v>
      </c>
      <c r="V396" s="93" t="s">
        <v>28</v>
      </c>
      <c r="W396" s="37">
        <f t="shared" si="14"/>
        <v>43685.583333333343</v>
      </c>
    </row>
    <row r="397" spans="1:23" s="93" customFormat="1" ht="15" hidden="1" customHeight="1" x14ac:dyDescent="0.2">
      <c r="A397" s="18" t="s">
        <v>154</v>
      </c>
      <c r="B397" s="93" t="str">
        <f>VLOOKUP($A397,'Nama Training'!$C:$F,2,0)</f>
        <v xml:space="preserve">Christianti Yusmisar </v>
      </c>
      <c r="C397" s="35" t="s">
        <v>65</v>
      </c>
      <c r="D397" s="94">
        <v>43678.583333333343</v>
      </c>
      <c r="E397" s="93" t="s">
        <v>216</v>
      </c>
      <c r="F397" s="95" t="str">
        <f>VLOOKUP($E397,'Nama Peserta'!$C:$E,3,0)</f>
        <v>GRB</v>
      </c>
      <c r="G397" s="95" t="str">
        <f>VLOOKUP($F397,'Nama Training'!$H:$I,2,0)</f>
        <v>Galih N / David Rahmat / Penyelia</v>
      </c>
      <c r="H397" s="93" t="str">
        <f>VLOOKUP($E397,'Nama Peserta'!$C:$E,2,0)</f>
        <v>abdullahfahmi0691@gmail.com</v>
      </c>
      <c r="I397" s="93">
        <f>VLOOKUP($A397,'Nama Training'!$C:$F,4,0)</f>
        <v>60</v>
      </c>
      <c r="J397" s="92" t="s">
        <v>182</v>
      </c>
      <c r="K397" s="93" t="str">
        <f>VLOOKUP($J397,'Nama Training'!O:P,2,0)</f>
        <v>rmaratua@nutrifood.co.id</v>
      </c>
      <c r="L397" s="93" t="str">
        <f t="shared" si="15"/>
        <v>system</v>
      </c>
      <c r="M397" s="93" t="str">
        <f>VLOOKUP($A397,'Nama Training'!$C:$F,3,0)</f>
        <v>yusmisar.christianti@nutrifood.co.id</v>
      </c>
      <c r="N397" s="93" t="s">
        <v>38</v>
      </c>
      <c r="O397" s="93" t="s">
        <v>28</v>
      </c>
      <c r="P397" s="93">
        <v>80</v>
      </c>
      <c r="Q397" s="93" t="s">
        <v>30</v>
      </c>
      <c r="S397" s="93" t="s">
        <v>58</v>
      </c>
      <c r="T397" s="93" t="s">
        <v>225</v>
      </c>
      <c r="U397" s="93" t="s">
        <v>28</v>
      </c>
      <c r="V397" s="93" t="s">
        <v>28</v>
      </c>
      <c r="W397" s="37">
        <f t="shared" si="14"/>
        <v>43685.583333333343</v>
      </c>
    </row>
    <row r="398" spans="1:23" s="93" customFormat="1" ht="15" hidden="1" customHeight="1" x14ac:dyDescent="0.2">
      <c r="A398" s="18" t="s">
        <v>154</v>
      </c>
      <c r="B398" s="93" t="str">
        <f>VLOOKUP($A398,'Nama Training'!$C:$F,2,0)</f>
        <v xml:space="preserve">Christianti Yusmisar </v>
      </c>
      <c r="C398" s="35" t="s">
        <v>65</v>
      </c>
      <c r="D398" s="94">
        <v>43678.583333333343</v>
      </c>
      <c r="E398" s="93" t="s">
        <v>216</v>
      </c>
      <c r="F398" s="95" t="str">
        <f>VLOOKUP($E398,'Nama Peserta'!$C:$E,3,0)</f>
        <v>GRB</v>
      </c>
      <c r="G398" s="95" t="str">
        <f>VLOOKUP($F398,'Nama Training'!$H:$I,2,0)</f>
        <v>Galih N / David Rahmat / Penyelia</v>
      </c>
      <c r="H398" s="93" t="str">
        <f>VLOOKUP($E398,'Nama Peserta'!$C:$E,2,0)</f>
        <v>abdullahfahmi0691@gmail.com</v>
      </c>
      <c r="I398" s="93">
        <f>VLOOKUP($A398,'Nama Training'!$C:$F,4,0)</f>
        <v>60</v>
      </c>
      <c r="J398" s="92" t="s">
        <v>182</v>
      </c>
      <c r="K398" s="93" t="str">
        <f>VLOOKUP($J398,'Nama Training'!O:P,2,0)</f>
        <v>rmaratua@nutrifood.co.id</v>
      </c>
      <c r="L398" s="93" t="str">
        <f t="shared" si="15"/>
        <v>system</v>
      </c>
      <c r="M398" s="93" t="str">
        <f>VLOOKUP($A398,'Nama Training'!$C:$F,3,0)</f>
        <v>yusmisar.christianti@nutrifood.co.id</v>
      </c>
      <c r="N398" s="93" t="s">
        <v>35</v>
      </c>
      <c r="O398" s="93" t="s">
        <v>28</v>
      </c>
      <c r="P398" s="93">
        <v>80</v>
      </c>
      <c r="Q398" s="93" t="s">
        <v>30</v>
      </c>
      <c r="S398" s="93" t="s">
        <v>58</v>
      </c>
      <c r="T398" s="93" t="s">
        <v>225</v>
      </c>
      <c r="U398" s="93" t="s">
        <v>28</v>
      </c>
      <c r="V398" s="93" t="s">
        <v>28</v>
      </c>
      <c r="W398" s="37">
        <f t="shared" si="14"/>
        <v>43685.583333333343</v>
      </c>
    </row>
    <row r="399" spans="1:23" s="93" customFormat="1" ht="15" hidden="1" customHeight="1" x14ac:dyDescent="0.2">
      <c r="A399" s="18" t="s">
        <v>154</v>
      </c>
      <c r="B399" s="93" t="str">
        <f>VLOOKUP($A399,'Nama Training'!$C:$F,2,0)</f>
        <v xml:space="preserve">Christianti Yusmisar </v>
      </c>
      <c r="C399" s="35" t="s">
        <v>65</v>
      </c>
      <c r="D399" s="94">
        <v>43678.583333333343</v>
      </c>
      <c r="E399" s="93" t="s">
        <v>219</v>
      </c>
      <c r="F399" s="95" t="str">
        <f>VLOOKUP($E399,'Nama Peserta'!$C:$E,3,0)</f>
        <v>GLF</v>
      </c>
      <c r="G399" s="95" t="str">
        <f>VLOOKUP($F399,'Nama Training'!$H:$I,2,0)</f>
        <v>Hestiana / Fajrina + Penyelia</v>
      </c>
      <c r="H399" s="93" t="str">
        <f>VLOOKUP($E399,'Nama Peserta'!$C:$E,2,0)</f>
        <v>irenewitanto@gmail.com</v>
      </c>
      <c r="I399" s="93">
        <f>VLOOKUP($A399,'Nama Training'!$C:$F,4,0)</f>
        <v>60</v>
      </c>
      <c r="J399" s="92" t="s">
        <v>182</v>
      </c>
      <c r="K399" s="93" t="str">
        <f>VLOOKUP($J399,'Nama Training'!O:P,2,0)</f>
        <v>rmaratua@nutrifood.co.id</v>
      </c>
      <c r="L399" s="93" t="str">
        <f t="shared" si="15"/>
        <v>system</v>
      </c>
      <c r="M399" s="93" t="str">
        <f>VLOOKUP($A399,'Nama Training'!$C:$F,3,0)</f>
        <v>yusmisar.christianti@nutrifood.co.id</v>
      </c>
      <c r="N399" s="93" t="s">
        <v>27</v>
      </c>
      <c r="O399" s="93" t="s">
        <v>28</v>
      </c>
      <c r="P399" s="93">
        <v>100</v>
      </c>
      <c r="Q399" s="93" t="s">
        <v>30</v>
      </c>
      <c r="S399" s="93" t="s">
        <v>58</v>
      </c>
      <c r="T399" s="93" t="s">
        <v>225</v>
      </c>
      <c r="U399" s="93" t="s">
        <v>28</v>
      </c>
      <c r="V399" s="93" t="s">
        <v>28</v>
      </c>
      <c r="W399" s="37">
        <f t="shared" si="14"/>
        <v>43685.583333333343</v>
      </c>
    </row>
    <row r="400" spans="1:23" s="93" customFormat="1" ht="15" hidden="1" customHeight="1" x14ac:dyDescent="0.2">
      <c r="A400" s="18" t="s">
        <v>154</v>
      </c>
      <c r="B400" s="93" t="str">
        <f>VLOOKUP($A400,'Nama Training'!$C:$F,2,0)</f>
        <v xml:space="preserve">Christianti Yusmisar </v>
      </c>
      <c r="C400" s="35" t="s">
        <v>65</v>
      </c>
      <c r="D400" s="94">
        <v>43678.583333333343</v>
      </c>
      <c r="E400" s="93" t="s">
        <v>220</v>
      </c>
      <c r="F400" s="95" t="str">
        <f>VLOOKUP($E400,'Nama Peserta'!$C:$E,3,0)</f>
        <v>GRB</v>
      </c>
      <c r="G400" s="95" t="str">
        <f>VLOOKUP($F400,'Nama Training'!$H:$I,2,0)</f>
        <v>Galih N / David Rahmat / Penyelia</v>
      </c>
      <c r="H400" s="93" t="str">
        <f>VLOOKUP($E400,'Nama Peserta'!$C:$E,2,0)</f>
        <v>david.iswidibyo@nutrifood.co.id</v>
      </c>
      <c r="I400" s="93">
        <f>VLOOKUP($A400,'Nama Training'!$C:$F,4,0)</f>
        <v>60</v>
      </c>
      <c r="J400" s="92" t="s">
        <v>182</v>
      </c>
      <c r="K400" s="93" t="str">
        <f>VLOOKUP($J400,'Nama Training'!O:P,2,0)</f>
        <v>rmaratua@nutrifood.co.id</v>
      </c>
      <c r="L400" s="93" t="str">
        <f t="shared" si="15"/>
        <v>system</v>
      </c>
      <c r="M400" s="93" t="str">
        <f>VLOOKUP($A400,'Nama Training'!$C:$F,3,0)</f>
        <v>yusmisar.christianti@nutrifood.co.id</v>
      </c>
      <c r="N400" s="93" t="s">
        <v>35</v>
      </c>
      <c r="O400" s="93" t="s">
        <v>28</v>
      </c>
      <c r="P400" s="93">
        <v>80</v>
      </c>
      <c r="Q400" s="93" t="s">
        <v>30</v>
      </c>
      <c r="S400" s="93" t="s">
        <v>58</v>
      </c>
      <c r="T400" s="93" t="s">
        <v>221</v>
      </c>
      <c r="U400" s="93" t="s">
        <v>28</v>
      </c>
      <c r="V400" s="93" t="s">
        <v>28</v>
      </c>
      <c r="W400" s="37">
        <f t="shared" si="14"/>
        <v>43685.583333333343</v>
      </c>
    </row>
    <row r="401" spans="1:23" s="93" customFormat="1" ht="15" hidden="1" customHeight="1" x14ac:dyDescent="0.2">
      <c r="A401" s="18" t="s">
        <v>154</v>
      </c>
      <c r="B401" s="93" t="str">
        <f>VLOOKUP($A401,'Nama Training'!$C:$F,2,0)</f>
        <v xml:space="preserve">Christianti Yusmisar </v>
      </c>
      <c r="C401" s="35" t="s">
        <v>65</v>
      </c>
      <c r="D401" s="94">
        <v>43678.583333333343</v>
      </c>
      <c r="E401" s="93" t="s">
        <v>219</v>
      </c>
      <c r="F401" s="95" t="str">
        <f>VLOOKUP($E401,'Nama Peserta'!$C:$E,3,0)</f>
        <v>GLF</v>
      </c>
      <c r="G401" s="95" t="str">
        <f>VLOOKUP($F401,'Nama Training'!$H:$I,2,0)</f>
        <v>Hestiana / Fajrina + Penyelia</v>
      </c>
      <c r="H401" s="93" t="str">
        <f>VLOOKUP($E401,'Nama Peserta'!$C:$E,2,0)</f>
        <v>irenewitanto@gmail.com</v>
      </c>
      <c r="I401" s="93">
        <f>VLOOKUP($A401,'Nama Training'!$C:$F,4,0)</f>
        <v>60</v>
      </c>
      <c r="J401" s="92" t="s">
        <v>182</v>
      </c>
      <c r="K401" s="93" t="str">
        <f>VLOOKUP($J401,'Nama Training'!O:P,2,0)</f>
        <v>rmaratua@nutrifood.co.id</v>
      </c>
      <c r="L401" s="93" t="str">
        <f t="shared" si="15"/>
        <v>system</v>
      </c>
      <c r="M401" s="93" t="str">
        <f>VLOOKUP($A401,'Nama Training'!$C:$F,3,0)</f>
        <v>yusmisar.christianti@nutrifood.co.id</v>
      </c>
      <c r="N401" s="93" t="s">
        <v>38</v>
      </c>
      <c r="O401" s="93" t="s">
        <v>28</v>
      </c>
      <c r="P401" s="93">
        <v>100</v>
      </c>
      <c r="Q401" s="93" t="s">
        <v>30</v>
      </c>
      <c r="S401" s="93" t="s">
        <v>58</v>
      </c>
      <c r="T401" s="93" t="s">
        <v>225</v>
      </c>
      <c r="U401" s="93" t="s">
        <v>28</v>
      </c>
      <c r="V401" s="93" t="s">
        <v>28</v>
      </c>
      <c r="W401" s="37">
        <f t="shared" si="14"/>
        <v>43685.583333333343</v>
      </c>
    </row>
    <row r="402" spans="1:23" s="93" customFormat="1" ht="15" hidden="1" customHeight="1" x14ac:dyDescent="0.2">
      <c r="A402" s="18" t="s">
        <v>154</v>
      </c>
      <c r="B402" s="93" t="str">
        <f>VLOOKUP($A402,'Nama Training'!$C:$F,2,0)</f>
        <v xml:space="preserve">Christianti Yusmisar </v>
      </c>
      <c r="C402" s="35" t="s">
        <v>65</v>
      </c>
      <c r="D402" s="94">
        <v>43678.583333333343</v>
      </c>
      <c r="E402" s="93" t="s">
        <v>220</v>
      </c>
      <c r="F402" s="95" t="str">
        <f>VLOOKUP($E402,'Nama Peserta'!$C:$E,3,0)</f>
        <v>GRB</v>
      </c>
      <c r="G402" s="95" t="str">
        <f>VLOOKUP($F402,'Nama Training'!$H:$I,2,0)</f>
        <v>Galih N / David Rahmat / Penyelia</v>
      </c>
      <c r="H402" s="93" t="str">
        <f>VLOOKUP($E402,'Nama Peserta'!$C:$E,2,0)</f>
        <v>david.iswidibyo@nutrifood.co.id</v>
      </c>
      <c r="I402" s="93">
        <f>VLOOKUP($A402,'Nama Training'!$C:$F,4,0)</f>
        <v>60</v>
      </c>
      <c r="J402" s="92" t="s">
        <v>182</v>
      </c>
      <c r="K402" s="93" t="str">
        <f>VLOOKUP($J402,'Nama Training'!O:P,2,0)</f>
        <v>rmaratua@nutrifood.co.id</v>
      </c>
      <c r="L402" s="93" t="str">
        <f t="shared" si="15"/>
        <v>system</v>
      </c>
      <c r="M402" s="93" t="str">
        <f>VLOOKUP($A402,'Nama Training'!$C:$F,3,0)</f>
        <v>yusmisar.christianti@nutrifood.co.id</v>
      </c>
      <c r="N402" s="93" t="s">
        <v>33</v>
      </c>
      <c r="O402" s="93" t="s">
        <v>28</v>
      </c>
      <c r="P402" s="93">
        <v>80</v>
      </c>
      <c r="Q402" s="93" t="s">
        <v>30</v>
      </c>
      <c r="S402" s="93" t="s">
        <v>58</v>
      </c>
      <c r="T402" s="93" t="s">
        <v>221</v>
      </c>
      <c r="U402" s="93" t="s">
        <v>28</v>
      </c>
      <c r="V402" s="93" t="s">
        <v>28</v>
      </c>
      <c r="W402" s="37">
        <f t="shared" si="14"/>
        <v>43685.583333333343</v>
      </c>
    </row>
    <row r="403" spans="1:23" s="93" customFormat="1" ht="15" hidden="1" customHeight="1" x14ac:dyDescent="0.2">
      <c r="A403" s="18" t="s">
        <v>157</v>
      </c>
      <c r="B403" s="93" t="str">
        <f>VLOOKUP($A403,'Nama Training'!$C:$F,2,0)</f>
        <v xml:space="preserve">Abram </v>
      </c>
      <c r="C403" s="35" t="s">
        <v>65</v>
      </c>
      <c r="D403" s="94">
        <v>43678.375</v>
      </c>
      <c r="E403" s="93" t="s">
        <v>216</v>
      </c>
      <c r="F403" s="95" t="str">
        <f>VLOOKUP($E403,'Nama Peserta'!$C:$E,3,0)</f>
        <v>GRB</v>
      </c>
      <c r="G403" s="95" t="str">
        <f>VLOOKUP($F403,'Nama Training'!$H:$I,2,0)</f>
        <v>Galih N / David Rahmat / Penyelia</v>
      </c>
      <c r="H403" s="93" t="str">
        <f>VLOOKUP($E403,'Nama Peserta'!$C:$E,2,0)</f>
        <v>abdullahfahmi0691@gmail.com</v>
      </c>
      <c r="I403" s="93">
        <f>VLOOKUP($A403,'Nama Training'!$C:$F,4,0)</f>
        <v>60</v>
      </c>
      <c r="J403" s="92" t="s">
        <v>182</v>
      </c>
      <c r="K403" s="93" t="str">
        <f>VLOOKUP($J403,'Nama Training'!O:P,2,0)</f>
        <v>rmaratua@nutrifood.co.id</v>
      </c>
      <c r="L403" s="93" t="str">
        <f t="shared" si="15"/>
        <v>system</v>
      </c>
      <c r="M403" s="93" t="str">
        <f>VLOOKUP($A403,'Nama Training'!$C:$F,3,0)</f>
        <v>abram.prasetia@nutrifood.co.id</v>
      </c>
      <c r="N403" s="93" t="s">
        <v>52</v>
      </c>
      <c r="O403" s="93" t="s">
        <v>28</v>
      </c>
      <c r="P403" s="93">
        <v>100</v>
      </c>
      <c r="Q403" s="93" t="s">
        <v>30</v>
      </c>
      <c r="S403" s="93" t="s">
        <v>58</v>
      </c>
      <c r="T403" s="93" t="s">
        <v>226</v>
      </c>
      <c r="U403" s="93" t="s">
        <v>28</v>
      </c>
      <c r="V403" s="93" t="s">
        <v>28</v>
      </c>
      <c r="W403" s="37">
        <f t="shared" si="14"/>
        <v>43685.375</v>
      </c>
    </row>
    <row r="404" spans="1:23" s="93" customFormat="1" ht="15" hidden="1" customHeight="1" x14ac:dyDescent="0.2">
      <c r="A404" s="18" t="s">
        <v>157</v>
      </c>
      <c r="B404" s="93" t="str">
        <f>VLOOKUP($A404,'Nama Training'!$C:$F,2,0)</f>
        <v xml:space="preserve">Abram </v>
      </c>
      <c r="C404" s="35" t="s">
        <v>65</v>
      </c>
      <c r="D404" s="94">
        <v>43678.375</v>
      </c>
      <c r="E404" s="93" t="s">
        <v>216</v>
      </c>
      <c r="F404" s="95" t="str">
        <f>VLOOKUP($E404,'Nama Peserta'!$C:$E,3,0)</f>
        <v>GRB</v>
      </c>
      <c r="G404" s="95" t="str">
        <f>VLOOKUP($F404,'Nama Training'!$H:$I,2,0)</f>
        <v>Galih N / David Rahmat / Penyelia</v>
      </c>
      <c r="H404" s="93" t="str">
        <f>VLOOKUP($E404,'Nama Peserta'!$C:$E,2,0)</f>
        <v>abdullahfahmi0691@gmail.com</v>
      </c>
      <c r="I404" s="93">
        <f>VLOOKUP($A404,'Nama Training'!$C:$F,4,0)</f>
        <v>60</v>
      </c>
      <c r="J404" s="92" t="s">
        <v>182</v>
      </c>
      <c r="K404" s="93" t="str">
        <f>VLOOKUP($J404,'Nama Training'!O:P,2,0)</f>
        <v>rmaratua@nutrifood.co.id</v>
      </c>
      <c r="L404" s="93" t="str">
        <f t="shared" si="15"/>
        <v>system</v>
      </c>
      <c r="M404" s="93" t="str">
        <f>VLOOKUP($A404,'Nama Training'!$C:$F,3,0)</f>
        <v>abram.prasetia@nutrifood.co.id</v>
      </c>
      <c r="N404" s="93" t="s">
        <v>39</v>
      </c>
      <c r="O404" s="93" t="s">
        <v>28</v>
      </c>
      <c r="P404" s="93">
        <v>100</v>
      </c>
      <c r="Q404" s="93" t="s">
        <v>30</v>
      </c>
      <c r="S404" s="93" t="s">
        <v>58</v>
      </c>
      <c r="T404" s="93" t="s">
        <v>226</v>
      </c>
      <c r="U404" s="93" t="s">
        <v>28</v>
      </c>
      <c r="V404" s="93" t="s">
        <v>28</v>
      </c>
      <c r="W404" s="37">
        <f t="shared" si="14"/>
        <v>43685.375</v>
      </c>
    </row>
    <row r="405" spans="1:23" s="93" customFormat="1" ht="15" hidden="1" customHeight="1" x14ac:dyDescent="0.2">
      <c r="A405" s="18" t="s">
        <v>157</v>
      </c>
      <c r="B405" s="93" t="str">
        <f>VLOOKUP($A405,'Nama Training'!$C:$F,2,0)</f>
        <v xml:space="preserve">Abram </v>
      </c>
      <c r="C405" s="35" t="s">
        <v>65</v>
      </c>
      <c r="D405" s="94">
        <v>43678.375</v>
      </c>
      <c r="E405" s="93" t="s">
        <v>216</v>
      </c>
      <c r="F405" s="95" t="str">
        <f>VLOOKUP($E405,'Nama Peserta'!$C:$E,3,0)</f>
        <v>GRB</v>
      </c>
      <c r="G405" s="95" t="str">
        <f>VLOOKUP($F405,'Nama Training'!$H:$I,2,0)</f>
        <v>Galih N / David Rahmat / Penyelia</v>
      </c>
      <c r="H405" s="93" t="str">
        <f>VLOOKUP($E405,'Nama Peserta'!$C:$E,2,0)</f>
        <v>abdullahfahmi0691@gmail.com</v>
      </c>
      <c r="I405" s="93">
        <f>VLOOKUP($A405,'Nama Training'!$C:$F,4,0)</f>
        <v>60</v>
      </c>
      <c r="J405" s="92" t="s">
        <v>182</v>
      </c>
      <c r="K405" s="93" t="str">
        <f>VLOOKUP($J405,'Nama Training'!O:P,2,0)</f>
        <v>rmaratua@nutrifood.co.id</v>
      </c>
      <c r="L405" s="93" t="str">
        <f t="shared" si="15"/>
        <v>system</v>
      </c>
      <c r="M405" s="93" t="str">
        <f>VLOOKUP($A405,'Nama Training'!$C:$F,3,0)</f>
        <v>abram.prasetia@nutrifood.co.id</v>
      </c>
      <c r="N405" s="93" t="s">
        <v>38</v>
      </c>
      <c r="O405" s="93" t="s">
        <v>28</v>
      </c>
      <c r="P405" s="93">
        <v>100</v>
      </c>
      <c r="Q405" s="93" t="s">
        <v>30</v>
      </c>
      <c r="S405" s="93" t="s">
        <v>58</v>
      </c>
      <c r="T405" s="93" t="s">
        <v>226</v>
      </c>
      <c r="U405" s="93" t="s">
        <v>28</v>
      </c>
      <c r="V405" s="93" t="s">
        <v>28</v>
      </c>
      <c r="W405" s="37">
        <f t="shared" si="14"/>
        <v>43685.375</v>
      </c>
    </row>
    <row r="406" spans="1:23" s="93" customFormat="1" ht="15" hidden="1" customHeight="1" x14ac:dyDescent="0.2">
      <c r="A406" s="18" t="s">
        <v>157</v>
      </c>
      <c r="B406" s="93" t="str">
        <f>VLOOKUP($A406,'Nama Training'!$C:$F,2,0)</f>
        <v xml:space="preserve">Abram </v>
      </c>
      <c r="C406" s="35" t="s">
        <v>65</v>
      </c>
      <c r="D406" s="94">
        <v>43678.375</v>
      </c>
      <c r="E406" s="93" t="s">
        <v>216</v>
      </c>
      <c r="F406" s="95" t="str">
        <f>VLOOKUP($E406,'Nama Peserta'!$C:$E,3,0)</f>
        <v>GRB</v>
      </c>
      <c r="G406" s="95" t="str">
        <f>VLOOKUP($F406,'Nama Training'!$H:$I,2,0)</f>
        <v>Galih N / David Rahmat / Penyelia</v>
      </c>
      <c r="H406" s="93" t="str">
        <f>VLOOKUP($E406,'Nama Peserta'!$C:$E,2,0)</f>
        <v>abdullahfahmi0691@gmail.com</v>
      </c>
      <c r="I406" s="93">
        <f>VLOOKUP($A406,'Nama Training'!$C:$F,4,0)</f>
        <v>60</v>
      </c>
      <c r="J406" s="92" t="s">
        <v>182</v>
      </c>
      <c r="K406" s="93" t="str">
        <f>VLOOKUP($J406,'Nama Training'!O:P,2,0)</f>
        <v>rmaratua@nutrifood.co.id</v>
      </c>
      <c r="L406" s="93" t="str">
        <f t="shared" si="15"/>
        <v>system</v>
      </c>
      <c r="M406" s="93" t="str">
        <f>VLOOKUP($A406,'Nama Training'!$C:$F,3,0)</f>
        <v>abram.prasetia@nutrifood.co.id</v>
      </c>
      <c r="N406" s="93" t="s">
        <v>35</v>
      </c>
      <c r="O406" s="93" t="s">
        <v>28</v>
      </c>
      <c r="P406" s="93">
        <v>100</v>
      </c>
      <c r="Q406" s="93" t="s">
        <v>30</v>
      </c>
      <c r="S406" s="93" t="s">
        <v>58</v>
      </c>
      <c r="T406" s="93" t="s">
        <v>226</v>
      </c>
      <c r="U406" s="93" t="s">
        <v>28</v>
      </c>
      <c r="V406" s="93" t="s">
        <v>28</v>
      </c>
      <c r="W406" s="37">
        <f t="shared" si="14"/>
        <v>43685.375</v>
      </c>
    </row>
    <row r="407" spans="1:23" s="93" customFormat="1" ht="15" hidden="1" customHeight="1" x14ac:dyDescent="0.2">
      <c r="A407" s="18" t="s">
        <v>157</v>
      </c>
      <c r="B407" s="93" t="str">
        <f>VLOOKUP($A407,'Nama Training'!$C:$F,2,0)</f>
        <v xml:space="preserve">Abram </v>
      </c>
      <c r="C407" s="35" t="s">
        <v>65</v>
      </c>
      <c r="D407" s="94">
        <v>43678.375</v>
      </c>
      <c r="E407" s="93" t="s">
        <v>219</v>
      </c>
      <c r="F407" s="95" t="str">
        <f>VLOOKUP($E407,'Nama Peserta'!$C:$E,3,0)</f>
        <v>GLF</v>
      </c>
      <c r="G407" s="95" t="str">
        <f>VLOOKUP($F407,'Nama Training'!$H:$I,2,0)</f>
        <v>Hestiana / Fajrina + Penyelia</v>
      </c>
      <c r="H407" s="93" t="str">
        <f>VLOOKUP($E407,'Nama Peserta'!$C:$E,2,0)</f>
        <v>irenewitanto@gmail.com</v>
      </c>
      <c r="I407" s="93">
        <f>VLOOKUP($A407,'Nama Training'!$C:$F,4,0)</f>
        <v>60</v>
      </c>
      <c r="J407" s="92" t="s">
        <v>182</v>
      </c>
      <c r="K407" s="93" t="str">
        <f>VLOOKUP($J407,'Nama Training'!O:P,2,0)</f>
        <v>rmaratua@nutrifood.co.id</v>
      </c>
      <c r="L407" s="93" t="str">
        <f t="shared" si="15"/>
        <v>system</v>
      </c>
      <c r="M407" s="93" t="str">
        <f>VLOOKUP($A407,'Nama Training'!$C:$F,3,0)</f>
        <v>abram.prasetia@nutrifood.co.id</v>
      </c>
      <c r="N407" s="93" t="s">
        <v>27</v>
      </c>
      <c r="O407" s="93" t="s">
        <v>28</v>
      </c>
      <c r="P407" s="93">
        <v>90</v>
      </c>
      <c r="Q407" s="93" t="s">
        <v>30</v>
      </c>
      <c r="S407" s="93" t="s">
        <v>58</v>
      </c>
      <c r="T407" s="93" t="s">
        <v>226</v>
      </c>
      <c r="U407" s="93" t="s">
        <v>28</v>
      </c>
      <c r="V407" s="93" t="s">
        <v>28</v>
      </c>
      <c r="W407" s="37">
        <f t="shared" si="14"/>
        <v>43685.375</v>
      </c>
    </row>
    <row r="408" spans="1:23" s="93" customFormat="1" ht="15" hidden="1" customHeight="1" x14ac:dyDescent="0.2">
      <c r="A408" s="18" t="s">
        <v>157</v>
      </c>
      <c r="B408" s="93" t="str">
        <f>VLOOKUP($A408,'Nama Training'!$C:$F,2,0)</f>
        <v xml:space="preserve">Abram </v>
      </c>
      <c r="C408" s="35" t="s">
        <v>65</v>
      </c>
      <c r="D408" s="94">
        <v>43678.375</v>
      </c>
      <c r="E408" s="93" t="s">
        <v>220</v>
      </c>
      <c r="F408" s="95" t="str">
        <f>VLOOKUP($E408,'Nama Peserta'!$C:$E,3,0)</f>
        <v>GRB</v>
      </c>
      <c r="G408" s="95" t="str">
        <f>VLOOKUP($F408,'Nama Training'!$H:$I,2,0)</f>
        <v>Galih N / David Rahmat / Penyelia</v>
      </c>
      <c r="H408" s="93" t="str">
        <f>VLOOKUP($E408,'Nama Peserta'!$C:$E,2,0)</f>
        <v>david.iswidibyo@nutrifood.co.id</v>
      </c>
      <c r="I408" s="93">
        <f>VLOOKUP($A408,'Nama Training'!$C:$F,4,0)</f>
        <v>60</v>
      </c>
      <c r="J408" s="92" t="s">
        <v>182</v>
      </c>
      <c r="K408" s="93" t="str">
        <f>VLOOKUP($J408,'Nama Training'!O:P,2,0)</f>
        <v>rmaratua@nutrifood.co.id</v>
      </c>
      <c r="L408" s="93" t="str">
        <f t="shared" si="15"/>
        <v>system</v>
      </c>
      <c r="M408" s="93" t="str">
        <f>VLOOKUP($A408,'Nama Training'!$C:$F,3,0)</f>
        <v>abram.prasetia@nutrifood.co.id</v>
      </c>
      <c r="N408" s="93" t="s">
        <v>35</v>
      </c>
      <c r="O408" s="93" t="s">
        <v>28</v>
      </c>
      <c r="P408" s="93">
        <v>100</v>
      </c>
      <c r="Q408" s="93" t="s">
        <v>30</v>
      </c>
      <c r="S408" s="93" t="s">
        <v>58</v>
      </c>
      <c r="T408" s="93" t="s">
        <v>226</v>
      </c>
      <c r="U408" s="93" t="s">
        <v>28</v>
      </c>
      <c r="V408" s="93" t="s">
        <v>28</v>
      </c>
      <c r="W408" s="37">
        <f t="shared" si="14"/>
        <v>43685.375</v>
      </c>
    </row>
    <row r="409" spans="1:23" s="93" customFormat="1" ht="15" hidden="1" customHeight="1" x14ac:dyDescent="0.2">
      <c r="A409" s="18" t="s">
        <v>157</v>
      </c>
      <c r="B409" s="93" t="str">
        <f>VLOOKUP($A409,'Nama Training'!$C:$F,2,0)</f>
        <v xml:space="preserve">Abram </v>
      </c>
      <c r="C409" s="35" t="s">
        <v>65</v>
      </c>
      <c r="D409" s="94">
        <v>43678.375</v>
      </c>
      <c r="E409" s="93" t="s">
        <v>219</v>
      </c>
      <c r="F409" s="95" t="str">
        <f>VLOOKUP($E409,'Nama Peserta'!$C:$E,3,0)</f>
        <v>GLF</v>
      </c>
      <c r="G409" s="95" t="str">
        <f>VLOOKUP($F409,'Nama Training'!$H:$I,2,0)</f>
        <v>Hestiana / Fajrina + Penyelia</v>
      </c>
      <c r="H409" s="93" t="str">
        <f>VLOOKUP($E409,'Nama Peserta'!$C:$E,2,0)</f>
        <v>irenewitanto@gmail.com</v>
      </c>
      <c r="I409" s="93">
        <f>VLOOKUP($A409,'Nama Training'!$C:$F,4,0)</f>
        <v>60</v>
      </c>
      <c r="J409" s="92" t="s">
        <v>182</v>
      </c>
      <c r="K409" s="93" t="str">
        <f>VLOOKUP($J409,'Nama Training'!O:P,2,0)</f>
        <v>rmaratua@nutrifood.co.id</v>
      </c>
      <c r="L409" s="93" t="str">
        <f t="shared" si="15"/>
        <v>system</v>
      </c>
      <c r="M409" s="93" t="str">
        <f>VLOOKUP($A409,'Nama Training'!$C:$F,3,0)</f>
        <v>abram.prasetia@nutrifood.co.id</v>
      </c>
      <c r="N409" s="93" t="s">
        <v>38</v>
      </c>
      <c r="O409" s="93" t="s">
        <v>28</v>
      </c>
      <c r="P409" s="93">
        <v>90</v>
      </c>
      <c r="Q409" s="93" t="s">
        <v>30</v>
      </c>
      <c r="S409" s="93" t="s">
        <v>58</v>
      </c>
      <c r="T409" s="93" t="s">
        <v>226</v>
      </c>
      <c r="U409" s="93" t="s">
        <v>28</v>
      </c>
      <c r="V409" s="93" t="s">
        <v>28</v>
      </c>
      <c r="W409" s="37">
        <f t="shared" si="14"/>
        <v>43685.375</v>
      </c>
    </row>
    <row r="410" spans="1:23" s="93" customFormat="1" ht="15" hidden="1" customHeight="1" x14ac:dyDescent="0.2">
      <c r="A410" s="18" t="s">
        <v>157</v>
      </c>
      <c r="B410" s="93" t="str">
        <f>VLOOKUP($A410,'Nama Training'!$C:$F,2,0)</f>
        <v xml:space="preserve">Abram </v>
      </c>
      <c r="C410" s="35" t="s">
        <v>65</v>
      </c>
      <c r="D410" s="94">
        <v>43678.375</v>
      </c>
      <c r="E410" s="93" t="s">
        <v>220</v>
      </c>
      <c r="F410" s="95" t="str">
        <f>VLOOKUP($E410,'Nama Peserta'!$C:$E,3,0)</f>
        <v>GRB</v>
      </c>
      <c r="G410" s="95" t="str">
        <f>VLOOKUP($F410,'Nama Training'!$H:$I,2,0)</f>
        <v>Galih N / David Rahmat / Penyelia</v>
      </c>
      <c r="H410" s="93" t="str">
        <f>VLOOKUP($E410,'Nama Peserta'!$C:$E,2,0)</f>
        <v>david.iswidibyo@nutrifood.co.id</v>
      </c>
      <c r="I410" s="93">
        <f>VLOOKUP($A410,'Nama Training'!$C:$F,4,0)</f>
        <v>60</v>
      </c>
      <c r="J410" s="92" t="s">
        <v>182</v>
      </c>
      <c r="K410" s="93" t="str">
        <f>VLOOKUP($J410,'Nama Training'!O:P,2,0)</f>
        <v>rmaratua@nutrifood.co.id</v>
      </c>
      <c r="L410" s="93" t="str">
        <f t="shared" si="15"/>
        <v>system</v>
      </c>
      <c r="M410" s="93" t="str">
        <f>VLOOKUP($A410,'Nama Training'!$C:$F,3,0)</f>
        <v>abram.prasetia@nutrifood.co.id</v>
      </c>
      <c r="N410" s="93" t="s">
        <v>33</v>
      </c>
      <c r="O410" s="93" t="s">
        <v>28</v>
      </c>
      <c r="P410" s="93">
        <v>100</v>
      </c>
      <c r="Q410" s="93" t="s">
        <v>30</v>
      </c>
      <c r="S410" s="93" t="s">
        <v>58</v>
      </c>
      <c r="T410" s="93" t="s">
        <v>226</v>
      </c>
      <c r="U410" s="93" t="s">
        <v>28</v>
      </c>
      <c r="V410" s="93" t="s">
        <v>28</v>
      </c>
      <c r="W410" s="37">
        <f t="shared" si="14"/>
        <v>43685.375</v>
      </c>
    </row>
    <row r="411" spans="1:23" s="93" customFormat="1" ht="15" hidden="1" customHeight="1" x14ac:dyDescent="0.2">
      <c r="A411" s="18" t="s">
        <v>188</v>
      </c>
      <c r="B411" s="93" t="str">
        <f>VLOOKUP($A411,'Nama Training'!$C:$F,2,0)</f>
        <v>Danru</v>
      </c>
      <c r="C411" s="35" t="s">
        <v>65</v>
      </c>
      <c r="D411" s="94">
        <v>43678.625</v>
      </c>
      <c r="E411" s="93" t="s">
        <v>216</v>
      </c>
      <c r="F411" s="95" t="str">
        <f>VLOOKUP($E411,'Nama Peserta'!$C:$E,3,0)</f>
        <v>GRB</v>
      </c>
      <c r="G411" s="95" t="str">
        <f>VLOOKUP($F411,'Nama Training'!$H:$I,2,0)</f>
        <v>Galih N / David Rahmat / Penyelia</v>
      </c>
      <c r="H411" s="93" t="str">
        <f>VLOOKUP($E411,'Nama Peserta'!$C:$E,2,0)</f>
        <v>abdullahfahmi0691@gmail.com</v>
      </c>
      <c r="I411" s="93">
        <f>VLOOKUP($A411,'Nama Training'!$C:$F,4,0)</f>
        <v>60</v>
      </c>
      <c r="J411" s="92" t="s">
        <v>182</v>
      </c>
      <c r="K411" s="93" t="str">
        <f>VLOOKUP($J411,'Nama Training'!O:P,2,0)</f>
        <v>rmaratua@nutrifood.co.id</v>
      </c>
      <c r="L411" s="93" t="str">
        <f t="shared" si="15"/>
        <v>system</v>
      </c>
      <c r="M411" s="93" t="str">
        <f>VLOOKUP($A411,'Nama Training'!$C:$F,3,0)</f>
        <v>satpam.cibitung@nutrifood.co.id</v>
      </c>
      <c r="N411" s="93" t="s">
        <v>52</v>
      </c>
      <c r="O411" s="93" t="s">
        <v>28</v>
      </c>
      <c r="P411" s="93">
        <v>80</v>
      </c>
      <c r="Q411" s="93" t="s">
        <v>30</v>
      </c>
      <c r="S411" s="93" t="s">
        <v>58</v>
      </c>
      <c r="T411" s="93" t="s">
        <v>227</v>
      </c>
      <c r="U411" s="93" t="s">
        <v>28</v>
      </c>
      <c r="V411" s="93" t="s">
        <v>28</v>
      </c>
      <c r="W411" s="37">
        <f t="shared" si="14"/>
        <v>43685.625</v>
      </c>
    </row>
    <row r="412" spans="1:23" s="93" customFormat="1" ht="15" hidden="1" customHeight="1" x14ac:dyDescent="0.2">
      <c r="A412" s="18" t="s">
        <v>188</v>
      </c>
      <c r="B412" s="93" t="str">
        <f>VLOOKUP($A412,'Nama Training'!$C:$F,2,0)</f>
        <v>Danru</v>
      </c>
      <c r="C412" s="35" t="s">
        <v>65</v>
      </c>
      <c r="D412" s="94">
        <v>43678.625</v>
      </c>
      <c r="E412" s="93" t="s">
        <v>216</v>
      </c>
      <c r="F412" s="95" t="str">
        <f>VLOOKUP($E412,'Nama Peserta'!$C:$E,3,0)</f>
        <v>GRB</v>
      </c>
      <c r="G412" s="95" t="str">
        <f>VLOOKUP($F412,'Nama Training'!$H:$I,2,0)</f>
        <v>Galih N / David Rahmat / Penyelia</v>
      </c>
      <c r="H412" s="93" t="str">
        <f>VLOOKUP($E412,'Nama Peserta'!$C:$E,2,0)</f>
        <v>abdullahfahmi0691@gmail.com</v>
      </c>
      <c r="I412" s="93">
        <f>VLOOKUP($A412,'Nama Training'!$C:$F,4,0)</f>
        <v>60</v>
      </c>
      <c r="J412" s="92" t="s">
        <v>182</v>
      </c>
      <c r="K412" s="93" t="str">
        <f>VLOOKUP($J412,'Nama Training'!O:P,2,0)</f>
        <v>rmaratua@nutrifood.co.id</v>
      </c>
      <c r="L412" s="93" t="str">
        <f t="shared" si="15"/>
        <v>system</v>
      </c>
      <c r="M412" s="93" t="str">
        <f>VLOOKUP($A412,'Nama Training'!$C:$F,3,0)</f>
        <v>satpam.cibitung@nutrifood.co.id</v>
      </c>
      <c r="N412" s="93" t="s">
        <v>39</v>
      </c>
      <c r="O412" s="93" t="s">
        <v>28</v>
      </c>
      <c r="P412" s="93">
        <v>80</v>
      </c>
      <c r="Q412" s="93" t="s">
        <v>30</v>
      </c>
      <c r="S412" s="93" t="s">
        <v>58</v>
      </c>
      <c r="T412" s="93" t="s">
        <v>227</v>
      </c>
      <c r="U412" s="93" t="s">
        <v>28</v>
      </c>
      <c r="V412" s="93" t="s">
        <v>28</v>
      </c>
      <c r="W412" s="37">
        <f t="shared" si="14"/>
        <v>43685.625</v>
      </c>
    </row>
    <row r="413" spans="1:23" s="93" customFormat="1" ht="15" hidden="1" customHeight="1" x14ac:dyDescent="0.2">
      <c r="A413" s="18" t="s">
        <v>188</v>
      </c>
      <c r="B413" s="93" t="str">
        <f>VLOOKUP($A413,'Nama Training'!$C:$F,2,0)</f>
        <v>Danru</v>
      </c>
      <c r="C413" s="35" t="s">
        <v>65</v>
      </c>
      <c r="D413" s="94">
        <v>43678.625</v>
      </c>
      <c r="E413" s="93" t="s">
        <v>216</v>
      </c>
      <c r="F413" s="95" t="str">
        <f>VLOOKUP($E413,'Nama Peserta'!$C:$E,3,0)</f>
        <v>GRB</v>
      </c>
      <c r="G413" s="95" t="str">
        <f>VLOOKUP($F413,'Nama Training'!$H:$I,2,0)</f>
        <v>Galih N / David Rahmat / Penyelia</v>
      </c>
      <c r="H413" s="93" t="str">
        <f>VLOOKUP($E413,'Nama Peserta'!$C:$E,2,0)</f>
        <v>abdullahfahmi0691@gmail.com</v>
      </c>
      <c r="I413" s="93">
        <f>VLOOKUP($A413,'Nama Training'!$C:$F,4,0)</f>
        <v>60</v>
      </c>
      <c r="J413" s="92" t="s">
        <v>182</v>
      </c>
      <c r="K413" s="93" t="str">
        <f>VLOOKUP($J413,'Nama Training'!O:P,2,0)</f>
        <v>rmaratua@nutrifood.co.id</v>
      </c>
      <c r="L413" s="93" t="str">
        <f t="shared" si="15"/>
        <v>system</v>
      </c>
      <c r="M413" s="93" t="str">
        <f>VLOOKUP($A413,'Nama Training'!$C:$F,3,0)</f>
        <v>satpam.cibitung@nutrifood.co.id</v>
      </c>
      <c r="N413" s="93" t="s">
        <v>38</v>
      </c>
      <c r="O413" s="93" t="s">
        <v>28</v>
      </c>
      <c r="P413" s="93">
        <v>80</v>
      </c>
      <c r="Q413" s="93" t="s">
        <v>30</v>
      </c>
      <c r="S413" s="93" t="s">
        <v>58</v>
      </c>
      <c r="T413" s="93" t="s">
        <v>227</v>
      </c>
      <c r="U413" s="93" t="s">
        <v>28</v>
      </c>
      <c r="V413" s="93" t="s">
        <v>28</v>
      </c>
      <c r="W413" s="37">
        <f t="shared" si="14"/>
        <v>43685.625</v>
      </c>
    </row>
    <row r="414" spans="1:23" s="93" customFormat="1" ht="15" hidden="1" customHeight="1" x14ac:dyDescent="0.2">
      <c r="A414" s="18" t="s">
        <v>188</v>
      </c>
      <c r="B414" s="93" t="str">
        <f>VLOOKUP($A414,'Nama Training'!$C:$F,2,0)</f>
        <v>Danru</v>
      </c>
      <c r="C414" s="35" t="s">
        <v>65</v>
      </c>
      <c r="D414" s="94">
        <v>43678.625</v>
      </c>
      <c r="E414" s="93" t="s">
        <v>216</v>
      </c>
      <c r="F414" s="95" t="str">
        <f>VLOOKUP($E414,'Nama Peserta'!$C:$E,3,0)</f>
        <v>GRB</v>
      </c>
      <c r="G414" s="95" t="str">
        <f>VLOOKUP($F414,'Nama Training'!$H:$I,2,0)</f>
        <v>Galih N / David Rahmat / Penyelia</v>
      </c>
      <c r="H414" s="93" t="str">
        <f>VLOOKUP($E414,'Nama Peserta'!$C:$E,2,0)</f>
        <v>abdullahfahmi0691@gmail.com</v>
      </c>
      <c r="I414" s="93">
        <f>VLOOKUP($A414,'Nama Training'!$C:$F,4,0)</f>
        <v>60</v>
      </c>
      <c r="J414" s="92" t="s">
        <v>182</v>
      </c>
      <c r="K414" s="93" t="str">
        <f>VLOOKUP($J414,'Nama Training'!O:P,2,0)</f>
        <v>rmaratua@nutrifood.co.id</v>
      </c>
      <c r="L414" s="93" t="str">
        <f t="shared" si="15"/>
        <v>system</v>
      </c>
      <c r="M414" s="93" t="str">
        <f>VLOOKUP($A414,'Nama Training'!$C:$F,3,0)</f>
        <v>satpam.cibitung@nutrifood.co.id</v>
      </c>
      <c r="N414" s="93" t="s">
        <v>35</v>
      </c>
      <c r="O414" s="93" t="s">
        <v>28</v>
      </c>
      <c r="P414" s="93">
        <v>80</v>
      </c>
      <c r="Q414" s="93" t="s">
        <v>30</v>
      </c>
      <c r="S414" s="93" t="s">
        <v>58</v>
      </c>
      <c r="T414" s="93" t="s">
        <v>227</v>
      </c>
      <c r="U414" s="93" t="s">
        <v>28</v>
      </c>
      <c r="V414" s="93" t="s">
        <v>28</v>
      </c>
      <c r="W414" s="37">
        <f t="shared" si="14"/>
        <v>43685.625</v>
      </c>
    </row>
    <row r="415" spans="1:23" s="93" customFormat="1" ht="15" hidden="1" customHeight="1" x14ac:dyDescent="0.2">
      <c r="A415" s="18" t="s">
        <v>188</v>
      </c>
      <c r="B415" s="93" t="str">
        <f>VLOOKUP($A415,'Nama Training'!$C:$F,2,0)</f>
        <v>Danru</v>
      </c>
      <c r="C415" s="35" t="s">
        <v>65</v>
      </c>
      <c r="D415" s="94">
        <v>43678.625</v>
      </c>
      <c r="E415" s="93" t="s">
        <v>219</v>
      </c>
      <c r="F415" s="95" t="str">
        <f>VLOOKUP($E415,'Nama Peserta'!$C:$E,3,0)</f>
        <v>GLF</v>
      </c>
      <c r="G415" s="95" t="str">
        <f>VLOOKUP($F415,'Nama Training'!$H:$I,2,0)</f>
        <v>Hestiana / Fajrina + Penyelia</v>
      </c>
      <c r="H415" s="93" t="str">
        <f>VLOOKUP($E415,'Nama Peserta'!$C:$E,2,0)</f>
        <v>irenewitanto@gmail.com</v>
      </c>
      <c r="I415" s="93">
        <f>VLOOKUP($A415,'Nama Training'!$C:$F,4,0)</f>
        <v>60</v>
      </c>
      <c r="J415" s="92" t="s">
        <v>182</v>
      </c>
      <c r="K415" s="93" t="str">
        <f>VLOOKUP($J415,'Nama Training'!O:P,2,0)</f>
        <v>rmaratua@nutrifood.co.id</v>
      </c>
      <c r="L415" s="93" t="str">
        <f t="shared" si="15"/>
        <v>system</v>
      </c>
      <c r="M415" s="93" t="str">
        <f>VLOOKUP($A415,'Nama Training'!$C:$F,3,0)</f>
        <v>satpam.cibitung@nutrifood.co.id</v>
      </c>
      <c r="N415" s="93" t="s">
        <v>27</v>
      </c>
      <c r="O415" s="93" t="s">
        <v>28</v>
      </c>
      <c r="P415" s="93">
        <v>90</v>
      </c>
      <c r="Q415" s="93" t="s">
        <v>30</v>
      </c>
      <c r="S415" s="93" t="s">
        <v>58</v>
      </c>
      <c r="T415" s="93" t="s">
        <v>227</v>
      </c>
      <c r="U415" s="93" t="s">
        <v>28</v>
      </c>
      <c r="V415" s="93" t="s">
        <v>28</v>
      </c>
      <c r="W415" s="37">
        <f t="shared" si="14"/>
        <v>43685.625</v>
      </c>
    </row>
    <row r="416" spans="1:23" s="93" customFormat="1" ht="15" hidden="1" customHeight="1" x14ac:dyDescent="0.2">
      <c r="A416" s="18" t="s">
        <v>188</v>
      </c>
      <c r="B416" s="93" t="str">
        <f>VLOOKUP($A416,'Nama Training'!$C:$F,2,0)</f>
        <v>Danru</v>
      </c>
      <c r="C416" s="35" t="s">
        <v>65</v>
      </c>
      <c r="D416" s="94">
        <v>43678.625</v>
      </c>
      <c r="E416" s="93" t="s">
        <v>220</v>
      </c>
      <c r="F416" s="95" t="str">
        <f>VLOOKUP($E416,'Nama Peserta'!$C:$E,3,0)</f>
        <v>GRB</v>
      </c>
      <c r="G416" s="95" t="str">
        <f>VLOOKUP($F416,'Nama Training'!$H:$I,2,0)</f>
        <v>Galih N / David Rahmat / Penyelia</v>
      </c>
      <c r="H416" s="93" t="str">
        <f>VLOOKUP($E416,'Nama Peserta'!$C:$E,2,0)</f>
        <v>david.iswidibyo@nutrifood.co.id</v>
      </c>
      <c r="I416" s="93">
        <f>VLOOKUP($A416,'Nama Training'!$C:$F,4,0)</f>
        <v>60</v>
      </c>
      <c r="J416" s="92" t="s">
        <v>182</v>
      </c>
      <c r="K416" s="93" t="str">
        <f>VLOOKUP($J416,'Nama Training'!O:P,2,0)</f>
        <v>rmaratua@nutrifood.co.id</v>
      </c>
      <c r="L416" s="93" t="str">
        <f t="shared" si="15"/>
        <v>system</v>
      </c>
      <c r="M416" s="93" t="str">
        <f>VLOOKUP($A416,'Nama Training'!$C:$F,3,0)</f>
        <v>satpam.cibitung@nutrifood.co.id</v>
      </c>
      <c r="N416" s="93" t="s">
        <v>35</v>
      </c>
      <c r="O416" s="93" t="s">
        <v>28</v>
      </c>
      <c r="P416" s="93">
        <v>90</v>
      </c>
      <c r="Q416" s="93" t="s">
        <v>30</v>
      </c>
      <c r="S416" s="93" t="s">
        <v>58</v>
      </c>
      <c r="T416" s="93" t="s">
        <v>228</v>
      </c>
      <c r="U416" s="93" t="s">
        <v>28</v>
      </c>
      <c r="V416" s="93" t="s">
        <v>28</v>
      </c>
      <c r="W416" s="37">
        <f t="shared" si="14"/>
        <v>43685.625</v>
      </c>
    </row>
    <row r="417" spans="1:23" s="93" customFormat="1" ht="15" hidden="1" customHeight="1" x14ac:dyDescent="0.2">
      <c r="A417" s="18" t="s">
        <v>188</v>
      </c>
      <c r="B417" s="93" t="str">
        <f>VLOOKUP($A417,'Nama Training'!$C:$F,2,0)</f>
        <v>Danru</v>
      </c>
      <c r="C417" s="35" t="s">
        <v>65</v>
      </c>
      <c r="D417" s="94">
        <v>43678.625</v>
      </c>
      <c r="E417" s="93" t="s">
        <v>219</v>
      </c>
      <c r="F417" s="95" t="str">
        <f>VLOOKUP($E417,'Nama Peserta'!$C:$E,3,0)</f>
        <v>GLF</v>
      </c>
      <c r="G417" s="95" t="str">
        <f>VLOOKUP($F417,'Nama Training'!$H:$I,2,0)</f>
        <v>Hestiana / Fajrina + Penyelia</v>
      </c>
      <c r="H417" s="93" t="str">
        <f>VLOOKUP($E417,'Nama Peserta'!$C:$E,2,0)</f>
        <v>irenewitanto@gmail.com</v>
      </c>
      <c r="I417" s="93">
        <f>VLOOKUP($A417,'Nama Training'!$C:$F,4,0)</f>
        <v>60</v>
      </c>
      <c r="J417" s="92" t="s">
        <v>182</v>
      </c>
      <c r="K417" s="93" t="str">
        <f>VLOOKUP($J417,'Nama Training'!O:P,2,0)</f>
        <v>rmaratua@nutrifood.co.id</v>
      </c>
      <c r="L417" s="93" t="str">
        <f t="shared" si="15"/>
        <v>system</v>
      </c>
      <c r="M417" s="93" t="str">
        <f>VLOOKUP($A417,'Nama Training'!$C:$F,3,0)</f>
        <v>satpam.cibitung@nutrifood.co.id</v>
      </c>
      <c r="N417" s="93" t="s">
        <v>38</v>
      </c>
      <c r="O417" s="93" t="s">
        <v>28</v>
      </c>
      <c r="P417" s="93">
        <v>90</v>
      </c>
      <c r="Q417" s="93" t="s">
        <v>30</v>
      </c>
      <c r="S417" s="93" t="s">
        <v>58</v>
      </c>
      <c r="T417" s="93" t="s">
        <v>227</v>
      </c>
      <c r="U417" s="93" t="s">
        <v>28</v>
      </c>
      <c r="V417" s="93" t="s">
        <v>28</v>
      </c>
      <c r="W417" s="37">
        <f t="shared" si="14"/>
        <v>43685.625</v>
      </c>
    </row>
    <row r="418" spans="1:23" s="93" customFormat="1" ht="15" hidden="1" customHeight="1" x14ac:dyDescent="0.2">
      <c r="A418" s="18" t="s">
        <v>188</v>
      </c>
      <c r="B418" s="93" t="str">
        <f>VLOOKUP($A418,'Nama Training'!$C:$F,2,0)</f>
        <v>Danru</v>
      </c>
      <c r="C418" s="35" t="s">
        <v>65</v>
      </c>
      <c r="D418" s="94">
        <v>43678.625</v>
      </c>
      <c r="E418" s="93" t="s">
        <v>220</v>
      </c>
      <c r="F418" s="95" t="str">
        <f>VLOOKUP($E418,'Nama Peserta'!$C:$E,3,0)</f>
        <v>GRB</v>
      </c>
      <c r="G418" s="95" t="str">
        <f>VLOOKUP($F418,'Nama Training'!$H:$I,2,0)</f>
        <v>Galih N / David Rahmat / Penyelia</v>
      </c>
      <c r="H418" s="93" t="str">
        <f>VLOOKUP($E418,'Nama Peserta'!$C:$E,2,0)</f>
        <v>david.iswidibyo@nutrifood.co.id</v>
      </c>
      <c r="I418" s="93">
        <f>VLOOKUP($A418,'Nama Training'!$C:$F,4,0)</f>
        <v>60</v>
      </c>
      <c r="J418" s="92" t="s">
        <v>182</v>
      </c>
      <c r="K418" s="93" t="str">
        <f>VLOOKUP($J418,'Nama Training'!O:P,2,0)</f>
        <v>rmaratua@nutrifood.co.id</v>
      </c>
      <c r="L418" s="93" t="str">
        <f t="shared" si="15"/>
        <v>system</v>
      </c>
      <c r="M418" s="93" t="str">
        <f>VLOOKUP($A418,'Nama Training'!$C:$F,3,0)</f>
        <v>satpam.cibitung@nutrifood.co.id</v>
      </c>
      <c r="N418" s="93" t="s">
        <v>33</v>
      </c>
      <c r="O418" s="93" t="s">
        <v>28</v>
      </c>
      <c r="P418" s="93">
        <v>90</v>
      </c>
      <c r="Q418" s="93" t="s">
        <v>30</v>
      </c>
      <c r="S418" s="93" t="s">
        <v>58</v>
      </c>
      <c r="T418" s="93" t="s">
        <v>228</v>
      </c>
      <c r="U418" s="93" t="s">
        <v>28</v>
      </c>
      <c r="V418" s="93" t="s">
        <v>28</v>
      </c>
      <c r="W418" s="37">
        <f t="shared" si="14"/>
        <v>43685.625</v>
      </c>
    </row>
    <row r="419" spans="1:23" s="93" customFormat="1" ht="15" hidden="1" customHeight="1" x14ac:dyDescent="0.2">
      <c r="A419" s="18" t="s">
        <v>160</v>
      </c>
      <c r="B419" s="93" t="str">
        <f>VLOOKUP($A419,'Nama Training'!$C:$F,2,0)</f>
        <v>Hardito</v>
      </c>
      <c r="C419" s="35" t="s">
        <v>65</v>
      </c>
      <c r="D419" s="94">
        <v>43678.520833333343</v>
      </c>
      <c r="E419" s="93" t="s">
        <v>216</v>
      </c>
      <c r="F419" s="95" t="str">
        <f>VLOOKUP($E419,'Nama Peserta'!$C:$E,3,0)</f>
        <v>GRB</v>
      </c>
      <c r="G419" s="95" t="str">
        <f>VLOOKUP($F419,'Nama Training'!$H:$I,2,0)</f>
        <v>Galih N / David Rahmat / Penyelia</v>
      </c>
      <c r="H419" s="93" t="str">
        <f>VLOOKUP($E419,'Nama Peserta'!$C:$E,2,0)</f>
        <v>abdullahfahmi0691@gmail.com</v>
      </c>
      <c r="I419" s="93">
        <f>VLOOKUP($A419,'Nama Training'!$C:$F,4,0)</f>
        <v>60</v>
      </c>
      <c r="J419" s="92" t="s">
        <v>182</v>
      </c>
      <c r="K419" s="93" t="str">
        <f>VLOOKUP($J419,'Nama Training'!O:P,2,0)</f>
        <v>rmaratua@nutrifood.co.id</v>
      </c>
      <c r="L419" s="93" t="str">
        <f t="shared" si="15"/>
        <v>system</v>
      </c>
      <c r="M419" s="93" t="str">
        <f>VLOOKUP($A419,'Nama Training'!$C:$F,3,0)</f>
        <v>hardito.nugroho@nutrifood.co.id</v>
      </c>
      <c r="N419" s="93" t="s">
        <v>52</v>
      </c>
      <c r="O419" s="93" t="s">
        <v>28</v>
      </c>
      <c r="P419" s="93">
        <v>80</v>
      </c>
      <c r="Q419" s="93" t="s">
        <v>30</v>
      </c>
      <c r="S419" s="93" t="s">
        <v>58</v>
      </c>
      <c r="T419" s="93" t="s">
        <v>229</v>
      </c>
      <c r="U419" s="93" t="s">
        <v>28</v>
      </c>
      <c r="V419" s="93" t="s">
        <v>28</v>
      </c>
      <c r="W419" s="37">
        <f t="shared" si="14"/>
        <v>43685.520833333343</v>
      </c>
    </row>
    <row r="420" spans="1:23" s="93" customFormat="1" ht="15" hidden="1" customHeight="1" x14ac:dyDescent="0.2">
      <c r="A420" s="18" t="s">
        <v>160</v>
      </c>
      <c r="B420" s="93" t="str">
        <f>VLOOKUP($A420,'Nama Training'!$C:$F,2,0)</f>
        <v>Hardito</v>
      </c>
      <c r="C420" s="35" t="s">
        <v>65</v>
      </c>
      <c r="D420" s="94">
        <v>43678.520833333343</v>
      </c>
      <c r="E420" s="93" t="s">
        <v>216</v>
      </c>
      <c r="F420" s="95" t="str">
        <f>VLOOKUP($E420,'Nama Peserta'!$C:$E,3,0)</f>
        <v>GRB</v>
      </c>
      <c r="G420" s="95" t="str">
        <f>VLOOKUP($F420,'Nama Training'!$H:$I,2,0)</f>
        <v>Galih N / David Rahmat / Penyelia</v>
      </c>
      <c r="H420" s="93" t="str">
        <f>VLOOKUP($E420,'Nama Peserta'!$C:$E,2,0)</f>
        <v>abdullahfahmi0691@gmail.com</v>
      </c>
      <c r="I420" s="93">
        <f>VLOOKUP($A420,'Nama Training'!$C:$F,4,0)</f>
        <v>60</v>
      </c>
      <c r="J420" s="92" t="s">
        <v>182</v>
      </c>
      <c r="K420" s="93" t="str">
        <f>VLOOKUP($J420,'Nama Training'!O:P,2,0)</f>
        <v>rmaratua@nutrifood.co.id</v>
      </c>
      <c r="L420" s="93" t="str">
        <f t="shared" si="15"/>
        <v>system</v>
      </c>
      <c r="M420" s="93" t="str">
        <f>VLOOKUP($A420,'Nama Training'!$C:$F,3,0)</f>
        <v>hardito.nugroho@nutrifood.co.id</v>
      </c>
      <c r="N420" s="93" t="s">
        <v>39</v>
      </c>
      <c r="O420" s="93" t="s">
        <v>28</v>
      </c>
      <c r="P420" s="93">
        <v>80</v>
      </c>
      <c r="Q420" s="93" t="s">
        <v>30</v>
      </c>
      <c r="S420" s="93" t="s">
        <v>58</v>
      </c>
      <c r="T420" s="93" t="s">
        <v>229</v>
      </c>
      <c r="U420" s="93" t="s">
        <v>28</v>
      </c>
      <c r="V420" s="93" t="s">
        <v>28</v>
      </c>
      <c r="W420" s="37">
        <f t="shared" si="14"/>
        <v>43685.520833333343</v>
      </c>
    </row>
    <row r="421" spans="1:23" s="93" customFormat="1" ht="15" hidden="1" customHeight="1" x14ac:dyDescent="0.2">
      <c r="A421" s="18" t="s">
        <v>160</v>
      </c>
      <c r="B421" s="93" t="str">
        <f>VLOOKUP($A421,'Nama Training'!$C:$F,2,0)</f>
        <v>Hardito</v>
      </c>
      <c r="C421" s="35" t="s">
        <v>65</v>
      </c>
      <c r="D421" s="94">
        <v>43678.520833333343</v>
      </c>
      <c r="E421" s="93" t="s">
        <v>216</v>
      </c>
      <c r="F421" s="95" t="str">
        <f>VLOOKUP($E421,'Nama Peserta'!$C:$E,3,0)</f>
        <v>GRB</v>
      </c>
      <c r="G421" s="95" t="str">
        <f>VLOOKUP($F421,'Nama Training'!$H:$I,2,0)</f>
        <v>Galih N / David Rahmat / Penyelia</v>
      </c>
      <c r="H421" s="93" t="str">
        <f>VLOOKUP($E421,'Nama Peserta'!$C:$E,2,0)</f>
        <v>abdullahfahmi0691@gmail.com</v>
      </c>
      <c r="I421" s="93">
        <f>VLOOKUP($A421,'Nama Training'!$C:$F,4,0)</f>
        <v>60</v>
      </c>
      <c r="J421" s="92" t="s">
        <v>182</v>
      </c>
      <c r="K421" s="93" t="str">
        <f>VLOOKUP($J421,'Nama Training'!O:P,2,0)</f>
        <v>rmaratua@nutrifood.co.id</v>
      </c>
      <c r="L421" s="93" t="str">
        <f t="shared" si="15"/>
        <v>system</v>
      </c>
      <c r="M421" s="93" t="str">
        <f>VLOOKUP($A421,'Nama Training'!$C:$F,3,0)</f>
        <v>hardito.nugroho@nutrifood.co.id</v>
      </c>
      <c r="N421" s="93" t="s">
        <v>38</v>
      </c>
      <c r="O421" s="93" t="s">
        <v>28</v>
      </c>
      <c r="P421" s="93">
        <v>80</v>
      </c>
      <c r="Q421" s="93" t="s">
        <v>30</v>
      </c>
      <c r="S421" s="93" t="s">
        <v>58</v>
      </c>
      <c r="T421" s="93" t="s">
        <v>229</v>
      </c>
      <c r="U421" s="93" t="s">
        <v>28</v>
      </c>
      <c r="V421" s="93" t="s">
        <v>28</v>
      </c>
      <c r="W421" s="37">
        <f t="shared" si="14"/>
        <v>43685.520833333343</v>
      </c>
    </row>
    <row r="422" spans="1:23" s="93" customFormat="1" ht="15" hidden="1" customHeight="1" x14ac:dyDescent="0.2">
      <c r="A422" s="18" t="s">
        <v>160</v>
      </c>
      <c r="B422" s="93" t="str">
        <f>VLOOKUP($A422,'Nama Training'!$C:$F,2,0)</f>
        <v>Hardito</v>
      </c>
      <c r="C422" s="35" t="s">
        <v>65</v>
      </c>
      <c r="D422" s="94">
        <v>43678.520833333343</v>
      </c>
      <c r="E422" s="93" t="s">
        <v>216</v>
      </c>
      <c r="F422" s="95" t="str">
        <f>VLOOKUP($E422,'Nama Peserta'!$C:$E,3,0)</f>
        <v>GRB</v>
      </c>
      <c r="G422" s="95" t="str">
        <f>VLOOKUP($F422,'Nama Training'!$H:$I,2,0)</f>
        <v>Galih N / David Rahmat / Penyelia</v>
      </c>
      <c r="H422" s="93" t="str">
        <f>VLOOKUP($E422,'Nama Peserta'!$C:$E,2,0)</f>
        <v>abdullahfahmi0691@gmail.com</v>
      </c>
      <c r="I422" s="93">
        <f>VLOOKUP($A422,'Nama Training'!$C:$F,4,0)</f>
        <v>60</v>
      </c>
      <c r="J422" s="92" t="s">
        <v>182</v>
      </c>
      <c r="K422" s="93" t="str">
        <f>VLOOKUP($J422,'Nama Training'!O:P,2,0)</f>
        <v>rmaratua@nutrifood.co.id</v>
      </c>
      <c r="L422" s="93" t="str">
        <f t="shared" si="15"/>
        <v>system</v>
      </c>
      <c r="M422" s="93" t="str">
        <f>VLOOKUP($A422,'Nama Training'!$C:$F,3,0)</f>
        <v>hardito.nugroho@nutrifood.co.id</v>
      </c>
      <c r="N422" s="93" t="s">
        <v>35</v>
      </c>
      <c r="O422" s="93" t="s">
        <v>28</v>
      </c>
      <c r="P422" s="93">
        <v>80</v>
      </c>
      <c r="Q422" s="93" t="s">
        <v>30</v>
      </c>
      <c r="S422" s="93" t="s">
        <v>58</v>
      </c>
      <c r="T422" s="93" t="s">
        <v>229</v>
      </c>
      <c r="U422" s="93" t="s">
        <v>28</v>
      </c>
      <c r="V422" s="93" t="s">
        <v>28</v>
      </c>
      <c r="W422" s="37">
        <f t="shared" si="14"/>
        <v>43685.520833333343</v>
      </c>
    </row>
    <row r="423" spans="1:23" s="93" customFormat="1" ht="15" hidden="1" customHeight="1" x14ac:dyDescent="0.2">
      <c r="A423" s="18" t="s">
        <v>160</v>
      </c>
      <c r="B423" s="93" t="str">
        <f>VLOOKUP($A423,'Nama Training'!$C:$F,2,0)</f>
        <v>Hardito</v>
      </c>
      <c r="C423" s="35" t="s">
        <v>65</v>
      </c>
      <c r="D423" s="94">
        <v>43678.520833333343</v>
      </c>
      <c r="E423" s="93" t="s">
        <v>219</v>
      </c>
      <c r="F423" s="95" t="str">
        <f>VLOOKUP($E423,'Nama Peserta'!$C:$E,3,0)</f>
        <v>GLF</v>
      </c>
      <c r="G423" s="95" t="str">
        <f>VLOOKUP($F423,'Nama Training'!$H:$I,2,0)</f>
        <v>Hestiana / Fajrina + Penyelia</v>
      </c>
      <c r="H423" s="93" t="str">
        <f>VLOOKUP($E423,'Nama Peserta'!$C:$E,2,0)</f>
        <v>irenewitanto@gmail.com</v>
      </c>
      <c r="I423" s="93">
        <f>VLOOKUP($A423,'Nama Training'!$C:$F,4,0)</f>
        <v>60</v>
      </c>
      <c r="J423" s="92" t="s">
        <v>182</v>
      </c>
      <c r="K423" s="93" t="str">
        <f>VLOOKUP($J423,'Nama Training'!O:P,2,0)</f>
        <v>rmaratua@nutrifood.co.id</v>
      </c>
      <c r="L423" s="93" t="str">
        <f t="shared" si="15"/>
        <v>system</v>
      </c>
      <c r="M423" s="93" t="str">
        <f>VLOOKUP($A423,'Nama Training'!$C:$F,3,0)</f>
        <v>hardito.nugroho@nutrifood.co.id</v>
      </c>
      <c r="N423" s="93" t="s">
        <v>27</v>
      </c>
      <c r="O423" s="93" t="s">
        <v>28</v>
      </c>
      <c r="P423" s="93">
        <v>80</v>
      </c>
      <c r="Q423" s="93" t="s">
        <v>30</v>
      </c>
      <c r="S423" s="93" t="s">
        <v>58</v>
      </c>
      <c r="T423" s="93" t="s">
        <v>229</v>
      </c>
      <c r="U423" s="93" t="s">
        <v>28</v>
      </c>
      <c r="V423" s="93" t="s">
        <v>28</v>
      </c>
      <c r="W423" s="37">
        <f t="shared" si="14"/>
        <v>43685.520833333343</v>
      </c>
    </row>
    <row r="424" spans="1:23" s="93" customFormat="1" ht="15" hidden="1" customHeight="1" x14ac:dyDescent="0.2">
      <c r="A424" s="18" t="s">
        <v>160</v>
      </c>
      <c r="B424" s="93" t="str">
        <f>VLOOKUP($A424,'Nama Training'!$C:$F,2,0)</f>
        <v>Hardito</v>
      </c>
      <c r="C424" s="35" t="s">
        <v>65</v>
      </c>
      <c r="D424" s="94">
        <v>43678.520833333343</v>
      </c>
      <c r="E424" s="93" t="s">
        <v>220</v>
      </c>
      <c r="F424" s="95" t="str">
        <f>VLOOKUP($E424,'Nama Peserta'!$C:$E,3,0)</f>
        <v>GRB</v>
      </c>
      <c r="G424" s="95" t="str">
        <f>VLOOKUP($F424,'Nama Training'!$H:$I,2,0)</f>
        <v>Galih N / David Rahmat / Penyelia</v>
      </c>
      <c r="H424" s="93" t="str">
        <f>VLOOKUP($E424,'Nama Peserta'!$C:$E,2,0)</f>
        <v>david.iswidibyo@nutrifood.co.id</v>
      </c>
      <c r="I424" s="93">
        <f>VLOOKUP($A424,'Nama Training'!$C:$F,4,0)</f>
        <v>60</v>
      </c>
      <c r="J424" s="92" t="s">
        <v>182</v>
      </c>
      <c r="K424" s="93" t="str">
        <f>VLOOKUP($J424,'Nama Training'!O:P,2,0)</f>
        <v>rmaratua@nutrifood.co.id</v>
      </c>
      <c r="L424" s="93" t="str">
        <f t="shared" si="15"/>
        <v>system</v>
      </c>
      <c r="M424" s="93" t="str">
        <f>VLOOKUP($A424,'Nama Training'!$C:$F,3,0)</f>
        <v>hardito.nugroho@nutrifood.co.id</v>
      </c>
      <c r="N424" s="93" t="s">
        <v>35</v>
      </c>
      <c r="O424" s="93" t="s">
        <v>28</v>
      </c>
      <c r="P424" s="93">
        <v>80</v>
      </c>
      <c r="Q424" s="93" t="s">
        <v>30</v>
      </c>
      <c r="S424" s="93" t="s">
        <v>58</v>
      </c>
      <c r="T424" s="93" t="s">
        <v>230</v>
      </c>
      <c r="U424" s="93" t="s">
        <v>28</v>
      </c>
      <c r="V424" s="93" t="s">
        <v>28</v>
      </c>
      <c r="W424" s="37">
        <f t="shared" si="14"/>
        <v>43685.520833333343</v>
      </c>
    </row>
    <row r="425" spans="1:23" s="93" customFormat="1" ht="15" hidden="1" customHeight="1" x14ac:dyDescent="0.2">
      <c r="A425" s="18" t="s">
        <v>160</v>
      </c>
      <c r="B425" s="93" t="str">
        <f>VLOOKUP($A425,'Nama Training'!$C:$F,2,0)</f>
        <v>Hardito</v>
      </c>
      <c r="C425" s="35" t="s">
        <v>65</v>
      </c>
      <c r="D425" s="94">
        <v>43678.520833333343</v>
      </c>
      <c r="E425" s="93" t="s">
        <v>219</v>
      </c>
      <c r="F425" s="95" t="str">
        <f>VLOOKUP($E425,'Nama Peserta'!$C:$E,3,0)</f>
        <v>GLF</v>
      </c>
      <c r="G425" s="95" t="str">
        <f>VLOOKUP($F425,'Nama Training'!$H:$I,2,0)</f>
        <v>Hestiana / Fajrina + Penyelia</v>
      </c>
      <c r="H425" s="93" t="str">
        <f>VLOOKUP($E425,'Nama Peserta'!$C:$E,2,0)</f>
        <v>irenewitanto@gmail.com</v>
      </c>
      <c r="I425" s="93">
        <f>VLOOKUP($A425,'Nama Training'!$C:$F,4,0)</f>
        <v>60</v>
      </c>
      <c r="J425" s="92" t="s">
        <v>182</v>
      </c>
      <c r="K425" s="93" t="str">
        <f>VLOOKUP($J425,'Nama Training'!O:P,2,0)</f>
        <v>rmaratua@nutrifood.co.id</v>
      </c>
      <c r="L425" s="93" t="str">
        <f t="shared" si="15"/>
        <v>system</v>
      </c>
      <c r="M425" s="93" t="str">
        <f>VLOOKUP($A425,'Nama Training'!$C:$F,3,0)</f>
        <v>hardito.nugroho@nutrifood.co.id</v>
      </c>
      <c r="N425" s="93" t="s">
        <v>38</v>
      </c>
      <c r="O425" s="93" t="s">
        <v>28</v>
      </c>
      <c r="P425" s="93">
        <v>80</v>
      </c>
      <c r="Q425" s="93" t="s">
        <v>74</v>
      </c>
      <c r="S425" s="93" t="s">
        <v>58</v>
      </c>
      <c r="T425" s="93" t="s">
        <v>229</v>
      </c>
      <c r="U425" s="93" t="s">
        <v>28</v>
      </c>
      <c r="V425" s="93" t="s">
        <v>28</v>
      </c>
      <c r="W425" s="37">
        <f t="shared" si="14"/>
        <v>43685.520833333343</v>
      </c>
    </row>
    <row r="426" spans="1:23" s="93" customFormat="1" ht="15" customHeight="1" x14ac:dyDescent="0.2">
      <c r="A426" s="18" t="s">
        <v>179</v>
      </c>
      <c r="B426" s="93" t="str">
        <f>VLOOKUP($A426,'Nama Training'!$C:$F,2,0)</f>
        <v>Sherren</v>
      </c>
      <c r="C426" s="35" t="s">
        <v>24</v>
      </c>
      <c r="D426" s="94">
        <v>43679.3125</v>
      </c>
      <c r="E426" s="93" t="s">
        <v>174</v>
      </c>
      <c r="F426" s="95" t="str">
        <f>VLOOKUP($E426,'Nama Peserta'!$C:$E,3,0)</f>
        <v>GRB</v>
      </c>
      <c r="G426" s="95" t="str">
        <f>VLOOKUP($F426,'Nama Training'!$H:$I,2,0)</f>
        <v>Galih N / David Rahmat / Penyelia</v>
      </c>
      <c r="H426" s="93" t="str">
        <f>VLOOKUP($E426,'Nama Peserta'!$C:$E,2,0)</f>
        <v>TeamPenyeliaPRECibitung@nutrifood.co.id</v>
      </c>
      <c r="I426" s="93">
        <f>VLOOKUP($A426,'Nama Training'!$C:$F,4,0)</f>
        <v>480</v>
      </c>
      <c r="J426" s="92" t="s">
        <v>180</v>
      </c>
      <c r="K426" s="93" t="str">
        <f>VLOOKUP($J426,'Nama Training'!O:P,2,0)</f>
        <v>Workcentre</v>
      </c>
      <c r="L426" s="93" t="str">
        <f t="shared" si="15"/>
        <v>non system</v>
      </c>
      <c r="M426" s="93" t="str">
        <f>VLOOKUP($A426,'Nama Training'!$C:$F,3,0)</f>
        <v>sherren.pratama@nutrifood.co.id</v>
      </c>
      <c r="N426" s="93" t="s">
        <v>52</v>
      </c>
      <c r="O426" s="93" t="s">
        <v>28</v>
      </c>
      <c r="P426" s="93">
        <v>3</v>
      </c>
      <c r="Q426" s="93" t="s">
        <v>74</v>
      </c>
      <c r="S426" s="93" t="s">
        <v>108</v>
      </c>
      <c r="T426" s="93" t="s">
        <v>201</v>
      </c>
      <c r="V426" s="93" t="s">
        <v>28</v>
      </c>
      <c r="W426" s="37">
        <f t="shared" si="14"/>
        <v>43686.3125</v>
      </c>
    </row>
    <row r="427" spans="1:23" s="93" customFormat="1" ht="15" customHeight="1" x14ac:dyDescent="0.2">
      <c r="A427" s="18" t="s">
        <v>179</v>
      </c>
      <c r="B427" s="93" t="str">
        <f>VLOOKUP($A427,'Nama Training'!$C:$F,2,0)</f>
        <v>Sherren</v>
      </c>
      <c r="C427" s="35" t="s">
        <v>24</v>
      </c>
      <c r="D427" s="94">
        <v>43679.3125</v>
      </c>
      <c r="E427" s="93" t="s">
        <v>175</v>
      </c>
      <c r="F427" s="95" t="str">
        <f>VLOOKUP($E427,'Nama Peserta'!$C:$E,3,0)</f>
        <v>GRB</v>
      </c>
      <c r="G427" s="95" t="str">
        <f>VLOOKUP($F427,'Nama Training'!$H:$I,2,0)</f>
        <v>Galih N / David Rahmat / Penyelia</v>
      </c>
      <c r="H427" s="93" t="str">
        <f>VLOOKUP($E427,'Nama Peserta'!$C:$E,2,0)</f>
        <v>TeamPenyeliaPRECibitung@nutrifood.co.id</v>
      </c>
      <c r="I427" s="93">
        <f>VLOOKUP($A427,'Nama Training'!$C:$F,4,0)</f>
        <v>480</v>
      </c>
      <c r="J427" s="92" t="s">
        <v>180</v>
      </c>
      <c r="K427" s="93" t="str">
        <f>VLOOKUP($J427,'Nama Training'!O:P,2,0)</f>
        <v>Workcentre</v>
      </c>
      <c r="L427" s="93" t="str">
        <f t="shared" si="15"/>
        <v>non system</v>
      </c>
      <c r="M427" s="93" t="str">
        <f>VLOOKUP($A427,'Nama Training'!$C:$F,3,0)</f>
        <v>sherren.pratama@nutrifood.co.id</v>
      </c>
      <c r="N427" s="93" t="s">
        <v>39</v>
      </c>
      <c r="O427" s="93" t="s">
        <v>28</v>
      </c>
      <c r="Q427" s="93" t="s">
        <v>36</v>
      </c>
      <c r="R427" s="93" t="s">
        <v>231</v>
      </c>
      <c r="S427" s="93" t="s">
        <v>108</v>
      </c>
      <c r="T427" s="93" t="s">
        <v>201</v>
      </c>
      <c r="V427" s="93" t="s">
        <v>28</v>
      </c>
      <c r="W427" s="37">
        <f t="shared" ref="W427:W490" si="16">D427+7</f>
        <v>43686.3125</v>
      </c>
    </row>
    <row r="428" spans="1:23" s="93" customFormat="1" ht="15" customHeight="1" x14ac:dyDescent="0.2">
      <c r="A428" s="18" t="s">
        <v>179</v>
      </c>
      <c r="B428" s="93" t="str">
        <f>VLOOKUP($A428,'Nama Training'!$C:$F,2,0)</f>
        <v>Sherren</v>
      </c>
      <c r="C428" s="35" t="s">
        <v>24</v>
      </c>
      <c r="D428" s="94">
        <v>43679.3125</v>
      </c>
      <c r="E428" s="93" t="s">
        <v>176</v>
      </c>
      <c r="F428" s="95" t="str">
        <f>VLOOKUP($E428,'Nama Peserta'!$C:$E,3,0)</f>
        <v>GRB</v>
      </c>
      <c r="G428" s="95" t="str">
        <f>VLOOKUP($F428,'Nama Training'!$H:$I,2,0)</f>
        <v>Galih N / David Rahmat / Penyelia</v>
      </c>
      <c r="H428" s="93" t="str">
        <f>VLOOKUP($E428,'Nama Peserta'!$C:$E,2,0)</f>
        <v>TeamPenyeliaPRECibitung@nutrifood.co.id</v>
      </c>
      <c r="I428" s="93">
        <f>VLOOKUP($A428,'Nama Training'!$C:$F,4,0)</f>
        <v>480</v>
      </c>
      <c r="J428" s="92" t="s">
        <v>180</v>
      </c>
      <c r="K428" s="93" t="str">
        <f>VLOOKUP($J428,'Nama Training'!O:P,2,0)</f>
        <v>Workcentre</v>
      </c>
      <c r="L428" s="93" t="str">
        <f t="shared" si="15"/>
        <v>non system</v>
      </c>
      <c r="M428" s="93" t="str">
        <f>VLOOKUP($A428,'Nama Training'!$C:$F,3,0)</f>
        <v>sherren.pratama@nutrifood.co.id</v>
      </c>
      <c r="N428" s="93" t="s">
        <v>38</v>
      </c>
      <c r="O428" s="93" t="s">
        <v>28</v>
      </c>
      <c r="Q428" s="93" t="s">
        <v>36</v>
      </c>
      <c r="R428" s="93" t="s">
        <v>231</v>
      </c>
      <c r="S428" s="93" t="s">
        <v>108</v>
      </c>
      <c r="T428" s="93" t="s">
        <v>201</v>
      </c>
      <c r="V428" s="93" t="s">
        <v>28</v>
      </c>
      <c r="W428" s="37">
        <f t="shared" si="16"/>
        <v>43686.3125</v>
      </c>
    </row>
    <row r="429" spans="1:23" s="93" customFormat="1" ht="15" customHeight="1" x14ac:dyDescent="0.2">
      <c r="A429" s="18" t="s">
        <v>179</v>
      </c>
      <c r="B429" s="93" t="str">
        <f>VLOOKUP($A429,'Nama Training'!$C:$F,2,0)</f>
        <v>Sherren</v>
      </c>
      <c r="C429" s="35" t="s">
        <v>24</v>
      </c>
      <c r="D429" s="94">
        <v>43679.3125</v>
      </c>
      <c r="E429" s="93" t="s">
        <v>82</v>
      </c>
      <c r="F429" s="95" t="str">
        <f>VLOOKUP($E429,'Nama Peserta'!$C:$E,3,0)</f>
        <v>GRB</v>
      </c>
      <c r="G429" s="95" t="str">
        <f>VLOOKUP($F429,'Nama Training'!$H:$I,2,0)</f>
        <v>Galih N / David Rahmat / Penyelia</v>
      </c>
      <c r="H429" s="93" t="str">
        <f>VLOOKUP($E429,'Nama Peserta'!$C:$E,2,0)</f>
        <v>arganurfaizi09@gmail.com</v>
      </c>
      <c r="I429" s="93">
        <f>VLOOKUP($A429,'Nama Training'!$C:$F,4,0)</f>
        <v>480</v>
      </c>
      <c r="J429" s="92" t="s">
        <v>180</v>
      </c>
      <c r="K429" s="93" t="str">
        <f>VLOOKUP($J429,'Nama Training'!O:P,2,0)</f>
        <v>Workcentre</v>
      </c>
      <c r="L429" s="93" t="str">
        <f t="shared" si="15"/>
        <v>non system</v>
      </c>
      <c r="M429" s="93" t="str">
        <f>VLOOKUP($A429,'Nama Training'!$C:$F,3,0)</f>
        <v>sherren.pratama@nutrifood.co.id</v>
      </c>
      <c r="N429" s="93" t="s">
        <v>35</v>
      </c>
      <c r="O429" s="93" t="s">
        <v>28</v>
      </c>
      <c r="P429" s="93">
        <v>3</v>
      </c>
      <c r="Q429" s="93" t="s">
        <v>74</v>
      </c>
      <c r="S429" s="93" t="s">
        <v>108</v>
      </c>
      <c r="T429" s="93" t="s">
        <v>201</v>
      </c>
      <c r="V429" s="93" t="s">
        <v>28</v>
      </c>
      <c r="W429" s="37">
        <f t="shared" si="16"/>
        <v>43686.3125</v>
      </c>
    </row>
    <row r="430" spans="1:23" s="93" customFormat="1" ht="15" hidden="1" customHeight="1" x14ac:dyDescent="0.2">
      <c r="A430" s="18" t="s">
        <v>164</v>
      </c>
      <c r="B430" s="93" t="str">
        <f>VLOOKUP($A430,'Nama Training'!$C:$F,2,0)</f>
        <v>Robby N</v>
      </c>
      <c r="C430" s="35" t="s">
        <v>100</v>
      </c>
      <c r="D430" s="94">
        <v>43678.5625</v>
      </c>
      <c r="E430" s="93" t="s">
        <v>101</v>
      </c>
      <c r="F430" s="95" t="str">
        <f>VLOOKUP($E430,'Nama Peserta'!$C:$E,3,0)</f>
        <v>GRA</v>
      </c>
      <c r="G430" s="95" t="str">
        <f>VLOOKUP($F430,'Nama Training'!$H:$I,2,0)</f>
        <v>Rizal Bahara / Eko + Penyelia/Admin</v>
      </c>
      <c r="H430" s="93" t="str">
        <f>VLOOKUP($E430,'Nama Peserta'!$C:$E,2,0)</f>
        <v>octadayani.erda@nutrifood.co.id</v>
      </c>
      <c r="I430" s="93">
        <f>VLOOKUP($A430,'Nama Training'!$C:$F,4,0)</f>
        <v>120</v>
      </c>
      <c r="J430" s="92" t="s">
        <v>232</v>
      </c>
      <c r="K430" s="93" t="str">
        <f>VLOOKUP($J430,'Nama Training'!O:P,2,0)</f>
        <v>rsaraba@nutrifood.co.id</v>
      </c>
      <c r="L430" s="93" t="str">
        <f t="shared" si="15"/>
        <v>system</v>
      </c>
      <c r="M430" s="93" t="str">
        <f>VLOOKUP($A430,'Nama Training'!$C:$F,3,0)</f>
        <v>robby_n@nutrifood.co.id</v>
      </c>
      <c r="N430" s="93" t="s">
        <v>27</v>
      </c>
      <c r="O430" s="93" t="s">
        <v>28</v>
      </c>
      <c r="P430" s="93" t="s">
        <v>233</v>
      </c>
      <c r="Q430" s="93" t="s">
        <v>74</v>
      </c>
      <c r="S430" s="93" t="s">
        <v>108</v>
      </c>
      <c r="T430" s="26" t="s">
        <v>186</v>
      </c>
      <c r="U430" s="93" t="s">
        <v>28</v>
      </c>
      <c r="V430" s="93" t="s">
        <v>28</v>
      </c>
      <c r="W430" s="37">
        <f t="shared" si="16"/>
        <v>43685.5625</v>
      </c>
    </row>
    <row r="431" spans="1:23" s="93" customFormat="1" ht="15" hidden="1" customHeight="1" x14ac:dyDescent="0.2">
      <c r="A431" s="18" t="s">
        <v>164</v>
      </c>
      <c r="B431" s="93" t="str">
        <f>VLOOKUP($A431,'Nama Training'!$C:$F,2,0)</f>
        <v>Robby N</v>
      </c>
      <c r="C431" s="35" t="s">
        <v>100</v>
      </c>
      <c r="D431" s="94">
        <v>43678.5625</v>
      </c>
      <c r="E431" s="93" t="s">
        <v>101</v>
      </c>
      <c r="F431" s="95" t="str">
        <f>VLOOKUP($E431,'Nama Peserta'!$C:$E,3,0)</f>
        <v>GRA</v>
      </c>
      <c r="G431" s="95" t="str">
        <f>VLOOKUP($F431,'Nama Training'!$H:$I,2,0)</f>
        <v>Rizal Bahara / Eko + Penyelia/Admin</v>
      </c>
      <c r="H431" s="93" t="str">
        <f>VLOOKUP($E431,'Nama Peserta'!$C:$E,2,0)</f>
        <v>octadayani.erda@nutrifood.co.id</v>
      </c>
      <c r="I431" s="93">
        <f>VLOOKUP($A431,'Nama Training'!$C:$F,4,0)</f>
        <v>120</v>
      </c>
      <c r="J431" s="92" t="s">
        <v>232</v>
      </c>
      <c r="K431" s="93" t="str">
        <f>VLOOKUP($J431,'Nama Training'!O:P,2,0)</f>
        <v>rsaraba@nutrifood.co.id</v>
      </c>
      <c r="L431" s="93" t="str">
        <f t="shared" si="15"/>
        <v>system</v>
      </c>
      <c r="M431" s="93" t="str">
        <f>VLOOKUP($A431,'Nama Training'!$C:$F,3,0)</f>
        <v>robby_n@nutrifood.co.id</v>
      </c>
      <c r="N431" s="93" t="s">
        <v>77</v>
      </c>
      <c r="O431" s="93" t="s">
        <v>28</v>
      </c>
      <c r="P431" s="93" t="s">
        <v>233</v>
      </c>
      <c r="Q431" s="93" t="s">
        <v>74</v>
      </c>
      <c r="S431" s="93" t="s">
        <v>108</v>
      </c>
      <c r="T431" s="26" t="s">
        <v>186</v>
      </c>
      <c r="U431" s="93" t="s">
        <v>28</v>
      </c>
      <c r="V431" s="93" t="s">
        <v>28</v>
      </c>
      <c r="W431" s="37">
        <f t="shared" si="16"/>
        <v>43685.5625</v>
      </c>
    </row>
    <row r="432" spans="1:23" s="93" customFormat="1" ht="15" hidden="1" customHeight="1" x14ac:dyDescent="0.2">
      <c r="A432" s="18" t="s">
        <v>164</v>
      </c>
      <c r="B432" s="93" t="str">
        <f>VLOOKUP($A432,'Nama Training'!$C:$F,2,0)</f>
        <v>Robby N</v>
      </c>
      <c r="C432" s="35" t="s">
        <v>100</v>
      </c>
      <c r="D432" s="94">
        <v>43678.5625</v>
      </c>
      <c r="E432" s="93" t="s">
        <v>101</v>
      </c>
      <c r="F432" s="95" t="str">
        <f>VLOOKUP($E432,'Nama Peserta'!$C:$E,3,0)</f>
        <v>GRA</v>
      </c>
      <c r="G432" s="95" t="str">
        <f>VLOOKUP($F432,'Nama Training'!$H:$I,2,0)</f>
        <v>Rizal Bahara / Eko + Penyelia/Admin</v>
      </c>
      <c r="H432" s="93" t="str">
        <f>VLOOKUP($E432,'Nama Peserta'!$C:$E,2,0)</f>
        <v>octadayani.erda@nutrifood.co.id</v>
      </c>
      <c r="I432" s="93">
        <f>VLOOKUP($A432,'Nama Training'!$C:$F,4,0)</f>
        <v>120</v>
      </c>
      <c r="J432" s="92" t="s">
        <v>232</v>
      </c>
      <c r="K432" s="93" t="str">
        <f>VLOOKUP($J432,'Nama Training'!O:P,2,0)</f>
        <v>rsaraba@nutrifood.co.id</v>
      </c>
      <c r="L432" s="93" t="str">
        <f t="shared" si="15"/>
        <v>system</v>
      </c>
      <c r="M432" s="93" t="str">
        <f>VLOOKUP($A432,'Nama Training'!$C:$F,3,0)</f>
        <v>robby_n@nutrifood.co.id</v>
      </c>
      <c r="N432" s="93" t="s">
        <v>76</v>
      </c>
      <c r="O432" s="93" t="s">
        <v>28</v>
      </c>
      <c r="P432" s="93" t="s">
        <v>233</v>
      </c>
      <c r="Q432" s="93" t="s">
        <v>74</v>
      </c>
      <c r="S432" s="93" t="s">
        <v>108</v>
      </c>
      <c r="T432" s="26" t="s">
        <v>186</v>
      </c>
      <c r="U432" s="93" t="s">
        <v>28</v>
      </c>
      <c r="V432" s="93" t="s">
        <v>28</v>
      </c>
      <c r="W432" s="37">
        <f t="shared" si="16"/>
        <v>43685.5625</v>
      </c>
    </row>
    <row r="433" spans="1:23" s="93" customFormat="1" ht="15" hidden="1" customHeight="1" x14ac:dyDescent="0.2">
      <c r="A433" s="18" t="s">
        <v>164</v>
      </c>
      <c r="B433" s="93" t="str">
        <f>VLOOKUP($A433,'Nama Training'!$C:$F,2,0)</f>
        <v>Robby N</v>
      </c>
      <c r="C433" s="35" t="s">
        <v>100</v>
      </c>
      <c r="D433" s="94">
        <v>43676.5625</v>
      </c>
      <c r="E433" s="93" t="s">
        <v>167</v>
      </c>
      <c r="F433" s="95" t="str">
        <f>VLOOKUP($E433,'Nama Peserta'!$C:$E,3,0)</f>
        <v>GRB</v>
      </c>
      <c r="G433" s="95" t="str">
        <f>VLOOKUP($F433,'Nama Training'!$H:$I,2,0)</f>
        <v>Galih N / David Rahmat / Penyelia</v>
      </c>
      <c r="H433" s="93" t="str">
        <f>VLOOKUP($E433,'Nama Peserta'!$C:$E,2,0)</f>
        <v>Ifansetiawan77@gmail.com</v>
      </c>
      <c r="I433" s="93">
        <f>VLOOKUP($A433,'Nama Training'!$C:$F,4,0)</f>
        <v>120</v>
      </c>
      <c r="J433" s="92" t="s">
        <v>232</v>
      </c>
      <c r="K433" s="93" t="str">
        <f>VLOOKUP($J433,'Nama Training'!O:P,2,0)</f>
        <v>rsaraba@nutrifood.co.id</v>
      </c>
      <c r="L433" s="93" t="str">
        <f t="shared" si="15"/>
        <v>system</v>
      </c>
      <c r="M433" s="93" t="str">
        <f>VLOOKUP($A433,'Nama Training'!$C:$F,3,0)</f>
        <v>robby_n@nutrifood.co.id</v>
      </c>
      <c r="N433" s="93" t="s">
        <v>35</v>
      </c>
      <c r="O433" s="93" t="s">
        <v>28</v>
      </c>
      <c r="P433" s="93">
        <v>90</v>
      </c>
      <c r="Q433" s="93" t="s">
        <v>74</v>
      </c>
      <c r="S433" s="93" t="s">
        <v>108</v>
      </c>
      <c r="T433" s="26" t="s">
        <v>186</v>
      </c>
      <c r="U433" s="93" t="s">
        <v>28</v>
      </c>
      <c r="V433" s="93" t="s">
        <v>28</v>
      </c>
      <c r="W433" s="37">
        <f t="shared" si="16"/>
        <v>43683.5625</v>
      </c>
    </row>
    <row r="434" spans="1:23" s="93" customFormat="1" ht="15" hidden="1" customHeight="1" x14ac:dyDescent="0.2">
      <c r="A434" s="18" t="s">
        <v>164</v>
      </c>
      <c r="B434" s="93" t="str">
        <f>VLOOKUP($A434,'Nama Training'!$C:$F,2,0)</f>
        <v>Robby N</v>
      </c>
      <c r="C434" s="35" t="s">
        <v>100</v>
      </c>
      <c r="D434" s="94">
        <v>43676.5625</v>
      </c>
      <c r="E434" s="93" t="s">
        <v>167</v>
      </c>
      <c r="F434" s="95" t="str">
        <f>VLOOKUP($E434,'Nama Peserta'!$C:$E,3,0)</f>
        <v>GRB</v>
      </c>
      <c r="G434" s="95" t="str">
        <f>VLOOKUP($F434,'Nama Training'!$H:$I,2,0)</f>
        <v>Galih N / David Rahmat / Penyelia</v>
      </c>
      <c r="H434" s="93" t="str">
        <f>VLOOKUP($E434,'Nama Peserta'!$C:$E,2,0)</f>
        <v>Ifansetiawan77@gmail.com</v>
      </c>
      <c r="I434" s="93">
        <f>VLOOKUP($A434,'Nama Training'!$C:$F,4,0)</f>
        <v>120</v>
      </c>
      <c r="J434" s="92" t="s">
        <v>232</v>
      </c>
      <c r="K434" s="93" t="str">
        <f>VLOOKUP($J434,'Nama Training'!O:P,2,0)</f>
        <v>rsaraba@nutrifood.co.id</v>
      </c>
      <c r="L434" s="93" t="str">
        <f t="shared" si="15"/>
        <v>system</v>
      </c>
      <c r="M434" s="93" t="str">
        <f>VLOOKUP($A434,'Nama Training'!$C:$F,3,0)</f>
        <v>robby_n@nutrifood.co.id</v>
      </c>
      <c r="N434" s="93" t="s">
        <v>27</v>
      </c>
      <c r="O434" s="93" t="s">
        <v>28</v>
      </c>
      <c r="P434" s="93">
        <v>90</v>
      </c>
      <c r="Q434" s="93" t="s">
        <v>74</v>
      </c>
      <c r="S434" s="93" t="s">
        <v>108</v>
      </c>
      <c r="T434" s="26" t="s">
        <v>186</v>
      </c>
      <c r="U434" s="93" t="s">
        <v>28</v>
      </c>
      <c r="V434" s="93" t="s">
        <v>28</v>
      </c>
      <c r="W434" s="37">
        <f t="shared" si="16"/>
        <v>43683.5625</v>
      </c>
    </row>
    <row r="435" spans="1:23" s="93" customFormat="1" ht="15" hidden="1" customHeight="1" x14ac:dyDescent="0.2">
      <c r="A435" s="18" t="s">
        <v>164</v>
      </c>
      <c r="B435" s="93" t="str">
        <f>VLOOKUP($A435,'Nama Training'!$C:$F,2,0)</f>
        <v>Robby N</v>
      </c>
      <c r="C435" s="35" t="s">
        <v>100</v>
      </c>
      <c r="D435" s="94">
        <v>43676.5625</v>
      </c>
      <c r="E435" s="93" t="s">
        <v>167</v>
      </c>
      <c r="F435" s="95" t="str">
        <f>VLOOKUP($E435,'Nama Peserta'!$C:$E,3,0)</f>
        <v>GRB</v>
      </c>
      <c r="G435" s="95" t="str">
        <f>VLOOKUP($F435,'Nama Training'!$H:$I,2,0)</f>
        <v>Galih N / David Rahmat / Penyelia</v>
      </c>
      <c r="H435" s="93" t="str">
        <f>VLOOKUP($E435,'Nama Peserta'!$C:$E,2,0)</f>
        <v>Ifansetiawan77@gmail.com</v>
      </c>
      <c r="I435" s="93">
        <f>VLOOKUP($A435,'Nama Training'!$C:$F,4,0)</f>
        <v>120</v>
      </c>
      <c r="J435" s="92" t="s">
        <v>232</v>
      </c>
      <c r="K435" s="93" t="str">
        <f>VLOOKUP($J435,'Nama Training'!O:P,2,0)</f>
        <v>rsaraba@nutrifood.co.id</v>
      </c>
      <c r="L435" s="93" t="str">
        <f t="shared" si="15"/>
        <v>system</v>
      </c>
      <c r="M435" s="93" t="str">
        <f>VLOOKUP($A435,'Nama Training'!$C:$F,3,0)</f>
        <v>robby_n@nutrifood.co.id</v>
      </c>
      <c r="N435" s="93" t="s">
        <v>33</v>
      </c>
      <c r="O435" s="93" t="s">
        <v>28</v>
      </c>
      <c r="P435" s="93">
        <v>90</v>
      </c>
      <c r="Q435" s="93" t="s">
        <v>74</v>
      </c>
      <c r="S435" s="93" t="s">
        <v>108</v>
      </c>
      <c r="T435" s="26" t="s">
        <v>186</v>
      </c>
      <c r="U435" s="93" t="s">
        <v>28</v>
      </c>
      <c r="V435" s="93" t="s">
        <v>28</v>
      </c>
      <c r="W435" s="37">
        <f t="shared" si="16"/>
        <v>43683.5625</v>
      </c>
    </row>
    <row r="436" spans="1:23" s="93" customFormat="1" ht="15" hidden="1" customHeight="1" x14ac:dyDescent="0.2">
      <c r="A436" s="18" t="s">
        <v>168</v>
      </c>
      <c r="B436" s="93" t="str">
        <f>VLOOKUP($A436,'Nama Training'!$C:$F,2,0)</f>
        <v>Daniel</v>
      </c>
      <c r="C436" s="35" t="s">
        <v>84</v>
      </c>
      <c r="D436" s="94">
        <v>43678.5625</v>
      </c>
      <c r="E436" s="93" t="s">
        <v>25</v>
      </c>
      <c r="F436" s="95" t="str">
        <f>VLOOKUP($E436,'Nama Peserta'!$C:$E,3,0)</f>
        <v>GLF</v>
      </c>
      <c r="G436" s="95" t="str">
        <f>VLOOKUP($F436,'Nama Training'!$H:$I,2,0)</f>
        <v>Hestiana / Fajrina + Penyelia</v>
      </c>
      <c r="H436" s="93" t="str">
        <f>VLOOKUP($E436,'Nama Peserta'!$C:$E,2,0)</f>
        <v>tamtomo.prayoga@nutrifood.co.id</v>
      </c>
      <c r="I436" s="93">
        <f>VLOOKUP($A436,'Nama Training'!$C:$F,4,0)</f>
        <v>120</v>
      </c>
      <c r="J436" s="92" t="s">
        <v>232</v>
      </c>
      <c r="K436" s="93" t="str">
        <f>VLOOKUP($J436,'Nama Training'!O:P,2,0)</f>
        <v>rsaraba@nutrifood.co.id</v>
      </c>
      <c r="L436" s="93" t="str">
        <f t="shared" si="15"/>
        <v>system</v>
      </c>
      <c r="M436" s="93" t="str">
        <f>VLOOKUP($A436,'Nama Training'!$C:$F,3,0)</f>
        <v>daniel@nutrifood.co.id</v>
      </c>
      <c r="N436" s="93" t="s">
        <v>33</v>
      </c>
      <c r="O436" s="93" t="s">
        <v>28</v>
      </c>
      <c r="P436" s="93" t="s">
        <v>233</v>
      </c>
      <c r="Q436" s="93" t="s">
        <v>30</v>
      </c>
      <c r="S436" s="93" t="s">
        <v>108</v>
      </c>
      <c r="T436" s="26" t="s">
        <v>186</v>
      </c>
      <c r="U436" s="93" t="s">
        <v>28</v>
      </c>
      <c r="V436" s="93" t="s">
        <v>28</v>
      </c>
      <c r="W436" s="37">
        <f t="shared" si="16"/>
        <v>43685.5625</v>
      </c>
    </row>
    <row r="437" spans="1:23" s="93" customFormat="1" ht="15" hidden="1" customHeight="1" x14ac:dyDescent="0.2">
      <c r="A437" s="18" t="s">
        <v>166</v>
      </c>
      <c r="B437" s="93" t="str">
        <f>VLOOKUP($A437,'Nama Training'!$C:$F,2,0)</f>
        <v>Robby N</v>
      </c>
      <c r="C437" s="35" t="s">
        <v>100</v>
      </c>
      <c r="D437" s="94">
        <v>43678.5625</v>
      </c>
      <c r="E437" s="93" t="s">
        <v>75</v>
      </c>
      <c r="F437" s="95" t="str">
        <f>VLOOKUP($E437,'Nama Peserta'!$C:$E,3,0)</f>
        <v>GRA</v>
      </c>
      <c r="G437" s="95" t="str">
        <f>VLOOKUP($F437,'Nama Training'!$H:$I,2,0)</f>
        <v>Rizal Bahara / Eko + Penyelia/Admin</v>
      </c>
      <c r="H437" s="93" t="str">
        <f>VLOOKUP($E437,'Nama Peserta'!$C:$E,2,0)</f>
        <v>ramdhani.dany@nutrifood.co.id</v>
      </c>
      <c r="I437" s="93">
        <f>VLOOKUP($A437,'Nama Training'!$C:$F,4,0)</f>
        <v>120</v>
      </c>
      <c r="J437" s="92" t="s">
        <v>232</v>
      </c>
      <c r="K437" s="93" t="str">
        <f>VLOOKUP($J437,'Nama Training'!O:P,2,0)</f>
        <v>rsaraba@nutrifood.co.id</v>
      </c>
      <c r="L437" s="93" t="str">
        <f t="shared" si="15"/>
        <v>system</v>
      </c>
      <c r="M437" s="93" t="str">
        <f>VLOOKUP($A437,'Nama Training'!$C:$F,3,0)</f>
        <v>robby_n@nutrifood.co.id</v>
      </c>
      <c r="N437" s="93" t="s">
        <v>38</v>
      </c>
      <c r="O437" s="93" t="s">
        <v>28</v>
      </c>
      <c r="P437" s="93" t="s">
        <v>233</v>
      </c>
      <c r="Q437" s="93" t="s">
        <v>30</v>
      </c>
      <c r="S437" s="93" t="s">
        <v>108</v>
      </c>
      <c r="T437" s="26" t="s">
        <v>186</v>
      </c>
      <c r="U437" s="93" t="s">
        <v>28</v>
      </c>
      <c r="V437" s="93" t="s">
        <v>28</v>
      </c>
      <c r="W437" s="37">
        <f t="shared" si="16"/>
        <v>43685.5625</v>
      </c>
    </row>
    <row r="438" spans="1:23" s="93" customFormat="1" ht="15" hidden="1" customHeight="1" x14ac:dyDescent="0.2">
      <c r="A438" s="18" t="s">
        <v>166</v>
      </c>
      <c r="B438" s="93" t="str">
        <f>VLOOKUP($A438,'Nama Training'!$C:$F,2,0)</f>
        <v>Robby N</v>
      </c>
      <c r="C438" s="35" t="s">
        <v>84</v>
      </c>
      <c r="D438" s="94">
        <v>43678.5625</v>
      </c>
      <c r="E438" s="93" t="s">
        <v>169</v>
      </c>
      <c r="F438" s="95" t="str">
        <f>VLOOKUP($E438,'Nama Peserta'!$C:$E,3,0)</f>
        <v>GRA</v>
      </c>
      <c r="G438" s="95" t="str">
        <f>VLOOKUP($F438,'Nama Training'!$H:$I,2,0)</f>
        <v>Rizal Bahara / Eko + Penyelia/Admin</v>
      </c>
      <c r="H438" s="93" t="str">
        <f>VLOOKUP($E438,'Nama Peserta'!$C:$E,2,0)</f>
        <v>Pujifarrelangga@yahoo.com</v>
      </c>
      <c r="I438" s="93">
        <f>VLOOKUP($A438,'Nama Training'!$C:$F,4,0)</f>
        <v>120</v>
      </c>
      <c r="J438" s="92" t="s">
        <v>232</v>
      </c>
      <c r="K438" s="93" t="str">
        <f>VLOOKUP($J438,'Nama Training'!O:P,2,0)</f>
        <v>rsaraba@nutrifood.co.id</v>
      </c>
      <c r="L438" s="93" t="str">
        <f t="shared" si="15"/>
        <v>system</v>
      </c>
      <c r="M438" s="93" t="str">
        <f>VLOOKUP($A438,'Nama Training'!$C:$F,3,0)</f>
        <v>robby_n@nutrifood.co.id</v>
      </c>
      <c r="N438" s="93" t="s">
        <v>77</v>
      </c>
      <c r="O438" s="93" t="s">
        <v>28</v>
      </c>
      <c r="P438" s="93" t="s">
        <v>233</v>
      </c>
      <c r="Q438" s="93" t="s">
        <v>30</v>
      </c>
      <c r="S438" s="93" t="s">
        <v>108</v>
      </c>
      <c r="T438" s="26" t="s">
        <v>186</v>
      </c>
      <c r="U438" s="93" t="s">
        <v>28</v>
      </c>
      <c r="V438" s="93" t="s">
        <v>28</v>
      </c>
      <c r="W438" s="37">
        <f t="shared" si="16"/>
        <v>43685.5625</v>
      </c>
    </row>
    <row r="439" spans="1:23" s="93" customFormat="1" ht="15" hidden="1" customHeight="1" x14ac:dyDescent="0.2">
      <c r="A439" s="18" t="s">
        <v>160</v>
      </c>
      <c r="B439" s="93" t="str">
        <f>VLOOKUP($A439,'Nama Training'!$C:$F,2,0)</f>
        <v>Hardito</v>
      </c>
      <c r="C439" s="35" t="s">
        <v>65</v>
      </c>
      <c r="D439" s="94">
        <v>43678.520833333343</v>
      </c>
      <c r="E439" s="93" t="s">
        <v>234</v>
      </c>
      <c r="F439" s="95" t="str">
        <f>VLOOKUP($E439,'Nama Peserta'!$C:$E,3,0)</f>
        <v>YPB</v>
      </c>
      <c r="G439" s="95" t="str">
        <f>VLOOKUP($F439,'Nama Training'!$H:$I,2,0)</f>
        <v>Dewi Kristi</v>
      </c>
      <c r="H439" s="93" t="str">
        <f>VLOOKUP($E439,'Nama Peserta'!$C:$E,2,0)</f>
        <v>diyah@nutrifood.co.id</v>
      </c>
      <c r="I439" s="93">
        <f>VLOOKUP($A439,'Nama Training'!$C:$F,4,0)</f>
        <v>60</v>
      </c>
      <c r="J439" s="92" t="s">
        <v>182</v>
      </c>
      <c r="K439" s="93" t="str">
        <f>VLOOKUP($J439,'Nama Training'!O:P,2,0)</f>
        <v>rmaratua@nutrifood.co.id</v>
      </c>
      <c r="L439" s="93" t="str">
        <f t="shared" si="15"/>
        <v>system</v>
      </c>
      <c r="M439" s="93" t="str">
        <f>VLOOKUP($A439,'Nama Training'!$C:$F,3,0)</f>
        <v>hardito.nugroho@nutrifood.co.id</v>
      </c>
      <c r="N439" s="92" t="s">
        <v>124</v>
      </c>
      <c r="O439" s="93" t="s">
        <v>28</v>
      </c>
      <c r="P439" s="93">
        <v>80</v>
      </c>
      <c r="Q439" s="93" t="s">
        <v>30</v>
      </c>
      <c r="S439" s="93" t="s">
        <v>108</v>
      </c>
      <c r="T439" s="93" t="s">
        <v>229</v>
      </c>
      <c r="U439" s="93" t="s">
        <v>28</v>
      </c>
      <c r="V439" s="93" t="s">
        <v>28</v>
      </c>
      <c r="W439" s="37">
        <f t="shared" si="16"/>
        <v>43685.520833333343</v>
      </c>
    </row>
    <row r="440" spans="1:23" s="93" customFormat="1" ht="15" hidden="1" customHeight="1" x14ac:dyDescent="0.2">
      <c r="A440" s="18" t="s">
        <v>160</v>
      </c>
      <c r="B440" s="93" t="str">
        <f>VLOOKUP($A440,'Nama Training'!$C:$F,2,0)</f>
        <v>Hardito</v>
      </c>
      <c r="C440" s="35" t="s">
        <v>65</v>
      </c>
      <c r="D440" s="94">
        <v>43678.520833333343</v>
      </c>
      <c r="E440" s="93" t="s">
        <v>235</v>
      </c>
      <c r="F440" s="95" t="str">
        <f>VLOOKUP($E440,'Nama Peserta'!$C:$E,3,0)</f>
        <v>GRB</v>
      </c>
      <c r="G440" s="95" t="str">
        <f>VLOOKUP($F440,'Nama Training'!$H:$I,2,0)</f>
        <v>Galih N / David Rahmat / Penyelia</v>
      </c>
      <c r="H440" s="93" t="str">
        <f>VLOOKUP($E440,'Nama Peserta'!$C:$E,2,0)</f>
        <v>TeamPenyeliaPRECibitung@nutrifood.co.id</v>
      </c>
      <c r="I440" s="93">
        <f>VLOOKUP($A440,'Nama Training'!$C:$F,4,0)</f>
        <v>60</v>
      </c>
      <c r="J440" s="92" t="s">
        <v>182</v>
      </c>
      <c r="K440" s="93" t="str">
        <f>VLOOKUP($J440,'Nama Training'!O:P,2,0)</f>
        <v>rmaratua@nutrifood.co.id</v>
      </c>
      <c r="L440" s="93" t="str">
        <f t="shared" si="15"/>
        <v>system</v>
      </c>
      <c r="M440" s="93" t="str">
        <f>VLOOKUP($A440,'Nama Training'!$C:$F,3,0)</f>
        <v>hardito.nugroho@nutrifood.co.id</v>
      </c>
      <c r="N440" s="93" t="s">
        <v>39</v>
      </c>
      <c r="O440" s="93" t="s">
        <v>28</v>
      </c>
      <c r="P440" s="93">
        <v>80</v>
      </c>
      <c r="Q440" s="93" t="s">
        <v>30</v>
      </c>
      <c r="S440" s="93" t="s">
        <v>108</v>
      </c>
      <c r="T440" s="93" t="s">
        <v>229</v>
      </c>
      <c r="U440" s="93" t="s">
        <v>28</v>
      </c>
      <c r="V440" s="93" t="s">
        <v>28</v>
      </c>
      <c r="W440" s="37">
        <f t="shared" si="16"/>
        <v>43685.520833333343</v>
      </c>
    </row>
    <row r="441" spans="1:23" s="93" customFormat="1" ht="15" hidden="1" customHeight="1" x14ac:dyDescent="0.2">
      <c r="A441" s="18" t="s">
        <v>160</v>
      </c>
      <c r="B441" s="93" t="str">
        <f>VLOOKUP($A441,'Nama Training'!$C:$F,2,0)</f>
        <v>Hardito</v>
      </c>
      <c r="C441" s="35" t="s">
        <v>65</v>
      </c>
      <c r="D441" s="94">
        <v>43678.520833333343</v>
      </c>
      <c r="E441" s="93" t="s">
        <v>236</v>
      </c>
      <c r="F441" s="95" t="str">
        <f>VLOOKUP($E441,'Nama Peserta'!$C:$E,3,0)</f>
        <v>GRB</v>
      </c>
      <c r="G441" s="95" t="str">
        <f>VLOOKUP($F441,'Nama Training'!$H:$I,2,0)</f>
        <v>Galih N / David Rahmat / Penyelia</v>
      </c>
      <c r="H441" s="93" t="str">
        <f>VLOOKUP($E441,'Nama Peserta'!$C:$E,2,0)</f>
        <v>TeamPenyeliaPRECibitung@nutrifood.co.id</v>
      </c>
      <c r="I441" s="93">
        <f>VLOOKUP($A441,'Nama Training'!$C:$F,4,0)</f>
        <v>60</v>
      </c>
      <c r="J441" s="92" t="s">
        <v>182</v>
      </c>
      <c r="K441" s="93" t="str">
        <f>VLOOKUP($J441,'Nama Training'!O:P,2,0)</f>
        <v>rmaratua@nutrifood.co.id</v>
      </c>
      <c r="L441" s="93" t="str">
        <f t="shared" si="15"/>
        <v>system</v>
      </c>
      <c r="M441" s="93" t="str">
        <f>VLOOKUP($A441,'Nama Training'!$C:$F,3,0)</f>
        <v>hardito.nugroho@nutrifood.co.id</v>
      </c>
      <c r="N441" s="93" t="s">
        <v>38</v>
      </c>
      <c r="O441" s="93" t="s">
        <v>28</v>
      </c>
      <c r="P441" s="93">
        <v>100</v>
      </c>
      <c r="Q441" s="93" t="s">
        <v>30</v>
      </c>
      <c r="S441" s="93" t="s">
        <v>108</v>
      </c>
      <c r="T441" s="93" t="s">
        <v>229</v>
      </c>
      <c r="U441" s="93" t="s">
        <v>28</v>
      </c>
      <c r="V441" s="93" t="s">
        <v>28</v>
      </c>
      <c r="W441" s="37">
        <f t="shared" si="16"/>
        <v>43685.520833333343</v>
      </c>
    </row>
    <row r="442" spans="1:23" s="93" customFormat="1" ht="15" hidden="1" customHeight="1" x14ac:dyDescent="0.2">
      <c r="A442" s="18" t="s">
        <v>160</v>
      </c>
      <c r="B442" s="93" t="str">
        <f>VLOOKUP($A442,'Nama Training'!$C:$F,2,0)</f>
        <v>Hardito</v>
      </c>
      <c r="C442" s="35" t="s">
        <v>65</v>
      </c>
      <c r="D442" s="94">
        <v>43678.520833333343</v>
      </c>
      <c r="E442" s="93" t="s">
        <v>237</v>
      </c>
      <c r="F442" s="95" t="str">
        <f>VLOOKUP($E442,'Nama Peserta'!$C:$E,3,0)</f>
        <v>GRB</v>
      </c>
      <c r="G442" s="95" t="str">
        <f>VLOOKUP($F442,'Nama Training'!$H:$I,2,0)</f>
        <v>Galih N / David Rahmat / Penyelia</v>
      </c>
      <c r="H442" s="93" t="str">
        <f>VLOOKUP($E442,'Nama Peserta'!$C:$E,2,0)</f>
        <v>TeamPenyeliaPRECibitung@nutrifood.co.id</v>
      </c>
      <c r="I442" s="93">
        <f>VLOOKUP($A442,'Nama Training'!$C:$F,4,0)</f>
        <v>60</v>
      </c>
      <c r="J442" s="92" t="s">
        <v>182</v>
      </c>
      <c r="K442" s="93" t="str">
        <f>VLOOKUP($J442,'Nama Training'!O:P,2,0)</f>
        <v>rmaratua@nutrifood.co.id</v>
      </c>
      <c r="L442" s="93" t="str">
        <f t="shared" si="15"/>
        <v>system</v>
      </c>
      <c r="M442" s="93" t="str">
        <f>VLOOKUP($A442,'Nama Training'!$C:$F,3,0)</f>
        <v>hardito.nugroho@nutrifood.co.id</v>
      </c>
      <c r="N442" s="93" t="s">
        <v>35</v>
      </c>
      <c r="O442" s="93" t="s">
        <v>28</v>
      </c>
      <c r="P442" s="93">
        <v>80</v>
      </c>
      <c r="Q442" s="93" t="s">
        <v>30</v>
      </c>
      <c r="S442" s="93" t="s">
        <v>108</v>
      </c>
      <c r="T442" s="93" t="s">
        <v>229</v>
      </c>
      <c r="U442" s="93" t="s">
        <v>28</v>
      </c>
      <c r="V442" s="93" t="s">
        <v>28</v>
      </c>
      <c r="W442" s="37">
        <f t="shared" si="16"/>
        <v>43685.520833333343</v>
      </c>
    </row>
    <row r="443" spans="1:23" s="93" customFormat="1" ht="15" hidden="1" customHeight="1" x14ac:dyDescent="0.2">
      <c r="A443" s="18" t="s">
        <v>160</v>
      </c>
      <c r="B443" s="93" t="str">
        <f>VLOOKUP($A443,'Nama Training'!$C:$F,2,0)</f>
        <v>Hardito</v>
      </c>
      <c r="C443" s="35" t="s">
        <v>65</v>
      </c>
      <c r="D443" s="94">
        <v>43678.520833333343</v>
      </c>
      <c r="E443" s="93" t="s">
        <v>238</v>
      </c>
      <c r="F443" s="95" t="str">
        <f>VLOOKUP($E443,'Nama Peserta'!$C:$E,3,0)</f>
        <v>GRB</v>
      </c>
      <c r="G443" s="95" t="str">
        <f>VLOOKUP($F443,'Nama Training'!$H:$I,2,0)</f>
        <v>Galih N / David Rahmat / Penyelia</v>
      </c>
      <c r="H443" s="93" t="str">
        <f>VLOOKUP($E443,'Nama Peserta'!$C:$E,2,0)</f>
        <v>TeamPenyeliaPRECibitung@nutrifood.co.id</v>
      </c>
      <c r="I443" s="93">
        <f>VLOOKUP($A443,'Nama Training'!$C:$F,4,0)</f>
        <v>60</v>
      </c>
      <c r="J443" s="92" t="s">
        <v>182</v>
      </c>
      <c r="K443" s="93" t="str">
        <f>VLOOKUP($J443,'Nama Training'!O:P,2,0)</f>
        <v>rmaratua@nutrifood.co.id</v>
      </c>
      <c r="L443" s="93" t="str">
        <f t="shared" si="15"/>
        <v>system</v>
      </c>
      <c r="M443" s="93" t="str">
        <f>VLOOKUP($A443,'Nama Training'!$C:$F,3,0)</f>
        <v>hardito.nugroho@nutrifood.co.id</v>
      </c>
      <c r="N443" s="93" t="s">
        <v>52</v>
      </c>
      <c r="O443" s="93" t="s">
        <v>28</v>
      </c>
      <c r="P443" s="93">
        <v>100</v>
      </c>
      <c r="Q443" s="93" t="s">
        <v>30</v>
      </c>
      <c r="S443" s="93" t="s">
        <v>108</v>
      </c>
      <c r="T443" s="93" t="s">
        <v>229</v>
      </c>
      <c r="U443" s="93" t="s">
        <v>28</v>
      </c>
      <c r="V443" s="93" t="s">
        <v>28</v>
      </c>
      <c r="W443" s="37">
        <f t="shared" si="16"/>
        <v>43685.520833333343</v>
      </c>
    </row>
    <row r="444" spans="1:23" s="93" customFormat="1" ht="15" hidden="1" customHeight="1" x14ac:dyDescent="0.2">
      <c r="A444" s="18" t="s">
        <v>160</v>
      </c>
      <c r="B444" s="93" t="str">
        <f>VLOOKUP($A444,'Nama Training'!$C:$F,2,0)</f>
        <v>Hardito</v>
      </c>
      <c r="C444" s="35" t="s">
        <v>65</v>
      </c>
      <c r="D444" s="94">
        <v>43678.520833333343</v>
      </c>
      <c r="E444" s="93" t="s">
        <v>239</v>
      </c>
      <c r="F444" s="95" t="str">
        <f>VLOOKUP($E444,'Nama Peserta'!$C:$E,3,0)</f>
        <v>GRB</v>
      </c>
      <c r="G444" s="95" t="str">
        <f>VLOOKUP($F444,'Nama Training'!$H:$I,2,0)</f>
        <v>Galih N / David Rahmat / Penyelia</v>
      </c>
      <c r="H444" s="93" t="str">
        <f>VLOOKUP($E444,'Nama Peserta'!$C:$E,2,0)</f>
        <v>TeamPenyeliaPRECibitung@nutrifood.co.id</v>
      </c>
      <c r="I444" s="93">
        <f>VLOOKUP($A444,'Nama Training'!$C:$F,4,0)</f>
        <v>60</v>
      </c>
      <c r="J444" s="92" t="s">
        <v>182</v>
      </c>
      <c r="K444" s="93" t="str">
        <f>VLOOKUP($J444,'Nama Training'!O:P,2,0)</f>
        <v>rmaratua@nutrifood.co.id</v>
      </c>
      <c r="L444" s="93" t="str">
        <f t="shared" si="15"/>
        <v>system</v>
      </c>
      <c r="M444" s="93" t="str">
        <f>VLOOKUP($A444,'Nama Training'!$C:$F,3,0)</f>
        <v>hardito.nugroho@nutrifood.co.id</v>
      </c>
      <c r="N444" s="93" t="s">
        <v>39</v>
      </c>
      <c r="O444" s="93" t="s">
        <v>28</v>
      </c>
      <c r="P444" s="93">
        <v>80</v>
      </c>
      <c r="Q444" s="93" t="s">
        <v>30</v>
      </c>
      <c r="S444" s="93" t="s">
        <v>108</v>
      </c>
      <c r="T444" s="93" t="s">
        <v>229</v>
      </c>
      <c r="U444" s="93" t="s">
        <v>28</v>
      </c>
      <c r="V444" s="93" t="s">
        <v>28</v>
      </c>
      <c r="W444" s="37">
        <f t="shared" si="16"/>
        <v>43685.520833333343</v>
      </c>
    </row>
    <row r="445" spans="1:23" s="93" customFormat="1" ht="15" hidden="1" customHeight="1" x14ac:dyDescent="0.2">
      <c r="A445" s="18" t="s">
        <v>160</v>
      </c>
      <c r="B445" s="93" t="str">
        <f>VLOOKUP($A445,'Nama Training'!$C:$F,2,0)</f>
        <v>Hardito</v>
      </c>
      <c r="C445" s="35" t="s">
        <v>65</v>
      </c>
      <c r="D445" s="94">
        <v>43678.520833333343</v>
      </c>
      <c r="E445" s="93" t="s">
        <v>240</v>
      </c>
      <c r="F445" s="95" t="str">
        <f>VLOOKUP($E445,'Nama Peserta'!$C:$E,3,0)</f>
        <v>GRB</v>
      </c>
      <c r="G445" s="95" t="str">
        <f>VLOOKUP($F445,'Nama Training'!$H:$I,2,0)</f>
        <v>Galih N / David Rahmat / Penyelia</v>
      </c>
      <c r="H445" s="93" t="str">
        <f>VLOOKUP($E445,'Nama Peserta'!$C:$E,2,0)</f>
        <v>TeamPenyeliaPRECibitung@nutrifood.co.id</v>
      </c>
      <c r="I445" s="93">
        <f>VLOOKUP($A445,'Nama Training'!$C:$F,4,0)</f>
        <v>60</v>
      </c>
      <c r="J445" s="92" t="s">
        <v>182</v>
      </c>
      <c r="K445" s="93" t="str">
        <f>VLOOKUP($J445,'Nama Training'!O:P,2,0)</f>
        <v>rmaratua@nutrifood.co.id</v>
      </c>
      <c r="L445" s="93" t="str">
        <f t="shared" si="15"/>
        <v>system</v>
      </c>
      <c r="M445" s="93" t="str">
        <f>VLOOKUP($A445,'Nama Training'!$C:$F,3,0)</f>
        <v>hardito.nugroho@nutrifood.co.id</v>
      </c>
      <c r="N445" s="93" t="s">
        <v>38</v>
      </c>
      <c r="O445" s="93" t="s">
        <v>28</v>
      </c>
      <c r="P445" s="93">
        <v>80</v>
      </c>
      <c r="Q445" s="93" t="s">
        <v>30</v>
      </c>
      <c r="S445" s="93" t="s">
        <v>108</v>
      </c>
      <c r="T445" s="93" t="s">
        <v>229</v>
      </c>
      <c r="U445" s="93" t="s">
        <v>28</v>
      </c>
      <c r="V445" s="93" t="s">
        <v>28</v>
      </c>
      <c r="W445" s="37">
        <f t="shared" si="16"/>
        <v>43685.520833333343</v>
      </c>
    </row>
    <row r="446" spans="1:23" s="93" customFormat="1" ht="15" hidden="1" customHeight="1" x14ac:dyDescent="0.2">
      <c r="A446" s="18" t="s">
        <v>160</v>
      </c>
      <c r="B446" s="93" t="str">
        <f>VLOOKUP($A446,'Nama Training'!$C:$F,2,0)</f>
        <v>Hardito</v>
      </c>
      <c r="C446" s="35" t="s">
        <v>65</v>
      </c>
      <c r="D446" s="94">
        <v>43678.520833333343</v>
      </c>
      <c r="E446" s="93" t="s">
        <v>241</v>
      </c>
      <c r="F446" s="95" t="str">
        <f>VLOOKUP($E446,'Nama Peserta'!$C:$E,3,0)</f>
        <v>GRB</v>
      </c>
      <c r="G446" s="95" t="str">
        <f>VLOOKUP($F446,'Nama Training'!$H:$I,2,0)</f>
        <v>Galih N / David Rahmat / Penyelia</v>
      </c>
      <c r="H446" s="93" t="str">
        <f>VLOOKUP($E446,'Nama Peserta'!$C:$E,2,0)</f>
        <v>TeamPenyeliaPRECibitung@nutrifood.co.id</v>
      </c>
      <c r="I446" s="93">
        <f>VLOOKUP($A446,'Nama Training'!$C:$F,4,0)</f>
        <v>60</v>
      </c>
      <c r="J446" s="92" t="s">
        <v>182</v>
      </c>
      <c r="K446" s="93" t="str">
        <f>VLOOKUP($J446,'Nama Training'!O:P,2,0)</f>
        <v>rmaratua@nutrifood.co.id</v>
      </c>
      <c r="L446" s="93" t="str">
        <f t="shared" si="15"/>
        <v>system</v>
      </c>
      <c r="M446" s="93" t="str">
        <f>VLOOKUP($A446,'Nama Training'!$C:$F,3,0)</f>
        <v>hardito.nugroho@nutrifood.co.id</v>
      </c>
      <c r="N446" s="93" t="s">
        <v>35</v>
      </c>
      <c r="O446" s="93" t="s">
        <v>28</v>
      </c>
      <c r="P446" s="93">
        <v>80</v>
      </c>
      <c r="Q446" s="93" t="s">
        <v>30</v>
      </c>
      <c r="S446" s="93" t="s">
        <v>108</v>
      </c>
      <c r="T446" s="93" t="s">
        <v>229</v>
      </c>
      <c r="U446" s="93" t="s">
        <v>28</v>
      </c>
      <c r="V446" s="93" t="s">
        <v>28</v>
      </c>
      <c r="W446" s="37">
        <f t="shared" si="16"/>
        <v>43685.520833333343</v>
      </c>
    </row>
    <row r="447" spans="1:23" s="93" customFormat="1" ht="15" hidden="1" customHeight="1" x14ac:dyDescent="0.2">
      <c r="A447" s="18" t="s">
        <v>160</v>
      </c>
      <c r="B447" s="93" t="str">
        <f>VLOOKUP($A447,'Nama Training'!$C:$F,2,0)</f>
        <v>Hardito</v>
      </c>
      <c r="C447" s="35" t="s">
        <v>65</v>
      </c>
      <c r="D447" s="94">
        <v>43678.520833333343</v>
      </c>
      <c r="E447" s="93" t="s">
        <v>242</v>
      </c>
      <c r="F447" s="95" t="str">
        <f>VLOOKUP($E447,'Nama Peserta'!$C:$E,3,0)</f>
        <v>GRB</v>
      </c>
      <c r="G447" s="95" t="str">
        <f>VLOOKUP($F447,'Nama Training'!$H:$I,2,0)</f>
        <v>Galih N / David Rahmat / Penyelia</v>
      </c>
      <c r="H447" s="93" t="str">
        <f>VLOOKUP($E447,'Nama Peserta'!$C:$E,2,0)</f>
        <v>TeamPenyeliaPRECibitung@nutrifood.co.id</v>
      </c>
      <c r="I447" s="93">
        <f>VLOOKUP($A447,'Nama Training'!$C:$F,4,0)</f>
        <v>60</v>
      </c>
      <c r="J447" s="92" t="s">
        <v>182</v>
      </c>
      <c r="K447" s="93" t="str">
        <f>VLOOKUP($J447,'Nama Training'!O:P,2,0)</f>
        <v>rmaratua@nutrifood.co.id</v>
      </c>
      <c r="L447" s="93" t="str">
        <f t="shared" si="15"/>
        <v>system</v>
      </c>
      <c r="M447" s="93" t="str">
        <f>VLOOKUP($A447,'Nama Training'!$C:$F,3,0)</f>
        <v>hardito.nugroho@nutrifood.co.id</v>
      </c>
      <c r="N447" s="93" t="s">
        <v>52</v>
      </c>
      <c r="O447" s="93" t="s">
        <v>28</v>
      </c>
      <c r="P447" s="93">
        <v>80</v>
      </c>
      <c r="Q447" s="93" t="s">
        <v>30</v>
      </c>
      <c r="S447" s="93" t="s">
        <v>108</v>
      </c>
      <c r="T447" s="93" t="s">
        <v>229</v>
      </c>
      <c r="U447" s="93" t="s">
        <v>28</v>
      </c>
      <c r="V447" s="93" t="s">
        <v>28</v>
      </c>
      <c r="W447" s="37">
        <f t="shared" si="16"/>
        <v>43685.520833333343</v>
      </c>
    </row>
    <row r="448" spans="1:23" s="93" customFormat="1" ht="15" hidden="1" customHeight="1" x14ac:dyDescent="0.2">
      <c r="A448" s="18" t="s">
        <v>160</v>
      </c>
      <c r="B448" s="93" t="str">
        <f>VLOOKUP($A448,'Nama Training'!$C:$F,2,0)</f>
        <v>Hardito</v>
      </c>
      <c r="C448" s="35" t="s">
        <v>65</v>
      </c>
      <c r="D448" s="94">
        <v>43678.520833333343</v>
      </c>
      <c r="E448" s="93" t="s">
        <v>243</v>
      </c>
      <c r="F448" s="95" t="str">
        <f>VLOOKUP($E448,'Nama Peserta'!$C:$E,3,0)</f>
        <v>GRB</v>
      </c>
      <c r="G448" s="95" t="str">
        <f>VLOOKUP($F448,'Nama Training'!$H:$I,2,0)</f>
        <v>Galih N / David Rahmat / Penyelia</v>
      </c>
      <c r="H448" s="93" t="str">
        <f>VLOOKUP($E448,'Nama Peserta'!$C:$E,2,0)</f>
        <v>TeamPenyeliaPRECibitung@nutrifood.co.id</v>
      </c>
      <c r="I448" s="93">
        <f>VLOOKUP($A448,'Nama Training'!$C:$F,4,0)</f>
        <v>60</v>
      </c>
      <c r="J448" s="92" t="s">
        <v>182</v>
      </c>
      <c r="K448" s="93" t="str">
        <f>VLOOKUP($J448,'Nama Training'!O:P,2,0)</f>
        <v>rmaratua@nutrifood.co.id</v>
      </c>
      <c r="L448" s="93" t="str">
        <f t="shared" si="15"/>
        <v>system</v>
      </c>
      <c r="M448" s="93" t="str">
        <f>VLOOKUP($A448,'Nama Training'!$C:$F,3,0)</f>
        <v>hardito.nugroho@nutrifood.co.id</v>
      </c>
      <c r="N448" s="93" t="s">
        <v>39</v>
      </c>
      <c r="O448" s="93" t="s">
        <v>28</v>
      </c>
      <c r="P448" s="93">
        <v>100</v>
      </c>
      <c r="Q448" s="93" t="s">
        <v>30</v>
      </c>
      <c r="S448" s="93" t="s">
        <v>108</v>
      </c>
      <c r="T448" s="93" t="s">
        <v>229</v>
      </c>
      <c r="U448" s="93" t="s">
        <v>28</v>
      </c>
      <c r="V448" s="93" t="s">
        <v>28</v>
      </c>
      <c r="W448" s="37">
        <f t="shared" si="16"/>
        <v>43685.520833333343</v>
      </c>
    </row>
    <row r="449" spans="1:23" s="93" customFormat="1" ht="15" hidden="1" customHeight="1" x14ac:dyDescent="0.2">
      <c r="A449" s="18" t="s">
        <v>160</v>
      </c>
      <c r="B449" s="93" t="str">
        <f>VLOOKUP($A449,'Nama Training'!$C:$F,2,0)</f>
        <v>Hardito</v>
      </c>
      <c r="C449" s="35" t="s">
        <v>65</v>
      </c>
      <c r="D449" s="94">
        <v>43678.520833333343</v>
      </c>
      <c r="E449" s="93" t="s">
        <v>244</v>
      </c>
      <c r="F449" s="95" t="str">
        <f>VLOOKUP($E449,'Nama Peserta'!$C:$E,3,0)</f>
        <v>GRB</v>
      </c>
      <c r="G449" s="95" t="str">
        <f>VLOOKUP($F449,'Nama Training'!$H:$I,2,0)</f>
        <v>Galih N / David Rahmat / Penyelia</v>
      </c>
      <c r="H449" s="93" t="str">
        <f>VLOOKUP($E449,'Nama Peserta'!$C:$E,2,0)</f>
        <v>TeamPenyeliaPRECibitung@nutrifood.co.id</v>
      </c>
      <c r="I449" s="93">
        <f>VLOOKUP($A449,'Nama Training'!$C:$F,4,0)</f>
        <v>60</v>
      </c>
      <c r="J449" s="92" t="s">
        <v>182</v>
      </c>
      <c r="K449" s="93" t="str">
        <f>VLOOKUP($J449,'Nama Training'!O:P,2,0)</f>
        <v>rmaratua@nutrifood.co.id</v>
      </c>
      <c r="L449" s="93" t="str">
        <f t="shared" si="15"/>
        <v>system</v>
      </c>
      <c r="M449" s="93" t="str">
        <f>VLOOKUP($A449,'Nama Training'!$C:$F,3,0)</f>
        <v>hardito.nugroho@nutrifood.co.id</v>
      </c>
      <c r="N449" s="93" t="s">
        <v>38</v>
      </c>
      <c r="O449" s="93" t="s">
        <v>28</v>
      </c>
      <c r="P449" s="93">
        <v>80</v>
      </c>
      <c r="Q449" s="93" t="s">
        <v>30</v>
      </c>
      <c r="S449" s="93" t="s">
        <v>108</v>
      </c>
      <c r="T449" s="93" t="s">
        <v>229</v>
      </c>
      <c r="U449" s="93" t="s">
        <v>28</v>
      </c>
      <c r="V449" s="93" t="s">
        <v>28</v>
      </c>
      <c r="W449" s="37">
        <f t="shared" si="16"/>
        <v>43685.520833333343</v>
      </c>
    </row>
    <row r="450" spans="1:23" s="93" customFormat="1" ht="15" hidden="1" customHeight="1" x14ac:dyDescent="0.2">
      <c r="A450" s="18" t="s">
        <v>160</v>
      </c>
      <c r="B450" s="93" t="str">
        <f>VLOOKUP($A450,'Nama Training'!$C:$F,2,0)</f>
        <v>Hardito</v>
      </c>
      <c r="C450" s="35" t="s">
        <v>65</v>
      </c>
      <c r="D450" s="94">
        <v>43678.520833333343</v>
      </c>
      <c r="E450" s="93" t="s">
        <v>245</v>
      </c>
      <c r="F450" s="95" t="str">
        <f>VLOOKUP($E450,'Nama Peserta'!$C:$E,3,0)</f>
        <v>GRB</v>
      </c>
      <c r="G450" s="95" t="str">
        <f>VLOOKUP($F450,'Nama Training'!$H:$I,2,0)</f>
        <v>Galih N / David Rahmat / Penyelia</v>
      </c>
      <c r="H450" s="93" t="str">
        <f>VLOOKUP($E450,'Nama Peserta'!$C:$E,2,0)</f>
        <v>TeamPenyeliaPRECibitung@nutrifood.co.id</v>
      </c>
      <c r="I450" s="93">
        <f>VLOOKUP($A450,'Nama Training'!$C:$F,4,0)</f>
        <v>60</v>
      </c>
      <c r="J450" s="92" t="s">
        <v>182</v>
      </c>
      <c r="K450" s="93" t="str">
        <f>VLOOKUP($J450,'Nama Training'!O:P,2,0)</f>
        <v>rmaratua@nutrifood.co.id</v>
      </c>
      <c r="L450" s="93" t="str">
        <f t="shared" ref="L450:L513" si="17">IF($K450="workcentre","non system","system")</f>
        <v>system</v>
      </c>
      <c r="M450" s="93" t="str">
        <f>VLOOKUP($A450,'Nama Training'!$C:$F,3,0)</f>
        <v>hardito.nugroho@nutrifood.co.id</v>
      </c>
      <c r="N450" s="93" t="s">
        <v>35</v>
      </c>
      <c r="O450" s="93" t="s">
        <v>28</v>
      </c>
      <c r="P450" s="93">
        <v>80</v>
      </c>
      <c r="Q450" s="93" t="s">
        <v>30</v>
      </c>
      <c r="S450" s="93" t="s">
        <v>108</v>
      </c>
      <c r="T450" s="93" t="s">
        <v>229</v>
      </c>
      <c r="U450" s="93" t="s">
        <v>28</v>
      </c>
      <c r="V450" s="93" t="s">
        <v>28</v>
      </c>
      <c r="W450" s="37">
        <f t="shared" si="16"/>
        <v>43685.520833333343</v>
      </c>
    </row>
    <row r="451" spans="1:23" s="93" customFormat="1" ht="15" hidden="1" customHeight="1" x14ac:dyDescent="0.2">
      <c r="A451" s="18" t="s">
        <v>160</v>
      </c>
      <c r="B451" s="93" t="str">
        <f>VLOOKUP($A451,'Nama Training'!$C:$F,2,0)</f>
        <v>Hardito</v>
      </c>
      <c r="C451" s="35" t="s">
        <v>65</v>
      </c>
      <c r="D451" s="94">
        <v>43678.520833333343</v>
      </c>
      <c r="E451" s="93" t="s">
        <v>246</v>
      </c>
      <c r="F451" s="95" t="str">
        <f>VLOOKUP($E451,'Nama Peserta'!$C:$E,3,0)</f>
        <v>GRB</v>
      </c>
      <c r="G451" s="95" t="str">
        <f>VLOOKUP($F451,'Nama Training'!$H:$I,2,0)</f>
        <v>Galih N / David Rahmat / Penyelia</v>
      </c>
      <c r="H451" s="93" t="str">
        <f>VLOOKUP($E451,'Nama Peserta'!$C:$E,2,0)</f>
        <v>TeamPenyeliaPRECibitung@nutrifood.co.id</v>
      </c>
      <c r="I451" s="93">
        <f>VLOOKUP($A451,'Nama Training'!$C:$F,4,0)</f>
        <v>60</v>
      </c>
      <c r="J451" s="92" t="s">
        <v>182</v>
      </c>
      <c r="K451" s="93" t="str">
        <f>VLOOKUP($J451,'Nama Training'!O:P,2,0)</f>
        <v>rmaratua@nutrifood.co.id</v>
      </c>
      <c r="L451" s="93" t="str">
        <f t="shared" si="17"/>
        <v>system</v>
      </c>
      <c r="M451" s="93" t="str">
        <f>VLOOKUP($A451,'Nama Training'!$C:$F,3,0)</f>
        <v>hardito.nugroho@nutrifood.co.id</v>
      </c>
      <c r="N451" s="93" t="s">
        <v>52</v>
      </c>
      <c r="O451" s="93" t="s">
        <v>28</v>
      </c>
      <c r="P451" s="93">
        <v>80</v>
      </c>
      <c r="Q451" s="93" t="s">
        <v>30</v>
      </c>
      <c r="S451" s="93" t="s">
        <v>108</v>
      </c>
      <c r="T451" s="93" t="s">
        <v>229</v>
      </c>
      <c r="U451" s="93" t="s">
        <v>28</v>
      </c>
      <c r="V451" s="93" t="s">
        <v>28</v>
      </c>
      <c r="W451" s="37">
        <f t="shared" si="16"/>
        <v>43685.520833333343</v>
      </c>
    </row>
    <row r="452" spans="1:23" s="93" customFormat="1" ht="15" hidden="1" customHeight="1" x14ac:dyDescent="0.2">
      <c r="A452" s="18" t="s">
        <v>160</v>
      </c>
      <c r="B452" s="93" t="str">
        <f>VLOOKUP($A452,'Nama Training'!$C:$F,2,0)</f>
        <v>Hardito</v>
      </c>
      <c r="C452" s="35" t="s">
        <v>65</v>
      </c>
      <c r="D452" s="94">
        <v>43678.520833333343</v>
      </c>
      <c r="E452" s="93" t="s">
        <v>247</v>
      </c>
      <c r="F452" s="95" t="str">
        <f>VLOOKUP($E452,'Nama Peserta'!$C:$E,3,0)</f>
        <v>GRB</v>
      </c>
      <c r="G452" s="95" t="str">
        <f>VLOOKUP($F452,'Nama Training'!$H:$I,2,0)</f>
        <v>Galih N / David Rahmat / Penyelia</v>
      </c>
      <c r="H452" s="93" t="str">
        <f>VLOOKUP($E452,'Nama Peserta'!$C:$E,2,0)</f>
        <v>TeamPenyeliaPRECibitung@nutrifood.co.id</v>
      </c>
      <c r="I452" s="93">
        <f>VLOOKUP($A452,'Nama Training'!$C:$F,4,0)</f>
        <v>60</v>
      </c>
      <c r="J452" s="92" t="s">
        <v>182</v>
      </c>
      <c r="K452" s="93" t="str">
        <f>VLOOKUP($J452,'Nama Training'!O:P,2,0)</f>
        <v>rmaratua@nutrifood.co.id</v>
      </c>
      <c r="L452" s="93" t="str">
        <f t="shared" si="17"/>
        <v>system</v>
      </c>
      <c r="M452" s="93" t="str">
        <f>VLOOKUP($A452,'Nama Training'!$C:$F,3,0)</f>
        <v>hardito.nugroho@nutrifood.co.id</v>
      </c>
      <c r="N452" s="93" t="s">
        <v>39</v>
      </c>
      <c r="O452" s="93" t="s">
        <v>28</v>
      </c>
      <c r="P452" s="93">
        <v>100</v>
      </c>
      <c r="Q452" s="93" t="s">
        <v>30</v>
      </c>
      <c r="S452" s="93" t="s">
        <v>108</v>
      </c>
      <c r="T452" s="93" t="s">
        <v>229</v>
      </c>
      <c r="U452" s="93" t="s">
        <v>28</v>
      </c>
      <c r="V452" s="93" t="s">
        <v>28</v>
      </c>
      <c r="W452" s="37">
        <f t="shared" si="16"/>
        <v>43685.520833333343</v>
      </c>
    </row>
    <row r="453" spans="1:23" s="93" customFormat="1" ht="15" hidden="1" customHeight="1" x14ac:dyDescent="0.2">
      <c r="A453" s="18" t="s">
        <v>160</v>
      </c>
      <c r="B453" s="93" t="str">
        <f>VLOOKUP($A453,'Nama Training'!$C:$F,2,0)</f>
        <v>Hardito</v>
      </c>
      <c r="C453" s="35" t="s">
        <v>65</v>
      </c>
      <c r="D453" s="94">
        <v>43678.520833333343</v>
      </c>
      <c r="E453" s="93" t="s">
        <v>248</v>
      </c>
      <c r="F453" s="95" t="str">
        <f>VLOOKUP($E453,'Nama Peserta'!$C:$E,3,0)</f>
        <v>GRB</v>
      </c>
      <c r="G453" s="95" t="str">
        <f>VLOOKUP($F453,'Nama Training'!$H:$I,2,0)</f>
        <v>Galih N / David Rahmat / Penyelia</v>
      </c>
      <c r="H453" s="93" t="str">
        <f>VLOOKUP($E453,'Nama Peserta'!$C:$E,2,0)</f>
        <v>TeamPenyeliaPRECibitung@nutrifood.co.id</v>
      </c>
      <c r="I453" s="93">
        <f>VLOOKUP($A453,'Nama Training'!$C:$F,4,0)</f>
        <v>60</v>
      </c>
      <c r="J453" s="92" t="s">
        <v>182</v>
      </c>
      <c r="K453" s="93" t="str">
        <f>VLOOKUP($J453,'Nama Training'!O:P,2,0)</f>
        <v>rmaratua@nutrifood.co.id</v>
      </c>
      <c r="L453" s="93" t="str">
        <f t="shared" si="17"/>
        <v>system</v>
      </c>
      <c r="M453" s="93" t="str">
        <f>VLOOKUP($A453,'Nama Training'!$C:$F,3,0)</f>
        <v>hardito.nugroho@nutrifood.co.id</v>
      </c>
      <c r="N453" s="93" t="s">
        <v>38</v>
      </c>
      <c r="O453" s="93" t="s">
        <v>28</v>
      </c>
      <c r="P453" s="93">
        <v>80</v>
      </c>
      <c r="Q453" s="93" t="s">
        <v>30</v>
      </c>
      <c r="S453" s="93" t="s">
        <v>108</v>
      </c>
      <c r="T453" s="93" t="s">
        <v>229</v>
      </c>
      <c r="U453" s="93" t="s">
        <v>28</v>
      </c>
      <c r="V453" s="93" t="s">
        <v>28</v>
      </c>
      <c r="W453" s="37">
        <f t="shared" si="16"/>
        <v>43685.520833333343</v>
      </c>
    </row>
    <row r="454" spans="1:23" s="93" customFormat="1" ht="15" hidden="1" customHeight="1" x14ac:dyDescent="0.2">
      <c r="A454" s="18" t="s">
        <v>160</v>
      </c>
      <c r="B454" s="93" t="str">
        <f>VLOOKUP($A454,'Nama Training'!$C:$F,2,0)</f>
        <v>Hardito</v>
      </c>
      <c r="C454" s="35" t="s">
        <v>65</v>
      </c>
      <c r="D454" s="94">
        <v>43678.520833333343</v>
      </c>
      <c r="E454" s="93" t="s">
        <v>249</v>
      </c>
      <c r="F454" s="95" t="str">
        <f>VLOOKUP($E454,'Nama Peserta'!$C:$E,3,0)</f>
        <v>GRB</v>
      </c>
      <c r="G454" s="95" t="str">
        <f>VLOOKUP($F454,'Nama Training'!$H:$I,2,0)</f>
        <v>Galih N / David Rahmat / Penyelia</v>
      </c>
      <c r="H454" s="93" t="str">
        <f>VLOOKUP($E454,'Nama Peserta'!$C:$E,2,0)</f>
        <v>TeamPenyeliaPRECibitung@nutrifood.co.id</v>
      </c>
      <c r="I454" s="93">
        <f>VLOOKUP($A454,'Nama Training'!$C:$F,4,0)</f>
        <v>60</v>
      </c>
      <c r="J454" s="92" t="s">
        <v>182</v>
      </c>
      <c r="K454" s="93" t="str">
        <f>VLOOKUP($J454,'Nama Training'!O:P,2,0)</f>
        <v>rmaratua@nutrifood.co.id</v>
      </c>
      <c r="L454" s="93" t="str">
        <f t="shared" si="17"/>
        <v>system</v>
      </c>
      <c r="M454" s="93" t="str">
        <f>VLOOKUP($A454,'Nama Training'!$C:$F,3,0)</f>
        <v>hardito.nugroho@nutrifood.co.id</v>
      </c>
      <c r="N454" s="93" t="s">
        <v>35</v>
      </c>
      <c r="O454" s="93" t="s">
        <v>28</v>
      </c>
      <c r="P454" s="93">
        <v>80</v>
      </c>
      <c r="Q454" s="93" t="s">
        <v>30</v>
      </c>
      <c r="S454" s="93" t="s">
        <v>108</v>
      </c>
      <c r="T454" s="93" t="s">
        <v>229</v>
      </c>
      <c r="U454" s="93" t="s">
        <v>28</v>
      </c>
      <c r="V454" s="93" t="s">
        <v>28</v>
      </c>
      <c r="W454" s="37">
        <f t="shared" si="16"/>
        <v>43685.520833333343</v>
      </c>
    </row>
    <row r="455" spans="1:23" s="93" customFormat="1" ht="15" hidden="1" customHeight="1" x14ac:dyDescent="0.2">
      <c r="A455" s="18" t="s">
        <v>160</v>
      </c>
      <c r="B455" s="93" t="str">
        <f>VLOOKUP($A455,'Nama Training'!$C:$F,2,0)</f>
        <v>Hardito</v>
      </c>
      <c r="C455" s="35" t="s">
        <v>65</v>
      </c>
      <c r="D455" s="94">
        <v>43678.520833333343</v>
      </c>
      <c r="E455" s="93" t="s">
        <v>250</v>
      </c>
      <c r="F455" s="95" t="str">
        <f>VLOOKUP($E455,'Nama Peserta'!$C:$E,3,0)</f>
        <v>GRB</v>
      </c>
      <c r="G455" s="95" t="str">
        <f>VLOOKUP($F455,'Nama Training'!$H:$I,2,0)</f>
        <v>Galih N / David Rahmat / Penyelia</v>
      </c>
      <c r="H455" s="93" t="str">
        <f>VLOOKUP($E455,'Nama Peserta'!$C:$E,2,0)</f>
        <v>TeamPenyeliaPRECibitung@nutrifood.co.id</v>
      </c>
      <c r="I455" s="93">
        <f>VLOOKUP($A455,'Nama Training'!$C:$F,4,0)</f>
        <v>60</v>
      </c>
      <c r="J455" s="92" t="s">
        <v>182</v>
      </c>
      <c r="K455" s="93" t="str">
        <f>VLOOKUP($J455,'Nama Training'!O:P,2,0)</f>
        <v>rmaratua@nutrifood.co.id</v>
      </c>
      <c r="L455" s="93" t="str">
        <f t="shared" si="17"/>
        <v>system</v>
      </c>
      <c r="M455" s="93" t="str">
        <f>VLOOKUP($A455,'Nama Training'!$C:$F,3,0)</f>
        <v>hardito.nugroho@nutrifood.co.id</v>
      </c>
      <c r="N455" s="93" t="s">
        <v>52</v>
      </c>
      <c r="O455" s="93" t="s">
        <v>28</v>
      </c>
      <c r="P455" s="93">
        <v>80</v>
      </c>
      <c r="Q455" s="93" t="s">
        <v>30</v>
      </c>
      <c r="S455" s="93" t="s">
        <v>108</v>
      </c>
      <c r="T455" s="93" t="s">
        <v>229</v>
      </c>
      <c r="U455" s="93" t="s">
        <v>28</v>
      </c>
      <c r="V455" s="93" t="s">
        <v>28</v>
      </c>
      <c r="W455" s="37">
        <f t="shared" si="16"/>
        <v>43685.520833333343</v>
      </c>
    </row>
    <row r="456" spans="1:23" s="93" customFormat="1" ht="15" hidden="1" customHeight="1" x14ac:dyDescent="0.2">
      <c r="A456" s="18" t="s">
        <v>160</v>
      </c>
      <c r="B456" s="93" t="str">
        <f>VLOOKUP($A456,'Nama Training'!$C:$F,2,0)</f>
        <v>Hardito</v>
      </c>
      <c r="C456" s="35" t="s">
        <v>65</v>
      </c>
      <c r="D456" s="94">
        <v>43678.520833333343</v>
      </c>
      <c r="E456" s="93" t="s">
        <v>251</v>
      </c>
      <c r="F456" s="95" t="str">
        <f>VLOOKUP($E456,'Nama Peserta'!$C:$E,3,0)</f>
        <v>GRB</v>
      </c>
      <c r="G456" s="95" t="str">
        <f>VLOOKUP($F456,'Nama Training'!$H:$I,2,0)</f>
        <v>Galih N / David Rahmat / Penyelia</v>
      </c>
      <c r="H456" s="93" t="str">
        <f>VLOOKUP($E456,'Nama Peserta'!$C:$E,2,0)</f>
        <v>TeamPenyeliaPRECibitung@nutrifood.co.id</v>
      </c>
      <c r="I456" s="93">
        <f>VLOOKUP($A456,'Nama Training'!$C:$F,4,0)</f>
        <v>60</v>
      </c>
      <c r="J456" s="92" t="s">
        <v>182</v>
      </c>
      <c r="K456" s="93" t="str">
        <f>VLOOKUP($J456,'Nama Training'!O:P,2,0)</f>
        <v>rmaratua@nutrifood.co.id</v>
      </c>
      <c r="L456" s="93" t="str">
        <f t="shared" si="17"/>
        <v>system</v>
      </c>
      <c r="M456" s="93" t="str">
        <f>VLOOKUP($A456,'Nama Training'!$C:$F,3,0)</f>
        <v>hardito.nugroho@nutrifood.co.id</v>
      </c>
      <c r="N456" s="93" t="s">
        <v>39</v>
      </c>
      <c r="O456" s="93" t="s">
        <v>28</v>
      </c>
      <c r="P456" s="93">
        <v>80</v>
      </c>
      <c r="Q456" s="93" t="s">
        <v>30</v>
      </c>
      <c r="S456" s="93" t="s">
        <v>108</v>
      </c>
      <c r="T456" s="93" t="s">
        <v>229</v>
      </c>
      <c r="U456" s="93" t="s">
        <v>28</v>
      </c>
      <c r="V456" s="93" t="s">
        <v>28</v>
      </c>
      <c r="W456" s="37">
        <f t="shared" si="16"/>
        <v>43685.520833333343</v>
      </c>
    </row>
    <row r="457" spans="1:23" s="93" customFormat="1" ht="15" hidden="1" customHeight="1" x14ac:dyDescent="0.2">
      <c r="A457" s="18" t="s">
        <v>160</v>
      </c>
      <c r="B457" s="93" t="str">
        <f>VLOOKUP($A457,'Nama Training'!$C:$F,2,0)</f>
        <v>Hardito</v>
      </c>
      <c r="C457" s="35" t="s">
        <v>65</v>
      </c>
      <c r="D457" s="94">
        <v>43678.520833333343</v>
      </c>
      <c r="E457" s="93" t="s">
        <v>252</v>
      </c>
      <c r="F457" s="95" t="str">
        <f>VLOOKUP($E457,'Nama Peserta'!$C:$E,3,0)</f>
        <v>GRB</v>
      </c>
      <c r="G457" s="95" t="str">
        <f>VLOOKUP($F457,'Nama Training'!$H:$I,2,0)</f>
        <v>Galih N / David Rahmat / Penyelia</v>
      </c>
      <c r="H457" s="93" t="str">
        <f>VLOOKUP($E457,'Nama Peserta'!$C:$E,2,0)</f>
        <v>TeamPenyeliaPRECibitung@nutrifood.co.id</v>
      </c>
      <c r="I457" s="93">
        <f>VLOOKUP($A457,'Nama Training'!$C:$F,4,0)</f>
        <v>60</v>
      </c>
      <c r="J457" s="92" t="s">
        <v>182</v>
      </c>
      <c r="K457" s="93" t="str">
        <f>VLOOKUP($J457,'Nama Training'!O:P,2,0)</f>
        <v>rmaratua@nutrifood.co.id</v>
      </c>
      <c r="L457" s="93" t="str">
        <f t="shared" si="17"/>
        <v>system</v>
      </c>
      <c r="M457" s="93" t="str">
        <f>VLOOKUP($A457,'Nama Training'!$C:$F,3,0)</f>
        <v>hardito.nugroho@nutrifood.co.id</v>
      </c>
      <c r="N457" s="93" t="s">
        <v>38</v>
      </c>
      <c r="O457" s="93" t="s">
        <v>28</v>
      </c>
      <c r="P457" s="93">
        <v>80</v>
      </c>
      <c r="Q457" s="93" t="s">
        <v>30</v>
      </c>
      <c r="S457" s="93" t="s">
        <v>108</v>
      </c>
      <c r="T457" s="93" t="s">
        <v>229</v>
      </c>
      <c r="U457" s="93" t="s">
        <v>28</v>
      </c>
      <c r="V457" s="93" t="s">
        <v>28</v>
      </c>
      <c r="W457" s="37">
        <f t="shared" si="16"/>
        <v>43685.520833333343</v>
      </c>
    </row>
    <row r="458" spans="1:23" s="93" customFormat="1" ht="15" hidden="1" customHeight="1" x14ac:dyDescent="0.2">
      <c r="A458" s="18" t="s">
        <v>160</v>
      </c>
      <c r="B458" s="93" t="str">
        <f>VLOOKUP($A458,'Nama Training'!$C:$F,2,0)</f>
        <v>Hardito</v>
      </c>
      <c r="C458" s="35" t="s">
        <v>65</v>
      </c>
      <c r="D458" s="94">
        <v>43678.520833333343</v>
      </c>
      <c r="E458" s="93" t="s">
        <v>253</v>
      </c>
      <c r="F458" s="95" t="str">
        <f>VLOOKUP($E458,'Nama Peserta'!$C:$E,3,0)</f>
        <v>GRB</v>
      </c>
      <c r="G458" s="95" t="str">
        <f>VLOOKUP($F458,'Nama Training'!$H:$I,2,0)</f>
        <v>Galih N / David Rahmat / Penyelia</v>
      </c>
      <c r="H458" s="93" t="str">
        <f>VLOOKUP($E458,'Nama Peserta'!$C:$E,2,0)</f>
        <v>TeamPenyeliaPRECibitung@nutrifood.co.id</v>
      </c>
      <c r="I458" s="93">
        <f>VLOOKUP($A458,'Nama Training'!$C:$F,4,0)</f>
        <v>60</v>
      </c>
      <c r="J458" s="92" t="s">
        <v>182</v>
      </c>
      <c r="K458" s="93" t="str">
        <f>VLOOKUP($J458,'Nama Training'!O:P,2,0)</f>
        <v>rmaratua@nutrifood.co.id</v>
      </c>
      <c r="L458" s="93" t="str">
        <f t="shared" si="17"/>
        <v>system</v>
      </c>
      <c r="M458" s="93" t="str">
        <f>VLOOKUP($A458,'Nama Training'!$C:$F,3,0)</f>
        <v>hardito.nugroho@nutrifood.co.id</v>
      </c>
      <c r="N458" s="93" t="s">
        <v>35</v>
      </c>
      <c r="O458" s="93" t="s">
        <v>28</v>
      </c>
      <c r="P458" s="93">
        <v>80</v>
      </c>
      <c r="Q458" s="93" t="s">
        <v>30</v>
      </c>
      <c r="S458" s="93" t="s">
        <v>108</v>
      </c>
      <c r="T458" s="93" t="s">
        <v>229</v>
      </c>
      <c r="U458" s="93" t="s">
        <v>28</v>
      </c>
      <c r="V458" s="93" t="s">
        <v>28</v>
      </c>
      <c r="W458" s="37">
        <f t="shared" si="16"/>
        <v>43685.520833333343</v>
      </c>
    </row>
    <row r="459" spans="1:23" s="93" customFormat="1" ht="15" hidden="1" customHeight="1" x14ac:dyDescent="0.2">
      <c r="A459" s="18" t="s">
        <v>160</v>
      </c>
      <c r="B459" s="93" t="str">
        <f>VLOOKUP($A459,'Nama Training'!$C:$F,2,0)</f>
        <v>Hardito</v>
      </c>
      <c r="C459" s="35" t="s">
        <v>65</v>
      </c>
      <c r="D459" s="94">
        <v>43678.520833333343</v>
      </c>
      <c r="E459" s="94" t="s">
        <v>254</v>
      </c>
      <c r="F459" s="95" t="str">
        <f>VLOOKUP($E459,'Nama Peserta'!$C:$E,3,0)</f>
        <v>YPB</v>
      </c>
      <c r="G459" s="95" t="str">
        <f>VLOOKUP($F459,'Nama Training'!$H:$I,2,0)</f>
        <v>Dewi Kristi</v>
      </c>
      <c r="H459" s="93" t="str">
        <f>VLOOKUP($E459,'Nama Peserta'!$C:$E,2,0)</f>
        <v>receptionist_cibitung@nutrifood.co.id</v>
      </c>
      <c r="I459" s="93">
        <f>VLOOKUP($A459,'Nama Training'!$C:$F,4,0)</f>
        <v>60</v>
      </c>
      <c r="J459" s="93" t="s">
        <v>182</v>
      </c>
      <c r="K459" s="93" t="str">
        <f>VLOOKUP($J459,'Nama Training'!O:P,2,0)</f>
        <v>rmaratua@nutrifood.co.id</v>
      </c>
      <c r="L459" s="93" t="str">
        <f t="shared" si="17"/>
        <v>system</v>
      </c>
      <c r="M459" s="93" t="str">
        <f>VLOOKUP($A459,'Nama Training'!$C:$F,3,0)</f>
        <v>hardito.nugroho@nutrifood.co.id</v>
      </c>
      <c r="N459" s="93" t="s">
        <v>124</v>
      </c>
      <c r="O459" s="93" t="s">
        <v>28</v>
      </c>
      <c r="P459" s="93">
        <v>100</v>
      </c>
      <c r="Q459" s="93" t="s">
        <v>30</v>
      </c>
      <c r="S459" s="93" t="s">
        <v>108</v>
      </c>
      <c r="T459" s="93" t="s">
        <v>229</v>
      </c>
      <c r="U459" s="93" t="s">
        <v>28</v>
      </c>
      <c r="V459" s="93" t="s">
        <v>28</v>
      </c>
      <c r="W459" s="37">
        <f t="shared" si="16"/>
        <v>43685.520833333343</v>
      </c>
    </row>
    <row r="460" spans="1:23" s="93" customFormat="1" ht="15" hidden="1" customHeight="1" x14ac:dyDescent="0.2">
      <c r="A460" s="18" t="s">
        <v>188</v>
      </c>
      <c r="B460" s="93" t="str">
        <f>VLOOKUP($A460,'Nama Training'!$C:$F,2,0)</f>
        <v>Danru</v>
      </c>
      <c r="C460" s="35" t="s">
        <v>65</v>
      </c>
      <c r="D460" s="94">
        <v>43678.625</v>
      </c>
      <c r="E460" s="93" t="s">
        <v>234</v>
      </c>
      <c r="F460" s="95" t="str">
        <f>VLOOKUP($E460,'Nama Peserta'!$C:$E,3,0)</f>
        <v>YPB</v>
      </c>
      <c r="G460" s="95" t="str">
        <f>VLOOKUP($F460,'Nama Training'!$H:$I,2,0)</f>
        <v>Dewi Kristi</v>
      </c>
      <c r="H460" s="93" t="str">
        <f>VLOOKUP($E460,'Nama Peserta'!$C:$E,2,0)</f>
        <v>diyah@nutrifood.co.id</v>
      </c>
      <c r="I460" s="93">
        <f>VLOOKUP($A460,'Nama Training'!$C:$F,4,0)</f>
        <v>60</v>
      </c>
      <c r="J460" s="92" t="s">
        <v>182</v>
      </c>
      <c r="K460" s="93" t="str">
        <f>VLOOKUP($J460,'Nama Training'!O:P,2,0)</f>
        <v>rmaratua@nutrifood.co.id</v>
      </c>
      <c r="L460" s="93" t="str">
        <f t="shared" si="17"/>
        <v>system</v>
      </c>
      <c r="M460" s="93" t="str">
        <f>VLOOKUP($A460,'Nama Training'!$C:$F,3,0)</f>
        <v>satpam.cibitung@nutrifood.co.id</v>
      </c>
      <c r="N460" s="92" t="s">
        <v>124</v>
      </c>
      <c r="O460" s="93" t="s">
        <v>28</v>
      </c>
      <c r="P460" s="93">
        <v>90</v>
      </c>
      <c r="Q460" s="93" t="s">
        <v>30</v>
      </c>
      <c r="S460" s="93" t="s">
        <v>108</v>
      </c>
      <c r="T460" s="93" t="s">
        <v>227</v>
      </c>
      <c r="U460" s="93" t="s">
        <v>28</v>
      </c>
      <c r="V460" s="93" t="s">
        <v>28</v>
      </c>
      <c r="W460" s="37">
        <f t="shared" si="16"/>
        <v>43685.625</v>
      </c>
    </row>
    <row r="461" spans="1:23" s="93" customFormat="1" ht="15" hidden="1" customHeight="1" x14ac:dyDescent="0.2">
      <c r="A461" s="18" t="s">
        <v>188</v>
      </c>
      <c r="B461" s="93" t="str">
        <f>VLOOKUP($A461,'Nama Training'!$C:$F,2,0)</f>
        <v>Danru</v>
      </c>
      <c r="C461" s="35" t="s">
        <v>65</v>
      </c>
      <c r="D461" s="94">
        <v>43678.625</v>
      </c>
      <c r="E461" s="93" t="s">
        <v>235</v>
      </c>
      <c r="F461" s="95" t="str">
        <f>VLOOKUP($E461,'Nama Peserta'!$C:$E,3,0)</f>
        <v>GRB</v>
      </c>
      <c r="G461" s="95" t="str">
        <f>VLOOKUP($F461,'Nama Training'!$H:$I,2,0)</f>
        <v>Galih N / David Rahmat / Penyelia</v>
      </c>
      <c r="H461" s="93" t="str">
        <f>VLOOKUP($E461,'Nama Peserta'!$C:$E,2,0)</f>
        <v>TeamPenyeliaPRECibitung@nutrifood.co.id</v>
      </c>
      <c r="I461" s="93">
        <f>VLOOKUP($A461,'Nama Training'!$C:$F,4,0)</f>
        <v>60</v>
      </c>
      <c r="J461" s="92" t="s">
        <v>182</v>
      </c>
      <c r="K461" s="93" t="str">
        <f>VLOOKUP($J461,'Nama Training'!O:P,2,0)</f>
        <v>rmaratua@nutrifood.co.id</v>
      </c>
      <c r="L461" s="93" t="str">
        <f t="shared" si="17"/>
        <v>system</v>
      </c>
      <c r="M461" s="93" t="str">
        <f>VLOOKUP($A461,'Nama Training'!$C:$F,3,0)</f>
        <v>satpam.cibitung@nutrifood.co.id</v>
      </c>
      <c r="N461" s="93" t="s">
        <v>39</v>
      </c>
      <c r="O461" s="93" t="s">
        <v>28</v>
      </c>
      <c r="P461" s="93">
        <v>90</v>
      </c>
      <c r="Q461" s="93" t="s">
        <v>30</v>
      </c>
      <c r="S461" s="93" t="s">
        <v>108</v>
      </c>
      <c r="T461" s="93" t="s">
        <v>227</v>
      </c>
      <c r="U461" s="93" t="s">
        <v>28</v>
      </c>
      <c r="V461" s="93" t="s">
        <v>28</v>
      </c>
      <c r="W461" s="37">
        <f t="shared" si="16"/>
        <v>43685.625</v>
      </c>
    </row>
    <row r="462" spans="1:23" s="93" customFormat="1" ht="15" hidden="1" customHeight="1" x14ac:dyDescent="0.2">
      <c r="A462" s="18" t="s">
        <v>188</v>
      </c>
      <c r="B462" s="93" t="str">
        <f>VLOOKUP($A462,'Nama Training'!$C:$F,2,0)</f>
        <v>Danru</v>
      </c>
      <c r="C462" s="35" t="s">
        <v>65</v>
      </c>
      <c r="D462" s="94">
        <v>43678.625</v>
      </c>
      <c r="E462" s="93" t="s">
        <v>236</v>
      </c>
      <c r="F462" s="95" t="str">
        <f>VLOOKUP($E462,'Nama Peserta'!$C:$E,3,0)</f>
        <v>GRB</v>
      </c>
      <c r="G462" s="95" t="str">
        <f>VLOOKUP($F462,'Nama Training'!$H:$I,2,0)</f>
        <v>Galih N / David Rahmat / Penyelia</v>
      </c>
      <c r="H462" s="93" t="str">
        <f>VLOOKUP($E462,'Nama Peserta'!$C:$E,2,0)</f>
        <v>TeamPenyeliaPRECibitung@nutrifood.co.id</v>
      </c>
      <c r="I462" s="93">
        <f>VLOOKUP($A462,'Nama Training'!$C:$F,4,0)</f>
        <v>60</v>
      </c>
      <c r="J462" s="92" t="s">
        <v>182</v>
      </c>
      <c r="K462" s="93" t="str">
        <f>VLOOKUP($J462,'Nama Training'!O:P,2,0)</f>
        <v>rmaratua@nutrifood.co.id</v>
      </c>
      <c r="L462" s="93" t="str">
        <f t="shared" si="17"/>
        <v>system</v>
      </c>
      <c r="M462" s="93" t="str">
        <f>VLOOKUP($A462,'Nama Training'!$C:$F,3,0)</f>
        <v>satpam.cibitung@nutrifood.co.id</v>
      </c>
      <c r="N462" s="93" t="s">
        <v>38</v>
      </c>
      <c r="O462" s="93" t="s">
        <v>28</v>
      </c>
      <c r="P462" s="93">
        <v>90</v>
      </c>
      <c r="Q462" s="93" t="s">
        <v>30</v>
      </c>
      <c r="S462" s="93" t="s">
        <v>108</v>
      </c>
      <c r="T462" s="93" t="s">
        <v>227</v>
      </c>
      <c r="U462" s="93" t="s">
        <v>28</v>
      </c>
      <c r="V462" s="93" t="s">
        <v>28</v>
      </c>
      <c r="W462" s="37">
        <f t="shared" si="16"/>
        <v>43685.625</v>
      </c>
    </row>
    <row r="463" spans="1:23" s="93" customFormat="1" ht="15" hidden="1" customHeight="1" x14ac:dyDescent="0.2">
      <c r="A463" s="18" t="s">
        <v>188</v>
      </c>
      <c r="B463" s="93" t="str">
        <f>VLOOKUP($A463,'Nama Training'!$C:$F,2,0)</f>
        <v>Danru</v>
      </c>
      <c r="C463" s="35" t="s">
        <v>65</v>
      </c>
      <c r="D463" s="94">
        <v>43678.625</v>
      </c>
      <c r="E463" s="93" t="s">
        <v>237</v>
      </c>
      <c r="F463" s="95" t="str">
        <f>VLOOKUP($E463,'Nama Peserta'!$C:$E,3,0)</f>
        <v>GRB</v>
      </c>
      <c r="G463" s="95" t="str">
        <f>VLOOKUP($F463,'Nama Training'!$H:$I,2,0)</f>
        <v>Galih N / David Rahmat / Penyelia</v>
      </c>
      <c r="H463" s="93" t="str">
        <f>VLOOKUP($E463,'Nama Peserta'!$C:$E,2,0)</f>
        <v>TeamPenyeliaPRECibitung@nutrifood.co.id</v>
      </c>
      <c r="I463" s="93">
        <f>VLOOKUP($A463,'Nama Training'!$C:$F,4,0)</f>
        <v>60</v>
      </c>
      <c r="J463" s="92" t="s">
        <v>182</v>
      </c>
      <c r="K463" s="93" t="str">
        <f>VLOOKUP($J463,'Nama Training'!O:P,2,0)</f>
        <v>rmaratua@nutrifood.co.id</v>
      </c>
      <c r="L463" s="93" t="str">
        <f t="shared" si="17"/>
        <v>system</v>
      </c>
      <c r="M463" s="93" t="str">
        <f>VLOOKUP($A463,'Nama Training'!$C:$F,3,0)</f>
        <v>satpam.cibitung@nutrifood.co.id</v>
      </c>
      <c r="N463" s="93" t="s">
        <v>35</v>
      </c>
      <c r="O463" s="93" t="s">
        <v>28</v>
      </c>
      <c r="P463" s="93">
        <v>90</v>
      </c>
      <c r="Q463" s="93" t="s">
        <v>30</v>
      </c>
      <c r="S463" s="93" t="s">
        <v>108</v>
      </c>
      <c r="T463" s="93" t="s">
        <v>227</v>
      </c>
      <c r="U463" s="93" t="s">
        <v>28</v>
      </c>
      <c r="V463" s="93" t="s">
        <v>28</v>
      </c>
      <c r="W463" s="37">
        <f t="shared" si="16"/>
        <v>43685.625</v>
      </c>
    </row>
    <row r="464" spans="1:23" s="93" customFormat="1" ht="15" hidden="1" customHeight="1" x14ac:dyDescent="0.2">
      <c r="A464" s="18" t="s">
        <v>188</v>
      </c>
      <c r="B464" s="93" t="str">
        <f>VLOOKUP($A464,'Nama Training'!$C:$F,2,0)</f>
        <v>Danru</v>
      </c>
      <c r="C464" s="35" t="s">
        <v>65</v>
      </c>
      <c r="D464" s="94">
        <v>43678.625</v>
      </c>
      <c r="E464" s="93" t="s">
        <v>238</v>
      </c>
      <c r="F464" s="95" t="str">
        <f>VLOOKUP($E464,'Nama Peserta'!$C:$E,3,0)</f>
        <v>GRB</v>
      </c>
      <c r="G464" s="95" t="str">
        <f>VLOOKUP($F464,'Nama Training'!$H:$I,2,0)</f>
        <v>Galih N / David Rahmat / Penyelia</v>
      </c>
      <c r="H464" s="93" t="str">
        <f>VLOOKUP($E464,'Nama Peserta'!$C:$E,2,0)</f>
        <v>TeamPenyeliaPRECibitung@nutrifood.co.id</v>
      </c>
      <c r="I464" s="93">
        <f>VLOOKUP($A464,'Nama Training'!$C:$F,4,0)</f>
        <v>60</v>
      </c>
      <c r="J464" s="92" t="s">
        <v>182</v>
      </c>
      <c r="K464" s="93" t="str">
        <f>VLOOKUP($J464,'Nama Training'!O:P,2,0)</f>
        <v>rmaratua@nutrifood.co.id</v>
      </c>
      <c r="L464" s="93" t="str">
        <f t="shared" si="17"/>
        <v>system</v>
      </c>
      <c r="M464" s="93" t="str">
        <f>VLOOKUP($A464,'Nama Training'!$C:$F,3,0)</f>
        <v>satpam.cibitung@nutrifood.co.id</v>
      </c>
      <c r="N464" s="93" t="s">
        <v>52</v>
      </c>
      <c r="O464" s="93" t="s">
        <v>28</v>
      </c>
      <c r="P464" s="93">
        <v>80</v>
      </c>
      <c r="Q464" s="93" t="s">
        <v>30</v>
      </c>
      <c r="S464" s="93" t="s">
        <v>108</v>
      </c>
      <c r="T464" s="93" t="s">
        <v>227</v>
      </c>
      <c r="U464" s="93" t="s">
        <v>28</v>
      </c>
      <c r="V464" s="93" t="s">
        <v>28</v>
      </c>
      <c r="W464" s="37">
        <f t="shared" si="16"/>
        <v>43685.625</v>
      </c>
    </row>
    <row r="465" spans="1:23" s="93" customFormat="1" ht="15" hidden="1" customHeight="1" x14ac:dyDescent="0.2">
      <c r="A465" s="18" t="s">
        <v>188</v>
      </c>
      <c r="B465" s="93" t="str">
        <f>VLOOKUP($A465,'Nama Training'!$C:$F,2,0)</f>
        <v>Danru</v>
      </c>
      <c r="C465" s="35" t="s">
        <v>65</v>
      </c>
      <c r="D465" s="94">
        <v>43678.625</v>
      </c>
      <c r="E465" s="93" t="s">
        <v>239</v>
      </c>
      <c r="F465" s="95" t="str">
        <f>VLOOKUP($E465,'Nama Peserta'!$C:$E,3,0)</f>
        <v>GRB</v>
      </c>
      <c r="G465" s="95" t="str">
        <f>VLOOKUP($F465,'Nama Training'!$H:$I,2,0)</f>
        <v>Galih N / David Rahmat / Penyelia</v>
      </c>
      <c r="H465" s="93" t="str">
        <f>VLOOKUP($E465,'Nama Peserta'!$C:$E,2,0)</f>
        <v>TeamPenyeliaPRECibitung@nutrifood.co.id</v>
      </c>
      <c r="I465" s="93">
        <f>VLOOKUP($A465,'Nama Training'!$C:$F,4,0)</f>
        <v>60</v>
      </c>
      <c r="J465" s="92" t="s">
        <v>182</v>
      </c>
      <c r="K465" s="93" t="str">
        <f>VLOOKUP($J465,'Nama Training'!O:P,2,0)</f>
        <v>rmaratua@nutrifood.co.id</v>
      </c>
      <c r="L465" s="93" t="str">
        <f t="shared" si="17"/>
        <v>system</v>
      </c>
      <c r="M465" s="93" t="str">
        <f>VLOOKUP($A465,'Nama Training'!$C:$F,3,0)</f>
        <v>satpam.cibitung@nutrifood.co.id</v>
      </c>
      <c r="N465" s="93" t="s">
        <v>39</v>
      </c>
      <c r="O465" s="93" t="s">
        <v>28</v>
      </c>
      <c r="P465" s="93">
        <v>80</v>
      </c>
      <c r="Q465" s="93" t="s">
        <v>30</v>
      </c>
      <c r="S465" s="93" t="s">
        <v>108</v>
      </c>
      <c r="T465" s="93" t="s">
        <v>227</v>
      </c>
      <c r="U465" s="93" t="s">
        <v>28</v>
      </c>
      <c r="V465" s="93" t="s">
        <v>28</v>
      </c>
      <c r="W465" s="37">
        <f t="shared" si="16"/>
        <v>43685.625</v>
      </c>
    </row>
    <row r="466" spans="1:23" s="93" customFormat="1" ht="15" hidden="1" customHeight="1" x14ac:dyDescent="0.2">
      <c r="A466" s="18" t="s">
        <v>188</v>
      </c>
      <c r="B466" s="93" t="str">
        <f>VLOOKUP($A466,'Nama Training'!$C:$F,2,0)</f>
        <v>Danru</v>
      </c>
      <c r="C466" s="35" t="s">
        <v>65</v>
      </c>
      <c r="D466" s="94">
        <v>43678.625</v>
      </c>
      <c r="E466" s="93" t="s">
        <v>240</v>
      </c>
      <c r="F466" s="95" t="str">
        <f>VLOOKUP($E466,'Nama Peserta'!$C:$E,3,0)</f>
        <v>GRB</v>
      </c>
      <c r="G466" s="95" t="str">
        <f>VLOOKUP($F466,'Nama Training'!$H:$I,2,0)</f>
        <v>Galih N / David Rahmat / Penyelia</v>
      </c>
      <c r="H466" s="93" t="str">
        <f>VLOOKUP($E466,'Nama Peserta'!$C:$E,2,0)</f>
        <v>TeamPenyeliaPRECibitung@nutrifood.co.id</v>
      </c>
      <c r="I466" s="93">
        <f>VLOOKUP($A466,'Nama Training'!$C:$F,4,0)</f>
        <v>60</v>
      </c>
      <c r="J466" s="92" t="s">
        <v>182</v>
      </c>
      <c r="K466" s="93" t="str">
        <f>VLOOKUP($J466,'Nama Training'!O:P,2,0)</f>
        <v>rmaratua@nutrifood.co.id</v>
      </c>
      <c r="L466" s="93" t="str">
        <f t="shared" si="17"/>
        <v>system</v>
      </c>
      <c r="M466" s="93" t="str">
        <f>VLOOKUP($A466,'Nama Training'!$C:$F,3,0)</f>
        <v>satpam.cibitung@nutrifood.co.id</v>
      </c>
      <c r="N466" s="93" t="s">
        <v>38</v>
      </c>
      <c r="O466" s="93" t="s">
        <v>28</v>
      </c>
      <c r="P466" s="93">
        <v>90</v>
      </c>
      <c r="Q466" s="93" t="s">
        <v>30</v>
      </c>
      <c r="S466" s="93" t="s">
        <v>108</v>
      </c>
      <c r="T466" s="93" t="s">
        <v>227</v>
      </c>
      <c r="U466" s="93" t="s">
        <v>28</v>
      </c>
      <c r="V466" s="93" t="s">
        <v>28</v>
      </c>
      <c r="W466" s="37">
        <f t="shared" si="16"/>
        <v>43685.625</v>
      </c>
    </row>
    <row r="467" spans="1:23" s="93" customFormat="1" ht="15" hidden="1" customHeight="1" x14ac:dyDescent="0.2">
      <c r="A467" s="18" t="s">
        <v>188</v>
      </c>
      <c r="B467" s="93" t="str">
        <f>VLOOKUP($A467,'Nama Training'!$C:$F,2,0)</f>
        <v>Danru</v>
      </c>
      <c r="C467" s="35" t="s">
        <v>65</v>
      </c>
      <c r="D467" s="94">
        <v>43678.625</v>
      </c>
      <c r="E467" s="93" t="s">
        <v>241</v>
      </c>
      <c r="F467" s="95" t="str">
        <f>VLOOKUP($E467,'Nama Peserta'!$C:$E,3,0)</f>
        <v>GRB</v>
      </c>
      <c r="G467" s="95" t="str">
        <f>VLOOKUP($F467,'Nama Training'!$H:$I,2,0)</f>
        <v>Galih N / David Rahmat / Penyelia</v>
      </c>
      <c r="H467" s="93" t="str">
        <f>VLOOKUP($E467,'Nama Peserta'!$C:$E,2,0)</f>
        <v>TeamPenyeliaPRECibitung@nutrifood.co.id</v>
      </c>
      <c r="I467" s="93">
        <f>VLOOKUP($A467,'Nama Training'!$C:$F,4,0)</f>
        <v>60</v>
      </c>
      <c r="J467" s="92" t="s">
        <v>182</v>
      </c>
      <c r="K467" s="93" t="str">
        <f>VLOOKUP($J467,'Nama Training'!O:P,2,0)</f>
        <v>rmaratua@nutrifood.co.id</v>
      </c>
      <c r="L467" s="93" t="str">
        <f t="shared" si="17"/>
        <v>system</v>
      </c>
      <c r="M467" s="93" t="str">
        <f>VLOOKUP($A467,'Nama Training'!$C:$F,3,0)</f>
        <v>satpam.cibitung@nutrifood.co.id</v>
      </c>
      <c r="N467" s="93" t="s">
        <v>35</v>
      </c>
      <c r="O467" s="93" t="s">
        <v>28</v>
      </c>
      <c r="P467" s="93">
        <v>80</v>
      </c>
      <c r="Q467" s="93" t="s">
        <v>30</v>
      </c>
      <c r="S467" s="93" t="s">
        <v>108</v>
      </c>
      <c r="T467" s="93" t="s">
        <v>227</v>
      </c>
      <c r="U467" s="93" t="s">
        <v>28</v>
      </c>
      <c r="V467" s="93" t="s">
        <v>28</v>
      </c>
      <c r="W467" s="37">
        <f t="shared" si="16"/>
        <v>43685.625</v>
      </c>
    </row>
    <row r="468" spans="1:23" s="93" customFormat="1" ht="15" hidden="1" customHeight="1" x14ac:dyDescent="0.2">
      <c r="A468" s="18" t="s">
        <v>188</v>
      </c>
      <c r="B468" s="93" t="str">
        <f>VLOOKUP($A468,'Nama Training'!$C:$F,2,0)</f>
        <v>Danru</v>
      </c>
      <c r="C468" s="35" t="s">
        <v>65</v>
      </c>
      <c r="D468" s="94">
        <v>43678.625</v>
      </c>
      <c r="E468" s="93" t="s">
        <v>242</v>
      </c>
      <c r="F468" s="95" t="str">
        <f>VLOOKUP($E468,'Nama Peserta'!$C:$E,3,0)</f>
        <v>GRB</v>
      </c>
      <c r="G468" s="95" t="str">
        <f>VLOOKUP($F468,'Nama Training'!$H:$I,2,0)</f>
        <v>Galih N / David Rahmat / Penyelia</v>
      </c>
      <c r="H468" s="93" t="str">
        <f>VLOOKUP($E468,'Nama Peserta'!$C:$E,2,0)</f>
        <v>TeamPenyeliaPRECibitung@nutrifood.co.id</v>
      </c>
      <c r="I468" s="93">
        <f>VLOOKUP($A468,'Nama Training'!$C:$F,4,0)</f>
        <v>60</v>
      </c>
      <c r="J468" s="92" t="s">
        <v>182</v>
      </c>
      <c r="K468" s="93" t="str">
        <f>VLOOKUP($J468,'Nama Training'!O:P,2,0)</f>
        <v>rmaratua@nutrifood.co.id</v>
      </c>
      <c r="L468" s="93" t="str">
        <f t="shared" si="17"/>
        <v>system</v>
      </c>
      <c r="M468" s="93" t="str">
        <f>VLOOKUP($A468,'Nama Training'!$C:$F,3,0)</f>
        <v>satpam.cibitung@nutrifood.co.id</v>
      </c>
      <c r="N468" s="93" t="s">
        <v>52</v>
      </c>
      <c r="O468" s="93" t="s">
        <v>28</v>
      </c>
      <c r="P468" s="93">
        <v>90</v>
      </c>
      <c r="Q468" s="93" t="s">
        <v>30</v>
      </c>
      <c r="S468" s="93" t="s">
        <v>108</v>
      </c>
      <c r="T468" s="93" t="s">
        <v>227</v>
      </c>
      <c r="U468" s="93" t="s">
        <v>28</v>
      </c>
      <c r="V468" s="93" t="s">
        <v>28</v>
      </c>
      <c r="W468" s="37">
        <f t="shared" si="16"/>
        <v>43685.625</v>
      </c>
    </row>
    <row r="469" spans="1:23" s="93" customFormat="1" ht="15" hidden="1" customHeight="1" x14ac:dyDescent="0.2">
      <c r="A469" s="18" t="s">
        <v>188</v>
      </c>
      <c r="B469" s="93" t="str">
        <f>VLOOKUP($A469,'Nama Training'!$C:$F,2,0)</f>
        <v>Danru</v>
      </c>
      <c r="C469" s="35" t="s">
        <v>65</v>
      </c>
      <c r="D469" s="94">
        <v>43678.625</v>
      </c>
      <c r="E469" s="93" t="s">
        <v>243</v>
      </c>
      <c r="F469" s="95" t="str">
        <f>VLOOKUP($E469,'Nama Peserta'!$C:$E,3,0)</f>
        <v>GRB</v>
      </c>
      <c r="G469" s="95" t="str">
        <f>VLOOKUP($F469,'Nama Training'!$H:$I,2,0)</f>
        <v>Galih N / David Rahmat / Penyelia</v>
      </c>
      <c r="H469" s="93" t="str">
        <f>VLOOKUP($E469,'Nama Peserta'!$C:$E,2,0)</f>
        <v>TeamPenyeliaPRECibitung@nutrifood.co.id</v>
      </c>
      <c r="I469" s="93">
        <f>VLOOKUP($A469,'Nama Training'!$C:$F,4,0)</f>
        <v>60</v>
      </c>
      <c r="J469" s="92" t="s">
        <v>182</v>
      </c>
      <c r="K469" s="93" t="str">
        <f>VLOOKUP($J469,'Nama Training'!O:P,2,0)</f>
        <v>rmaratua@nutrifood.co.id</v>
      </c>
      <c r="L469" s="93" t="str">
        <f t="shared" si="17"/>
        <v>system</v>
      </c>
      <c r="M469" s="93" t="str">
        <f>VLOOKUP($A469,'Nama Training'!$C:$F,3,0)</f>
        <v>satpam.cibitung@nutrifood.co.id</v>
      </c>
      <c r="N469" s="93" t="s">
        <v>39</v>
      </c>
      <c r="O469" s="93" t="s">
        <v>28</v>
      </c>
      <c r="P469" s="93">
        <v>90</v>
      </c>
      <c r="Q469" s="93" t="s">
        <v>30</v>
      </c>
      <c r="S469" s="93" t="s">
        <v>108</v>
      </c>
      <c r="T469" s="93" t="s">
        <v>227</v>
      </c>
      <c r="U469" s="93" t="s">
        <v>28</v>
      </c>
      <c r="V469" s="93" t="s">
        <v>28</v>
      </c>
      <c r="W469" s="37">
        <f t="shared" si="16"/>
        <v>43685.625</v>
      </c>
    </row>
    <row r="470" spans="1:23" s="93" customFormat="1" ht="15" hidden="1" customHeight="1" x14ac:dyDescent="0.2">
      <c r="A470" s="18" t="s">
        <v>188</v>
      </c>
      <c r="B470" s="93" t="str">
        <f>VLOOKUP($A470,'Nama Training'!$C:$F,2,0)</f>
        <v>Danru</v>
      </c>
      <c r="C470" s="35" t="s">
        <v>65</v>
      </c>
      <c r="D470" s="94">
        <v>43678.625</v>
      </c>
      <c r="E470" s="93" t="s">
        <v>244</v>
      </c>
      <c r="F470" s="95" t="str">
        <f>VLOOKUP($E470,'Nama Peserta'!$C:$E,3,0)</f>
        <v>GRB</v>
      </c>
      <c r="G470" s="95" t="str">
        <f>VLOOKUP($F470,'Nama Training'!$H:$I,2,0)</f>
        <v>Galih N / David Rahmat / Penyelia</v>
      </c>
      <c r="H470" s="93" t="str">
        <f>VLOOKUP($E470,'Nama Peserta'!$C:$E,2,0)</f>
        <v>TeamPenyeliaPRECibitung@nutrifood.co.id</v>
      </c>
      <c r="I470" s="93">
        <f>VLOOKUP($A470,'Nama Training'!$C:$F,4,0)</f>
        <v>60</v>
      </c>
      <c r="J470" s="92" t="s">
        <v>182</v>
      </c>
      <c r="K470" s="93" t="str">
        <f>VLOOKUP($J470,'Nama Training'!O:P,2,0)</f>
        <v>rmaratua@nutrifood.co.id</v>
      </c>
      <c r="L470" s="93" t="str">
        <f t="shared" si="17"/>
        <v>system</v>
      </c>
      <c r="M470" s="93" t="str">
        <f>VLOOKUP($A470,'Nama Training'!$C:$F,3,0)</f>
        <v>satpam.cibitung@nutrifood.co.id</v>
      </c>
      <c r="N470" s="93" t="s">
        <v>38</v>
      </c>
      <c r="O470" s="93" t="s">
        <v>28</v>
      </c>
      <c r="P470" s="93">
        <v>50</v>
      </c>
      <c r="Q470" s="93" t="s">
        <v>30</v>
      </c>
      <c r="S470" s="93" t="s">
        <v>108</v>
      </c>
      <c r="T470" s="93" t="s">
        <v>227</v>
      </c>
      <c r="U470" s="93" t="s">
        <v>28</v>
      </c>
      <c r="V470" s="93" t="s">
        <v>28</v>
      </c>
      <c r="W470" s="37">
        <f t="shared" si="16"/>
        <v>43685.625</v>
      </c>
    </row>
    <row r="471" spans="1:23" s="93" customFormat="1" ht="15" hidden="1" customHeight="1" x14ac:dyDescent="0.2">
      <c r="A471" s="18" t="s">
        <v>188</v>
      </c>
      <c r="B471" s="93" t="str">
        <f>VLOOKUP($A471,'Nama Training'!$C:$F,2,0)</f>
        <v>Danru</v>
      </c>
      <c r="C471" s="35" t="s">
        <v>65</v>
      </c>
      <c r="D471" s="94">
        <v>43678.625</v>
      </c>
      <c r="E471" s="93" t="s">
        <v>245</v>
      </c>
      <c r="F471" s="95" t="str">
        <f>VLOOKUP($E471,'Nama Peserta'!$C:$E,3,0)</f>
        <v>GRB</v>
      </c>
      <c r="G471" s="95" t="str">
        <f>VLOOKUP($F471,'Nama Training'!$H:$I,2,0)</f>
        <v>Galih N / David Rahmat / Penyelia</v>
      </c>
      <c r="H471" s="93" t="str">
        <f>VLOOKUP($E471,'Nama Peserta'!$C:$E,2,0)</f>
        <v>TeamPenyeliaPRECibitung@nutrifood.co.id</v>
      </c>
      <c r="I471" s="93">
        <f>VLOOKUP($A471,'Nama Training'!$C:$F,4,0)</f>
        <v>60</v>
      </c>
      <c r="J471" s="92" t="s">
        <v>182</v>
      </c>
      <c r="K471" s="93" t="str">
        <f>VLOOKUP($J471,'Nama Training'!O:P,2,0)</f>
        <v>rmaratua@nutrifood.co.id</v>
      </c>
      <c r="L471" s="93" t="str">
        <f t="shared" si="17"/>
        <v>system</v>
      </c>
      <c r="M471" s="93" t="str">
        <f>VLOOKUP($A471,'Nama Training'!$C:$F,3,0)</f>
        <v>satpam.cibitung@nutrifood.co.id</v>
      </c>
      <c r="N471" s="93" t="s">
        <v>35</v>
      </c>
      <c r="O471" s="93" t="s">
        <v>28</v>
      </c>
      <c r="P471" s="93">
        <v>80</v>
      </c>
      <c r="Q471" s="93" t="s">
        <v>30</v>
      </c>
      <c r="S471" s="93" t="s">
        <v>108</v>
      </c>
      <c r="T471" s="93" t="s">
        <v>227</v>
      </c>
      <c r="U471" s="93" t="s">
        <v>28</v>
      </c>
      <c r="V471" s="93" t="s">
        <v>28</v>
      </c>
      <c r="W471" s="37">
        <f t="shared" si="16"/>
        <v>43685.625</v>
      </c>
    </row>
    <row r="472" spans="1:23" s="93" customFormat="1" ht="15" hidden="1" customHeight="1" x14ac:dyDescent="0.2">
      <c r="A472" s="18" t="s">
        <v>188</v>
      </c>
      <c r="B472" s="93" t="str">
        <f>VLOOKUP($A472,'Nama Training'!$C:$F,2,0)</f>
        <v>Danru</v>
      </c>
      <c r="C472" s="35" t="s">
        <v>65</v>
      </c>
      <c r="D472" s="94">
        <v>43678.625</v>
      </c>
      <c r="E472" s="93" t="s">
        <v>246</v>
      </c>
      <c r="F472" s="95" t="str">
        <f>VLOOKUP($E472,'Nama Peserta'!$C:$E,3,0)</f>
        <v>GRB</v>
      </c>
      <c r="G472" s="95" t="str">
        <f>VLOOKUP($F472,'Nama Training'!$H:$I,2,0)</f>
        <v>Galih N / David Rahmat / Penyelia</v>
      </c>
      <c r="H472" s="93" t="str">
        <f>VLOOKUP($E472,'Nama Peserta'!$C:$E,2,0)</f>
        <v>TeamPenyeliaPRECibitung@nutrifood.co.id</v>
      </c>
      <c r="I472" s="93">
        <f>VLOOKUP($A472,'Nama Training'!$C:$F,4,0)</f>
        <v>60</v>
      </c>
      <c r="J472" s="92" t="s">
        <v>182</v>
      </c>
      <c r="K472" s="93" t="str">
        <f>VLOOKUP($J472,'Nama Training'!O:P,2,0)</f>
        <v>rmaratua@nutrifood.co.id</v>
      </c>
      <c r="L472" s="93" t="str">
        <f t="shared" si="17"/>
        <v>system</v>
      </c>
      <c r="M472" s="93" t="str">
        <f>VLOOKUP($A472,'Nama Training'!$C:$F,3,0)</f>
        <v>satpam.cibitung@nutrifood.co.id</v>
      </c>
      <c r="N472" s="93" t="s">
        <v>52</v>
      </c>
      <c r="O472" s="93" t="s">
        <v>28</v>
      </c>
      <c r="P472" s="93">
        <v>80</v>
      </c>
      <c r="Q472" s="93" t="s">
        <v>30</v>
      </c>
      <c r="S472" s="93" t="s">
        <v>108</v>
      </c>
      <c r="T472" s="93" t="s">
        <v>227</v>
      </c>
      <c r="U472" s="93" t="s">
        <v>28</v>
      </c>
      <c r="V472" s="93" t="s">
        <v>28</v>
      </c>
      <c r="W472" s="37">
        <f t="shared" si="16"/>
        <v>43685.625</v>
      </c>
    </row>
    <row r="473" spans="1:23" s="93" customFormat="1" ht="15" hidden="1" customHeight="1" x14ac:dyDescent="0.2">
      <c r="A473" s="18" t="s">
        <v>188</v>
      </c>
      <c r="B473" s="93" t="str">
        <f>VLOOKUP($A473,'Nama Training'!$C:$F,2,0)</f>
        <v>Danru</v>
      </c>
      <c r="C473" s="35" t="s">
        <v>65</v>
      </c>
      <c r="D473" s="94">
        <v>43678.625</v>
      </c>
      <c r="E473" s="93" t="s">
        <v>247</v>
      </c>
      <c r="F473" s="95" t="str">
        <f>VLOOKUP($E473,'Nama Peserta'!$C:$E,3,0)</f>
        <v>GRB</v>
      </c>
      <c r="G473" s="95" t="str">
        <f>VLOOKUP($F473,'Nama Training'!$H:$I,2,0)</f>
        <v>Galih N / David Rahmat / Penyelia</v>
      </c>
      <c r="H473" s="93" t="str">
        <f>VLOOKUP($E473,'Nama Peserta'!$C:$E,2,0)</f>
        <v>TeamPenyeliaPRECibitung@nutrifood.co.id</v>
      </c>
      <c r="I473" s="93">
        <f>VLOOKUP($A473,'Nama Training'!$C:$F,4,0)</f>
        <v>60</v>
      </c>
      <c r="J473" s="92" t="s">
        <v>182</v>
      </c>
      <c r="K473" s="93" t="str">
        <f>VLOOKUP($J473,'Nama Training'!O:P,2,0)</f>
        <v>rmaratua@nutrifood.co.id</v>
      </c>
      <c r="L473" s="93" t="str">
        <f t="shared" si="17"/>
        <v>system</v>
      </c>
      <c r="M473" s="93" t="str">
        <f>VLOOKUP($A473,'Nama Training'!$C:$F,3,0)</f>
        <v>satpam.cibitung@nutrifood.co.id</v>
      </c>
      <c r="N473" s="93" t="s">
        <v>39</v>
      </c>
      <c r="O473" s="93" t="s">
        <v>28</v>
      </c>
      <c r="P473" s="93">
        <v>90</v>
      </c>
      <c r="Q473" s="93" t="s">
        <v>30</v>
      </c>
      <c r="S473" s="93" t="s">
        <v>108</v>
      </c>
      <c r="T473" s="93" t="s">
        <v>227</v>
      </c>
      <c r="U473" s="93" t="s">
        <v>28</v>
      </c>
      <c r="V473" s="93" t="s">
        <v>28</v>
      </c>
      <c r="W473" s="37">
        <f t="shared" si="16"/>
        <v>43685.625</v>
      </c>
    </row>
    <row r="474" spans="1:23" s="93" customFormat="1" ht="15" hidden="1" customHeight="1" x14ac:dyDescent="0.2">
      <c r="A474" s="18" t="s">
        <v>188</v>
      </c>
      <c r="B474" s="93" t="str">
        <f>VLOOKUP($A474,'Nama Training'!$C:$F,2,0)</f>
        <v>Danru</v>
      </c>
      <c r="C474" s="35" t="s">
        <v>65</v>
      </c>
      <c r="D474" s="94">
        <v>43678.625</v>
      </c>
      <c r="E474" s="93" t="s">
        <v>248</v>
      </c>
      <c r="F474" s="95" t="str">
        <f>VLOOKUP($E474,'Nama Peserta'!$C:$E,3,0)</f>
        <v>GRB</v>
      </c>
      <c r="G474" s="95" t="str">
        <f>VLOOKUP($F474,'Nama Training'!$H:$I,2,0)</f>
        <v>Galih N / David Rahmat / Penyelia</v>
      </c>
      <c r="H474" s="93" t="str">
        <f>VLOOKUP($E474,'Nama Peserta'!$C:$E,2,0)</f>
        <v>TeamPenyeliaPRECibitung@nutrifood.co.id</v>
      </c>
      <c r="I474" s="93">
        <f>VLOOKUP($A474,'Nama Training'!$C:$F,4,0)</f>
        <v>60</v>
      </c>
      <c r="J474" s="92" t="s">
        <v>182</v>
      </c>
      <c r="K474" s="93" t="str">
        <f>VLOOKUP($J474,'Nama Training'!O:P,2,0)</f>
        <v>rmaratua@nutrifood.co.id</v>
      </c>
      <c r="L474" s="93" t="str">
        <f t="shared" si="17"/>
        <v>system</v>
      </c>
      <c r="M474" s="93" t="str">
        <f>VLOOKUP($A474,'Nama Training'!$C:$F,3,0)</f>
        <v>satpam.cibitung@nutrifood.co.id</v>
      </c>
      <c r="N474" s="93" t="s">
        <v>38</v>
      </c>
      <c r="O474" s="93" t="s">
        <v>28</v>
      </c>
      <c r="P474" s="93">
        <v>90</v>
      </c>
      <c r="Q474" s="93" t="s">
        <v>30</v>
      </c>
      <c r="S474" s="93" t="s">
        <v>108</v>
      </c>
      <c r="T474" s="93" t="s">
        <v>227</v>
      </c>
      <c r="U474" s="93" t="s">
        <v>28</v>
      </c>
      <c r="V474" s="93" t="s">
        <v>28</v>
      </c>
      <c r="W474" s="37">
        <f t="shared" si="16"/>
        <v>43685.625</v>
      </c>
    </row>
    <row r="475" spans="1:23" s="93" customFormat="1" ht="15" hidden="1" customHeight="1" x14ac:dyDescent="0.2">
      <c r="A475" s="18" t="s">
        <v>188</v>
      </c>
      <c r="B475" s="93" t="str">
        <f>VLOOKUP($A475,'Nama Training'!$C:$F,2,0)</f>
        <v>Danru</v>
      </c>
      <c r="C475" s="35" t="s">
        <v>65</v>
      </c>
      <c r="D475" s="94">
        <v>43678.625</v>
      </c>
      <c r="E475" s="93" t="s">
        <v>249</v>
      </c>
      <c r="F475" s="95" t="str">
        <f>VLOOKUP($E475,'Nama Peserta'!$C:$E,3,0)</f>
        <v>GRB</v>
      </c>
      <c r="G475" s="95" t="str">
        <f>VLOOKUP($F475,'Nama Training'!$H:$I,2,0)</f>
        <v>Galih N / David Rahmat / Penyelia</v>
      </c>
      <c r="H475" s="93" t="str">
        <f>VLOOKUP($E475,'Nama Peserta'!$C:$E,2,0)</f>
        <v>TeamPenyeliaPRECibitung@nutrifood.co.id</v>
      </c>
      <c r="I475" s="93">
        <f>VLOOKUP($A475,'Nama Training'!$C:$F,4,0)</f>
        <v>60</v>
      </c>
      <c r="J475" s="92" t="s">
        <v>182</v>
      </c>
      <c r="K475" s="93" t="str">
        <f>VLOOKUP($J475,'Nama Training'!O:P,2,0)</f>
        <v>rmaratua@nutrifood.co.id</v>
      </c>
      <c r="L475" s="93" t="str">
        <f t="shared" si="17"/>
        <v>system</v>
      </c>
      <c r="M475" s="93" t="str">
        <f>VLOOKUP($A475,'Nama Training'!$C:$F,3,0)</f>
        <v>satpam.cibitung@nutrifood.co.id</v>
      </c>
      <c r="N475" s="93" t="s">
        <v>35</v>
      </c>
      <c r="O475" s="93" t="s">
        <v>28</v>
      </c>
      <c r="P475" s="93">
        <v>90</v>
      </c>
      <c r="Q475" s="93" t="s">
        <v>30</v>
      </c>
      <c r="S475" s="93" t="s">
        <v>108</v>
      </c>
      <c r="T475" s="93" t="s">
        <v>227</v>
      </c>
      <c r="U475" s="93" t="s">
        <v>28</v>
      </c>
      <c r="V475" s="93" t="s">
        <v>28</v>
      </c>
      <c r="W475" s="37">
        <f t="shared" si="16"/>
        <v>43685.625</v>
      </c>
    </row>
    <row r="476" spans="1:23" s="93" customFormat="1" ht="15" hidden="1" customHeight="1" x14ac:dyDescent="0.2">
      <c r="A476" s="18" t="s">
        <v>188</v>
      </c>
      <c r="B476" s="93" t="str">
        <f>VLOOKUP($A476,'Nama Training'!$C:$F,2,0)</f>
        <v>Danru</v>
      </c>
      <c r="C476" s="35" t="s">
        <v>65</v>
      </c>
      <c r="D476" s="94">
        <v>43678.625</v>
      </c>
      <c r="E476" s="93" t="s">
        <v>250</v>
      </c>
      <c r="F476" s="95" t="str">
        <f>VLOOKUP($E476,'Nama Peserta'!$C:$E,3,0)</f>
        <v>GRB</v>
      </c>
      <c r="G476" s="95" t="str">
        <f>VLOOKUP($F476,'Nama Training'!$H:$I,2,0)</f>
        <v>Galih N / David Rahmat / Penyelia</v>
      </c>
      <c r="H476" s="93" t="str">
        <f>VLOOKUP($E476,'Nama Peserta'!$C:$E,2,0)</f>
        <v>TeamPenyeliaPRECibitung@nutrifood.co.id</v>
      </c>
      <c r="I476" s="93">
        <f>VLOOKUP($A476,'Nama Training'!$C:$F,4,0)</f>
        <v>60</v>
      </c>
      <c r="J476" s="92" t="s">
        <v>182</v>
      </c>
      <c r="K476" s="93" t="str">
        <f>VLOOKUP($J476,'Nama Training'!O:P,2,0)</f>
        <v>rmaratua@nutrifood.co.id</v>
      </c>
      <c r="L476" s="93" t="str">
        <f t="shared" si="17"/>
        <v>system</v>
      </c>
      <c r="M476" s="93" t="str">
        <f>VLOOKUP($A476,'Nama Training'!$C:$F,3,0)</f>
        <v>satpam.cibitung@nutrifood.co.id</v>
      </c>
      <c r="N476" s="93" t="s">
        <v>52</v>
      </c>
      <c r="O476" s="93" t="s">
        <v>28</v>
      </c>
      <c r="P476" s="93">
        <v>90</v>
      </c>
      <c r="Q476" s="93" t="s">
        <v>30</v>
      </c>
      <c r="S476" s="93" t="s">
        <v>108</v>
      </c>
      <c r="T476" s="93" t="s">
        <v>227</v>
      </c>
      <c r="U476" s="93" t="s">
        <v>28</v>
      </c>
      <c r="V476" s="93" t="s">
        <v>28</v>
      </c>
      <c r="W476" s="37">
        <f t="shared" si="16"/>
        <v>43685.625</v>
      </c>
    </row>
    <row r="477" spans="1:23" s="93" customFormat="1" ht="15" hidden="1" customHeight="1" x14ac:dyDescent="0.2">
      <c r="A477" s="18" t="s">
        <v>188</v>
      </c>
      <c r="B477" s="93" t="str">
        <f>VLOOKUP($A477,'Nama Training'!$C:$F,2,0)</f>
        <v>Danru</v>
      </c>
      <c r="C477" s="35" t="s">
        <v>65</v>
      </c>
      <c r="D477" s="94">
        <v>43678.625</v>
      </c>
      <c r="E477" s="93" t="s">
        <v>251</v>
      </c>
      <c r="F477" s="95" t="str">
        <f>VLOOKUP($E477,'Nama Peserta'!$C:$E,3,0)</f>
        <v>GRB</v>
      </c>
      <c r="G477" s="95" t="str">
        <f>VLOOKUP($F477,'Nama Training'!$H:$I,2,0)</f>
        <v>Galih N / David Rahmat / Penyelia</v>
      </c>
      <c r="H477" s="93" t="str">
        <f>VLOOKUP($E477,'Nama Peserta'!$C:$E,2,0)</f>
        <v>TeamPenyeliaPRECibitung@nutrifood.co.id</v>
      </c>
      <c r="I477" s="93">
        <f>VLOOKUP($A477,'Nama Training'!$C:$F,4,0)</f>
        <v>60</v>
      </c>
      <c r="J477" s="92" t="s">
        <v>182</v>
      </c>
      <c r="K477" s="93" t="str">
        <f>VLOOKUP($J477,'Nama Training'!O:P,2,0)</f>
        <v>rmaratua@nutrifood.co.id</v>
      </c>
      <c r="L477" s="93" t="str">
        <f t="shared" si="17"/>
        <v>system</v>
      </c>
      <c r="M477" s="93" t="str">
        <f>VLOOKUP($A477,'Nama Training'!$C:$F,3,0)</f>
        <v>satpam.cibitung@nutrifood.co.id</v>
      </c>
      <c r="N477" s="93" t="s">
        <v>39</v>
      </c>
      <c r="O477" s="93" t="s">
        <v>28</v>
      </c>
      <c r="P477" s="93">
        <v>80</v>
      </c>
      <c r="Q477" s="93" t="s">
        <v>30</v>
      </c>
      <c r="S477" s="93" t="s">
        <v>108</v>
      </c>
      <c r="T477" s="93" t="s">
        <v>227</v>
      </c>
      <c r="U477" s="93" t="s">
        <v>28</v>
      </c>
      <c r="V477" s="93" t="s">
        <v>28</v>
      </c>
      <c r="W477" s="37">
        <f t="shared" si="16"/>
        <v>43685.625</v>
      </c>
    </row>
    <row r="478" spans="1:23" s="93" customFormat="1" ht="15" hidden="1" customHeight="1" x14ac:dyDescent="0.2">
      <c r="A478" s="18" t="s">
        <v>188</v>
      </c>
      <c r="B478" s="93" t="str">
        <f>VLOOKUP($A478,'Nama Training'!$C:$F,2,0)</f>
        <v>Danru</v>
      </c>
      <c r="C478" s="35" t="s">
        <v>65</v>
      </c>
      <c r="D478" s="94">
        <v>43678.625</v>
      </c>
      <c r="E478" s="93" t="s">
        <v>252</v>
      </c>
      <c r="F478" s="95" t="str">
        <f>VLOOKUP($E478,'Nama Peserta'!$C:$E,3,0)</f>
        <v>GRB</v>
      </c>
      <c r="G478" s="95" t="str">
        <f>VLOOKUP($F478,'Nama Training'!$H:$I,2,0)</f>
        <v>Galih N / David Rahmat / Penyelia</v>
      </c>
      <c r="H478" s="93" t="str">
        <f>VLOOKUP($E478,'Nama Peserta'!$C:$E,2,0)</f>
        <v>TeamPenyeliaPRECibitung@nutrifood.co.id</v>
      </c>
      <c r="I478" s="93">
        <f>VLOOKUP($A478,'Nama Training'!$C:$F,4,0)</f>
        <v>60</v>
      </c>
      <c r="J478" s="92" t="s">
        <v>182</v>
      </c>
      <c r="K478" s="93" t="str">
        <f>VLOOKUP($J478,'Nama Training'!O:P,2,0)</f>
        <v>rmaratua@nutrifood.co.id</v>
      </c>
      <c r="L478" s="93" t="str">
        <f t="shared" si="17"/>
        <v>system</v>
      </c>
      <c r="M478" s="93" t="str">
        <f>VLOOKUP($A478,'Nama Training'!$C:$F,3,0)</f>
        <v>satpam.cibitung@nutrifood.co.id</v>
      </c>
      <c r="N478" s="93" t="s">
        <v>38</v>
      </c>
      <c r="O478" s="93" t="s">
        <v>28</v>
      </c>
      <c r="P478" s="93">
        <v>80</v>
      </c>
      <c r="Q478" s="93" t="s">
        <v>30</v>
      </c>
      <c r="S478" s="93" t="s">
        <v>108</v>
      </c>
      <c r="T478" s="93" t="s">
        <v>227</v>
      </c>
      <c r="U478" s="93" t="s">
        <v>28</v>
      </c>
      <c r="V478" s="93" t="s">
        <v>28</v>
      </c>
      <c r="W478" s="37">
        <f t="shared" si="16"/>
        <v>43685.625</v>
      </c>
    </row>
    <row r="479" spans="1:23" s="93" customFormat="1" ht="15" hidden="1" customHeight="1" x14ac:dyDescent="0.2">
      <c r="A479" s="18" t="s">
        <v>188</v>
      </c>
      <c r="B479" s="93" t="str">
        <f>VLOOKUP($A479,'Nama Training'!$C:$F,2,0)</f>
        <v>Danru</v>
      </c>
      <c r="C479" s="35" t="s">
        <v>65</v>
      </c>
      <c r="D479" s="94">
        <v>43678.625</v>
      </c>
      <c r="E479" s="93" t="s">
        <v>253</v>
      </c>
      <c r="F479" s="95" t="str">
        <f>VLOOKUP($E479,'Nama Peserta'!$C:$E,3,0)</f>
        <v>GRB</v>
      </c>
      <c r="G479" s="95" t="str">
        <f>VLOOKUP($F479,'Nama Training'!$H:$I,2,0)</f>
        <v>Galih N / David Rahmat / Penyelia</v>
      </c>
      <c r="H479" s="93" t="str">
        <f>VLOOKUP($E479,'Nama Peserta'!$C:$E,2,0)</f>
        <v>TeamPenyeliaPRECibitung@nutrifood.co.id</v>
      </c>
      <c r="I479" s="93">
        <f>VLOOKUP($A479,'Nama Training'!$C:$F,4,0)</f>
        <v>60</v>
      </c>
      <c r="J479" s="92" t="s">
        <v>182</v>
      </c>
      <c r="K479" s="93" t="str">
        <f>VLOOKUP($J479,'Nama Training'!O:P,2,0)</f>
        <v>rmaratua@nutrifood.co.id</v>
      </c>
      <c r="L479" s="93" t="str">
        <f t="shared" si="17"/>
        <v>system</v>
      </c>
      <c r="M479" s="93" t="str">
        <f>VLOOKUP($A479,'Nama Training'!$C:$F,3,0)</f>
        <v>satpam.cibitung@nutrifood.co.id</v>
      </c>
      <c r="N479" s="93" t="s">
        <v>35</v>
      </c>
      <c r="O479" s="93" t="s">
        <v>28</v>
      </c>
      <c r="P479" s="93">
        <v>90</v>
      </c>
      <c r="Q479" s="93" t="s">
        <v>30</v>
      </c>
      <c r="S479" s="93" t="s">
        <v>108</v>
      </c>
      <c r="T479" s="93" t="s">
        <v>227</v>
      </c>
      <c r="U479" s="93" t="s">
        <v>28</v>
      </c>
      <c r="V479" s="93" t="s">
        <v>28</v>
      </c>
      <c r="W479" s="37">
        <f t="shared" si="16"/>
        <v>43685.625</v>
      </c>
    </row>
    <row r="480" spans="1:23" s="93" customFormat="1" ht="15" hidden="1" customHeight="1" x14ac:dyDescent="0.2">
      <c r="A480" s="18" t="s">
        <v>188</v>
      </c>
      <c r="B480" s="93" t="str">
        <f>VLOOKUP($A480,'Nama Training'!$C:$F,2,0)</f>
        <v>Danru</v>
      </c>
      <c r="C480" s="35" t="s">
        <v>65</v>
      </c>
      <c r="D480" s="94">
        <v>43678.625</v>
      </c>
      <c r="E480" s="94" t="s">
        <v>254</v>
      </c>
      <c r="F480" s="95" t="str">
        <f>VLOOKUP($E480,'Nama Peserta'!$C:$E,3,0)</f>
        <v>YPB</v>
      </c>
      <c r="G480" s="95" t="str">
        <f>VLOOKUP($F480,'Nama Training'!$H:$I,2,0)</f>
        <v>Dewi Kristi</v>
      </c>
      <c r="H480" s="93" t="str">
        <f>VLOOKUP($E480,'Nama Peserta'!$C:$E,2,0)</f>
        <v>receptionist_cibitung@nutrifood.co.id</v>
      </c>
      <c r="I480" s="93">
        <f>VLOOKUP($A480,'Nama Training'!$C:$F,4,0)</f>
        <v>60</v>
      </c>
      <c r="J480" s="93" t="s">
        <v>182</v>
      </c>
      <c r="K480" s="93" t="str">
        <f>VLOOKUP($J480,'Nama Training'!O:P,2,0)</f>
        <v>rmaratua@nutrifood.co.id</v>
      </c>
      <c r="L480" s="93" t="str">
        <f t="shared" si="17"/>
        <v>system</v>
      </c>
      <c r="M480" s="93" t="str">
        <f>VLOOKUP($A480,'Nama Training'!$C:$F,3,0)</f>
        <v>satpam.cibitung@nutrifood.co.id</v>
      </c>
      <c r="N480" s="93" t="s">
        <v>124</v>
      </c>
      <c r="O480" s="93" t="s">
        <v>28</v>
      </c>
      <c r="P480" s="93">
        <v>80</v>
      </c>
      <c r="Q480" s="93" t="s">
        <v>30</v>
      </c>
      <c r="S480" s="93" t="s">
        <v>108</v>
      </c>
      <c r="T480" s="93" t="s">
        <v>227</v>
      </c>
      <c r="U480" s="93" t="s">
        <v>28</v>
      </c>
      <c r="V480" s="93" t="s">
        <v>28</v>
      </c>
      <c r="W480" s="37">
        <f t="shared" si="16"/>
        <v>43685.625</v>
      </c>
    </row>
    <row r="481" spans="1:23" s="93" customFormat="1" ht="15" hidden="1" customHeight="1" x14ac:dyDescent="0.2">
      <c r="A481" s="18" t="s">
        <v>157</v>
      </c>
      <c r="B481" s="93" t="str">
        <f>VLOOKUP($A481,'Nama Training'!$C:$F,2,0)</f>
        <v xml:space="preserve">Abram </v>
      </c>
      <c r="C481" s="35" t="s">
        <v>65</v>
      </c>
      <c r="D481" s="94">
        <v>43678.375</v>
      </c>
      <c r="E481" s="93" t="s">
        <v>234</v>
      </c>
      <c r="F481" s="95" t="str">
        <f>VLOOKUP($E481,'Nama Peserta'!$C:$E,3,0)</f>
        <v>YPB</v>
      </c>
      <c r="G481" s="95" t="str">
        <f>VLOOKUP($F481,'Nama Training'!$H:$I,2,0)</f>
        <v>Dewi Kristi</v>
      </c>
      <c r="H481" s="93" t="str">
        <f>VLOOKUP($E481,'Nama Peserta'!$C:$E,2,0)</f>
        <v>diyah@nutrifood.co.id</v>
      </c>
      <c r="I481" s="93">
        <f>VLOOKUP($A481,'Nama Training'!$C:$F,4,0)</f>
        <v>60</v>
      </c>
      <c r="J481" s="92" t="s">
        <v>182</v>
      </c>
      <c r="K481" s="93" t="str">
        <f>VLOOKUP($J481,'Nama Training'!O:P,2,0)</f>
        <v>rmaratua@nutrifood.co.id</v>
      </c>
      <c r="L481" s="93" t="str">
        <f t="shared" si="17"/>
        <v>system</v>
      </c>
      <c r="M481" s="93" t="str">
        <f>VLOOKUP($A481,'Nama Training'!$C:$F,3,0)</f>
        <v>abram.prasetia@nutrifood.co.id</v>
      </c>
      <c r="N481" s="92" t="s">
        <v>124</v>
      </c>
      <c r="O481" s="93" t="s">
        <v>28</v>
      </c>
      <c r="P481" s="93">
        <v>80</v>
      </c>
      <c r="Q481" s="93" t="s">
        <v>30</v>
      </c>
      <c r="S481" s="93" t="s">
        <v>108</v>
      </c>
      <c r="T481" s="93" t="s">
        <v>226</v>
      </c>
      <c r="U481" s="93" t="s">
        <v>28</v>
      </c>
      <c r="V481" s="93" t="s">
        <v>28</v>
      </c>
      <c r="W481" s="37">
        <f t="shared" si="16"/>
        <v>43685.375</v>
      </c>
    </row>
    <row r="482" spans="1:23" s="93" customFormat="1" ht="15" hidden="1" customHeight="1" x14ac:dyDescent="0.2">
      <c r="A482" s="18" t="s">
        <v>157</v>
      </c>
      <c r="B482" s="93" t="str">
        <f>VLOOKUP($A482,'Nama Training'!$C:$F,2,0)</f>
        <v xml:space="preserve">Abram </v>
      </c>
      <c r="C482" s="35" t="s">
        <v>65</v>
      </c>
      <c r="D482" s="94">
        <v>43678.375</v>
      </c>
      <c r="E482" s="93" t="s">
        <v>235</v>
      </c>
      <c r="F482" s="95" t="str">
        <f>VLOOKUP($E482,'Nama Peserta'!$C:$E,3,0)</f>
        <v>GRB</v>
      </c>
      <c r="G482" s="95" t="str">
        <f>VLOOKUP($F482,'Nama Training'!$H:$I,2,0)</f>
        <v>Galih N / David Rahmat / Penyelia</v>
      </c>
      <c r="H482" s="93" t="str">
        <f>VLOOKUP($E482,'Nama Peserta'!$C:$E,2,0)</f>
        <v>TeamPenyeliaPRECibitung@nutrifood.co.id</v>
      </c>
      <c r="I482" s="93">
        <f>VLOOKUP($A482,'Nama Training'!$C:$F,4,0)</f>
        <v>60</v>
      </c>
      <c r="J482" s="92" t="s">
        <v>182</v>
      </c>
      <c r="K482" s="93" t="str">
        <f>VLOOKUP($J482,'Nama Training'!O:P,2,0)</f>
        <v>rmaratua@nutrifood.co.id</v>
      </c>
      <c r="L482" s="93" t="str">
        <f t="shared" si="17"/>
        <v>system</v>
      </c>
      <c r="M482" s="93" t="str">
        <f>VLOOKUP($A482,'Nama Training'!$C:$F,3,0)</f>
        <v>abram.prasetia@nutrifood.co.id</v>
      </c>
      <c r="N482" s="93" t="s">
        <v>39</v>
      </c>
      <c r="O482" s="93" t="s">
        <v>28</v>
      </c>
      <c r="P482" s="93">
        <v>90</v>
      </c>
      <c r="Q482" s="93" t="s">
        <v>30</v>
      </c>
      <c r="S482" s="93" t="s">
        <v>108</v>
      </c>
      <c r="T482" s="93" t="s">
        <v>226</v>
      </c>
      <c r="U482" s="93" t="s">
        <v>28</v>
      </c>
      <c r="V482" s="93" t="s">
        <v>28</v>
      </c>
      <c r="W482" s="37">
        <f t="shared" si="16"/>
        <v>43685.375</v>
      </c>
    </row>
    <row r="483" spans="1:23" s="93" customFormat="1" ht="15" hidden="1" customHeight="1" x14ac:dyDescent="0.2">
      <c r="A483" s="18" t="s">
        <v>157</v>
      </c>
      <c r="B483" s="93" t="str">
        <f>VLOOKUP($A483,'Nama Training'!$C:$F,2,0)</f>
        <v xml:space="preserve">Abram </v>
      </c>
      <c r="C483" s="35" t="s">
        <v>65</v>
      </c>
      <c r="D483" s="94">
        <v>43678.375</v>
      </c>
      <c r="E483" s="93" t="s">
        <v>236</v>
      </c>
      <c r="F483" s="95" t="str">
        <f>VLOOKUP($E483,'Nama Peserta'!$C:$E,3,0)</f>
        <v>GRB</v>
      </c>
      <c r="G483" s="95" t="str">
        <f>VLOOKUP($F483,'Nama Training'!$H:$I,2,0)</f>
        <v>Galih N / David Rahmat / Penyelia</v>
      </c>
      <c r="H483" s="93" t="str">
        <f>VLOOKUP($E483,'Nama Peserta'!$C:$E,2,0)</f>
        <v>TeamPenyeliaPRECibitung@nutrifood.co.id</v>
      </c>
      <c r="I483" s="93">
        <f>VLOOKUP($A483,'Nama Training'!$C:$F,4,0)</f>
        <v>60</v>
      </c>
      <c r="J483" s="92" t="s">
        <v>182</v>
      </c>
      <c r="K483" s="93" t="str">
        <f>VLOOKUP($J483,'Nama Training'!O:P,2,0)</f>
        <v>rmaratua@nutrifood.co.id</v>
      </c>
      <c r="L483" s="93" t="str">
        <f t="shared" si="17"/>
        <v>system</v>
      </c>
      <c r="M483" s="93" t="str">
        <f>VLOOKUP($A483,'Nama Training'!$C:$F,3,0)</f>
        <v>abram.prasetia@nutrifood.co.id</v>
      </c>
      <c r="N483" s="93" t="s">
        <v>38</v>
      </c>
      <c r="O483" s="93" t="s">
        <v>28</v>
      </c>
      <c r="P483" s="93">
        <v>100</v>
      </c>
      <c r="Q483" s="93" t="s">
        <v>30</v>
      </c>
      <c r="S483" s="93" t="s">
        <v>108</v>
      </c>
      <c r="T483" s="93" t="s">
        <v>226</v>
      </c>
      <c r="U483" s="93" t="s">
        <v>28</v>
      </c>
      <c r="V483" s="93" t="s">
        <v>28</v>
      </c>
      <c r="W483" s="37">
        <f t="shared" si="16"/>
        <v>43685.375</v>
      </c>
    </row>
    <row r="484" spans="1:23" s="93" customFormat="1" ht="15" hidden="1" customHeight="1" x14ac:dyDescent="0.2">
      <c r="A484" s="18" t="s">
        <v>157</v>
      </c>
      <c r="B484" s="93" t="str">
        <f>VLOOKUP($A484,'Nama Training'!$C:$F,2,0)</f>
        <v xml:space="preserve">Abram </v>
      </c>
      <c r="C484" s="35" t="s">
        <v>65</v>
      </c>
      <c r="D484" s="94">
        <v>43678.375</v>
      </c>
      <c r="E484" s="93" t="s">
        <v>237</v>
      </c>
      <c r="F484" s="95" t="str">
        <f>VLOOKUP($E484,'Nama Peserta'!$C:$E,3,0)</f>
        <v>GRB</v>
      </c>
      <c r="G484" s="95" t="str">
        <f>VLOOKUP($F484,'Nama Training'!$H:$I,2,0)</f>
        <v>Galih N / David Rahmat / Penyelia</v>
      </c>
      <c r="H484" s="93" t="str">
        <f>VLOOKUP($E484,'Nama Peserta'!$C:$E,2,0)</f>
        <v>TeamPenyeliaPRECibitung@nutrifood.co.id</v>
      </c>
      <c r="I484" s="93">
        <f>VLOOKUP($A484,'Nama Training'!$C:$F,4,0)</f>
        <v>60</v>
      </c>
      <c r="J484" s="92" t="s">
        <v>182</v>
      </c>
      <c r="K484" s="93" t="str">
        <f>VLOOKUP($J484,'Nama Training'!O:P,2,0)</f>
        <v>rmaratua@nutrifood.co.id</v>
      </c>
      <c r="L484" s="93" t="str">
        <f t="shared" si="17"/>
        <v>system</v>
      </c>
      <c r="M484" s="93" t="str">
        <f>VLOOKUP($A484,'Nama Training'!$C:$F,3,0)</f>
        <v>abram.prasetia@nutrifood.co.id</v>
      </c>
      <c r="N484" s="93" t="s">
        <v>35</v>
      </c>
      <c r="O484" s="93" t="s">
        <v>28</v>
      </c>
      <c r="P484" s="93">
        <v>90</v>
      </c>
      <c r="Q484" s="93" t="s">
        <v>30</v>
      </c>
      <c r="S484" s="93" t="s">
        <v>108</v>
      </c>
      <c r="T484" s="93" t="s">
        <v>226</v>
      </c>
      <c r="U484" s="93" t="s">
        <v>28</v>
      </c>
      <c r="V484" s="93" t="s">
        <v>28</v>
      </c>
      <c r="W484" s="37">
        <f t="shared" si="16"/>
        <v>43685.375</v>
      </c>
    </row>
    <row r="485" spans="1:23" s="93" customFormat="1" ht="15" hidden="1" customHeight="1" x14ac:dyDescent="0.2">
      <c r="A485" s="18" t="s">
        <v>157</v>
      </c>
      <c r="B485" s="93" t="str">
        <f>VLOOKUP($A485,'Nama Training'!$C:$F,2,0)</f>
        <v xml:space="preserve">Abram </v>
      </c>
      <c r="C485" s="35" t="s">
        <v>65</v>
      </c>
      <c r="D485" s="94">
        <v>43678.375</v>
      </c>
      <c r="E485" s="93" t="s">
        <v>238</v>
      </c>
      <c r="F485" s="95" t="str">
        <f>VLOOKUP($E485,'Nama Peserta'!$C:$E,3,0)</f>
        <v>GRB</v>
      </c>
      <c r="G485" s="95" t="str">
        <f>VLOOKUP($F485,'Nama Training'!$H:$I,2,0)</f>
        <v>Galih N / David Rahmat / Penyelia</v>
      </c>
      <c r="H485" s="93" t="str">
        <f>VLOOKUP($E485,'Nama Peserta'!$C:$E,2,0)</f>
        <v>TeamPenyeliaPRECibitung@nutrifood.co.id</v>
      </c>
      <c r="I485" s="93">
        <f>VLOOKUP($A485,'Nama Training'!$C:$F,4,0)</f>
        <v>60</v>
      </c>
      <c r="J485" s="92" t="s">
        <v>182</v>
      </c>
      <c r="K485" s="93" t="str">
        <f>VLOOKUP($J485,'Nama Training'!O:P,2,0)</f>
        <v>rmaratua@nutrifood.co.id</v>
      </c>
      <c r="L485" s="93" t="str">
        <f t="shared" si="17"/>
        <v>system</v>
      </c>
      <c r="M485" s="93" t="str">
        <f>VLOOKUP($A485,'Nama Training'!$C:$F,3,0)</f>
        <v>abram.prasetia@nutrifood.co.id</v>
      </c>
      <c r="N485" s="93" t="s">
        <v>52</v>
      </c>
      <c r="O485" s="93" t="s">
        <v>28</v>
      </c>
      <c r="P485" s="93">
        <v>90</v>
      </c>
      <c r="Q485" s="93" t="s">
        <v>30</v>
      </c>
      <c r="S485" s="93" t="s">
        <v>108</v>
      </c>
      <c r="T485" s="93" t="s">
        <v>226</v>
      </c>
      <c r="U485" s="93" t="s">
        <v>28</v>
      </c>
      <c r="V485" s="93" t="s">
        <v>28</v>
      </c>
      <c r="W485" s="37">
        <f t="shared" si="16"/>
        <v>43685.375</v>
      </c>
    </row>
    <row r="486" spans="1:23" s="93" customFormat="1" ht="15" hidden="1" customHeight="1" x14ac:dyDescent="0.2">
      <c r="A486" s="18" t="s">
        <v>157</v>
      </c>
      <c r="B486" s="93" t="str">
        <f>VLOOKUP($A486,'Nama Training'!$C:$F,2,0)</f>
        <v xml:space="preserve">Abram </v>
      </c>
      <c r="C486" s="35" t="s">
        <v>65</v>
      </c>
      <c r="D486" s="94">
        <v>43678.375</v>
      </c>
      <c r="E486" s="93" t="s">
        <v>239</v>
      </c>
      <c r="F486" s="95" t="str">
        <f>VLOOKUP($E486,'Nama Peserta'!$C:$E,3,0)</f>
        <v>GRB</v>
      </c>
      <c r="G486" s="95" t="str">
        <f>VLOOKUP($F486,'Nama Training'!$H:$I,2,0)</f>
        <v>Galih N / David Rahmat / Penyelia</v>
      </c>
      <c r="H486" s="93" t="str">
        <f>VLOOKUP($E486,'Nama Peserta'!$C:$E,2,0)</f>
        <v>TeamPenyeliaPRECibitung@nutrifood.co.id</v>
      </c>
      <c r="I486" s="93">
        <f>VLOOKUP($A486,'Nama Training'!$C:$F,4,0)</f>
        <v>60</v>
      </c>
      <c r="J486" s="92" t="s">
        <v>182</v>
      </c>
      <c r="K486" s="93" t="str">
        <f>VLOOKUP($J486,'Nama Training'!O:P,2,0)</f>
        <v>rmaratua@nutrifood.co.id</v>
      </c>
      <c r="L486" s="93" t="str">
        <f t="shared" si="17"/>
        <v>system</v>
      </c>
      <c r="M486" s="93" t="str">
        <f>VLOOKUP($A486,'Nama Training'!$C:$F,3,0)</f>
        <v>abram.prasetia@nutrifood.co.id</v>
      </c>
      <c r="N486" s="93" t="s">
        <v>39</v>
      </c>
      <c r="O486" s="93" t="s">
        <v>28</v>
      </c>
      <c r="P486" s="93">
        <v>70</v>
      </c>
      <c r="Q486" s="93" t="s">
        <v>30</v>
      </c>
      <c r="S486" s="93" t="s">
        <v>108</v>
      </c>
      <c r="T486" s="93" t="s">
        <v>226</v>
      </c>
      <c r="U486" s="93" t="s">
        <v>28</v>
      </c>
      <c r="V486" s="93" t="s">
        <v>28</v>
      </c>
      <c r="W486" s="37">
        <f t="shared" si="16"/>
        <v>43685.375</v>
      </c>
    </row>
    <row r="487" spans="1:23" s="93" customFormat="1" ht="15" hidden="1" customHeight="1" x14ac:dyDescent="0.2">
      <c r="A487" s="18" t="s">
        <v>157</v>
      </c>
      <c r="B487" s="93" t="str">
        <f>VLOOKUP($A487,'Nama Training'!$C:$F,2,0)</f>
        <v xml:space="preserve">Abram </v>
      </c>
      <c r="C487" s="35" t="s">
        <v>65</v>
      </c>
      <c r="D487" s="94">
        <v>43678.375</v>
      </c>
      <c r="E487" s="93" t="s">
        <v>240</v>
      </c>
      <c r="F487" s="95" t="str">
        <f>VLOOKUP($E487,'Nama Peserta'!$C:$E,3,0)</f>
        <v>GRB</v>
      </c>
      <c r="G487" s="95" t="str">
        <f>VLOOKUP($F487,'Nama Training'!$H:$I,2,0)</f>
        <v>Galih N / David Rahmat / Penyelia</v>
      </c>
      <c r="H487" s="93" t="str">
        <f>VLOOKUP($E487,'Nama Peserta'!$C:$E,2,0)</f>
        <v>TeamPenyeliaPRECibitung@nutrifood.co.id</v>
      </c>
      <c r="I487" s="93">
        <f>VLOOKUP($A487,'Nama Training'!$C:$F,4,0)</f>
        <v>60</v>
      </c>
      <c r="J487" s="92" t="s">
        <v>182</v>
      </c>
      <c r="K487" s="93" t="str">
        <f>VLOOKUP($J487,'Nama Training'!O:P,2,0)</f>
        <v>rmaratua@nutrifood.co.id</v>
      </c>
      <c r="L487" s="93" t="str">
        <f t="shared" si="17"/>
        <v>system</v>
      </c>
      <c r="M487" s="93" t="str">
        <f>VLOOKUP($A487,'Nama Training'!$C:$F,3,0)</f>
        <v>abram.prasetia@nutrifood.co.id</v>
      </c>
      <c r="N487" s="93" t="s">
        <v>38</v>
      </c>
      <c r="O487" s="93" t="s">
        <v>28</v>
      </c>
      <c r="P487" s="93">
        <v>90</v>
      </c>
      <c r="Q487" s="93" t="s">
        <v>30</v>
      </c>
      <c r="S487" s="93" t="s">
        <v>108</v>
      </c>
      <c r="T487" s="93" t="s">
        <v>226</v>
      </c>
      <c r="U487" s="93" t="s">
        <v>28</v>
      </c>
      <c r="V487" s="93" t="s">
        <v>28</v>
      </c>
      <c r="W487" s="37">
        <f t="shared" si="16"/>
        <v>43685.375</v>
      </c>
    </row>
    <row r="488" spans="1:23" s="93" customFormat="1" ht="15" hidden="1" customHeight="1" x14ac:dyDescent="0.2">
      <c r="A488" s="18" t="s">
        <v>157</v>
      </c>
      <c r="B488" s="93" t="str">
        <f>VLOOKUP($A488,'Nama Training'!$C:$F,2,0)</f>
        <v xml:space="preserve">Abram </v>
      </c>
      <c r="C488" s="35" t="s">
        <v>65</v>
      </c>
      <c r="D488" s="94">
        <v>43678.375</v>
      </c>
      <c r="E488" s="93" t="s">
        <v>241</v>
      </c>
      <c r="F488" s="95" t="str">
        <f>VLOOKUP($E488,'Nama Peserta'!$C:$E,3,0)</f>
        <v>GRB</v>
      </c>
      <c r="G488" s="95" t="str">
        <f>VLOOKUP($F488,'Nama Training'!$H:$I,2,0)</f>
        <v>Galih N / David Rahmat / Penyelia</v>
      </c>
      <c r="H488" s="93" t="str">
        <f>VLOOKUP($E488,'Nama Peserta'!$C:$E,2,0)</f>
        <v>TeamPenyeliaPRECibitung@nutrifood.co.id</v>
      </c>
      <c r="I488" s="93">
        <f>VLOOKUP($A488,'Nama Training'!$C:$F,4,0)</f>
        <v>60</v>
      </c>
      <c r="J488" s="92" t="s">
        <v>182</v>
      </c>
      <c r="K488" s="93" t="str">
        <f>VLOOKUP($J488,'Nama Training'!O:P,2,0)</f>
        <v>rmaratua@nutrifood.co.id</v>
      </c>
      <c r="L488" s="93" t="str">
        <f t="shared" si="17"/>
        <v>system</v>
      </c>
      <c r="M488" s="93" t="str">
        <f>VLOOKUP($A488,'Nama Training'!$C:$F,3,0)</f>
        <v>abram.prasetia@nutrifood.co.id</v>
      </c>
      <c r="N488" s="93" t="s">
        <v>35</v>
      </c>
      <c r="O488" s="93" t="s">
        <v>28</v>
      </c>
      <c r="P488" s="93">
        <v>90</v>
      </c>
      <c r="Q488" s="93" t="s">
        <v>30</v>
      </c>
      <c r="S488" s="93" t="s">
        <v>108</v>
      </c>
      <c r="T488" s="93" t="s">
        <v>226</v>
      </c>
      <c r="U488" s="93" t="s">
        <v>28</v>
      </c>
      <c r="V488" s="93" t="s">
        <v>28</v>
      </c>
      <c r="W488" s="37">
        <f t="shared" si="16"/>
        <v>43685.375</v>
      </c>
    </row>
    <row r="489" spans="1:23" s="93" customFormat="1" ht="15" hidden="1" customHeight="1" x14ac:dyDescent="0.2">
      <c r="A489" s="18" t="s">
        <v>157</v>
      </c>
      <c r="B489" s="93" t="str">
        <f>VLOOKUP($A489,'Nama Training'!$C:$F,2,0)</f>
        <v xml:space="preserve">Abram </v>
      </c>
      <c r="C489" s="35" t="s">
        <v>65</v>
      </c>
      <c r="D489" s="94">
        <v>43678.375</v>
      </c>
      <c r="E489" s="93" t="s">
        <v>242</v>
      </c>
      <c r="F489" s="95" t="str">
        <f>VLOOKUP($E489,'Nama Peserta'!$C:$E,3,0)</f>
        <v>GRB</v>
      </c>
      <c r="G489" s="95" t="str">
        <f>VLOOKUP($F489,'Nama Training'!$H:$I,2,0)</f>
        <v>Galih N / David Rahmat / Penyelia</v>
      </c>
      <c r="H489" s="93" t="str">
        <f>VLOOKUP($E489,'Nama Peserta'!$C:$E,2,0)</f>
        <v>TeamPenyeliaPRECibitung@nutrifood.co.id</v>
      </c>
      <c r="I489" s="93">
        <f>VLOOKUP($A489,'Nama Training'!$C:$F,4,0)</f>
        <v>60</v>
      </c>
      <c r="J489" s="92" t="s">
        <v>182</v>
      </c>
      <c r="K489" s="93" t="str">
        <f>VLOOKUP($J489,'Nama Training'!O:P,2,0)</f>
        <v>rmaratua@nutrifood.co.id</v>
      </c>
      <c r="L489" s="93" t="str">
        <f t="shared" si="17"/>
        <v>system</v>
      </c>
      <c r="M489" s="93" t="str">
        <f>VLOOKUP($A489,'Nama Training'!$C:$F,3,0)</f>
        <v>abram.prasetia@nutrifood.co.id</v>
      </c>
      <c r="N489" s="93" t="s">
        <v>52</v>
      </c>
      <c r="O489" s="93" t="s">
        <v>28</v>
      </c>
      <c r="P489" s="93">
        <v>90</v>
      </c>
      <c r="Q489" s="93" t="s">
        <v>30</v>
      </c>
      <c r="S489" s="93" t="s">
        <v>108</v>
      </c>
      <c r="T489" s="93" t="s">
        <v>226</v>
      </c>
      <c r="U489" s="93" t="s">
        <v>28</v>
      </c>
      <c r="V489" s="93" t="s">
        <v>28</v>
      </c>
      <c r="W489" s="37">
        <f t="shared" si="16"/>
        <v>43685.375</v>
      </c>
    </row>
    <row r="490" spans="1:23" s="93" customFormat="1" ht="15" hidden="1" customHeight="1" x14ac:dyDescent="0.2">
      <c r="A490" s="18" t="s">
        <v>157</v>
      </c>
      <c r="B490" s="93" t="str">
        <f>VLOOKUP($A490,'Nama Training'!$C:$F,2,0)</f>
        <v xml:space="preserve">Abram </v>
      </c>
      <c r="C490" s="35" t="s">
        <v>65</v>
      </c>
      <c r="D490" s="94">
        <v>43678.375</v>
      </c>
      <c r="E490" s="93" t="s">
        <v>243</v>
      </c>
      <c r="F490" s="95" t="str">
        <f>VLOOKUP($E490,'Nama Peserta'!$C:$E,3,0)</f>
        <v>GRB</v>
      </c>
      <c r="G490" s="95" t="str">
        <f>VLOOKUP($F490,'Nama Training'!$H:$I,2,0)</f>
        <v>Galih N / David Rahmat / Penyelia</v>
      </c>
      <c r="H490" s="93" t="str">
        <f>VLOOKUP($E490,'Nama Peserta'!$C:$E,2,0)</f>
        <v>TeamPenyeliaPRECibitung@nutrifood.co.id</v>
      </c>
      <c r="I490" s="93">
        <f>VLOOKUP($A490,'Nama Training'!$C:$F,4,0)</f>
        <v>60</v>
      </c>
      <c r="J490" s="92" t="s">
        <v>182</v>
      </c>
      <c r="K490" s="93" t="str">
        <f>VLOOKUP($J490,'Nama Training'!O:P,2,0)</f>
        <v>rmaratua@nutrifood.co.id</v>
      </c>
      <c r="L490" s="93" t="str">
        <f t="shared" si="17"/>
        <v>system</v>
      </c>
      <c r="M490" s="93" t="str">
        <f>VLOOKUP($A490,'Nama Training'!$C:$F,3,0)</f>
        <v>abram.prasetia@nutrifood.co.id</v>
      </c>
      <c r="N490" s="93" t="s">
        <v>39</v>
      </c>
      <c r="O490" s="93" t="s">
        <v>28</v>
      </c>
      <c r="P490" s="93">
        <v>70</v>
      </c>
      <c r="Q490" s="93" t="s">
        <v>30</v>
      </c>
      <c r="S490" s="93" t="s">
        <v>108</v>
      </c>
      <c r="T490" s="93" t="s">
        <v>226</v>
      </c>
      <c r="U490" s="93" t="s">
        <v>28</v>
      </c>
      <c r="V490" s="93" t="s">
        <v>28</v>
      </c>
      <c r="W490" s="37">
        <f t="shared" si="16"/>
        <v>43685.375</v>
      </c>
    </row>
    <row r="491" spans="1:23" s="93" customFormat="1" ht="15" hidden="1" customHeight="1" x14ac:dyDescent="0.2">
      <c r="A491" s="18" t="s">
        <v>157</v>
      </c>
      <c r="B491" s="93" t="str">
        <f>VLOOKUP($A491,'Nama Training'!$C:$F,2,0)</f>
        <v xml:space="preserve">Abram </v>
      </c>
      <c r="C491" s="35" t="s">
        <v>65</v>
      </c>
      <c r="D491" s="94">
        <v>43678.375</v>
      </c>
      <c r="E491" s="93" t="s">
        <v>244</v>
      </c>
      <c r="F491" s="95" t="str">
        <f>VLOOKUP($E491,'Nama Peserta'!$C:$E,3,0)</f>
        <v>GRB</v>
      </c>
      <c r="G491" s="95" t="str">
        <f>VLOOKUP($F491,'Nama Training'!$H:$I,2,0)</f>
        <v>Galih N / David Rahmat / Penyelia</v>
      </c>
      <c r="H491" s="93" t="str">
        <f>VLOOKUP($E491,'Nama Peserta'!$C:$E,2,0)</f>
        <v>TeamPenyeliaPRECibitung@nutrifood.co.id</v>
      </c>
      <c r="I491" s="93">
        <f>VLOOKUP($A491,'Nama Training'!$C:$F,4,0)</f>
        <v>60</v>
      </c>
      <c r="J491" s="92" t="s">
        <v>182</v>
      </c>
      <c r="K491" s="93" t="str">
        <f>VLOOKUP($J491,'Nama Training'!O:P,2,0)</f>
        <v>rmaratua@nutrifood.co.id</v>
      </c>
      <c r="L491" s="93" t="str">
        <f t="shared" si="17"/>
        <v>system</v>
      </c>
      <c r="M491" s="93" t="str">
        <f>VLOOKUP($A491,'Nama Training'!$C:$F,3,0)</f>
        <v>abram.prasetia@nutrifood.co.id</v>
      </c>
      <c r="N491" s="93" t="s">
        <v>38</v>
      </c>
      <c r="O491" s="93" t="s">
        <v>28</v>
      </c>
      <c r="P491" s="93">
        <v>90</v>
      </c>
      <c r="Q491" s="93" t="s">
        <v>30</v>
      </c>
      <c r="S491" s="93" t="s">
        <v>108</v>
      </c>
      <c r="T491" s="93" t="s">
        <v>226</v>
      </c>
      <c r="U491" s="93" t="s">
        <v>28</v>
      </c>
      <c r="V491" s="93" t="s">
        <v>28</v>
      </c>
      <c r="W491" s="37">
        <f t="shared" ref="W491:W554" si="18">D491+7</f>
        <v>43685.375</v>
      </c>
    </row>
    <row r="492" spans="1:23" s="93" customFormat="1" ht="15" hidden="1" customHeight="1" x14ac:dyDescent="0.2">
      <c r="A492" s="18" t="s">
        <v>157</v>
      </c>
      <c r="B492" s="93" t="str">
        <f>VLOOKUP($A492,'Nama Training'!$C:$F,2,0)</f>
        <v xml:space="preserve">Abram </v>
      </c>
      <c r="C492" s="35" t="s">
        <v>65</v>
      </c>
      <c r="D492" s="94">
        <v>43678.375</v>
      </c>
      <c r="E492" s="93" t="s">
        <v>245</v>
      </c>
      <c r="F492" s="95" t="str">
        <f>VLOOKUP($E492,'Nama Peserta'!$C:$E,3,0)</f>
        <v>GRB</v>
      </c>
      <c r="G492" s="95" t="str">
        <f>VLOOKUP($F492,'Nama Training'!$H:$I,2,0)</f>
        <v>Galih N / David Rahmat / Penyelia</v>
      </c>
      <c r="H492" s="93" t="str">
        <f>VLOOKUP($E492,'Nama Peserta'!$C:$E,2,0)</f>
        <v>TeamPenyeliaPRECibitung@nutrifood.co.id</v>
      </c>
      <c r="I492" s="93">
        <f>VLOOKUP($A492,'Nama Training'!$C:$F,4,0)</f>
        <v>60</v>
      </c>
      <c r="J492" s="92" t="s">
        <v>182</v>
      </c>
      <c r="K492" s="93" t="str">
        <f>VLOOKUP($J492,'Nama Training'!O:P,2,0)</f>
        <v>rmaratua@nutrifood.co.id</v>
      </c>
      <c r="L492" s="93" t="str">
        <f t="shared" si="17"/>
        <v>system</v>
      </c>
      <c r="M492" s="93" t="str">
        <f>VLOOKUP($A492,'Nama Training'!$C:$F,3,0)</f>
        <v>abram.prasetia@nutrifood.co.id</v>
      </c>
      <c r="N492" s="93" t="s">
        <v>35</v>
      </c>
      <c r="O492" s="93" t="s">
        <v>28</v>
      </c>
      <c r="P492" s="93">
        <v>90</v>
      </c>
      <c r="Q492" s="93" t="s">
        <v>30</v>
      </c>
      <c r="S492" s="93" t="s">
        <v>108</v>
      </c>
      <c r="T492" s="93" t="s">
        <v>226</v>
      </c>
      <c r="U492" s="93" t="s">
        <v>28</v>
      </c>
      <c r="V492" s="93" t="s">
        <v>28</v>
      </c>
      <c r="W492" s="37">
        <f t="shared" si="18"/>
        <v>43685.375</v>
      </c>
    </row>
    <row r="493" spans="1:23" s="93" customFormat="1" ht="15" hidden="1" customHeight="1" x14ac:dyDescent="0.2">
      <c r="A493" s="18" t="s">
        <v>157</v>
      </c>
      <c r="B493" s="93" t="str">
        <f>VLOOKUP($A493,'Nama Training'!$C:$F,2,0)</f>
        <v xml:space="preserve">Abram </v>
      </c>
      <c r="C493" s="35" t="s">
        <v>65</v>
      </c>
      <c r="D493" s="94">
        <v>43678.375</v>
      </c>
      <c r="E493" s="93" t="s">
        <v>246</v>
      </c>
      <c r="F493" s="95" t="str">
        <f>VLOOKUP($E493,'Nama Peserta'!$C:$E,3,0)</f>
        <v>GRB</v>
      </c>
      <c r="G493" s="95" t="str">
        <f>VLOOKUP($F493,'Nama Training'!$H:$I,2,0)</f>
        <v>Galih N / David Rahmat / Penyelia</v>
      </c>
      <c r="H493" s="93" t="str">
        <f>VLOOKUP($E493,'Nama Peserta'!$C:$E,2,0)</f>
        <v>TeamPenyeliaPRECibitung@nutrifood.co.id</v>
      </c>
      <c r="I493" s="93">
        <f>VLOOKUP($A493,'Nama Training'!$C:$F,4,0)</f>
        <v>60</v>
      </c>
      <c r="J493" s="92" t="s">
        <v>182</v>
      </c>
      <c r="K493" s="93" t="str">
        <f>VLOOKUP($J493,'Nama Training'!O:P,2,0)</f>
        <v>rmaratua@nutrifood.co.id</v>
      </c>
      <c r="L493" s="93" t="str">
        <f t="shared" si="17"/>
        <v>system</v>
      </c>
      <c r="M493" s="93" t="str">
        <f>VLOOKUP($A493,'Nama Training'!$C:$F,3,0)</f>
        <v>abram.prasetia@nutrifood.co.id</v>
      </c>
      <c r="N493" s="93" t="s">
        <v>52</v>
      </c>
      <c r="O493" s="93" t="s">
        <v>28</v>
      </c>
      <c r="P493" s="93">
        <v>90</v>
      </c>
      <c r="Q493" s="93" t="s">
        <v>30</v>
      </c>
      <c r="S493" s="93" t="s">
        <v>108</v>
      </c>
      <c r="T493" s="93" t="s">
        <v>226</v>
      </c>
      <c r="U493" s="93" t="s">
        <v>28</v>
      </c>
      <c r="V493" s="93" t="s">
        <v>28</v>
      </c>
      <c r="W493" s="37">
        <f t="shared" si="18"/>
        <v>43685.375</v>
      </c>
    </row>
    <row r="494" spans="1:23" s="93" customFormat="1" ht="15" hidden="1" customHeight="1" x14ac:dyDescent="0.2">
      <c r="A494" s="18" t="s">
        <v>157</v>
      </c>
      <c r="B494" s="93" t="str">
        <f>VLOOKUP($A494,'Nama Training'!$C:$F,2,0)</f>
        <v xml:space="preserve">Abram </v>
      </c>
      <c r="C494" s="35" t="s">
        <v>65</v>
      </c>
      <c r="D494" s="94">
        <v>43678.375</v>
      </c>
      <c r="E494" s="93" t="s">
        <v>247</v>
      </c>
      <c r="F494" s="95" t="str">
        <f>VLOOKUP($E494,'Nama Peserta'!$C:$E,3,0)</f>
        <v>GRB</v>
      </c>
      <c r="G494" s="95" t="str">
        <f>VLOOKUP($F494,'Nama Training'!$H:$I,2,0)</f>
        <v>Galih N / David Rahmat / Penyelia</v>
      </c>
      <c r="H494" s="93" t="str">
        <f>VLOOKUP($E494,'Nama Peserta'!$C:$E,2,0)</f>
        <v>TeamPenyeliaPRECibitung@nutrifood.co.id</v>
      </c>
      <c r="I494" s="93">
        <f>VLOOKUP($A494,'Nama Training'!$C:$F,4,0)</f>
        <v>60</v>
      </c>
      <c r="J494" s="92" t="s">
        <v>182</v>
      </c>
      <c r="K494" s="93" t="str">
        <f>VLOOKUP($J494,'Nama Training'!O:P,2,0)</f>
        <v>rmaratua@nutrifood.co.id</v>
      </c>
      <c r="L494" s="93" t="str">
        <f t="shared" si="17"/>
        <v>system</v>
      </c>
      <c r="M494" s="93" t="str">
        <f>VLOOKUP($A494,'Nama Training'!$C:$F,3,0)</f>
        <v>abram.prasetia@nutrifood.co.id</v>
      </c>
      <c r="N494" s="93" t="s">
        <v>39</v>
      </c>
      <c r="O494" s="93" t="s">
        <v>28</v>
      </c>
      <c r="P494" s="93">
        <v>80</v>
      </c>
      <c r="Q494" s="93" t="s">
        <v>30</v>
      </c>
      <c r="S494" s="93" t="s">
        <v>108</v>
      </c>
      <c r="T494" s="93" t="s">
        <v>226</v>
      </c>
      <c r="U494" s="93" t="s">
        <v>28</v>
      </c>
      <c r="V494" s="93" t="s">
        <v>28</v>
      </c>
      <c r="W494" s="37">
        <f t="shared" si="18"/>
        <v>43685.375</v>
      </c>
    </row>
    <row r="495" spans="1:23" s="93" customFormat="1" ht="15" hidden="1" customHeight="1" x14ac:dyDescent="0.2">
      <c r="A495" s="18" t="s">
        <v>157</v>
      </c>
      <c r="B495" s="93" t="str">
        <f>VLOOKUP($A495,'Nama Training'!$C:$F,2,0)</f>
        <v xml:space="preserve">Abram </v>
      </c>
      <c r="C495" s="35" t="s">
        <v>65</v>
      </c>
      <c r="D495" s="94">
        <v>43678.375</v>
      </c>
      <c r="E495" s="93" t="s">
        <v>248</v>
      </c>
      <c r="F495" s="95" t="str">
        <f>VLOOKUP($E495,'Nama Peserta'!$C:$E,3,0)</f>
        <v>GRB</v>
      </c>
      <c r="G495" s="95" t="str">
        <f>VLOOKUP($F495,'Nama Training'!$H:$I,2,0)</f>
        <v>Galih N / David Rahmat / Penyelia</v>
      </c>
      <c r="H495" s="93" t="str">
        <f>VLOOKUP($E495,'Nama Peserta'!$C:$E,2,0)</f>
        <v>TeamPenyeliaPRECibitung@nutrifood.co.id</v>
      </c>
      <c r="I495" s="93">
        <f>VLOOKUP($A495,'Nama Training'!$C:$F,4,0)</f>
        <v>60</v>
      </c>
      <c r="J495" s="92" t="s">
        <v>182</v>
      </c>
      <c r="K495" s="93" t="str">
        <f>VLOOKUP($J495,'Nama Training'!O:P,2,0)</f>
        <v>rmaratua@nutrifood.co.id</v>
      </c>
      <c r="L495" s="93" t="str">
        <f t="shared" si="17"/>
        <v>system</v>
      </c>
      <c r="M495" s="93" t="str">
        <f>VLOOKUP($A495,'Nama Training'!$C:$F,3,0)</f>
        <v>abram.prasetia@nutrifood.co.id</v>
      </c>
      <c r="N495" s="93" t="s">
        <v>38</v>
      </c>
      <c r="O495" s="93" t="s">
        <v>28</v>
      </c>
      <c r="P495" s="93">
        <v>80</v>
      </c>
      <c r="Q495" s="93" t="s">
        <v>30</v>
      </c>
      <c r="S495" s="93" t="s">
        <v>108</v>
      </c>
      <c r="T495" s="93" t="s">
        <v>226</v>
      </c>
      <c r="U495" s="93" t="s">
        <v>28</v>
      </c>
      <c r="V495" s="93" t="s">
        <v>28</v>
      </c>
      <c r="W495" s="37">
        <f t="shared" si="18"/>
        <v>43685.375</v>
      </c>
    </row>
    <row r="496" spans="1:23" s="93" customFormat="1" ht="15" hidden="1" customHeight="1" x14ac:dyDescent="0.2">
      <c r="A496" s="18" t="s">
        <v>157</v>
      </c>
      <c r="B496" s="93" t="str">
        <f>VLOOKUP($A496,'Nama Training'!$C:$F,2,0)</f>
        <v xml:space="preserve">Abram </v>
      </c>
      <c r="C496" s="35" t="s">
        <v>65</v>
      </c>
      <c r="D496" s="94">
        <v>43678.375</v>
      </c>
      <c r="E496" s="93" t="s">
        <v>249</v>
      </c>
      <c r="F496" s="95" t="str">
        <f>VLOOKUP($E496,'Nama Peserta'!$C:$E,3,0)</f>
        <v>GRB</v>
      </c>
      <c r="G496" s="95" t="str">
        <f>VLOOKUP($F496,'Nama Training'!$H:$I,2,0)</f>
        <v>Galih N / David Rahmat / Penyelia</v>
      </c>
      <c r="H496" s="93" t="str">
        <f>VLOOKUP($E496,'Nama Peserta'!$C:$E,2,0)</f>
        <v>TeamPenyeliaPRECibitung@nutrifood.co.id</v>
      </c>
      <c r="I496" s="93">
        <f>VLOOKUP($A496,'Nama Training'!$C:$F,4,0)</f>
        <v>60</v>
      </c>
      <c r="J496" s="92" t="s">
        <v>182</v>
      </c>
      <c r="K496" s="93" t="str">
        <f>VLOOKUP($J496,'Nama Training'!O:P,2,0)</f>
        <v>rmaratua@nutrifood.co.id</v>
      </c>
      <c r="L496" s="93" t="str">
        <f t="shared" si="17"/>
        <v>system</v>
      </c>
      <c r="M496" s="93" t="str">
        <f>VLOOKUP($A496,'Nama Training'!$C:$F,3,0)</f>
        <v>abram.prasetia@nutrifood.co.id</v>
      </c>
      <c r="N496" s="93" t="s">
        <v>35</v>
      </c>
      <c r="O496" s="93" t="s">
        <v>28</v>
      </c>
      <c r="P496" s="93">
        <v>80</v>
      </c>
      <c r="Q496" s="93" t="s">
        <v>30</v>
      </c>
      <c r="S496" s="93" t="s">
        <v>108</v>
      </c>
      <c r="T496" s="93" t="s">
        <v>226</v>
      </c>
      <c r="U496" s="93" t="s">
        <v>28</v>
      </c>
      <c r="V496" s="93" t="s">
        <v>28</v>
      </c>
      <c r="W496" s="37">
        <f t="shared" si="18"/>
        <v>43685.375</v>
      </c>
    </row>
    <row r="497" spans="1:23" s="93" customFormat="1" ht="15" hidden="1" customHeight="1" x14ac:dyDescent="0.2">
      <c r="A497" s="18" t="s">
        <v>157</v>
      </c>
      <c r="B497" s="93" t="str">
        <f>VLOOKUP($A497,'Nama Training'!$C:$F,2,0)</f>
        <v xml:space="preserve">Abram </v>
      </c>
      <c r="C497" s="35" t="s">
        <v>65</v>
      </c>
      <c r="D497" s="94">
        <v>43678.375</v>
      </c>
      <c r="E497" s="93" t="s">
        <v>250</v>
      </c>
      <c r="F497" s="95" t="str">
        <f>VLOOKUP($E497,'Nama Peserta'!$C:$E,3,0)</f>
        <v>GRB</v>
      </c>
      <c r="G497" s="95" t="str">
        <f>VLOOKUP($F497,'Nama Training'!$H:$I,2,0)</f>
        <v>Galih N / David Rahmat / Penyelia</v>
      </c>
      <c r="H497" s="93" t="str">
        <f>VLOOKUP($E497,'Nama Peserta'!$C:$E,2,0)</f>
        <v>TeamPenyeliaPRECibitung@nutrifood.co.id</v>
      </c>
      <c r="I497" s="93">
        <f>VLOOKUP($A497,'Nama Training'!$C:$F,4,0)</f>
        <v>60</v>
      </c>
      <c r="J497" s="92" t="s">
        <v>182</v>
      </c>
      <c r="K497" s="93" t="str">
        <f>VLOOKUP($J497,'Nama Training'!O:P,2,0)</f>
        <v>rmaratua@nutrifood.co.id</v>
      </c>
      <c r="L497" s="93" t="str">
        <f t="shared" si="17"/>
        <v>system</v>
      </c>
      <c r="M497" s="93" t="str">
        <f>VLOOKUP($A497,'Nama Training'!$C:$F,3,0)</f>
        <v>abram.prasetia@nutrifood.co.id</v>
      </c>
      <c r="N497" s="93" t="s">
        <v>52</v>
      </c>
      <c r="O497" s="93" t="s">
        <v>28</v>
      </c>
      <c r="P497" s="93">
        <v>100</v>
      </c>
      <c r="Q497" s="93" t="s">
        <v>30</v>
      </c>
      <c r="S497" s="93" t="s">
        <v>108</v>
      </c>
      <c r="T497" s="93" t="s">
        <v>226</v>
      </c>
      <c r="U497" s="93" t="s">
        <v>28</v>
      </c>
      <c r="V497" s="93" t="s">
        <v>28</v>
      </c>
      <c r="W497" s="37">
        <f t="shared" si="18"/>
        <v>43685.375</v>
      </c>
    </row>
    <row r="498" spans="1:23" s="93" customFormat="1" ht="15" hidden="1" customHeight="1" x14ac:dyDescent="0.2">
      <c r="A498" s="18" t="s">
        <v>157</v>
      </c>
      <c r="B498" s="93" t="str">
        <f>VLOOKUP($A498,'Nama Training'!$C:$F,2,0)</f>
        <v xml:space="preserve">Abram </v>
      </c>
      <c r="C498" s="35" t="s">
        <v>65</v>
      </c>
      <c r="D498" s="94">
        <v>43678.375</v>
      </c>
      <c r="E498" s="93" t="s">
        <v>251</v>
      </c>
      <c r="F498" s="95" t="str">
        <f>VLOOKUP($E498,'Nama Peserta'!$C:$E,3,0)</f>
        <v>GRB</v>
      </c>
      <c r="G498" s="95" t="str">
        <f>VLOOKUP($F498,'Nama Training'!$H:$I,2,0)</f>
        <v>Galih N / David Rahmat / Penyelia</v>
      </c>
      <c r="H498" s="93" t="str">
        <f>VLOOKUP($E498,'Nama Peserta'!$C:$E,2,0)</f>
        <v>TeamPenyeliaPRECibitung@nutrifood.co.id</v>
      </c>
      <c r="I498" s="93">
        <f>VLOOKUP($A498,'Nama Training'!$C:$F,4,0)</f>
        <v>60</v>
      </c>
      <c r="J498" s="92" t="s">
        <v>182</v>
      </c>
      <c r="K498" s="93" t="str">
        <f>VLOOKUP($J498,'Nama Training'!O:P,2,0)</f>
        <v>rmaratua@nutrifood.co.id</v>
      </c>
      <c r="L498" s="93" t="str">
        <f t="shared" si="17"/>
        <v>system</v>
      </c>
      <c r="M498" s="93" t="str">
        <f>VLOOKUP($A498,'Nama Training'!$C:$F,3,0)</f>
        <v>abram.prasetia@nutrifood.co.id</v>
      </c>
      <c r="N498" s="93" t="s">
        <v>39</v>
      </c>
      <c r="O498" s="93" t="s">
        <v>28</v>
      </c>
      <c r="P498" s="93">
        <v>90</v>
      </c>
      <c r="Q498" s="93" t="s">
        <v>30</v>
      </c>
      <c r="S498" s="93" t="s">
        <v>108</v>
      </c>
      <c r="T498" s="93" t="s">
        <v>226</v>
      </c>
      <c r="U498" s="93" t="s">
        <v>28</v>
      </c>
      <c r="V498" s="93" t="s">
        <v>28</v>
      </c>
      <c r="W498" s="37">
        <f t="shared" si="18"/>
        <v>43685.375</v>
      </c>
    </row>
    <row r="499" spans="1:23" s="93" customFormat="1" ht="15" hidden="1" customHeight="1" x14ac:dyDescent="0.2">
      <c r="A499" s="18" t="s">
        <v>157</v>
      </c>
      <c r="B499" s="93" t="str">
        <f>VLOOKUP($A499,'Nama Training'!$C:$F,2,0)</f>
        <v xml:space="preserve">Abram </v>
      </c>
      <c r="C499" s="35" t="s">
        <v>65</v>
      </c>
      <c r="D499" s="94">
        <v>43678.375</v>
      </c>
      <c r="E499" s="93" t="s">
        <v>252</v>
      </c>
      <c r="F499" s="95" t="str">
        <f>VLOOKUP($E499,'Nama Peserta'!$C:$E,3,0)</f>
        <v>GRB</v>
      </c>
      <c r="G499" s="95" t="str">
        <f>VLOOKUP($F499,'Nama Training'!$H:$I,2,0)</f>
        <v>Galih N / David Rahmat / Penyelia</v>
      </c>
      <c r="H499" s="93" t="str">
        <f>VLOOKUP($E499,'Nama Peserta'!$C:$E,2,0)</f>
        <v>TeamPenyeliaPRECibitung@nutrifood.co.id</v>
      </c>
      <c r="I499" s="93">
        <f>VLOOKUP($A499,'Nama Training'!$C:$F,4,0)</f>
        <v>60</v>
      </c>
      <c r="J499" s="92" t="s">
        <v>182</v>
      </c>
      <c r="K499" s="93" t="str">
        <f>VLOOKUP($J499,'Nama Training'!O:P,2,0)</f>
        <v>rmaratua@nutrifood.co.id</v>
      </c>
      <c r="L499" s="93" t="str">
        <f t="shared" si="17"/>
        <v>system</v>
      </c>
      <c r="M499" s="93" t="str">
        <f>VLOOKUP($A499,'Nama Training'!$C:$F,3,0)</f>
        <v>abram.prasetia@nutrifood.co.id</v>
      </c>
      <c r="N499" s="93" t="s">
        <v>38</v>
      </c>
      <c r="O499" s="93" t="s">
        <v>28</v>
      </c>
      <c r="P499" s="93">
        <v>80</v>
      </c>
      <c r="Q499" s="93" t="s">
        <v>30</v>
      </c>
      <c r="S499" s="93" t="s">
        <v>108</v>
      </c>
      <c r="T499" s="93" t="s">
        <v>226</v>
      </c>
      <c r="U499" s="93" t="s">
        <v>28</v>
      </c>
      <c r="V499" s="93" t="s">
        <v>28</v>
      </c>
      <c r="W499" s="37">
        <f t="shared" si="18"/>
        <v>43685.375</v>
      </c>
    </row>
    <row r="500" spans="1:23" s="93" customFormat="1" ht="15" hidden="1" customHeight="1" x14ac:dyDescent="0.2">
      <c r="A500" s="18" t="s">
        <v>157</v>
      </c>
      <c r="B500" s="93" t="str">
        <f>VLOOKUP($A500,'Nama Training'!$C:$F,2,0)</f>
        <v xml:space="preserve">Abram </v>
      </c>
      <c r="C500" s="35" t="s">
        <v>65</v>
      </c>
      <c r="D500" s="94">
        <v>43678.375</v>
      </c>
      <c r="E500" s="93" t="s">
        <v>253</v>
      </c>
      <c r="F500" s="95" t="str">
        <f>VLOOKUP($E500,'Nama Peserta'!$C:$E,3,0)</f>
        <v>GRB</v>
      </c>
      <c r="G500" s="95" t="str">
        <f>VLOOKUP($F500,'Nama Training'!$H:$I,2,0)</f>
        <v>Galih N / David Rahmat / Penyelia</v>
      </c>
      <c r="H500" s="93" t="str">
        <f>VLOOKUP($E500,'Nama Peserta'!$C:$E,2,0)</f>
        <v>TeamPenyeliaPRECibitung@nutrifood.co.id</v>
      </c>
      <c r="I500" s="93">
        <f>VLOOKUP($A500,'Nama Training'!$C:$F,4,0)</f>
        <v>60</v>
      </c>
      <c r="J500" s="92" t="s">
        <v>182</v>
      </c>
      <c r="K500" s="93" t="str">
        <f>VLOOKUP($J500,'Nama Training'!O:P,2,0)</f>
        <v>rmaratua@nutrifood.co.id</v>
      </c>
      <c r="L500" s="93" t="str">
        <f t="shared" si="17"/>
        <v>system</v>
      </c>
      <c r="M500" s="93" t="str">
        <f>VLOOKUP($A500,'Nama Training'!$C:$F,3,0)</f>
        <v>abram.prasetia@nutrifood.co.id</v>
      </c>
      <c r="N500" s="93" t="s">
        <v>35</v>
      </c>
      <c r="O500" s="93" t="s">
        <v>28</v>
      </c>
      <c r="P500" s="93">
        <v>90</v>
      </c>
      <c r="Q500" s="93" t="s">
        <v>30</v>
      </c>
      <c r="S500" s="93" t="s">
        <v>108</v>
      </c>
      <c r="T500" s="93" t="s">
        <v>226</v>
      </c>
      <c r="U500" s="93" t="s">
        <v>28</v>
      </c>
      <c r="V500" s="93" t="s">
        <v>28</v>
      </c>
      <c r="W500" s="37">
        <f t="shared" si="18"/>
        <v>43685.375</v>
      </c>
    </row>
    <row r="501" spans="1:23" s="93" customFormat="1" ht="15" hidden="1" customHeight="1" x14ac:dyDescent="0.2">
      <c r="A501" s="18" t="s">
        <v>157</v>
      </c>
      <c r="B501" s="93" t="str">
        <f>VLOOKUP($A501,'Nama Training'!$C:$F,2,0)</f>
        <v xml:space="preserve">Abram </v>
      </c>
      <c r="C501" s="35" t="s">
        <v>65</v>
      </c>
      <c r="D501" s="94">
        <v>43678.375</v>
      </c>
      <c r="E501" s="94" t="s">
        <v>254</v>
      </c>
      <c r="F501" s="95" t="str">
        <f>VLOOKUP($E501,'Nama Peserta'!$C:$E,3,0)</f>
        <v>YPB</v>
      </c>
      <c r="G501" s="95" t="str">
        <f>VLOOKUP($F501,'Nama Training'!$H:$I,2,0)</f>
        <v>Dewi Kristi</v>
      </c>
      <c r="H501" s="93" t="str">
        <f>VLOOKUP($E501,'Nama Peserta'!$C:$E,2,0)</f>
        <v>receptionist_cibitung@nutrifood.co.id</v>
      </c>
      <c r="I501" s="93">
        <f>VLOOKUP($A501,'Nama Training'!$C:$F,4,0)</f>
        <v>60</v>
      </c>
      <c r="J501" s="93" t="s">
        <v>182</v>
      </c>
      <c r="K501" s="93" t="str">
        <f>VLOOKUP($J501,'Nama Training'!O:P,2,0)</f>
        <v>rmaratua@nutrifood.co.id</v>
      </c>
      <c r="L501" s="93" t="str">
        <f t="shared" si="17"/>
        <v>system</v>
      </c>
      <c r="M501" s="93" t="str">
        <f>VLOOKUP($A501,'Nama Training'!$C:$F,3,0)</f>
        <v>abram.prasetia@nutrifood.co.id</v>
      </c>
      <c r="N501" s="93" t="s">
        <v>124</v>
      </c>
      <c r="O501" s="93" t="s">
        <v>28</v>
      </c>
      <c r="P501" s="93">
        <v>80</v>
      </c>
      <c r="Q501" s="93" t="s">
        <v>30</v>
      </c>
      <c r="S501" s="93" t="s">
        <v>108</v>
      </c>
      <c r="T501" s="93" t="s">
        <v>226</v>
      </c>
      <c r="U501" s="93" t="s">
        <v>28</v>
      </c>
      <c r="V501" s="93" t="s">
        <v>28</v>
      </c>
      <c r="W501" s="37">
        <f t="shared" si="18"/>
        <v>43685.375</v>
      </c>
    </row>
    <row r="502" spans="1:23" s="93" customFormat="1" ht="15" hidden="1" customHeight="1" x14ac:dyDescent="0.2">
      <c r="A502" s="18" t="s">
        <v>154</v>
      </c>
      <c r="B502" s="93" t="str">
        <f>VLOOKUP($A502,'Nama Training'!$C:$F,2,0)</f>
        <v xml:space="preserve">Christianti Yusmisar </v>
      </c>
      <c r="C502" s="35" t="s">
        <v>65</v>
      </c>
      <c r="D502" s="94">
        <v>43678.583333333343</v>
      </c>
      <c r="E502" s="93" t="s">
        <v>234</v>
      </c>
      <c r="F502" s="95" t="str">
        <f>VLOOKUP($E502,'Nama Peserta'!$C:$E,3,0)</f>
        <v>YPB</v>
      </c>
      <c r="G502" s="95" t="str">
        <f>VLOOKUP($F502,'Nama Training'!$H:$I,2,0)</f>
        <v>Dewi Kristi</v>
      </c>
      <c r="H502" s="93" t="str">
        <f>VLOOKUP($E502,'Nama Peserta'!$C:$E,2,0)</f>
        <v>diyah@nutrifood.co.id</v>
      </c>
      <c r="I502" s="93">
        <f>VLOOKUP($A502,'Nama Training'!$C:$F,4,0)</f>
        <v>60</v>
      </c>
      <c r="J502" s="92" t="s">
        <v>182</v>
      </c>
      <c r="K502" s="93" t="str">
        <f>VLOOKUP($J502,'Nama Training'!O:P,2,0)</f>
        <v>rmaratua@nutrifood.co.id</v>
      </c>
      <c r="L502" s="93" t="str">
        <f t="shared" si="17"/>
        <v>system</v>
      </c>
      <c r="M502" s="93" t="str">
        <f>VLOOKUP($A502,'Nama Training'!$C:$F,3,0)</f>
        <v>yusmisar.christianti@nutrifood.co.id</v>
      </c>
      <c r="N502" s="92" t="s">
        <v>124</v>
      </c>
      <c r="O502" s="93" t="s">
        <v>28</v>
      </c>
      <c r="P502" s="93">
        <v>100</v>
      </c>
      <c r="Q502" s="93" t="s">
        <v>30</v>
      </c>
      <c r="S502" s="93" t="s">
        <v>108</v>
      </c>
      <c r="T502" s="93" t="s">
        <v>225</v>
      </c>
      <c r="U502" s="93" t="s">
        <v>28</v>
      </c>
      <c r="V502" s="93" t="s">
        <v>28</v>
      </c>
      <c r="W502" s="37">
        <f t="shared" si="18"/>
        <v>43685.583333333343</v>
      </c>
    </row>
    <row r="503" spans="1:23" s="93" customFormat="1" ht="15" hidden="1" customHeight="1" x14ac:dyDescent="0.2">
      <c r="A503" s="18" t="s">
        <v>154</v>
      </c>
      <c r="B503" s="93" t="str">
        <f>VLOOKUP($A503,'Nama Training'!$C:$F,2,0)</f>
        <v xml:space="preserve">Christianti Yusmisar </v>
      </c>
      <c r="C503" s="35" t="s">
        <v>65</v>
      </c>
      <c r="D503" s="94">
        <v>43678.583333333343</v>
      </c>
      <c r="E503" s="93" t="s">
        <v>235</v>
      </c>
      <c r="F503" s="95" t="str">
        <f>VLOOKUP($E503,'Nama Peserta'!$C:$E,3,0)</f>
        <v>GRB</v>
      </c>
      <c r="G503" s="95" t="str">
        <f>VLOOKUP($F503,'Nama Training'!$H:$I,2,0)</f>
        <v>Galih N / David Rahmat / Penyelia</v>
      </c>
      <c r="H503" s="93" t="str">
        <f>VLOOKUP($E503,'Nama Peserta'!$C:$E,2,0)</f>
        <v>TeamPenyeliaPRECibitung@nutrifood.co.id</v>
      </c>
      <c r="I503" s="93">
        <f>VLOOKUP($A503,'Nama Training'!$C:$F,4,0)</f>
        <v>60</v>
      </c>
      <c r="J503" s="92" t="s">
        <v>182</v>
      </c>
      <c r="K503" s="93" t="str">
        <f>VLOOKUP($J503,'Nama Training'!O:P,2,0)</f>
        <v>rmaratua@nutrifood.co.id</v>
      </c>
      <c r="L503" s="93" t="str">
        <f t="shared" si="17"/>
        <v>system</v>
      </c>
      <c r="M503" s="93" t="str">
        <f>VLOOKUP($A503,'Nama Training'!$C:$F,3,0)</f>
        <v>yusmisar.christianti@nutrifood.co.id</v>
      </c>
      <c r="N503" s="93" t="s">
        <v>39</v>
      </c>
      <c r="O503" s="93" t="s">
        <v>28</v>
      </c>
      <c r="P503" s="93">
        <v>80</v>
      </c>
      <c r="Q503" s="93" t="s">
        <v>30</v>
      </c>
      <c r="S503" s="93" t="s">
        <v>108</v>
      </c>
      <c r="T503" s="93" t="s">
        <v>225</v>
      </c>
      <c r="U503" s="93" t="s">
        <v>28</v>
      </c>
      <c r="V503" s="93" t="s">
        <v>28</v>
      </c>
      <c r="W503" s="37">
        <f t="shared" si="18"/>
        <v>43685.583333333343</v>
      </c>
    </row>
    <row r="504" spans="1:23" s="93" customFormat="1" ht="15" hidden="1" customHeight="1" x14ac:dyDescent="0.2">
      <c r="A504" s="18" t="s">
        <v>154</v>
      </c>
      <c r="B504" s="93" t="str">
        <f>VLOOKUP($A504,'Nama Training'!$C:$F,2,0)</f>
        <v xml:space="preserve">Christianti Yusmisar </v>
      </c>
      <c r="C504" s="35" t="s">
        <v>65</v>
      </c>
      <c r="D504" s="94">
        <v>43678.583333333343</v>
      </c>
      <c r="E504" s="93" t="s">
        <v>236</v>
      </c>
      <c r="F504" s="95" t="str">
        <f>VLOOKUP($E504,'Nama Peserta'!$C:$E,3,0)</f>
        <v>GRB</v>
      </c>
      <c r="G504" s="95" t="str">
        <f>VLOOKUP($F504,'Nama Training'!$H:$I,2,0)</f>
        <v>Galih N / David Rahmat / Penyelia</v>
      </c>
      <c r="H504" s="93" t="str">
        <f>VLOOKUP($E504,'Nama Peserta'!$C:$E,2,0)</f>
        <v>TeamPenyeliaPRECibitung@nutrifood.co.id</v>
      </c>
      <c r="I504" s="93">
        <f>VLOOKUP($A504,'Nama Training'!$C:$F,4,0)</f>
        <v>60</v>
      </c>
      <c r="J504" s="92" t="s">
        <v>182</v>
      </c>
      <c r="K504" s="93" t="str">
        <f>VLOOKUP($J504,'Nama Training'!O:P,2,0)</f>
        <v>rmaratua@nutrifood.co.id</v>
      </c>
      <c r="L504" s="93" t="str">
        <f t="shared" si="17"/>
        <v>system</v>
      </c>
      <c r="M504" s="93" t="str">
        <f>VLOOKUP($A504,'Nama Training'!$C:$F,3,0)</f>
        <v>yusmisar.christianti@nutrifood.co.id</v>
      </c>
      <c r="N504" s="93" t="s">
        <v>38</v>
      </c>
      <c r="O504" s="93" t="s">
        <v>28</v>
      </c>
      <c r="P504" s="93">
        <v>80</v>
      </c>
      <c r="Q504" s="93" t="s">
        <v>30</v>
      </c>
      <c r="S504" s="93" t="s">
        <v>108</v>
      </c>
      <c r="T504" s="93" t="s">
        <v>225</v>
      </c>
      <c r="U504" s="93" t="s">
        <v>28</v>
      </c>
      <c r="V504" s="93" t="s">
        <v>28</v>
      </c>
      <c r="W504" s="37">
        <f t="shared" si="18"/>
        <v>43685.583333333343</v>
      </c>
    </row>
    <row r="505" spans="1:23" s="93" customFormat="1" ht="15" hidden="1" customHeight="1" x14ac:dyDescent="0.2">
      <c r="A505" s="18" t="s">
        <v>154</v>
      </c>
      <c r="B505" s="93" t="str">
        <f>VLOOKUP($A505,'Nama Training'!$C:$F,2,0)</f>
        <v xml:space="preserve">Christianti Yusmisar </v>
      </c>
      <c r="C505" s="35" t="s">
        <v>65</v>
      </c>
      <c r="D505" s="94">
        <v>43678.583333333343</v>
      </c>
      <c r="E505" s="93" t="s">
        <v>237</v>
      </c>
      <c r="F505" s="95" t="str">
        <f>VLOOKUP($E505,'Nama Peserta'!$C:$E,3,0)</f>
        <v>GRB</v>
      </c>
      <c r="G505" s="95" t="str">
        <f>VLOOKUP($F505,'Nama Training'!$H:$I,2,0)</f>
        <v>Galih N / David Rahmat / Penyelia</v>
      </c>
      <c r="H505" s="93" t="str">
        <f>VLOOKUP($E505,'Nama Peserta'!$C:$E,2,0)</f>
        <v>TeamPenyeliaPRECibitung@nutrifood.co.id</v>
      </c>
      <c r="I505" s="93">
        <f>VLOOKUP($A505,'Nama Training'!$C:$F,4,0)</f>
        <v>60</v>
      </c>
      <c r="J505" s="92" t="s">
        <v>182</v>
      </c>
      <c r="K505" s="93" t="str">
        <f>VLOOKUP($J505,'Nama Training'!O:P,2,0)</f>
        <v>rmaratua@nutrifood.co.id</v>
      </c>
      <c r="L505" s="93" t="str">
        <f t="shared" si="17"/>
        <v>system</v>
      </c>
      <c r="M505" s="93" t="str">
        <f>VLOOKUP($A505,'Nama Training'!$C:$F,3,0)</f>
        <v>yusmisar.christianti@nutrifood.co.id</v>
      </c>
      <c r="N505" s="93" t="s">
        <v>35</v>
      </c>
      <c r="O505" s="93" t="s">
        <v>28</v>
      </c>
      <c r="P505" s="93">
        <v>80</v>
      </c>
      <c r="Q505" s="93" t="s">
        <v>30</v>
      </c>
      <c r="S505" s="93" t="s">
        <v>108</v>
      </c>
      <c r="T505" s="93" t="s">
        <v>225</v>
      </c>
      <c r="U505" s="93" t="s">
        <v>28</v>
      </c>
      <c r="V505" s="93" t="s">
        <v>28</v>
      </c>
      <c r="W505" s="37">
        <f t="shared" si="18"/>
        <v>43685.583333333343</v>
      </c>
    </row>
    <row r="506" spans="1:23" s="93" customFormat="1" ht="15" hidden="1" customHeight="1" x14ac:dyDescent="0.2">
      <c r="A506" s="18" t="s">
        <v>154</v>
      </c>
      <c r="B506" s="93" t="str">
        <f>VLOOKUP($A506,'Nama Training'!$C:$F,2,0)</f>
        <v xml:space="preserve">Christianti Yusmisar </v>
      </c>
      <c r="C506" s="35" t="s">
        <v>65</v>
      </c>
      <c r="D506" s="94">
        <v>43678.583333333343</v>
      </c>
      <c r="E506" s="93" t="s">
        <v>238</v>
      </c>
      <c r="F506" s="95" t="str">
        <f>VLOOKUP($E506,'Nama Peserta'!$C:$E,3,0)</f>
        <v>GRB</v>
      </c>
      <c r="G506" s="95" t="str">
        <f>VLOOKUP($F506,'Nama Training'!$H:$I,2,0)</f>
        <v>Galih N / David Rahmat / Penyelia</v>
      </c>
      <c r="H506" s="93" t="str">
        <f>VLOOKUP($E506,'Nama Peserta'!$C:$E,2,0)</f>
        <v>TeamPenyeliaPRECibitung@nutrifood.co.id</v>
      </c>
      <c r="I506" s="93">
        <f>VLOOKUP($A506,'Nama Training'!$C:$F,4,0)</f>
        <v>60</v>
      </c>
      <c r="J506" s="92" t="s">
        <v>182</v>
      </c>
      <c r="K506" s="93" t="str">
        <f>VLOOKUP($J506,'Nama Training'!O:P,2,0)</f>
        <v>rmaratua@nutrifood.co.id</v>
      </c>
      <c r="L506" s="93" t="str">
        <f t="shared" si="17"/>
        <v>system</v>
      </c>
      <c r="M506" s="93" t="str">
        <f>VLOOKUP($A506,'Nama Training'!$C:$F,3,0)</f>
        <v>yusmisar.christianti@nutrifood.co.id</v>
      </c>
      <c r="N506" s="93" t="s">
        <v>52</v>
      </c>
      <c r="O506" s="93" t="s">
        <v>28</v>
      </c>
      <c r="P506" s="93">
        <v>80</v>
      </c>
      <c r="Q506" s="93" t="s">
        <v>30</v>
      </c>
      <c r="S506" s="93" t="s">
        <v>108</v>
      </c>
      <c r="T506" s="93" t="s">
        <v>225</v>
      </c>
      <c r="U506" s="93" t="s">
        <v>28</v>
      </c>
      <c r="V506" s="93" t="s">
        <v>28</v>
      </c>
      <c r="W506" s="37">
        <f t="shared" si="18"/>
        <v>43685.583333333343</v>
      </c>
    </row>
    <row r="507" spans="1:23" s="93" customFormat="1" ht="15" hidden="1" customHeight="1" x14ac:dyDescent="0.2">
      <c r="A507" s="18" t="s">
        <v>154</v>
      </c>
      <c r="B507" s="93" t="str">
        <f>VLOOKUP($A507,'Nama Training'!$C:$F,2,0)</f>
        <v xml:space="preserve">Christianti Yusmisar </v>
      </c>
      <c r="C507" s="35" t="s">
        <v>65</v>
      </c>
      <c r="D507" s="94">
        <v>43678.583333333343</v>
      </c>
      <c r="E507" s="93" t="s">
        <v>239</v>
      </c>
      <c r="F507" s="95" t="str">
        <f>VLOOKUP($E507,'Nama Peserta'!$C:$E,3,0)</f>
        <v>GRB</v>
      </c>
      <c r="G507" s="95" t="str">
        <f>VLOOKUP($F507,'Nama Training'!$H:$I,2,0)</f>
        <v>Galih N / David Rahmat / Penyelia</v>
      </c>
      <c r="H507" s="93" t="str">
        <f>VLOOKUP($E507,'Nama Peserta'!$C:$E,2,0)</f>
        <v>TeamPenyeliaPRECibitung@nutrifood.co.id</v>
      </c>
      <c r="I507" s="93">
        <f>VLOOKUP($A507,'Nama Training'!$C:$F,4,0)</f>
        <v>60</v>
      </c>
      <c r="J507" s="92" t="s">
        <v>182</v>
      </c>
      <c r="K507" s="93" t="str">
        <f>VLOOKUP($J507,'Nama Training'!O:P,2,0)</f>
        <v>rmaratua@nutrifood.co.id</v>
      </c>
      <c r="L507" s="93" t="str">
        <f t="shared" si="17"/>
        <v>system</v>
      </c>
      <c r="M507" s="93" t="str">
        <f>VLOOKUP($A507,'Nama Training'!$C:$F,3,0)</f>
        <v>yusmisar.christianti@nutrifood.co.id</v>
      </c>
      <c r="N507" s="93" t="s">
        <v>39</v>
      </c>
      <c r="O507" s="93" t="s">
        <v>28</v>
      </c>
      <c r="P507" s="93">
        <v>90</v>
      </c>
      <c r="Q507" s="93" t="s">
        <v>30</v>
      </c>
      <c r="S507" s="93" t="s">
        <v>108</v>
      </c>
      <c r="T507" s="93" t="s">
        <v>225</v>
      </c>
      <c r="U507" s="93" t="s">
        <v>28</v>
      </c>
      <c r="V507" s="93" t="s">
        <v>28</v>
      </c>
      <c r="W507" s="37">
        <f t="shared" si="18"/>
        <v>43685.583333333343</v>
      </c>
    </row>
    <row r="508" spans="1:23" s="93" customFormat="1" ht="15" hidden="1" customHeight="1" x14ac:dyDescent="0.2">
      <c r="A508" s="18" t="s">
        <v>154</v>
      </c>
      <c r="B508" s="93" t="str">
        <f>VLOOKUP($A508,'Nama Training'!$C:$F,2,0)</f>
        <v xml:space="preserve">Christianti Yusmisar </v>
      </c>
      <c r="C508" s="35" t="s">
        <v>65</v>
      </c>
      <c r="D508" s="94">
        <v>43678.583333333343</v>
      </c>
      <c r="E508" s="93" t="s">
        <v>240</v>
      </c>
      <c r="F508" s="95" t="str">
        <f>VLOOKUP($E508,'Nama Peserta'!$C:$E,3,0)</f>
        <v>GRB</v>
      </c>
      <c r="G508" s="95" t="str">
        <f>VLOOKUP($F508,'Nama Training'!$H:$I,2,0)</f>
        <v>Galih N / David Rahmat / Penyelia</v>
      </c>
      <c r="H508" s="93" t="str">
        <f>VLOOKUP($E508,'Nama Peserta'!$C:$E,2,0)</f>
        <v>TeamPenyeliaPRECibitung@nutrifood.co.id</v>
      </c>
      <c r="I508" s="93">
        <f>VLOOKUP($A508,'Nama Training'!$C:$F,4,0)</f>
        <v>60</v>
      </c>
      <c r="J508" s="92" t="s">
        <v>182</v>
      </c>
      <c r="K508" s="93" t="str">
        <f>VLOOKUP($J508,'Nama Training'!O:P,2,0)</f>
        <v>rmaratua@nutrifood.co.id</v>
      </c>
      <c r="L508" s="93" t="str">
        <f t="shared" si="17"/>
        <v>system</v>
      </c>
      <c r="M508" s="93" t="str">
        <f>VLOOKUP($A508,'Nama Training'!$C:$F,3,0)</f>
        <v>yusmisar.christianti@nutrifood.co.id</v>
      </c>
      <c r="N508" s="93" t="s">
        <v>38</v>
      </c>
      <c r="O508" s="93" t="s">
        <v>28</v>
      </c>
      <c r="P508" s="93">
        <v>90</v>
      </c>
      <c r="Q508" s="93" t="s">
        <v>30</v>
      </c>
      <c r="S508" s="93" t="s">
        <v>108</v>
      </c>
      <c r="T508" s="93" t="s">
        <v>225</v>
      </c>
      <c r="U508" s="93" t="s">
        <v>28</v>
      </c>
      <c r="V508" s="93" t="s">
        <v>28</v>
      </c>
      <c r="W508" s="37">
        <f t="shared" si="18"/>
        <v>43685.583333333343</v>
      </c>
    </row>
    <row r="509" spans="1:23" s="93" customFormat="1" ht="15" hidden="1" customHeight="1" x14ac:dyDescent="0.2">
      <c r="A509" s="18" t="s">
        <v>154</v>
      </c>
      <c r="B509" s="93" t="str">
        <f>VLOOKUP($A509,'Nama Training'!$C:$F,2,0)</f>
        <v xml:space="preserve">Christianti Yusmisar </v>
      </c>
      <c r="C509" s="35" t="s">
        <v>65</v>
      </c>
      <c r="D509" s="94">
        <v>43678.583333333343</v>
      </c>
      <c r="E509" s="93" t="s">
        <v>241</v>
      </c>
      <c r="F509" s="95" t="str">
        <f>VLOOKUP($E509,'Nama Peserta'!$C:$E,3,0)</f>
        <v>GRB</v>
      </c>
      <c r="G509" s="95" t="str">
        <f>VLOOKUP($F509,'Nama Training'!$H:$I,2,0)</f>
        <v>Galih N / David Rahmat / Penyelia</v>
      </c>
      <c r="H509" s="93" t="str">
        <f>VLOOKUP($E509,'Nama Peserta'!$C:$E,2,0)</f>
        <v>TeamPenyeliaPRECibitung@nutrifood.co.id</v>
      </c>
      <c r="I509" s="93">
        <f>VLOOKUP($A509,'Nama Training'!$C:$F,4,0)</f>
        <v>60</v>
      </c>
      <c r="J509" s="92" t="s">
        <v>182</v>
      </c>
      <c r="K509" s="93" t="str">
        <f>VLOOKUP($J509,'Nama Training'!O:P,2,0)</f>
        <v>rmaratua@nutrifood.co.id</v>
      </c>
      <c r="L509" s="93" t="str">
        <f t="shared" si="17"/>
        <v>system</v>
      </c>
      <c r="M509" s="93" t="str">
        <f>VLOOKUP($A509,'Nama Training'!$C:$F,3,0)</f>
        <v>yusmisar.christianti@nutrifood.co.id</v>
      </c>
      <c r="N509" s="93" t="s">
        <v>35</v>
      </c>
      <c r="O509" s="93" t="s">
        <v>28</v>
      </c>
      <c r="P509" s="93">
        <v>90</v>
      </c>
      <c r="Q509" s="93" t="s">
        <v>30</v>
      </c>
      <c r="S509" s="93" t="s">
        <v>108</v>
      </c>
      <c r="T509" s="93" t="s">
        <v>225</v>
      </c>
      <c r="U509" s="93" t="s">
        <v>28</v>
      </c>
      <c r="V509" s="93" t="s">
        <v>28</v>
      </c>
      <c r="W509" s="37">
        <f t="shared" si="18"/>
        <v>43685.583333333343</v>
      </c>
    </row>
    <row r="510" spans="1:23" s="93" customFormat="1" ht="15" hidden="1" customHeight="1" x14ac:dyDescent="0.2">
      <c r="A510" s="18" t="s">
        <v>154</v>
      </c>
      <c r="B510" s="93" t="str">
        <f>VLOOKUP($A510,'Nama Training'!$C:$F,2,0)</f>
        <v xml:space="preserve">Christianti Yusmisar </v>
      </c>
      <c r="C510" s="35" t="s">
        <v>65</v>
      </c>
      <c r="D510" s="94">
        <v>43678.583333333343</v>
      </c>
      <c r="E510" s="93" t="s">
        <v>242</v>
      </c>
      <c r="F510" s="95" t="str">
        <f>VLOOKUP($E510,'Nama Peserta'!$C:$E,3,0)</f>
        <v>GRB</v>
      </c>
      <c r="G510" s="95" t="str">
        <f>VLOOKUP($F510,'Nama Training'!$H:$I,2,0)</f>
        <v>Galih N / David Rahmat / Penyelia</v>
      </c>
      <c r="H510" s="93" t="str">
        <f>VLOOKUP($E510,'Nama Peserta'!$C:$E,2,0)</f>
        <v>TeamPenyeliaPRECibitung@nutrifood.co.id</v>
      </c>
      <c r="I510" s="93">
        <f>VLOOKUP($A510,'Nama Training'!$C:$F,4,0)</f>
        <v>60</v>
      </c>
      <c r="J510" s="92" t="s">
        <v>182</v>
      </c>
      <c r="K510" s="93" t="str">
        <f>VLOOKUP($J510,'Nama Training'!O:P,2,0)</f>
        <v>rmaratua@nutrifood.co.id</v>
      </c>
      <c r="L510" s="93" t="str">
        <f t="shared" si="17"/>
        <v>system</v>
      </c>
      <c r="M510" s="93" t="str">
        <f>VLOOKUP($A510,'Nama Training'!$C:$F,3,0)</f>
        <v>yusmisar.christianti@nutrifood.co.id</v>
      </c>
      <c r="N510" s="93" t="s">
        <v>52</v>
      </c>
      <c r="O510" s="93" t="s">
        <v>28</v>
      </c>
      <c r="P510" s="93">
        <v>80</v>
      </c>
      <c r="Q510" s="93" t="s">
        <v>30</v>
      </c>
      <c r="S510" s="93" t="s">
        <v>108</v>
      </c>
      <c r="T510" s="93" t="s">
        <v>225</v>
      </c>
      <c r="U510" s="93" t="s">
        <v>28</v>
      </c>
      <c r="V510" s="93" t="s">
        <v>28</v>
      </c>
      <c r="W510" s="37">
        <f t="shared" si="18"/>
        <v>43685.583333333343</v>
      </c>
    </row>
    <row r="511" spans="1:23" s="93" customFormat="1" ht="15" hidden="1" customHeight="1" x14ac:dyDescent="0.2">
      <c r="A511" s="18" t="s">
        <v>154</v>
      </c>
      <c r="B511" s="93" t="str">
        <f>VLOOKUP($A511,'Nama Training'!$C:$F,2,0)</f>
        <v xml:space="preserve">Christianti Yusmisar </v>
      </c>
      <c r="C511" s="35" t="s">
        <v>65</v>
      </c>
      <c r="D511" s="94">
        <v>43678.583333333343</v>
      </c>
      <c r="E511" s="93" t="s">
        <v>243</v>
      </c>
      <c r="F511" s="95" t="str">
        <f>VLOOKUP($E511,'Nama Peserta'!$C:$E,3,0)</f>
        <v>GRB</v>
      </c>
      <c r="G511" s="95" t="str">
        <f>VLOOKUP($F511,'Nama Training'!$H:$I,2,0)</f>
        <v>Galih N / David Rahmat / Penyelia</v>
      </c>
      <c r="H511" s="93" t="str">
        <f>VLOOKUP($E511,'Nama Peserta'!$C:$E,2,0)</f>
        <v>TeamPenyeliaPRECibitung@nutrifood.co.id</v>
      </c>
      <c r="I511" s="93">
        <f>VLOOKUP($A511,'Nama Training'!$C:$F,4,0)</f>
        <v>60</v>
      </c>
      <c r="J511" s="92" t="s">
        <v>182</v>
      </c>
      <c r="K511" s="93" t="str">
        <f>VLOOKUP($J511,'Nama Training'!O:P,2,0)</f>
        <v>rmaratua@nutrifood.co.id</v>
      </c>
      <c r="L511" s="93" t="str">
        <f t="shared" si="17"/>
        <v>system</v>
      </c>
      <c r="M511" s="93" t="str">
        <f>VLOOKUP($A511,'Nama Training'!$C:$F,3,0)</f>
        <v>yusmisar.christianti@nutrifood.co.id</v>
      </c>
      <c r="N511" s="93" t="s">
        <v>39</v>
      </c>
      <c r="O511" s="93" t="s">
        <v>28</v>
      </c>
      <c r="P511" s="93">
        <v>100</v>
      </c>
      <c r="Q511" s="93" t="s">
        <v>30</v>
      </c>
      <c r="S511" s="93" t="s">
        <v>108</v>
      </c>
      <c r="T511" s="93" t="s">
        <v>225</v>
      </c>
      <c r="U511" s="93" t="s">
        <v>28</v>
      </c>
      <c r="V511" s="93" t="s">
        <v>28</v>
      </c>
      <c r="W511" s="37">
        <f t="shared" si="18"/>
        <v>43685.583333333343</v>
      </c>
    </row>
    <row r="512" spans="1:23" s="93" customFormat="1" ht="15" hidden="1" customHeight="1" x14ac:dyDescent="0.2">
      <c r="A512" s="18" t="s">
        <v>154</v>
      </c>
      <c r="B512" s="93" t="str">
        <f>VLOOKUP($A512,'Nama Training'!$C:$F,2,0)</f>
        <v xml:space="preserve">Christianti Yusmisar </v>
      </c>
      <c r="C512" s="35" t="s">
        <v>65</v>
      </c>
      <c r="D512" s="94">
        <v>43678.583333333343</v>
      </c>
      <c r="E512" s="93" t="s">
        <v>244</v>
      </c>
      <c r="F512" s="95" t="str">
        <f>VLOOKUP($E512,'Nama Peserta'!$C:$E,3,0)</f>
        <v>GRB</v>
      </c>
      <c r="G512" s="95" t="str">
        <f>VLOOKUP($F512,'Nama Training'!$H:$I,2,0)</f>
        <v>Galih N / David Rahmat / Penyelia</v>
      </c>
      <c r="H512" s="93" t="str">
        <f>VLOOKUP($E512,'Nama Peserta'!$C:$E,2,0)</f>
        <v>TeamPenyeliaPRECibitung@nutrifood.co.id</v>
      </c>
      <c r="I512" s="93">
        <f>VLOOKUP($A512,'Nama Training'!$C:$F,4,0)</f>
        <v>60</v>
      </c>
      <c r="J512" s="92" t="s">
        <v>182</v>
      </c>
      <c r="K512" s="93" t="str">
        <f>VLOOKUP($J512,'Nama Training'!O:P,2,0)</f>
        <v>rmaratua@nutrifood.co.id</v>
      </c>
      <c r="L512" s="93" t="str">
        <f t="shared" si="17"/>
        <v>system</v>
      </c>
      <c r="M512" s="93" t="str">
        <f>VLOOKUP($A512,'Nama Training'!$C:$F,3,0)</f>
        <v>yusmisar.christianti@nutrifood.co.id</v>
      </c>
      <c r="N512" s="93" t="s">
        <v>38</v>
      </c>
      <c r="O512" s="93" t="s">
        <v>28</v>
      </c>
      <c r="P512" s="93">
        <v>90</v>
      </c>
      <c r="Q512" s="93" t="s">
        <v>30</v>
      </c>
      <c r="S512" s="93" t="s">
        <v>108</v>
      </c>
      <c r="T512" s="93" t="s">
        <v>225</v>
      </c>
      <c r="U512" s="93" t="s">
        <v>28</v>
      </c>
      <c r="V512" s="93" t="s">
        <v>28</v>
      </c>
      <c r="W512" s="37">
        <f t="shared" si="18"/>
        <v>43685.583333333343</v>
      </c>
    </row>
    <row r="513" spans="1:23" s="93" customFormat="1" ht="15" hidden="1" customHeight="1" x14ac:dyDescent="0.2">
      <c r="A513" s="18" t="s">
        <v>154</v>
      </c>
      <c r="B513" s="93" t="str">
        <f>VLOOKUP($A513,'Nama Training'!$C:$F,2,0)</f>
        <v xml:space="preserve">Christianti Yusmisar </v>
      </c>
      <c r="C513" s="35" t="s">
        <v>65</v>
      </c>
      <c r="D513" s="94">
        <v>43678.583333333343</v>
      </c>
      <c r="E513" s="93" t="s">
        <v>245</v>
      </c>
      <c r="F513" s="95" t="str">
        <f>VLOOKUP($E513,'Nama Peserta'!$C:$E,3,0)</f>
        <v>GRB</v>
      </c>
      <c r="G513" s="95" t="str">
        <f>VLOOKUP($F513,'Nama Training'!$H:$I,2,0)</f>
        <v>Galih N / David Rahmat / Penyelia</v>
      </c>
      <c r="H513" s="93" t="str">
        <f>VLOOKUP($E513,'Nama Peserta'!$C:$E,2,0)</f>
        <v>TeamPenyeliaPRECibitung@nutrifood.co.id</v>
      </c>
      <c r="I513" s="93">
        <f>VLOOKUP($A513,'Nama Training'!$C:$F,4,0)</f>
        <v>60</v>
      </c>
      <c r="J513" s="92" t="s">
        <v>182</v>
      </c>
      <c r="K513" s="93" t="str">
        <f>VLOOKUP($J513,'Nama Training'!O:P,2,0)</f>
        <v>rmaratua@nutrifood.co.id</v>
      </c>
      <c r="L513" s="93" t="str">
        <f t="shared" si="17"/>
        <v>system</v>
      </c>
      <c r="M513" s="93" t="str">
        <f>VLOOKUP($A513,'Nama Training'!$C:$F,3,0)</f>
        <v>yusmisar.christianti@nutrifood.co.id</v>
      </c>
      <c r="N513" s="93" t="s">
        <v>35</v>
      </c>
      <c r="O513" s="93" t="s">
        <v>28</v>
      </c>
      <c r="P513" s="93">
        <v>80</v>
      </c>
      <c r="Q513" s="93" t="s">
        <v>30</v>
      </c>
      <c r="S513" s="93" t="s">
        <v>108</v>
      </c>
      <c r="T513" s="93" t="s">
        <v>225</v>
      </c>
      <c r="U513" s="93" t="s">
        <v>28</v>
      </c>
      <c r="V513" s="93" t="s">
        <v>28</v>
      </c>
      <c r="W513" s="37">
        <f t="shared" si="18"/>
        <v>43685.583333333343</v>
      </c>
    </row>
    <row r="514" spans="1:23" s="93" customFormat="1" ht="15" hidden="1" customHeight="1" x14ac:dyDescent="0.2">
      <c r="A514" s="18" t="s">
        <v>154</v>
      </c>
      <c r="B514" s="93" t="str">
        <f>VLOOKUP($A514,'Nama Training'!$C:$F,2,0)</f>
        <v xml:space="preserve">Christianti Yusmisar </v>
      </c>
      <c r="C514" s="35" t="s">
        <v>65</v>
      </c>
      <c r="D514" s="94">
        <v>43678.583333333343</v>
      </c>
      <c r="E514" s="93" t="s">
        <v>246</v>
      </c>
      <c r="F514" s="95" t="str">
        <f>VLOOKUP($E514,'Nama Peserta'!$C:$E,3,0)</f>
        <v>GRB</v>
      </c>
      <c r="G514" s="95" t="str">
        <f>VLOOKUP($F514,'Nama Training'!$H:$I,2,0)</f>
        <v>Galih N / David Rahmat / Penyelia</v>
      </c>
      <c r="H514" s="93" t="str">
        <f>VLOOKUP($E514,'Nama Peserta'!$C:$E,2,0)</f>
        <v>TeamPenyeliaPRECibitung@nutrifood.co.id</v>
      </c>
      <c r="I514" s="93">
        <f>VLOOKUP($A514,'Nama Training'!$C:$F,4,0)</f>
        <v>60</v>
      </c>
      <c r="J514" s="92" t="s">
        <v>182</v>
      </c>
      <c r="K514" s="93" t="str">
        <f>VLOOKUP($J514,'Nama Training'!O:P,2,0)</f>
        <v>rmaratua@nutrifood.co.id</v>
      </c>
      <c r="L514" s="93" t="str">
        <f t="shared" ref="L514:L577" si="19">IF($K514="workcentre","non system","system")</f>
        <v>system</v>
      </c>
      <c r="M514" s="93" t="str">
        <f>VLOOKUP($A514,'Nama Training'!$C:$F,3,0)</f>
        <v>yusmisar.christianti@nutrifood.co.id</v>
      </c>
      <c r="N514" s="93" t="s">
        <v>52</v>
      </c>
      <c r="O514" s="93" t="s">
        <v>28</v>
      </c>
      <c r="P514" s="93">
        <v>70</v>
      </c>
      <c r="Q514" s="93" t="s">
        <v>30</v>
      </c>
      <c r="S514" s="93" t="s">
        <v>108</v>
      </c>
      <c r="T514" s="93" t="s">
        <v>225</v>
      </c>
      <c r="U514" s="93" t="s">
        <v>28</v>
      </c>
      <c r="V514" s="93" t="s">
        <v>28</v>
      </c>
      <c r="W514" s="37">
        <f t="shared" si="18"/>
        <v>43685.583333333343</v>
      </c>
    </row>
    <row r="515" spans="1:23" s="93" customFormat="1" ht="15" hidden="1" customHeight="1" x14ac:dyDescent="0.2">
      <c r="A515" s="18" t="s">
        <v>154</v>
      </c>
      <c r="B515" s="93" t="str">
        <f>VLOOKUP($A515,'Nama Training'!$C:$F,2,0)</f>
        <v xml:space="preserve">Christianti Yusmisar </v>
      </c>
      <c r="C515" s="35" t="s">
        <v>65</v>
      </c>
      <c r="D515" s="94">
        <v>43678.583333333343</v>
      </c>
      <c r="E515" s="93" t="s">
        <v>247</v>
      </c>
      <c r="F515" s="95" t="str">
        <f>VLOOKUP($E515,'Nama Peserta'!$C:$E,3,0)</f>
        <v>GRB</v>
      </c>
      <c r="G515" s="95" t="str">
        <f>VLOOKUP($F515,'Nama Training'!$H:$I,2,0)</f>
        <v>Galih N / David Rahmat / Penyelia</v>
      </c>
      <c r="H515" s="93" t="str">
        <f>VLOOKUP($E515,'Nama Peserta'!$C:$E,2,0)</f>
        <v>TeamPenyeliaPRECibitung@nutrifood.co.id</v>
      </c>
      <c r="I515" s="93">
        <f>VLOOKUP($A515,'Nama Training'!$C:$F,4,0)</f>
        <v>60</v>
      </c>
      <c r="J515" s="92" t="s">
        <v>182</v>
      </c>
      <c r="K515" s="93" t="str">
        <f>VLOOKUP($J515,'Nama Training'!O:P,2,0)</f>
        <v>rmaratua@nutrifood.co.id</v>
      </c>
      <c r="L515" s="93" t="str">
        <f t="shared" si="19"/>
        <v>system</v>
      </c>
      <c r="M515" s="93" t="str">
        <f>VLOOKUP($A515,'Nama Training'!$C:$F,3,0)</f>
        <v>yusmisar.christianti@nutrifood.co.id</v>
      </c>
      <c r="N515" s="93" t="s">
        <v>39</v>
      </c>
      <c r="O515" s="93" t="s">
        <v>28</v>
      </c>
      <c r="P515" s="93">
        <v>80</v>
      </c>
      <c r="Q515" s="93" t="s">
        <v>30</v>
      </c>
      <c r="S515" s="93" t="s">
        <v>108</v>
      </c>
      <c r="T515" s="93" t="s">
        <v>225</v>
      </c>
      <c r="U515" s="93" t="s">
        <v>28</v>
      </c>
      <c r="V515" s="93" t="s">
        <v>28</v>
      </c>
      <c r="W515" s="37">
        <f t="shared" si="18"/>
        <v>43685.583333333343</v>
      </c>
    </row>
    <row r="516" spans="1:23" s="93" customFormat="1" ht="15" hidden="1" customHeight="1" x14ac:dyDescent="0.2">
      <c r="A516" s="18" t="s">
        <v>154</v>
      </c>
      <c r="B516" s="93" t="str">
        <f>VLOOKUP($A516,'Nama Training'!$C:$F,2,0)</f>
        <v xml:space="preserve">Christianti Yusmisar </v>
      </c>
      <c r="C516" s="35" t="s">
        <v>65</v>
      </c>
      <c r="D516" s="94">
        <v>43678.583333333343</v>
      </c>
      <c r="E516" s="93" t="s">
        <v>248</v>
      </c>
      <c r="F516" s="95" t="str">
        <f>VLOOKUP($E516,'Nama Peserta'!$C:$E,3,0)</f>
        <v>GRB</v>
      </c>
      <c r="G516" s="95" t="str">
        <f>VLOOKUP($F516,'Nama Training'!$H:$I,2,0)</f>
        <v>Galih N / David Rahmat / Penyelia</v>
      </c>
      <c r="H516" s="93" t="str">
        <f>VLOOKUP($E516,'Nama Peserta'!$C:$E,2,0)</f>
        <v>TeamPenyeliaPRECibitung@nutrifood.co.id</v>
      </c>
      <c r="I516" s="93">
        <f>VLOOKUP($A516,'Nama Training'!$C:$F,4,0)</f>
        <v>60</v>
      </c>
      <c r="J516" s="92" t="s">
        <v>182</v>
      </c>
      <c r="K516" s="93" t="str">
        <f>VLOOKUP($J516,'Nama Training'!O:P,2,0)</f>
        <v>rmaratua@nutrifood.co.id</v>
      </c>
      <c r="L516" s="93" t="str">
        <f t="shared" si="19"/>
        <v>system</v>
      </c>
      <c r="M516" s="93" t="str">
        <f>VLOOKUP($A516,'Nama Training'!$C:$F,3,0)</f>
        <v>yusmisar.christianti@nutrifood.co.id</v>
      </c>
      <c r="N516" s="93" t="s">
        <v>38</v>
      </c>
      <c r="O516" s="93" t="s">
        <v>28</v>
      </c>
      <c r="P516" s="93">
        <v>100</v>
      </c>
      <c r="Q516" s="93" t="s">
        <v>30</v>
      </c>
      <c r="S516" s="93" t="s">
        <v>108</v>
      </c>
      <c r="T516" s="93" t="s">
        <v>225</v>
      </c>
      <c r="U516" s="93" t="s">
        <v>28</v>
      </c>
      <c r="V516" s="93" t="s">
        <v>28</v>
      </c>
      <c r="W516" s="37">
        <f t="shared" si="18"/>
        <v>43685.583333333343</v>
      </c>
    </row>
    <row r="517" spans="1:23" s="93" customFormat="1" ht="15" hidden="1" customHeight="1" x14ac:dyDescent="0.2">
      <c r="A517" s="18" t="s">
        <v>154</v>
      </c>
      <c r="B517" s="93" t="str">
        <f>VLOOKUP($A517,'Nama Training'!$C:$F,2,0)</f>
        <v xml:space="preserve">Christianti Yusmisar </v>
      </c>
      <c r="C517" s="35" t="s">
        <v>65</v>
      </c>
      <c r="D517" s="94">
        <v>43678.583333333343</v>
      </c>
      <c r="E517" s="93" t="s">
        <v>249</v>
      </c>
      <c r="F517" s="95" t="str">
        <f>VLOOKUP($E517,'Nama Peserta'!$C:$E,3,0)</f>
        <v>GRB</v>
      </c>
      <c r="G517" s="95" t="str">
        <f>VLOOKUP($F517,'Nama Training'!$H:$I,2,0)</f>
        <v>Galih N / David Rahmat / Penyelia</v>
      </c>
      <c r="H517" s="93" t="str">
        <f>VLOOKUP($E517,'Nama Peserta'!$C:$E,2,0)</f>
        <v>TeamPenyeliaPRECibitung@nutrifood.co.id</v>
      </c>
      <c r="I517" s="93">
        <f>VLOOKUP($A517,'Nama Training'!$C:$F,4,0)</f>
        <v>60</v>
      </c>
      <c r="J517" s="92" t="s">
        <v>182</v>
      </c>
      <c r="K517" s="93" t="str">
        <f>VLOOKUP($J517,'Nama Training'!O:P,2,0)</f>
        <v>rmaratua@nutrifood.co.id</v>
      </c>
      <c r="L517" s="93" t="str">
        <f t="shared" si="19"/>
        <v>system</v>
      </c>
      <c r="M517" s="93" t="str">
        <f>VLOOKUP($A517,'Nama Training'!$C:$F,3,0)</f>
        <v>yusmisar.christianti@nutrifood.co.id</v>
      </c>
      <c r="N517" s="93" t="s">
        <v>35</v>
      </c>
      <c r="O517" s="93" t="s">
        <v>28</v>
      </c>
      <c r="P517" s="93">
        <v>80</v>
      </c>
      <c r="Q517" s="93" t="s">
        <v>30</v>
      </c>
      <c r="S517" s="93" t="s">
        <v>108</v>
      </c>
      <c r="T517" s="93" t="s">
        <v>225</v>
      </c>
      <c r="U517" s="93" t="s">
        <v>28</v>
      </c>
      <c r="V517" s="93" t="s">
        <v>28</v>
      </c>
      <c r="W517" s="37">
        <f t="shared" si="18"/>
        <v>43685.583333333343</v>
      </c>
    </row>
    <row r="518" spans="1:23" s="93" customFormat="1" ht="15" hidden="1" customHeight="1" x14ac:dyDescent="0.2">
      <c r="A518" s="18" t="s">
        <v>154</v>
      </c>
      <c r="B518" s="93" t="str">
        <f>VLOOKUP($A518,'Nama Training'!$C:$F,2,0)</f>
        <v xml:space="preserve">Christianti Yusmisar </v>
      </c>
      <c r="C518" s="35" t="s">
        <v>65</v>
      </c>
      <c r="D518" s="94">
        <v>43678.583333333343</v>
      </c>
      <c r="E518" s="93" t="s">
        <v>250</v>
      </c>
      <c r="F518" s="95" t="str">
        <f>VLOOKUP($E518,'Nama Peserta'!$C:$E,3,0)</f>
        <v>GRB</v>
      </c>
      <c r="G518" s="95" t="str">
        <f>VLOOKUP($F518,'Nama Training'!$H:$I,2,0)</f>
        <v>Galih N / David Rahmat / Penyelia</v>
      </c>
      <c r="H518" s="93" t="str">
        <f>VLOOKUP($E518,'Nama Peserta'!$C:$E,2,0)</f>
        <v>TeamPenyeliaPRECibitung@nutrifood.co.id</v>
      </c>
      <c r="I518" s="93">
        <f>VLOOKUP($A518,'Nama Training'!$C:$F,4,0)</f>
        <v>60</v>
      </c>
      <c r="J518" s="92" t="s">
        <v>182</v>
      </c>
      <c r="K518" s="93" t="str">
        <f>VLOOKUP($J518,'Nama Training'!O:P,2,0)</f>
        <v>rmaratua@nutrifood.co.id</v>
      </c>
      <c r="L518" s="93" t="str">
        <f t="shared" si="19"/>
        <v>system</v>
      </c>
      <c r="M518" s="93" t="str">
        <f>VLOOKUP($A518,'Nama Training'!$C:$F,3,0)</f>
        <v>yusmisar.christianti@nutrifood.co.id</v>
      </c>
      <c r="N518" s="93" t="s">
        <v>52</v>
      </c>
      <c r="O518" s="93" t="s">
        <v>28</v>
      </c>
      <c r="P518" s="93">
        <v>80</v>
      </c>
      <c r="Q518" s="93" t="s">
        <v>30</v>
      </c>
      <c r="S518" s="93" t="s">
        <v>108</v>
      </c>
      <c r="T518" s="93" t="s">
        <v>225</v>
      </c>
      <c r="U518" s="93" t="s">
        <v>28</v>
      </c>
      <c r="V518" s="93" t="s">
        <v>28</v>
      </c>
      <c r="W518" s="37">
        <f t="shared" si="18"/>
        <v>43685.583333333343</v>
      </c>
    </row>
    <row r="519" spans="1:23" s="93" customFormat="1" ht="15" hidden="1" customHeight="1" x14ac:dyDescent="0.2">
      <c r="A519" s="18" t="s">
        <v>154</v>
      </c>
      <c r="B519" s="93" t="str">
        <f>VLOOKUP($A519,'Nama Training'!$C:$F,2,0)</f>
        <v xml:space="preserve">Christianti Yusmisar </v>
      </c>
      <c r="C519" s="35" t="s">
        <v>65</v>
      </c>
      <c r="D519" s="94">
        <v>43678.583333333343</v>
      </c>
      <c r="E519" s="93" t="s">
        <v>251</v>
      </c>
      <c r="F519" s="95" t="str">
        <f>VLOOKUP($E519,'Nama Peserta'!$C:$E,3,0)</f>
        <v>GRB</v>
      </c>
      <c r="G519" s="95" t="str">
        <f>VLOOKUP($F519,'Nama Training'!$H:$I,2,0)</f>
        <v>Galih N / David Rahmat / Penyelia</v>
      </c>
      <c r="H519" s="93" t="str">
        <f>VLOOKUP($E519,'Nama Peserta'!$C:$E,2,0)</f>
        <v>TeamPenyeliaPRECibitung@nutrifood.co.id</v>
      </c>
      <c r="I519" s="93">
        <f>VLOOKUP($A519,'Nama Training'!$C:$F,4,0)</f>
        <v>60</v>
      </c>
      <c r="J519" s="92" t="s">
        <v>182</v>
      </c>
      <c r="K519" s="93" t="str">
        <f>VLOOKUP($J519,'Nama Training'!O:P,2,0)</f>
        <v>rmaratua@nutrifood.co.id</v>
      </c>
      <c r="L519" s="93" t="str">
        <f t="shared" si="19"/>
        <v>system</v>
      </c>
      <c r="M519" s="93" t="str">
        <f>VLOOKUP($A519,'Nama Training'!$C:$F,3,0)</f>
        <v>yusmisar.christianti@nutrifood.co.id</v>
      </c>
      <c r="N519" s="93" t="s">
        <v>39</v>
      </c>
      <c r="O519" s="93" t="s">
        <v>28</v>
      </c>
      <c r="P519" s="93">
        <v>80</v>
      </c>
      <c r="Q519" s="93" t="s">
        <v>30</v>
      </c>
      <c r="S519" s="93" t="s">
        <v>108</v>
      </c>
      <c r="T519" s="93" t="s">
        <v>225</v>
      </c>
      <c r="U519" s="93" t="s">
        <v>28</v>
      </c>
      <c r="V519" s="93" t="s">
        <v>28</v>
      </c>
      <c r="W519" s="37">
        <f t="shared" si="18"/>
        <v>43685.583333333343</v>
      </c>
    </row>
    <row r="520" spans="1:23" s="93" customFormat="1" ht="15" hidden="1" customHeight="1" x14ac:dyDescent="0.2">
      <c r="A520" s="18" t="s">
        <v>154</v>
      </c>
      <c r="B520" s="93" t="str">
        <f>VLOOKUP($A520,'Nama Training'!$C:$F,2,0)</f>
        <v xml:space="preserve">Christianti Yusmisar </v>
      </c>
      <c r="C520" s="35" t="s">
        <v>65</v>
      </c>
      <c r="D520" s="94">
        <v>43678.583333333343</v>
      </c>
      <c r="E520" s="93" t="s">
        <v>252</v>
      </c>
      <c r="F520" s="95" t="str">
        <f>VLOOKUP($E520,'Nama Peserta'!$C:$E,3,0)</f>
        <v>GRB</v>
      </c>
      <c r="G520" s="95" t="str">
        <f>VLOOKUP($F520,'Nama Training'!$H:$I,2,0)</f>
        <v>Galih N / David Rahmat / Penyelia</v>
      </c>
      <c r="H520" s="93" t="str">
        <f>VLOOKUP($E520,'Nama Peserta'!$C:$E,2,0)</f>
        <v>TeamPenyeliaPRECibitung@nutrifood.co.id</v>
      </c>
      <c r="I520" s="93">
        <f>VLOOKUP($A520,'Nama Training'!$C:$F,4,0)</f>
        <v>60</v>
      </c>
      <c r="J520" s="92" t="s">
        <v>182</v>
      </c>
      <c r="K520" s="93" t="str">
        <f>VLOOKUP($J520,'Nama Training'!O:P,2,0)</f>
        <v>rmaratua@nutrifood.co.id</v>
      </c>
      <c r="L520" s="93" t="str">
        <f t="shared" si="19"/>
        <v>system</v>
      </c>
      <c r="M520" s="93" t="str">
        <f>VLOOKUP($A520,'Nama Training'!$C:$F,3,0)</f>
        <v>yusmisar.christianti@nutrifood.co.id</v>
      </c>
      <c r="N520" s="93" t="s">
        <v>38</v>
      </c>
      <c r="O520" s="93" t="s">
        <v>28</v>
      </c>
      <c r="P520" s="93">
        <v>80</v>
      </c>
      <c r="Q520" s="93" t="s">
        <v>30</v>
      </c>
      <c r="S520" s="93" t="s">
        <v>108</v>
      </c>
      <c r="T520" s="93" t="s">
        <v>225</v>
      </c>
      <c r="U520" s="93" t="s">
        <v>28</v>
      </c>
      <c r="V520" s="93" t="s">
        <v>28</v>
      </c>
      <c r="W520" s="37">
        <f t="shared" si="18"/>
        <v>43685.583333333343</v>
      </c>
    </row>
    <row r="521" spans="1:23" s="93" customFormat="1" ht="15" hidden="1" customHeight="1" x14ac:dyDescent="0.2">
      <c r="A521" s="18" t="s">
        <v>154</v>
      </c>
      <c r="B521" s="93" t="str">
        <f>VLOOKUP($A521,'Nama Training'!$C:$F,2,0)</f>
        <v xml:space="preserve">Christianti Yusmisar </v>
      </c>
      <c r="C521" s="35" t="s">
        <v>65</v>
      </c>
      <c r="D521" s="94">
        <v>43678.583333333343</v>
      </c>
      <c r="E521" s="93" t="s">
        <v>253</v>
      </c>
      <c r="F521" s="95" t="str">
        <f>VLOOKUP($E521,'Nama Peserta'!$C:$E,3,0)</f>
        <v>GRB</v>
      </c>
      <c r="G521" s="95" t="str">
        <f>VLOOKUP($F521,'Nama Training'!$H:$I,2,0)</f>
        <v>Galih N / David Rahmat / Penyelia</v>
      </c>
      <c r="H521" s="93" t="str">
        <f>VLOOKUP($E521,'Nama Peserta'!$C:$E,2,0)</f>
        <v>TeamPenyeliaPRECibitung@nutrifood.co.id</v>
      </c>
      <c r="I521" s="93">
        <f>VLOOKUP($A521,'Nama Training'!$C:$F,4,0)</f>
        <v>60</v>
      </c>
      <c r="J521" s="92" t="s">
        <v>182</v>
      </c>
      <c r="K521" s="93" t="str">
        <f>VLOOKUP($J521,'Nama Training'!O:P,2,0)</f>
        <v>rmaratua@nutrifood.co.id</v>
      </c>
      <c r="L521" s="93" t="str">
        <f t="shared" si="19"/>
        <v>system</v>
      </c>
      <c r="M521" s="93" t="str">
        <f>VLOOKUP($A521,'Nama Training'!$C:$F,3,0)</f>
        <v>yusmisar.christianti@nutrifood.co.id</v>
      </c>
      <c r="N521" s="93" t="s">
        <v>35</v>
      </c>
      <c r="O521" s="93" t="s">
        <v>28</v>
      </c>
      <c r="P521" s="93">
        <v>80</v>
      </c>
      <c r="Q521" s="93" t="s">
        <v>30</v>
      </c>
      <c r="S521" s="93" t="s">
        <v>108</v>
      </c>
      <c r="T521" s="93" t="s">
        <v>225</v>
      </c>
      <c r="U521" s="93" t="s">
        <v>28</v>
      </c>
      <c r="V521" s="93" t="s">
        <v>28</v>
      </c>
      <c r="W521" s="37">
        <f t="shared" si="18"/>
        <v>43685.583333333343</v>
      </c>
    </row>
    <row r="522" spans="1:23" s="93" customFormat="1" ht="15" hidden="1" customHeight="1" x14ac:dyDescent="0.2">
      <c r="A522" s="18" t="s">
        <v>154</v>
      </c>
      <c r="B522" s="93" t="str">
        <f>VLOOKUP($A522,'Nama Training'!$C:$F,2,0)</f>
        <v xml:space="preserve">Christianti Yusmisar </v>
      </c>
      <c r="C522" s="35" t="s">
        <v>65</v>
      </c>
      <c r="D522" s="94">
        <v>43678.583333333343</v>
      </c>
      <c r="E522" s="94" t="s">
        <v>254</v>
      </c>
      <c r="F522" s="95" t="str">
        <f>VLOOKUP($E522,'Nama Peserta'!$C:$E,3,0)</f>
        <v>YPB</v>
      </c>
      <c r="G522" s="95" t="str">
        <f>VLOOKUP($F522,'Nama Training'!$H:$I,2,0)</f>
        <v>Dewi Kristi</v>
      </c>
      <c r="H522" s="93" t="str">
        <f>VLOOKUP($E522,'Nama Peserta'!$C:$E,2,0)</f>
        <v>receptionist_cibitung@nutrifood.co.id</v>
      </c>
      <c r="I522" s="93">
        <f>VLOOKUP($A522,'Nama Training'!$C:$F,4,0)</f>
        <v>60</v>
      </c>
      <c r="J522" s="93" t="s">
        <v>182</v>
      </c>
      <c r="K522" s="93" t="str">
        <f>VLOOKUP($J522,'Nama Training'!O:P,2,0)</f>
        <v>rmaratua@nutrifood.co.id</v>
      </c>
      <c r="L522" s="93" t="str">
        <f t="shared" si="19"/>
        <v>system</v>
      </c>
      <c r="M522" s="93" t="str">
        <f>VLOOKUP($A522,'Nama Training'!$C:$F,3,0)</f>
        <v>yusmisar.christianti@nutrifood.co.id</v>
      </c>
      <c r="N522" s="93" t="s">
        <v>124</v>
      </c>
      <c r="O522" s="93" t="s">
        <v>28</v>
      </c>
      <c r="P522" s="93">
        <v>80</v>
      </c>
      <c r="Q522" s="93" t="s">
        <v>30</v>
      </c>
      <c r="S522" s="93" t="s">
        <v>108</v>
      </c>
      <c r="T522" s="93" t="s">
        <v>225</v>
      </c>
      <c r="U522" s="93" t="s">
        <v>28</v>
      </c>
      <c r="V522" s="93" t="s">
        <v>28</v>
      </c>
      <c r="W522" s="37">
        <f t="shared" si="18"/>
        <v>43685.583333333343</v>
      </c>
    </row>
    <row r="523" spans="1:23" s="93" customFormat="1" ht="15" hidden="1" customHeight="1" x14ac:dyDescent="0.2">
      <c r="A523" s="92" t="s">
        <v>161</v>
      </c>
      <c r="B523" s="93" t="str">
        <f>VLOOKUP($A523,'Nama Training'!$C:$F,2,0)</f>
        <v xml:space="preserve">Kristal Prima </v>
      </c>
      <c r="C523" s="35" t="s">
        <v>24</v>
      </c>
      <c r="D523" s="94">
        <v>43679.3125</v>
      </c>
      <c r="E523" s="93" t="s">
        <v>234</v>
      </c>
      <c r="F523" s="95" t="str">
        <f>VLOOKUP($E523,'Nama Peserta'!$C:$E,3,0)</f>
        <v>YPB</v>
      </c>
      <c r="G523" s="95" t="str">
        <f>VLOOKUP($F523,'Nama Training'!$H:$I,2,0)</f>
        <v>Dewi Kristi</v>
      </c>
      <c r="H523" s="93" t="str">
        <f>VLOOKUP($E523,'Nama Peserta'!$C:$E,2,0)</f>
        <v>diyah@nutrifood.co.id</v>
      </c>
      <c r="I523" s="93">
        <f>VLOOKUP($A523,'Nama Training'!$C:$F,4,0)</f>
        <v>90</v>
      </c>
      <c r="J523" s="92" t="s">
        <v>182</v>
      </c>
      <c r="K523" s="93" t="str">
        <f>VLOOKUP($J523,'Nama Training'!O:P,2,0)</f>
        <v>rmaratua@nutrifood.co.id</v>
      </c>
      <c r="L523" s="93" t="str">
        <f t="shared" si="19"/>
        <v>system</v>
      </c>
      <c r="M523" s="93" t="str">
        <f>VLOOKUP($A523,'Nama Training'!$C:$F,3,0)</f>
        <v>kristal.prameswari@nutrifood.co.id</v>
      </c>
      <c r="N523" s="92" t="s">
        <v>124</v>
      </c>
      <c r="O523" s="93" t="s">
        <v>28</v>
      </c>
      <c r="P523" s="93">
        <v>80</v>
      </c>
      <c r="Q523" s="93" t="s">
        <v>74</v>
      </c>
      <c r="S523" s="93" t="s">
        <v>108</v>
      </c>
      <c r="T523" s="93" t="s">
        <v>224</v>
      </c>
      <c r="U523" s="93" t="s">
        <v>28</v>
      </c>
      <c r="V523" s="93" t="s">
        <v>28</v>
      </c>
      <c r="W523" s="37">
        <f t="shared" si="18"/>
        <v>43686.3125</v>
      </c>
    </row>
    <row r="524" spans="1:23" s="93" customFormat="1" ht="15" hidden="1" customHeight="1" x14ac:dyDescent="0.2">
      <c r="A524" s="92" t="s">
        <v>161</v>
      </c>
      <c r="B524" s="93" t="str">
        <f>VLOOKUP($A524,'Nama Training'!$C:$F,2,0)</f>
        <v xml:space="preserve">Kristal Prima </v>
      </c>
      <c r="C524" s="35" t="s">
        <v>24</v>
      </c>
      <c r="D524" s="94">
        <v>43679.3125</v>
      </c>
      <c r="E524" s="93" t="s">
        <v>235</v>
      </c>
      <c r="F524" s="95" t="str">
        <f>VLOOKUP($E524,'Nama Peserta'!$C:$E,3,0)</f>
        <v>GRB</v>
      </c>
      <c r="G524" s="95" t="str">
        <f>VLOOKUP($F524,'Nama Training'!$H:$I,2,0)</f>
        <v>Galih N / David Rahmat / Penyelia</v>
      </c>
      <c r="H524" s="93" t="str">
        <f>VLOOKUP($E524,'Nama Peserta'!$C:$E,2,0)</f>
        <v>TeamPenyeliaPRECibitung@nutrifood.co.id</v>
      </c>
      <c r="I524" s="93">
        <f>VLOOKUP($A524,'Nama Training'!$C:$F,4,0)</f>
        <v>90</v>
      </c>
      <c r="J524" s="92" t="s">
        <v>182</v>
      </c>
      <c r="K524" s="93" t="str">
        <f>VLOOKUP($J524,'Nama Training'!O:P,2,0)</f>
        <v>rmaratua@nutrifood.co.id</v>
      </c>
      <c r="L524" s="93" t="str">
        <f t="shared" si="19"/>
        <v>system</v>
      </c>
      <c r="M524" s="93" t="str">
        <f>VLOOKUP($A524,'Nama Training'!$C:$F,3,0)</f>
        <v>kristal.prameswari@nutrifood.co.id</v>
      </c>
      <c r="N524" s="93" t="s">
        <v>39</v>
      </c>
      <c r="O524" s="93" t="s">
        <v>28</v>
      </c>
      <c r="P524" s="93">
        <v>80</v>
      </c>
      <c r="Q524" s="93" t="s">
        <v>74</v>
      </c>
      <c r="S524" s="93" t="s">
        <v>108</v>
      </c>
      <c r="T524" s="93" t="s">
        <v>224</v>
      </c>
      <c r="U524" s="93" t="s">
        <v>28</v>
      </c>
      <c r="V524" s="93" t="s">
        <v>28</v>
      </c>
      <c r="W524" s="37">
        <f t="shared" si="18"/>
        <v>43686.3125</v>
      </c>
    </row>
    <row r="525" spans="1:23" s="93" customFormat="1" ht="15" hidden="1" customHeight="1" x14ac:dyDescent="0.2">
      <c r="A525" s="92" t="s">
        <v>161</v>
      </c>
      <c r="B525" s="93" t="str">
        <f>VLOOKUP($A525,'Nama Training'!$C:$F,2,0)</f>
        <v xml:space="preserve">Kristal Prima </v>
      </c>
      <c r="C525" s="35" t="s">
        <v>24</v>
      </c>
      <c r="D525" s="94">
        <v>43679.3125</v>
      </c>
      <c r="E525" s="93" t="s">
        <v>236</v>
      </c>
      <c r="F525" s="95" t="str">
        <f>VLOOKUP($E525,'Nama Peserta'!$C:$E,3,0)</f>
        <v>GRB</v>
      </c>
      <c r="G525" s="95" t="str">
        <f>VLOOKUP($F525,'Nama Training'!$H:$I,2,0)</f>
        <v>Galih N / David Rahmat / Penyelia</v>
      </c>
      <c r="H525" s="93" t="str">
        <f>VLOOKUP($E525,'Nama Peserta'!$C:$E,2,0)</f>
        <v>TeamPenyeliaPRECibitung@nutrifood.co.id</v>
      </c>
      <c r="I525" s="93">
        <f>VLOOKUP($A525,'Nama Training'!$C:$F,4,0)</f>
        <v>90</v>
      </c>
      <c r="J525" s="92" t="s">
        <v>182</v>
      </c>
      <c r="K525" s="93" t="str">
        <f>VLOOKUP($J525,'Nama Training'!O:P,2,0)</f>
        <v>rmaratua@nutrifood.co.id</v>
      </c>
      <c r="L525" s="93" t="str">
        <f t="shared" si="19"/>
        <v>system</v>
      </c>
      <c r="M525" s="93" t="str">
        <f>VLOOKUP($A525,'Nama Training'!$C:$F,3,0)</f>
        <v>kristal.prameswari@nutrifood.co.id</v>
      </c>
      <c r="N525" s="93" t="s">
        <v>38</v>
      </c>
      <c r="O525" s="93" t="s">
        <v>28</v>
      </c>
      <c r="P525" s="93">
        <v>90</v>
      </c>
      <c r="Q525" s="93" t="s">
        <v>74</v>
      </c>
      <c r="S525" s="93" t="s">
        <v>108</v>
      </c>
      <c r="T525" s="93" t="s">
        <v>224</v>
      </c>
      <c r="U525" s="93" t="s">
        <v>28</v>
      </c>
      <c r="V525" s="93" t="s">
        <v>28</v>
      </c>
      <c r="W525" s="37">
        <f t="shared" si="18"/>
        <v>43686.3125</v>
      </c>
    </row>
    <row r="526" spans="1:23" s="93" customFormat="1" ht="15" hidden="1" customHeight="1" x14ac:dyDescent="0.2">
      <c r="A526" s="92" t="s">
        <v>161</v>
      </c>
      <c r="B526" s="93" t="str">
        <f>VLOOKUP($A526,'Nama Training'!$C:$F,2,0)</f>
        <v xml:space="preserve">Kristal Prima </v>
      </c>
      <c r="C526" s="35" t="s">
        <v>24</v>
      </c>
      <c r="D526" s="94">
        <v>43679.3125</v>
      </c>
      <c r="E526" s="93" t="s">
        <v>237</v>
      </c>
      <c r="F526" s="95" t="str">
        <f>VLOOKUP($E526,'Nama Peserta'!$C:$E,3,0)</f>
        <v>GRB</v>
      </c>
      <c r="G526" s="95" t="str">
        <f>VLOOKUP($F526,'Nama Training'!$H:$I,2,0)</f>
        <v>Galih N / David Rahmat / Penyelia</v>
      </c>
      <c r="H526" s="93" t="str">
        <f>VLOOKUP($E526,'Nama Peserta'!$C:$E,2,0)</f>
        <v>TeamPenyeliaPRECibitung@nutrifood.co.id</v>
      </c>
      <c r="I526" s="93">
        <f>VLOOKUP($A526,'Nama Training'!$C:$F,4,0)</f>
        <v>90</v>
      </c>
      <c r="J526" s="92" t="s">
        <v>182</v>
      </c>
      <c r="K526" s="93" t="str">
        <f>VLOOKUP($J526,'Nama Training'!O:P,2,0)</f>
        <v>rmaratua@nutrifood.co.id</v>
      </c>
      <c r="L526" s="93" t="str">
        <f t="shared" si="19"/>
        <v>system</v>
      </c>
      <c r="M526" s="93" t="str">
        <f>VLOOKUP($A526,'Nama Training'!$C:$F,3,0)</f>
        <v>kristal.prameswari@nutrifood.co.id</v>
      </c>
      <c r="N526" s="93" t="s">
        <v>35</v>
      </c>
      <c r="O526" s="93" t="s">
        <v>28</v>
      </c>
      <c r="P526" s="93">
        <v>80</v>
      </c>
      <c r="Q526" s="93" t="s">
        <v>74</v>
      </c>
      <c r="S526" s="93" t="s">
        <v>108</v>
      </c>
      <c r="T526" s="93" t="s">
        <v>224</v>
      </c>
      <c r="U526" s="93" t="s">
        <v>28</v>
      </c>
      <c r="V526" s="93" t="s">
        <v>28</v>
      </c>
      <c r="W526" s="37">
        <f t="shared" si="18"/>
        <v>43686.3125</v>
      </c>
    </row>
    <row r="527" spans="1:23" s="93" customFormat="1" ht="15" hidden="1" customHeight="1" x14ac:dyDescent="0.2">
      <c r="A527" s="92" t="s">
        <v>161</v>
      </c>
      <c r="B527" s="93" t="str">
        <f>VLOOKUP($A527,'Nama Training'!$C:$F,2,0)</f>
        <v xml:space="preserve">Kristal Prima </v>
      </c>
      <c r="C527" s="35" t="s">
        <v>24</v>
      </c>
      <c r="D527" s="94">
        <v>43679.3125</v>
      </c>
      <c r="E527" s="93" t="s">
        <v>238</v>
      </c>
      <c r="F527" s="95" t="str">
        <f>VLOOKUP($E527,'Nama Peserta'!$C:$E,3,0)</f>
        <v>GRB</v>
      </c>
      <c r="G527" s="95" t="str">
        <f>VLOOKUP($F527,'Nama Training'!$H:$I,2,0)</f>
        <v>Galih N / David Rahmat / Penyelia</v>
      </c>
      <c r="H527" s="93" t="str">
        <f>VLOOKUP($E527,'Nama Peserta'!$C:$E,2,0)</f>
        <v>TeamPenyeliaPRECibitung@nutrifood.co.id</v>
      </c>
      <c r="I527" s="93">
        <f>VLOOKUP($A527,'Nama Training'!$C:$F,4,0)</f>
        <v>90</v>
      </c>
      <c r="J527" s="92" t="s">
        <v>182</v>
      </c>
      <c r="K527" s="93" t="str">
        <f>VLOOKUP($J527,'Nama Training'!O:P,2,0)</f>
        <v>rmaratua@nutrifood.co.id</v>
      </c>
      <c r="L527" s="93" t="str">
        <f t="shared" si="19"/>
        <v>system</v>
      </c>
      <c r="M527" s="93" t="str">
        <f>VLOOKUP($A527,'Nama Training'!$C:$F,3,0)</f>
        <v>kristal.prameswari@nutrifood.co.id</v>
      </c>
      <c r="N527" s="93" t="s">
        <v>52</v>
      </c>
      <c r="O527" s="93" t="s">
        <v>28</v>
      </c>
      <c r="P527" s="93">
        <v>80</v>
      </c>
      <c r="Q527" s="93" t="s">
        <v>74</v>
      </c>
      <c r="S527" s="93" t="s">
        <v>108</v>
      </c>
      <c r="T527" s="93" t="s">
        <v>224</v>
      </c>
      <c r="U527" s="93" t="s">
        <v>28</v>
      </c>
      <c r="V527" s="93" t="s">
        <v>28</v>
      </c>
      <c r="W527" s="37">
        <f t="shared" si="18"/>
        <v>43686.3125</v>
      </c>
    </row>
    <row r="528" spans="1:23" s="93" customFormat="1" ht="15" hidden="1" customHeight="1" x14ac:dyDescent="0.2">
      <c r="A528" s="92" t="s">
        <v>161</v>
      </c>
      <c r="B528" s="93" t="str">
        <f>VLOOKUP($A528,'Nama Training'!$C:$F,2,0)</f>
        <v xml:space="preserve">Kristal Prima </v>
      </c>
      <c r="C528" s="35" t="s">
        <v>24</v>
      </c>
      <c r="D528" s="94">
        <v>43679.3125</v>
      </c>
      <c r="E528" s="93" t="s">
        <v>239</v>
      </c>
      <c r="F528" s="95" t="str">
        <f>VLOOKUP($E528,'Nama Peserta'!$C:$E,3,0)</f>
        <v>GRB</v>
      </c>
      <c r="G528" s="95" t="str">
        <f>VLOOKUP($F528,'Nama Training'!$H:$I,2,0)</f>
        <v>Galih N / David Rahmat / Penyelia</v>
      </c>
      <c r="H528" s="93" t="str">
        <f>VLOOKUP($E528,'Nama Peserta'!$C:$E,2,0)</f>
        <v>TeamPenyeliaPRECibitung@nutrifood.co.id</v>
      </c>
      <c r="I528" s="93">
        <f>VLOOKUP($A528,'Nama Training'!$C:$F,4,0)</f>
        <v>90</v>
      </c>
      <c r="J528" s="92" t="s">
        <v>182</v>
      </c>
      <c r="K528" s="93" t="str">
        <f>VLOOKUP($J528,'Nama Training'!O:P,2,0)</f>
        <v>rmaratua@nutrifood.co.id</v>
      </c>
      <c r="L528" s="93" t="str">
        <f t="shared" si="19"/>
        <v>system</v>
      </c>
      <c r="M528" s="93" t="str">
        <f>VLOOKUP($A528,'Nama Training'!$C:$F,3,0)</f>
        <v>kristal.prameswari@nutrifood.co.id</v>
      </c>
      <c r="N528" s="93" t="s">
        <v>39</v>
      </c>
      <c r="O528" s="93" t="s">
        <v>28</v>
      </c>
      <c r="P528" s="93">
        <v>100</v>
      </c>
      <c r="Q528" s="93" t="s">
        <v>74</v>
      </c>
      <c r="S528" s="93" t="s">
        <v>108</v>
      </c>
      <c r="T528" s="93" t="s">
        <v>224</v>
      </c>
      <c r="U528" s="93" t="s">
        <v>28</v>
      </c>
      <c r="V528" s="93" t="s">
        <v>28</v>
      </c>
      <c r="W528" s="37">
        <f t="shared" si="18"/>
        <v>43686.3125</v>
      </c>
    </row>
    <row r="529" spans="1:23" s="93" customFormat="1" ht="15" hidden="1" customHeight="1" x14ac:dyDescent="0.2">
      <c r="A529" s="92" t="s">
        <v>161</v>
      </c>
      <c r="B529" s="93" t="str">
        <f>VLOOKUP($A529,'Nama Training'!$C:$F,2,0)</f>
        <v xml:space="preserve">Kristal Prima </v>
      </c>
      <c r="C529" s="35" t="s">
        <v>24</v>
      </c>
      <c r="D529" s="94">
        <v>43679.3125</v>
      </c>
      <c r="E529" s="93" t="s">
        <v>240</v>
      </c>
      <c r="F529" s="95" t="str">
        <f>VLOOKUP($E529,'Nama Peserta'!$C:$E,3,0)</f>
        <v>GRB</v>
      </c>
      <c r="G529" s="95" t="str">
        <f>VLOOKUP($F529,'Nama Training'!$H:$I,2,0)</f>
        <v>Galih N / David Rahmat / Penyelia</v>
      </c>
      <c r="H529" s="93" t="str">
        <f>VLOOKUP($E529,'Nama Peserta'!$C:$E,2,0)</f>
        <v>TeamPenyeliaPRECibitung@nutrifood.co.id</v>
      </c>
      <c r="I529" s="93">
        <f>VLOOKUP($A529,'Nama Training'!$C:$F,4,0)</f>
        <v>90</v>
      </c>
      <c r="J529" s="92" t="s">
        <v>182</v>
      </c>
      <c r="K529" s="93" t="str">
        <f>VLOOKUP($J529,'Nama Training'!O:P,2,0)</f>
        <v>rmaratua@nutrifood.co.id</v>
      </c>
      <c r="L529" s="93" t="str">
        <f t="shared" si="19"/>
        <v>system</v>
      </c>
      <c r="M529" s="93" t="str">
        <f>VLOOKUP($A529,'Nama Training'!$C:$F,3,0)</f>
        <v>kristal.prameswari@nutrifood.co.id</v>
      </c>
      <c r="N529" s="93" t="s">
        <v>38</v>
      </c>
      <c r="O529" s="93" t="s">
        <v>28</v>
      </c>
      <c r="P529" s="93">
        <v>100</v>
      </c>
      <c r="Q529" s="93" t="s">
        <v>74</v>
      </c>
      <c r="S529" s="93" t="s">
        <v>108</v>
      </c>
      <c r="T529" s="93" t="s">
        <v>224</v>
      </c>
      <c r="U529" s="93" t="s">
        <v>28</v>
      </c>
      <c r="V529" s="93" t="s">
        <v>28</v>
      </c>
      <c r="W529" s="37">
        <f t="shared" si="18"/>
        <v>43686.3125</v>
      </c>
    </row>
    <row r="530" spans="1:23" s="93" customFormat="1" ht="15" hidden="1" customHeight="1" x14ac:dyDescent="0.2">
      <c r="A530" s="92" t="s">
        <v>161</v>
      </c>
      <c r="B530" s="93" t="str">
        <f>VLOOKUP($A530,'Nama Training'!$C:$F,2,0)</f>
        <v xml:space="preserve">Kristal Prima </v>
      </c>
      <c r="C530" s="35" t="s">
        <v>24</v>
      </c>
      <c r="D530" s="94">
        <v>43679.3125</v>
      </c>
      <c r="E530" s="93" t="s">
        <v>241</v>
      </c>
      <c r="F530" s="95" t="str">
        <f>VLOOKUP($E530,'Nama Peserta'!$C:$E,3,0)</f>
        <v>GRB</v>
      </c>
      <c r="G530" s="95" t="str">
        <f>VLOOKUP($F530,'Nama Training'!$H:$I,2,0)</f>
        <v>Galih N / David Rahmat / Penyelia</v>
      </c>
      <c r="H530" s="93" t="str">
        <f>VLOOKUP($E530,'Nama Peserta'!$C:$E,2,0)</f>
        <v>TeamPenyeliaPRECibitung@nutrifood.co.id</v>
      </c>
      <c r="I530" s="93">
        <f>VLOOKUP($A530,'Nama Training'!$C:$F,4,0)</f>
        <v>90</v>
      </c>
      <c r="J530" s="92" t="s">
        <v>182</v>
      </c>
      <c r="K530" s="93" t="str">
        <f>VLOOKUP($J530,'Nama Training'!O:P,2,0)</f>
        <v>rmaratua@nutrifood.co.id</v>
      </c>
      <c r="L530" s="93" t="str">
        <f t="shared" si="19"/>
        <v>system</v>
      </c>
      <c r="M530" s="93" t="str">
        <f>VLOOKUP($A530,'Nama Training'!$C:$F,3,0)</f>
        <v>kristal.prameswari@nutrifood.co.id</v>
      </c>
      <c r="N530" s="93" t="s">
        <v>35</v>
      </c>
      <c r="O530" s="93" t="s">
        <v>28</v>
      </c>
      <c r="P530" s="93">
        <v>80</v>
      </c>
      <c r="Q530" s="93" t="s">
        <v>74</v>
      </c>
      <c r="S530" s="93" t="s">
        <v>108</v>
      </c>
      <c r="T530" s="93" t="s">
        <v>224</v>
      </c>
      <c r="U530" s="93" t="s">
        <v>28</v>
      </c>
      <c r="V530" s="93" t="s">
        <v>28</v>
      </c>
      <c r="W530" s="37">
        <f t="shared" si="18"/>
        <v>43686.3125</v>
      </c>
    </row>
    <row r="531" spans="1:23" s="93" customFormat="1" ht="15" hidden="1" customHeight="1" x14ac:dyDescent="0.2">
      <c r="A531" s="92" t="s">
        <v>161</v>
      </c>
      <c r="B531" s="93" t="str">
        <f>VLOOKUP($A531,'Nama Training'!$C:$F,2,0)</f>
        <v xml:space="preserve">Kristal Prima </v>
      </c>
      <c r="C531" s="35" t="s">
        <v>24</v>
      </c>
      <c r="D531" s="94">
        <v>43679.3125</v>
      </c>
      <c r="E531" s="93" t="s">
        <v>242</v>
      </c>
      <c r="F531" s="95" t="str">
        <f>VLOOKUP($E531,'Nama Peserta'!$C:$E,3,0)</f>
        <v>GRB</v>
      </c>
      <c r="G531" s="95" t="str">
        <f>VLOOKUP($F531,'Nama Training'!$H:$I,2,0)</f>
        <v>Galih N / David Rahmat / Penyelia</v>
      </c>
      <c r="H531" s="93" t="str">
        <f>VLOOKUP($E531,'Nama Peserta'!$C:$E,2,0)</f>
        <v>TeamPenyeliaPRECibitung@nutrifood.co.id</v>
      </c>
      <c r="I531" s="93">
        <f>VLOOKUP($A531,'Nama Training'!$C:$F,4,0)</f>
        <v>90</v>
      </c>
      <c r="J531" s="92" t="s">
        <v>182</v>
      </c>
      <c r="K531" s="93" t="str">
        <f>VLOOKUP($J531,'Nama Training'!O:P,2,0)</f>
        <v>rmaratua@nutrifood.co.id</v>
      </c>
      <c r="L531" s="93" t="str">
        <f t="shared" si="19"/>
        <v>system</v>
      </c>
      <c r="M531" s="93" t="str">
        <f>VLOOKUP($A531,'Nama Training'!$C:$F,3,0)</f>
        <v>kristal.prameswari@nutrifood.co.id</v>
      </c>
      <c r="N531" s="93" t="s">
        <v>52</v>
      </c>
      <c r="O531" s="93" t="s">
        <v>28</v>
      </c>
      <c r="P531" s="93">
        <v>90</v>
      </c>
      <c r="Q531" s="93" t="s">
        <v>74</v>
      </c>
      <c r="S531" s="93" t="s">
        <v>108</v>
      </c>
      <c r="T531" s="93" t="s">
        <v>224</v>
      </c>
      <c r="U531" s="93" t="s">
        <v>28</v>
      </c>
      <c r="V531" s="93" t="s">
        <v>28</v>
      </c>
      <c r="W531" s="37">
        <f t="shared" si="18"/>
        <v>43686.3125</v>
      </c>
    </row>
    <row r="532" spans="1:23" s="93" customFormat="1" ht="15" hidden="1" customHeight="1" x14ac:dyDescent="0.2">
      <c r="A532" s="92" t="s">
        <v>161</v>
      </c>
      <c r="B532" s="93" t="str">
        <f>VLOOKUP($A532,'Nama Training'!$C:$F,2,0)</f>
        <v xml:space="preserve">Kristal Prima </v>
      </c>
      <c r="C532" s="35" t="s">
        <v>24</v>
      </c>
      <c r="D532" s="94">
        <v>43679.3125</v>
      </c>
      <c r="E532" s="93" t="s">
        <v>243</v>
      </c>
      <c r="F532" s="95" t="str">
        <f>VLOOKUP($E532,'Nama Peserta'!$C:$E,3,0)</f>
        <v>GRB</v>
      </c>
      <c r="G532" s="95" t="str">
        <f>VLOOKUP($F532,'Nama Training'!$H:$I,2,0)</f>
        <v>Galih N / David Rahmat / Penyelia</v>
      </c>
      <c r="H532" s="93" t="str">
        <f>VLOOKUP($E532,'Nama Peserta'!$C:$E,2,0)</f>
        <v>TeamPenyeliaPRECibitung@nutrifood.co.id</v>
      </c>
      <c r="I532" s="93">
        <f>VLOOKUP($A532,'Nama Training'!$C:$F,4,0)</f>
        <v>90</v>
      </c>
      <c r="J532" s="92" t="s">
        <v>182</v>
      </c>
      <c r="K532" s="93" t="str">
        <f>VLOOKUP($J532,'Nama Training'!O:P,2,0)</f>
        <v>rmaratua@nutrifood.co.id</v>
      </c>
      <c r="L532" s="93" t="str">
        <f t="shared" si="19"/>
        <v>system</v>
      </c>
      <c r="M532" s="93" t="str">
        <f>VLOOKUP($A532,'Nama Training'!$C:$F,3,0)</f>
        <v>kristal.prameswari@nutrifood.co.id</v>
      </c>
      <c r="N532" s="93" t="s">
        <v>39</v>
      </c>
      <c r="O532" s="93" t="s">
        <v>28</v>
      </c>
      <c r="P532" s="93">
        <v>90</v>
      </c>
      <c r="Q532" s="93" t="s">
        <v>74</v>
      </c>
      <c r="S532" s="93" t="s">
        <v>108</v>
      </c>
      <c r="T532" s="93" t="s">
        <v>224</v>
      </c>
      <c r="U532" s="93" t="s">
        <v>28</v>
      </c>
      <c r="V532" s="93" t="s">
        <v>28</v>
      </c>
      <c r="W532" s="37">
        <f t="shared" si="18"/>
        <v>43686.3125</v>
      </c>
    </row>
    <row r="533" spans="1:23" s="93" customFormat="1" ht="15" hidden="1" customHeight="1" x14ac:dyDescent="0.2">
      <c r="A533" s="92" t="s">
        <v>161</v>
      </c>
      <c r="B533" s="93" t="str">
        <f>VLOOKUP($A533,'Nama Training'!$C:$F,2,0)</f>
        <v xml:space="preserve">Kristal Prima </v>
      </c>
      <c r="C533" s="35" t="s">
        <v>24</v>
      </c>
      <c r="D533" s="94">
        <v>43679.3125</v>
      </c>
      <c r="E533" s="93" t="s">
        <v>244</v>
      </c>
      <c r="F533" s="95" t="str">
        <f>VLOOKUP($E533,'Nama Peserta'!$C:$E,3,0)</f>
        <v>GRB</v>
      </c>
      <c r="G533" s="95" t="str">
        <f>VLOOKUP($F533,'Nama Training'!$H:$I,2,0)</f>
        <v>Galih N / David Rahmat / Penyelia</v>
      </c>
      <c r="H533" s="93" t="str">
        <f>VLOOKUP($E533,'Nama Peserta'!$C:$E,2,0)</f>
        <v>TeamPenyeliaPRECibitung@nutrifood.co.id</v>
      </c>
      <c r="I533" s="93">
        <f>VLOOKUP($A533,'Nama Training'!$C:$F,4,0)</f>
        <v>90</v>
      </c>
      <c r="J533" s="92" t="s">
        <v>182</v>
      </c>
      <c r="K533" s="93" t="str">
        <f>VLOOKUP($J533,'Nama Training'!O:P,2,0)</f>
        <v>rmaratua@nutrifood.co.id</v>
      </c>
      <c r="L533" s="93" t="str">
        <f t="shared" si="19"/>
        <v>system</v>
      </c>
      <c r="M533" s="93" t="str">
        <f>VLOOKUP($A533,'Nama Training'!$C:$F,3,0)</f>
        <v>kristal.prameswari@nutrifood.co.id</v>
      </c>
      <c r="N533" s="93" t="s">
        <v>38</v>
      </c>
      <c r="O533" s="93" t="s">
        <v>28</v>
      </c>
      <c r="P533" s="93">
        <v>90</v>
      </c>
      <c r="Q533" s="93" t="s">
        <v>74</v>
      </c>
      <c r="S533" s="93" t="s">
        <v>108</v>
      </c>
      <c r="T533" s="93" t="s">
        <v>224</v>
      </c>
      <c r="U533" s="93" t="s">
        <v>28</v>
      </c>
      <c r="V533" s="93" t="s">
        <v>28</v>
      </c>
      <c r="W533" s="37">
        <f t="shared" si="18"/>
        <v>43686.3125</v>
      </c>
    </row>
    <row r="534" spans="1:23" s="93" customFormat="1" ht="15" hidden="1" customHeight="1" x14ac:dyDescent="0.2">
      <c r="A534" s="92" t="s">
        <v>161</v>
      </c>
      <c r="B534" s="93" t="str">
        <f>VLOOKUP($A534,'Nama Training'!$C:$F,2,0)</f>
        <v xml:space="preserve">Kristal Prima </v>
      </c>
      <c r="C534" s="35" t="s">
        <v>24</v>
      </c>
      <c r="D534" s="94">
        <v>43679.3125</v>
      </c>
      <c r="E534" s="93" t="s">
        <v>245</v>
      </c>
      <c r="F534" s="95" t="str">
        <f>VLOOKUP($E534,'Nama Peserta'!$C:$E,3,0)</f>
        <v>GRB</v>
      </c>
      <c r="G534" s="95" t="str">
        <f>VLOOKUP($F534,'Nama Training'!$H:$I,2,0)</f>
        <v>Galih N / David Rahmat / Penyelia</v>
      </c>
      <c r="H534" s="93" t="str">
        <f>VLOOKUP($E534,'Nama Peserta'!$C:$E,2,0)</f>
        <v>TeamPenyeliaPRECibitung@nutrifood.co.id</v>
      </c>
      <c r="I534" s="93">
        <f>VLOOKUP($A534,'Nama Training'!$C:$F,4,0)</f>
        <v>90</v>
      </c>
      <c r="J534" s="92" t="s">
        <v>182</v>
      </c>
      <c r="K534" s="93" t="str">
        <f>VLOOKUP($J534,'Nama Training'!O:P,2,0)</f>
        <v>rmaratua@nutrifood.co.id</v>
      </c>
      <c r="L534" s="93" t="str">
        <f t="shared" si="19"/>
        <v>system</v>
      </c>
      <c r="M534" s="93" t="str">
        <f>VLOOKUP($A534,'Nama Training'!$C:$F,3,0)</f>
        <v>kristal.prameswari@nutrifood.co.id</v>
      </c>
      <c r="N534" s="93" t="s">
        <v>35</v>
      </c>
      <c r="O534" s="93" t="s">
        <v>28</v>
      </c>
      <c r="P534" s="93">
        <v>80</v>
      </c>
      <c r="Q534" s="93" t="s">
        <v>74</v>
      </c>
      <c r="S534" s="93" t="s">
        <v>108</v>
      </c>
      <c r="T534" s="93" t="s">
        <v>224</v>
      </c>
      <c r="U534" s="93" t="s">
        <v>28</v>
      </c>
      <c r="V534" s="93" t="s">
        <v>28</v>
      </c>
      <c r="W534" s="37">
        <f t="shared" si="18"/>
        <v>43686.3125</v>
      </c>
    </row>
    <row r="535" spans="1:23" s="93" customFormat="1" ht="15" hidden="1" customHeight="1" x14ac:dyDescent="0.2">
      <c r="A535" s="92" t="s">
        <v>161</v>
      </c>
      <c r="B535" s="93" t="str">
        <f>VLOOKUP($A535,'Nama Training'!$C:$F,2,0)</f>
        <v xml:space="preserve">Kristal Prima </v>
      </c>
      <c r="C535" s="35" t="s">
        <v>24</v>
      </c>
      <c r="D535" s="94">
        <v>43679.3125</v>
      </c>
      <c r="E535" s="93" t="s">
        <v>246</v>
      </c>
      <c r="F535" s="95" t="str">
        <f>VLOOKUP($E535,'Nama Peserta'!$C:$E,3,0)</f>
        <v>GRB</v>
      </c>
      <c r="G535" s="95" t="str">
        <f>VLOOKUP($F535,'Nama Training'!$H:$I,2,0)</f>
        <v>Galih N / David Rahmat / Penyelia</v>
      </c>
      <c r="H535" s="93" t="str">
        <f>VLOOKUP($E535,'Nama Peserta'!$C:$E,2,0)</f>
        <v>TeamPenyeliaPRECibitung@nutrifood.co.id</v>
      </c>
      <c r="I535" s="93">
        <f>VLOOKUP($A535,'Nama Training'!$C:$F,4,0)</f>
        <v>90</v>
      </c>
      <c r="J535" s="92" t="s">
        <v>182</v>
      </c>
      <c r="K535" s="93" t="str">
        <f>VLOOKUP($J535,'Nama Training'!O:P,2,0)</f>
        <v>rmaratua@nutrifood.co.id</v>
      </c>
      <c r="L535" s="93" t="str">
        <f t="shared" si="19"/>
        <v>system</v>
      </c>
      <c r="M535" s="93" t="str">
        <f>VLOOKUP($A535,'Nama Training'!$C:$F,3,0)</f>
        <v>kristal.prameswari@nutrifood.co.id</v>
      </c>
      <c r="N535" s="93" t="s">
        <v>52</v>
      </c>
      <c r="O535" s="93" t="s">
        <v>28</v>
      </c>
      <c r="P535" s="93">
        <v>80</v>
      </c>
      <c r="Q535" s="93" t="s">
        <v>74</v>
      </c>
      <c r="S535" s="93" t="s">
        <v>108</v>
      </c>
      <c r="T535" s="93" t="s">
        <v>224</v>
      </c>
      <c r="U535" s="93" t="s">
        <v>28</v>
      </c>
      <c r="V535" s="93" t="s">
        <v>28</v>
      </c>
      <c r="W535" s="37">
        <f t="shared" si="18"/>
        <v>43686.3125</v>
      </c>
    </row>
    <row r="536" spans="1:23" s="93" customFormat="1" ht="15" hidden="1" customHeight="1" x14ac:dyDescent="0.2">
      <c r="A536" s="92" t="s">
        <v>161</v>
      </c>
      <c r="B536" s="93" t="str">
        <f>VLOOKUP($A536,'Nama Training'!$C:$F,2,0)</f>
        <v xml:space="preserve">Kristal Prima </v>
      </c>
      <c r="C536" s="35" t="s">
        <v>24</v>
      </c>
      <c r="D536" s="94">
        <v>43679.3125</v>
      </c>
      <c r="E536" s="93" t="s">
        <v>247</v>
      </c>
      <c r="F536" s="95" t="str">
        <f>VLOOKUP($E536,'Nama Peserta'!$C:$E,3,0)</f>
        <v>GRB</v>
      </c>
      <c r="G536" s="95" t="str">
        <f>VLOOKUP($F536,'Nama Training'!$H:$I,2,0)</f>
        <v>Galih N / David Rahmat / Penyelia</v>
      </c>
      <c r="H536" s="93" t="str">
        <f>VLOOKUP($E536,'Nama Peserta'!$C:$E,2,0)</f>
        <v>TeamPenyeliaPRECibitung@nutrifood.co.id</v>
      </c>
      <c r="I536" s="93">
        <f>VLOOKUP($A536,'Nama Training'!$C:$F,4,0)</f>
        <v>90</v>
      </c>
      <c r="J536" s="92" t="s">
        <v>182</v>
      </c>
      <c r="K536" s="93" t="str">
        <f>VLOOKUP($J536,'Nama Training'!O:P,2,0)</f>
        <v>rmaratua@nutrifood.co.id</v>
      </c>
      <c r="L536" s="93" t="str">
        <f t="shared" si="19"/>
        <v>system</v>
      </c>
      <c r="M536" s="93" t="str">
        <f>VLOOKUP($A536,'Nama Training'!$C:$F,3,0)</f>
        <v>kristal.prameswari@nutrifood.co.id</v>
      </c>
      <c r="N536" s="93" t="s">
        <v>39</v>
      </c>
      <c r="O536" s="93" t="s">
        <v>28</v>
      </c>
      <c r="P536" s="93">
        <v>90</v>
      </c>
      <c r="Q536" s="93" t="s">
        <v>74</v>
      </c>
      <c r="S536" s="93" t="s">
        <v>108</v>
      </c>
      <c r="T536" s="93" t="s">
        <v>224</v>
      </c>
      <c r="U536" s="93" t="s">
        <v>28</v>
      </c>
      <c r="V536" s="93" t="s">
        <v>28</v>
      </c>
      <c r="W536" s="37">
        <f t="shared" si="18"/>
        <v>43686.3125</v>
      </c>
    </row>
    <row r="537" spans="1:23" s="93" customFormat="1" ht="15" hidden="1" customHeight="1" x14ac:dyDescent="0.2">
      <c r="A537" s="92" t="s">
        <v>161</v>
      </c>
      <c r="B537" s="93" t="str">
        <f>VLOOKUP($A537,'Nama Training'!$C:$F,2,0)</f>
        <v xml:space="preserve">Kristal Prima </v>
      </c>
      <c r="C537" s="35" t="s">
        <v>24</v>
      </c>
      <c r="D537" s="94">
        <v>43679.3125</v>
      </c>
      <c r="E537" s="93" t="s">
        <v>248</v>
      </c>
      <c r="F537" s="95" t="str">
        <f>VLOOKUP($E537,'Nama Peserta'!$C:$E,3,0)</f>
        <v>GRB</v>
      </c>
      <c r="G537" s="95" t="str">
        <f>VLOOKUP($F537,'Nama Training'!$H:$I,2,0)</f>
        <v>Galih N / David Rahmat / Penyelia</v>
      </c>
      <c r="H537" s="93" t="str">
        <f>VLOOKUP($E537,'Nama Peserta'!$C:$E,2,0)</f>
        <v>TeamPenyeliaPRECibitung@nutrifood.co.id</v>
      </c>
      <c r="I537" s="93">
        <f>VLOOKUP($A537,'Nama Training'!$C:$F,4,0)</f>
        <v>90</v>
      </c>
      <c r="J537" s="92" t="s">
        <v>182</v>
      </c>
      <c r="K537" s="93" t="str">
        <f>VLOOKUP($J537,'Nama Training'!O:P,2,0)</f>
        <v>rmaratua@nutrifood.co.id</v>
      </c>
      <c r="L537" s="93" t="str">
        <f t="shared" si="19"/>
        <v>system</v>
      </c>
      <c r="M537" s="93" t="str">
        <f>VLOOKUP($A537,'Nama Training'!$C:$F,3,0)</f>
        <v>kristal.prameswari@nutrifood.co.id</v>
      </c>
      <c r="N537" s="93" t="s">
        <v>38</v>
      </c>
      <c r="O537" s="93" t="s">
        <v>28</v>
      </c>
      <c r="P537" s="93">
        <v>90</v>
      </c>
      <c r="Q537" s="93" t="s">
        <v>74</v>
      </c>
      <c r="S537" s="93" t="s">
        <v>108</v>
      </c>
      <c r="T537" s="93" t="s">
        <v>224</v>
      </c>
      <c r="U537" s="93" t="s">
        <v>28</v>
      </c>
      <c r="V537" s="93" t="s">
        <v>28</v>
      </c>
      <c r="W537" s="37">
        <f t="shared" si="18"/>
        <v>43686.3125</v>
      </c>
    </row>
    <row r="538" spans="1:23" s="93" customFormat="1" ht="15" hidden="1" customHeight="1" x14ac:dyDescent="0.2">
      <c r="A538" s="92" t="s">
        <v>161</v>
      </c>
      <c r="B538" s="93" t="str">
        <f>VLOOKUP($A538,'Nama Training'!$C:$F,2,0)</f>
        <v xml:space="preserve">Kristal Prima </v>
      </c>
      <c r="C538" s="35" t="s">
        <v>24</v>
      </c>
      <c r="D538" s="94">
        <v>43679.3125</v>
      </c>
      <c r="E538" s="93" t="s">
        <v>249</v>
      </c>
      <c r="F538" s="95" t="str">
        <f>VLOOKUP($E538,'Nama Peserta'!$C:$E,3,0)</f>
        <v>GRB</v>
      </c>
      <c r="G538" s="95" t="str">
        <f>VLOOKUP($F538,'Nama Training'!$H:$I,2,0)</f>
        <v>Galih N / David Rahmat / Penyelia</v>
      </c>
      <c r="H538" s="93" t="str">
        <f>VLOOKUP($E538,'Nama Peserta'!$C:$E,2,0)</f>
        <v>TeamPenyeliaPRECibitung@nutrifood.co.id</v>
      </c>
      <c r="I538" s="93">
        <f>VLOOKUP($A538,'Nama Training'!$C:$F,4,0)</f>
        <v>90</v>
      </c>
      <c r="J538" s="92" t="s">
        <v>182</v>
      </c>
      <c r="K538" s="93" t="str">
        <f>VLOOKUP($J538,'Nama Training'!O:P,2,0)</f>
        <v>rmaratua@nutrifood.co.id</v>
      </c>
      <c r="L538" s="93" t="str">
        <f t="shared" si="19"/>
        <v>system</v>
      </c>
      <c r="M538" s="93" t="str">
        <f>VLOOKUP($A538,'Nama Training'!$C:$F,3,0)</f>
        <v>kristal.prameswari@nutrifood.co.id</v>
      </c>
      <c r="N538" s="93" t="s">
        <v>35</v>
      </c>
      <c r="O538" s="93" t="s">
        <v>28</v>
      </c>
      <c r="P538" s="93">
        <v>90</v>
      </c>
      <c r="Q538" s="93" t="s">
        <v>74</v>
      </c>
      <c r="S538" s="93" t="s">
        <v>108</v>
      </c>
      <c r="T538" s="93" t="s">
        <v>224</v>
      </c>
      <c r="U538" s="93" t="s">
        <v>28</v>
      </c>
      <c r="V538" s="93" t="s">
        <v>28</v>
      </c>
      <c r="W538" s="37">
        <f t="shared" si="18"/>
        <v>43686.3125</v>
      </c>
    </row>
    <row r="539" spans="1:23" s="93" customFormat="1" ht="15" hidden="1" customHeight="1" x14ac:dyDescent="0.2">
      <c r="A539" s="92" t="s">
        <v>161</v>
      </c>
      <c r="B539" s="93" t="str">
        <f>VLOOKUP($A539,'Nama Training'!$C:$F,2,0)</f>
        <v xml:space="preserve">Kristal Prima </v>
      </c>
      <c r="C539" s="35" t="s">
        <v>24</v>
      </c>
      <c r="D539" s="94">
        <v>43679.3125</v>
      </c>
      <c r="E539" s="93" t="s">
        <v>250</v>
      </c>
      <c r="F539" s="95" t="str">
        <f>VLOOKUP($E539,'Nama Peserta'!$C:$E,3,0)</f>
        <v>GRB</v>
      </c>
      <c r="G539" s="95" t="str">
        <f>VLOOKUP($F539,'Nama Training'!$H:$I,2,0)</f>
        <v>Galih N / David Rahmat / Penyelia</v>
      </c>
      <c r="H539" s="93" t="str">
        <f>VLOOKUP($E539,'Nama Peserta'!$C:$E,2,0)</f>
        <v>TeamPenyeliaPRECibitung@nutrifood.co.id</v>
      </c>
      <c r="I539" s="93">
        <f>VLOOKUP($A539,'Nama Training'!$C:$F,4,0)</f>
        <v>90</v>
      </c>
      <c r="J539" s="92" t="s">
        <v>182</v>
      </c>
      <c r="K539" s="93" t="str">
        <f>VLOOKUP($J539,'Nama Training'!O:P,2,0)</f>
        <v>rmaratua@nutrifood.co.id</v>
      </c>
      <c r="L539" s="93" t="str">
        <f t="shared" si="19"/>
        <v>system</v>
      </c>
      <c r="M539" s="93" t="str">
        <f>VLOOKUP($A539,'Nama Training'!$C:$F,3,0)</f>
        <v>kristal.prameswari@nutrifood.co.id</v>
      </c>
      <c r="N539" s="93" t="s">
        <v>52</v>
      </c>
      <c r="O539" s="93" t="s">
        <v>28</v>
      </c>
      <c r="P539" s="93">
        <v>90</v>
      </c>
      <c r="Q539" s="93" t="s">
        <v>74</v>
      </c>
      <c r="S539" s="93" t="s">
        <v>108</v>
      </c>
      <c r="T539" s="93" t="s">
        <v>224</v>
      </c>
      <c r="U539" s="93" t="s">
        <v>28</v>
      </c>
      <c r="V539" s="93" t="s">
        <v>28</v>
      </c>
      <c r="W539" s="37">
        <f t="shared" si="18"/>
        <v>43686.3125</v>
      </c>
    </row>
    <row r="540" spans="1:23" s="93" customFormat="1" ht="15" hidden="1" customHeight="1" x14ac:dyDescent="0.2">
      <c r="A540" s="92" t="s">
        <v>161</v>
      </c>
      <c r="B540" s="93" t="str">
        <f>VLOOKUP($A540,'Nama Training'!$C:$F,2,0)</f>
        <v xml:space="preserve">Kristal Prima </v>
      </c>
      <c r="C540" s="35" t="s">
        <v>24</v>
      </c>
      <c r="D540" s="94">
        <v>43679.3125</v>
      </c>
      <c r="E540" s="93" t="s">
        <v>251</v>
      </c>
      <c r="F540" s="95" t="str">
        <f>VLOOKUP($E540,'Nama Peserta'!$C:$E,3,0)</f>
        <v>GRB</v>
      </c>
      <c r="G540" s="95" t="str">
        <f>VLOOKUP($F540,'Nama Training'!$H:$I,2,0)</f>
        <v>Galih N / David Rahmat / Penyelia</v>
      </c>
      <c r="H540" s="93" t="str">
        <f>VLOOKUP($E540,'Nama Peserta'!$C:$E,2,0)</f>
        <v>TeamPenyeliaPRECibitung@nutrifood.co.id</v>
      </c>
      <c r="I540" s="93">
        <f>VLOOKUP($A540,'Nama Training'!$C:$F,4,0)</f>
        <v>90</v>
      </c>
      <c r="J540" s="92" t="s">
        <v>182</v>
      </c>
      <c r="K540" s="93" t="str">
        <f>VLOOKUP($J540,'Nama Training'!O:P,2,0)</f>
        <v>rmaratua@nutrifood.co.id</v>
      </c>
      <c r="L540" s="93" t="str">
        <f t="shared" si="19"/>
        <v>system</v>
      </c>
      <c r="M540" s="93" t="str">
        <f>VLOOKUP($A540,'Nama Training'!$C:$F,3,0)</f>
        <v>kristal.prameswari@nutrifood.co.id</v>
      </c>
      <c r="N540" s="93" t="s">
        <v>39</v>
      </c>
      <c r="O540" s="93" t="s">
        <v>28</v>
      </c>
      <c r="P540" s="93">
        <v>80</v>
      </c>
      <c r="Q540" s="93" t="s">
        <v>74</v>
      </c>
      <c r="S540" s="93" t="s">
        <v>108</v>
      </c>
      <c r="T540" s="93" t="s">
        <v>224</v>
      </c>
      <c r="U540" s="93" t="s">
        <v>28</v>
      </c>
      <c r="V540" s="93" t="s">
        <v>28</v>
      </c>
      <c r="W540" s="37">
        <f t="shared" si="18"/>
        <v>43686.3125</v>
      </c>
    </row>
    <row r="541" spans="1:23" s="93" customFormat="1" ht="15" hidden="1" customHeight="1" x14ac:dyDescent="0.2">
      <c r="A541" s="92" t="s">
        <v>161</v>
      </c>
      <c r="B541" s="93" t="str">
        <f>VLOOKUP($A541,'Nama Training'!$C:$F,2,0)</f>
        <v xml:space="preserve">Kristal Prima </v>
      </c>
      <c r="C541" s="35" t="s">
        <v>24</v>
      </c>
      <c r="D541" s="94">
        <v>43679.3125</v>
      </c>
      <c r="E541" s="93" t="s">
        <v>252</v>
      </c>
      <c r="F541" s="95" t="str">
        <f>VLOOKUP($E541,'Nama Peserta'!$C:$E,3,0)</f>
        <v>GRB</v>
      </c>
      <c r="G541" s="95" t="str">
        <f>VLOOKUP($F541,'Nama Training'!$H:$I,2,0)</f>
        <v>Galih N / David Rahmat / Penyelia</v>
      </c>
      <c r="H541" s="93" t="str">
        <f>VLOOKUP($E541,'Nama Peserta'!$C:$E,2,0)</f>
        <v>TeamPenyeliaPRECibitung@nutrifood.co.id</v>
      </c>
      <c r="I541" s="93">
        <f>VLOOKUP($A541,'Nama Training'!$C:$F,4,0)</f>
        <v>90</v>
      </c>
      <c r="J541" s="92" t="s">
        <v>182</v>
      </c>
      <c r="K541" s="93" t="str">
        <f>VLOOKUP($J541,'Nama Training'!O:P,2,0)</f>
        <v>rmaratua@nutrifood.co.id</v>
      </c>
      <c r="L541" s="93" t="str">
        <f t="shared" si="19"/>
        <v>system</v>
      </c>
      <c r="M541" s="93" t="str">
        <f>VLOOKUP($A541,'Nama Training'!$C:$F,3,0)</f>
        <v>kristal.prameswari@nutrifood.co.id</v>
      </c>
      <c r="N541" s="93" t="s">
        <v>38</v>
      </c>
      <c r="O541" s="93" t="s">
        <v>28</v>
      </c>
      <c r="P541" s="93">
        <v>90</v>
      </c>
      <c r="Q541" s="93" t="s">
        <v>74</v>
      </c>
      <c r="S541" s="93" t="s">
        <v>108</v>
      </c>
      <c r="T541" s="93" t="s">
        <v>224</v>
      </c>
      <c r="U541" s="93" t="s">
        <v>28</v>
      </c>
      <c r="V541" s="93" t="s">
        <v>28</v>
      </c>
      <c r="W541" s="37">
        <f t="shared" si="18"/>
        <v>43686.3125</v>
      </c>
    </row>
    <row r="542" spans="1:23" s="93" customFormat="1" ht="15" hidden="1" customHeight="1" x14ac:dyDescent="0.2">
      <c r="A542" s="92" t="s">
        <v>161</v>
      </c>
      <c r="B542" s="93" t="str">
        <f>VLOOKUP($A542,'Nama Training'!$C:$F,2,0)</f>
        <v xml:space="preserve">Kristal Prima </v>
      </c>
      <c r="C542" s="35" t="s">
        <v>24</v>
      </c>
      <c r="D542" s="94">
        <v>43679.3125</v>
      </c>
      <c r="E542" s="93" t="s">
        <v>253</v>
      </c>
      <c r="F542" s="95" t="str">
        <f>VLOOKUP($E542,'Nama Peserta'!$C:$E,3,0)</f>
        <v>GRB</v>
      </c>
      <c r="G542" s="95" t="str">
        <f>VLOOKUP($F542,'Nama Training'!$H:$I,2,0)</f>
        <v>Galih N / David Rahmat / Penyelia</v>
      </c>
      <c r="H542" s="93" t="str">
        <f>VLOOKUP($E542,'Nama Peserta'!$C:$E,2,0)</f>
        <v>TeamPenyeliaPRECibitung@nutrifood.co.id</v>
      </c>
      <c r="I542" s="93">
        <f>VLOOKUP($A542,'Nama Training'!$C:$F,4,0)</f>
        <v>90</v>
      </c>
      <c r="J542" s="92" t="s">
        <v>182</v>
      </c>
      <c r="K542" s="93" t="str">
        <f>VLOOKUP($J542,'Nama Training'!O:P,2,0)</f>
        <v>rmaratua@nutrifood.co.id</v>
      </c>
      <c r="L542" s="93" t="str">
        <f t="shared" si="19"/>
        <v>system</v>
      </c>
      <c r="M542" s="93" t="str">
        <f>VLOOKUP($A542,'Nama Training'!$C:$F,3,0)</f>
        <v>kristal.prameswari@nutrifood.co.id</v>
      </c>
      <c r="N542" s="93" t="s">
        <v>35</v>
      </c>
      <c r="O542" s="93" t="s">
        <v>28</v>
      </c>
      <c r="P542" s="93">
        <v>80</v>
      </c>
      <c r="Q542" s="93" t="s">
        <v>74</v>
      </c>
      <c r="S542" s="93" t="s">
        <v>108</v>
      </c>
      <c r="T542" s="93" t="s">
        <v>224</v>
      </c>
      <c r="U542" s="93" t="s">
        <v>28</v>
      </c>
      <c r="V542" s="93" t="s">
        <v>28</v>
      </c>
      <c r="W542" s="37">
        <f t="shared" si="18"/>
        <v>43686.3125</v>
      </c>
    </row>
    <row r="543" spans="1:23" s="93" customFormat="1" ht="15" hidden="1" customHeight="1" x14ac:dyDescent="0.2">
      <c r="A543" s="92" t="s">
        <v>161</v>
      </c>
      <c r="B543" s="93" t="str">
        <f>VLOOKUP($A543,'Nama Training'!$C:$F,2,0)</f>
        <v xml:space="preserve">Kristal Prima </v>
      </c>
      <c r="C543" s="35" t="s">
        <v>24</v>
      </c>
      <c r="D543" s="94">
        <v>43679.3125</v>
      </c>
      <c r="E543" s="94" t="s">
        <v>254</v>
      </c>
      <c r="F543" s="95" t="str">
        <f>VLOOKUP($E543,'Nama Peserta'!$C:$E,3,0)</f>
        <v>YPB</v>
      </c>
      <c r="G543" s="95" t="str">
        <f>VLOOKUP($F543,'Nama Training'!$H:$I,2,0)</f>
        <v>Dewi Kristi</v>
      </c>
      <c r="H543" s="93" t="str">
        <f>VLOOKUP($E543,'Nama Peserta'!$C:$E,2,0)</f>
        <v>receptionist_cibitung@nutrifood.co.id</v>
      </c>
      <c r="I543" s="93">
        <f>VLOOKUP($A543,'Nama Training'!$C:$F,4,0)</f>
        <v>90</v>
      </c>
      <c r="J543" s="93" t="s">
        <v>182</v>
      </c>
      <c r="K543" s="93" t="str">
        <f>VLOOKUP($J543,'Nama Training'!O:P,2,0)</f>
        <v>rmaratua@nutrifood.co.id</v>
      </c>
      <c r="L543" s="93" t="str">
        <f t="shared" si="19"/>
        <v>system</v>
      </c>
      <c r="M543" s="93" t="str">
        <f>VLOOKUP($A543,'Nama Training'!$C:$F,3,0)</f>
        <v>kristal.prameswari@nutrifood.co.id</v>
      </c>
      <c r="N543" s="93" t="s">
        <v>124</v>
      </c>
      <c r="O543" s="93" t="s">
        <v>28</v>
      </c>
      <c r="P543" s="26" t="s">
        <v>186</v>
      </c>
      <c r="Q543" s="93" t="s">
        <v>36</v>
      </c>
      <c r="R543" s="93" t="s">
        <v>255</v>
      </c>
      <c r="S543" s="93" t="s">
        <v>108</v>
      </c>
      <c r="T543" s="93" t="s">
        <v>224</v>
      </c>
      <c r="U543" s="93" t="s">
        <v>28</v>
      </c>
      <c r="V543" s="93" t="s">
        <v>28</v>
      </c>
      <c r="W543" s="37">
        <f t="shared" si="18"/>
        <v>43686.3125</v>
      </c>
    </row>
    <row r="544" spans="1:23" s="93" customFormat="1" ht="15" hidden="1" customHeight="1" x14ac:dyDescent="0.2">
      <c r="A544" s="92" t="s">
        <v>159</v>
      </c>
      <c r="B544" s="93" t="str">
        <f>VLOOKUP($A544,'Nama Training'!$C:$F,2,0)</f>
        <v>Sherren</v>
      </c>
      <c r="C544" s="35" t="s">
        <v>65</v>
      </c>
      <c r="D544" s="94">
        <v>43678.416666666657</v>
      </c>
      <c r="E544" s="93" t="s">
        <v>234</v>
      </c>
      <c r="F544" s="95" t="str">
        <f>VLOOKUP($E544,'Nama Peserta'!$C:$E,3,0)</f>
        <v>YPB</v>
      </c>
      <c r="G544" s="95" t="str">
        <f>VLOOKUP($F544,'Nama Training'!$H:$I,2,0)</f>
        <v>Dewi Kristi</v>
      </c>
      <c r="H544" s="93" t="str">
        <f>VLOOKUP($E544,'Nama Peserta'!$C:$E,2,0)</f>
        <v>diyah@nutrifood.co.id</v>
      </c>
      <c r="I544" s="93">
        <f>VLOOKUP($A544,'Nama Training'!$C:$F,4,0)</f>
        <v>120</v>
      </c>
      <c r="J544" s="92" t="s">
        <v>182</v>
      </c>
      <c r="K544" s="93" t="str">
        <f>VLOOKUP($J544,'Nama Training'!O:P,2,0)</f>
        <v>rmaratua@nutrifood.co.id</v>
      </c>
      <c r="L544" s="93" t="str">
        <f t="shared" si="19"/>
        <v>system</v>
      </c>
      <c r="M544" s="93" t="str">
        <f>VLOOKUP($A544,'Nama Training'!$C:$F,3,0)</f>
        <v>sherren.pratama@nutrifood.co.id</v>
      </c>
      <c r="N544" s="92" t="s">
        <v>124</v>
      </c>
      <c r="O544" s="93" t="s">
        <v>28</v>
      </c>
      <c r="P544" s="93">
        <v>90</v>
      </c>
      <c r="Q544" s="93" t="s">
        <v>30</v>
      </c>
      <c r="S544" s="93" t="s">
        <v>108</v>
      </c>
      <c r="T544" s="93" t="s">
        <v>222</v>
      </c>
      <c r="U544" s="93" t="s">
        <v>28</v>
      </c>
      <c r="V544" s="93" t="s">
        <v>28</v>
      </c>
      <c r="W544" s="37">
        <f t="shared" si="18"/>
        <v>43685.416666666657</v>
      </c>
    </row>
    <row r="545" spans="1:23" s="93" customFormat="1" ht="15" hidden="1" customHeight="1" x14ac:dyDescent="0.2">
      <c r="A545" s="92" t="s">
        <v>159</v>
      </c>
      <c r="B545" s="93" t="str">
        <f>VLOOKUP($A545,'Nama Training'!$C:$F,2,0)</f>
        <v>Sherren</v>
      </c>
      <c r="C545" s="35" t="s">
        <v>65</v>
      </c>
      <c r="D545" s="94">
        <v>43678.416666666657</v>
      </c>
      <c r="E545" s="93" t="s">
        <v>235</v>
      </c>
      <c r="F545" s="95" t="str">
        <f>VLOOKUP($E545,'Nama Peserta'!$C:$E,3,0)</f>
        <v>GRB</v>
      </c>
      <c r="G545" s="95" t="str">
        <f>VLOOKUP($F545,'Nama Training'!$H:$I,2,0)</f>
        <v>Galih N / David Rahmat / Penyelia</v>
      </c>
      <c r="H545" s="93" t="str">
        <f>VLOOKUP($E545,'Nama Peserta'!$C:$E,2,0)</f>
        <v>TeamPenyeliaPRECibitung@nutrifood.co.id</v>
      </c>
      <c r="I545" s="93">
        <f>VLOOKUP($A545,'Nama Training'!$C:$F,4,0)</f>
        <v>120</v>
      </c>
      <c r="J545" s="92" t="s">
        <v>182</v>
      </c>
      <c r="K545" s="93" t="str">
        <f>VLOOKUP($J545,'Nama Training'!O:P,2,0)</f>
        <v>rmaratua@nutrifood.co.id</v>
      </c>
      <c r="L545" s="93" t="str">
        <f t="shared" si="19"/>
        <v>system</v>
      </c>
      <c r="M545" s="93" t="str">
        <f>VLOOKUP($A545,'Nama Training'!$C:$F,3,0)</f>
        <v>sherren.pratama@nutrifood.co.id</v>
      </c>
      <c r="N545" s="93" t="s">
        <v>39</v>
      </c>
      <c r="O545" s="93" t="s">
        <v>28</v>
      </c>
      <c r="P545" s="93">
        <v>80</v>
      </c>
      <c r="Q545" s="93" t="s">
        <v>30</v>
      </c>
      <c r="S545" s="93" t="s">
        <v>108</v>
      </c>
      <c r="T545" s="93" t="s">
        <v>222</v>
      </c>
      <c r="U545" s="93" t="s">
        <v>28</v>
      </c>
      <c r="V545" s="93" t="s">
        <v>28</v>
      </c>
      <c r="W545" s="37">
        <f t="shared" si="18"/>
        <v>43685.416666666657</v>
      </c>
    </row>
    <row r="546" spans="1:23" s="93" customFormat="1" ht="15" hidden="1" customHeight="1" x14ac:dyDescent="0.2">
      <c r="A546" s="92" t="s">
        <v>159</v>
      </c>
      <c r="B546" s="93" t="str">
        <f>VLOOKUP($A546,'Nama Training'!$C:$F,2,0)</f>
        <v>Sherren</v>
      </c>
      <c r="C546" s="35" t="s">
        <v>65</v>
      </c>
      <c r="D546" s="94">
        <v>43678.416666666657</v>
      </c>
      <c r="E546" s="93" t="s">
        <v>236</v>
      </c>
      <c r="F546" s="95" t="str">
        <f>VLOOKUP($E546,'Nama Peserta'!$C:$E,3,0)</f>
        <v>GRB</v>
      </c>
      <c r="G546" s="95" t="str">
        <f>VLOOKUP($F546,'Nama Training'!$H:$I,2,0)</f>
        <v>Galih N / David Rahmat / Penyelia</v>
      </c>
      <c r="H546" s="93" t="str">
        <f>VLOOKUP($E546,'Nama Peserta'!$C:$E,2,0)</f>
        <v>TeamPenyeliaPRECibitung@nutrifood.co.id</v>
      </c>
      <c r="I546" s="93">
        <f>VLOOKUP($A546,'Nama Training'!$C:$F,4,0)</f>
        <v>120</v>
      </c>
      <c r="J546" s="92" t="s">
        <v>182</v>
      </c>
      <c r="K546" s="93" t="str">
        <f>VLOOKUP($J546,'Nama Training'!O:P,2,0)</f>
        <v>rmaratua@nutrifood.co.id</v>
      </c>
      <c r="L546" s="93" t="str">
        <f t="shared" si="19"/>
        <v>system</v>
      </c>
      <c r="M546" s="93" t="str">
        <f>VLOOKUP($A546,'Nama Training'!$C:$F,3,0)</f>
        <v>sherren.pratama@nutrifood.co.id</v>
      </c>
      <c r="N546" s="93" t="s">
        <v>38</v>
      </c>
      <c r="O546" s="93" t="s">
        <v>28</v>
      </c>
      <c r="P546" s="93">
        <v>90</v>
      </c>
      <c r="Q546" s="93" t="s">
        <v>30</v>
      </c>
      <c r="S546" s="93" t="s">
        <v>108</v>
      </c>
      <c r="T546" s="93" t="s">
        <v>222</v>
      </c>
      <c r="U546" s="93" t="s">
        <v>28</v>
      </c>
      <c r="V546" s="93" t="s">
        <v>28</v>
      </c>
      <c r="W546" s="37">
        <f t="shared" si="18"/>
        <v>43685.416666666657</v>
      </c>
    </row>
    <row r="547" spans="1:23" s="93" customFormat="1" ht="15" hidden="1" customHeight="1" x14ac:dyDescent="0.2">
      <c r="A547" s="92" t="s">
        <v>159</v>
      </c>
      <c r="B547" s="93" t="str">
        <f>VLOOKUP($A547,'Nama Training'!$C:$F,2,0)</f>
        <v>Sherren</v>
      </c>
      <c r="C547" s="35" t="s">
        <v>65</v>
      </c>
      <c r="D547" s="94">
        <v>43678.416666666657</v>
      </c>
      <c r="E547" s="93" t="s">
        <v>237</v>
      </c>
      <c r="F547" s="95" t="str">
        <f>VLOOKUP($E547,'Nama Peserta'!$C:$E,3,0)</f>
        <v>GRB</v>
      </c>
      <c r="G547" s="95" t="str">
        <f>VLOOKUP($F547,'Nama Training'!$H:$I,2,0)</f>
        <v>Galih N / David Rahmat / Penyelia</v>
      </c>
      <c r="H547" s="93" t="str">
        <f>VLOOKUP($E547,'Nama Peserta'!$C:$E,2,0)</f>
        <v>TeamPenyeliaPRECibitung@nutrifood.co.id</v>
      </c>
      <c r="I547" s="93">
        <f>VLOOKUP($A547,'Nama Training'!$C:$F,4,0)</f>
        <v>120</v>
      </c>
      <c r="J547" s="92" t="s">
        <v>182</v>
      </c>
      <c r="K547" s="93" t="str">
        <f>VLOOKUP($J547,'Nama Training'!O:P,2,0)</f>
        <v>rmaratua@nutrifood.co.id</v>
      </c>
      <c r="L547" s="93" t="str">
        <f t="shared" si="19"/>
        <v>system</v>
      </c>
      <c r="M547" s="93" t="str">
        <f>VLOOKUP($A547,'Nama Training'!$C:$F,3,0)</f>
        <v>sherren.pratama@nutrifood.co.id</v>
      </c>
      <c r="N547" s="93" t="s">
        <v>35</v>
      </c>
      <c r="O547" s="93" t="s">
        <v>28</v>
      </c>
      <c r="P547" s="93">
        <v>80</v>
      </c>
      <c r="Q547" s="93" t="s">
        <v>30</v>
      </c>
      <c r="S547" s="93" t="s">
        <v>108</v>
      </c>
      <c r="T547" s="93" t="s">
        <v>222</v>
      </c>
      <c r="U547" s="93" t="s">
        <v>28</v>
      </c>
      <c r="V547" s="93" t="s">
        <v>28</v>
      </c>
      <c r="W547" s="37">
        <f t="shared" si="18"/>
        <v>43685.416666666657</v>
      </c>
    </row>
    <row r="548" spans="1:23" s="93" customFormat="1" ht="15" hidden="1" customHeight="1" x14ac:dyDescent="0.2">
      <c r="A548" s="92" t="s">
        <v>159</v>
      </c>
      <c r="B548" s="93" t="str">
        <f>VLOOKUP($A548,'Nama Training'!$C:$F,2,0)</f>
        <v>Sherren</v>
      </c>
      <c r="C548" s="35" t="s">
        <v>65</v>
      </c>
      <c r="D548" s="94">
        <v>43678.416666666657</v>
      </c>
      <c r="E548" s="93" t="s">
        <v>238</v>
      </c>
      <c r="F548" s="95" t="str">
        <f>VLOOKUP($E548,'Nama Peserta'!$C:$E,3,0)</f>
        <v>GRB</v>
      </c>
      <c r="G548" s="95" t="str">
        <f>VLOOKUP($F548,'Nama Training'!$H:$I,2,0)</f>
        <v>Galih N / David Rahmat / Penyelia</v>
      </c>
      <c r="H548" s="93" t="str">
        <f>VLOOKUP($E548,'Nama Peserta'!$C:$E,2,0)</f>
        <v>TeamPenyeliaPRECibitung@nutrifood.co.id</v>
      </c>
      <c r="I548" s="93">
        <f>VLOOKUP($A548,'Nama Training'!$C:$F,4,0)</f>
        <v>120</v>
      </c>
      <c r="J548" s="92" t="s">
        <v>182</v>
      </c>
      <c r="K548" s="93" t="str">
        <f>VLOOKUP($J548,'Nama Training'!O:P,2,0)</f>
        <v>rmaratua@nutrifood.co.id</v>
      </c>
      <c r="L548" s="93" t="str">
        <f t="shared" si="19"/>
        <v>system</v>
      </c>
      <c r="M548" s="93" t="str">
        <f>VLOOKUP($A548,'Nama Training'!$C:$F,3,0)</f>
        <v>sherren.pratama@nutrifood.co.id</v>
      </c>
      <c r="N548" s="93" t="s">
        <v>52</v>
      </c>
      <c r="O548" s="93" t="s">
        <v>28</v>
      </c>
      <c r="P548" s="93">
        <v>90</v>
      </c>
      <c r="Q548" s="93" t="s">
        <v>30</v>
      </c>
      <c r="S548" s="93" t="s">
        <v>108</v>
      </c>
      <c r="T548" s="93" t="s">
        <v>222</v>
      </c>
      <c r="U548" s="93" t="s">
        <v>28</v>
      </c>
      <c r="V548" s="93" t="s">
        <v>28</v>
      </c>
      <c r="W548" s="37">
        <f t="shared" si="18"/>
        <v>43685.416666666657</v>
      </c>
    </row>
    <row r="549" spans="1:23" s="93" customFormat="1" ht="15" hidden="1" customHeight="1" x14ac:dyDescent="0.2">
      <c r="A549" s="92" t="s">
        <v>159</v>
      </c>
      <c r="B549" s="93" t="str">
        <f>VLOOKUP($A549,'Nama Training'!$C:$F,2,0)</f>
        <v>Sherren</v>
      </c>
      <c r="C549" s="35" t="s">
        <v>65</v>
      </c>
      <c r="D549" s="94">
        <v>43678.416666666657</v>
      </c>
      <c r="E549" s="93" t="s">
        <v>239</v>
      </c>
      <c r="F549" s="95" t="str">
        <f>VLOOKUP($E549,'Nama Peserta'!$C:$E,3,0)</f>
        <v>GRB</v>
      </c>
      <c r="G549" s="95" t="str">
        <f>VLOOKUP($F549,'Nama Training'!$H:$I,2,0)</f>
        <v>Galih N / David Rahmat / Penyelia</v>
      </c>
      <c r="H549" s="93" t="str">
        <f>VLOOKUP($E549,'Nama Peserta'!$C:$E,2,0)</f>
        <v>TeamPenyeliaPRECibitung@nutrifood.co.id</v>
      </c>
      <c r="I549" s="93">
        <f>VLOOKUP($A549,'Nama Training'!$C:$F,4,0)</f>
        <v>120</v>
      </c>
      <c r="J549" s="92" t="s">
        <v>182</v>
      </c>
      <c r="K549" s="93" t="str">
        <f>VLOOKUP($J549,'Nama Training'!O:P,2,0)</f>
        <v>rmaratua@nutrifood.co.id</v>
      </c>
      <c r="L549" s="93" t="str">
        <f t="shared" si="19"/>
        <v>system</v>
      </c>
      <c r="M549" s="93" t="str">
        <f>VLOOKUP($A549,'Nama Training'!$C:$F,3,0)</f>
        <v>sherren.pratama@nutrifood.co.id</v>
      </c>
      <c r="N549" s="93" t="s">
        <v>39</v>
      </c>
      <c r="O549" s="93" t="s">
        <v>28</v>
      </c>
      <c r="P549" s="93">
        <v>80</v>
      </c>
      <c r="Q549" s="93" t="s">
        <v>30</v>
      </c>
      <c r="S549" s="93" t="s">
        <v>108</v>
      </c>
      <c r="T549" s="93" t="s">
        <v>222</v>
      </c>
      <c r="U549" s="93" t="s">
        <v>28</v>
      </c>
      <c r="V549" s="93" t="s">
        <v>28</v>
      </c>
      <c r="W549" s="37">
        <f t="shared" si="18"/>
        <v>43685.416666666657</v>
      </c>
    </row>
    <row r="550" spans="1:23" s="93" customFormat="1" ht="15" hidden="1" customHeight="1" x14ac:dyDescent="0.2">
      <c r="A550" s="92" t="s">
        <v>159</v>
      </c>
      <c r="B550" s="93" t="str">
        <f>VLOOKUP($A550,'Nama Training'!$C:$F,2,0)</f>
        <v>Sherren</v>
      </c>
      <c r="C550" s="35" t="s">
        <v>65</v>
      </c>
      <c r="D550" s="94">
        <v>43678.416666666657</v>
      </c>
      <c r="E550" s="93" t="s">
        <v>240</v>
      </c>
      <c r="F550" s="95" t="str">
        <f>VLOOKUP($E550,'Nama Peserta'!$C:$E,3,0)</f>
        <v>GRB</v>
      </c>
      <c r="G550" s="95" t="str">
        <f>VLOOKUP($F550,'Nama Training'!$H:$I,2,0)</f>
        <v>Galih N / David Rahmat / Penyelia</v>
      </c>
      <c r="H550" s="93" t="str">
        <f>VLOOKUP($E550,'Nama Peserta'!$C:$E,2,0)</f>
        <v>TeamPenyeliaPRECibitung@nutrifood.co.id</v>
      </c>
      <c r="I550" s="93">
        <f>VLOOKUP($A550,'Nama Training'!$C:$F,4,0)</f>
        <v>120</v>
      </c>
      <c r="J550" s="92" t="s">
        <v>182</v>
      </c>
      <c r="K550" s="93" t="str">
        <f>VLOOKUP($J550,'Nama Training'!O:P,2,0)</f>
        <v>rmaratua@nutrifood.co.id</v>
      </c>
      <c r="L550" s="93" t="str">
        <f t="shared" si="19"/>
        <v>system</v>
      </c>
      <c r="M550" s="93" t="str">
        <f>VLOOKUP($A550,'Nama Training'!$C:$F,3,0)</f>
        <v>sherren.pratama@nutrifood.co.id</v>
      </c>
      <c r="N550" s="93" t="s">
        <v>38</v>
      </c>
      <c r="O550" s="93" t="s">
        <v>28</v>
      </c>
      <c r="P550" s="93">
        <v>90</v>
      </c>
      <c r="Q550" s="93" t="s">
        <v>30</v>
      </c>
      <c r="S550" s="93" t="s">
        <v>108</v>
      </c>
      <c r="T550" s="93" t="s">
        <v>222</v>
      </c>
      <c r="U550" s="93" t="s">
        <v>28</v>
      </c>
      <c r="V550" s="93" t="s">
        <v>28</v>
      </c>
      <c r="W550" s="37">
        <f t="shared" si="18"/>
        <v>43685.416666666657</v>
      </c>
    </row>
    <row r="551" spans="1:23" s="93" customFormat="1" ht="15" hidden="1" customHeight="1" x14ac:dyDescent="0.2">
      <c r="A551" s="92" t="s">
        <v>159</v>
      </c>
      <c r="B551" s="93" t="str">
        <f>VLOOKUP($A551,'Nama Training'!$C:$F,2,0)</f>
        <v>Sherren</v>
      </c>
      <c r="C551" s="35" t="s">
        <v>65</v>
      </c>
      <c r="D551" s="94">
        <v>43678.416666666657</v>
      </c>
      <c r="E551" s="93" t="s">
        <v>241</v>
      </c>
      <c r="F551" s="95" t="str">
        <f>VLOOKUP($E551,'Nama Peserta'!$C:$E,3,0)</f>
        <v>GRB</v>
      </c>
      <c r="G551" s="95" t="str">
        <f>VLOOKUP($F551,'Nama Training'!$H:$I,2,0)</f>
        <v>Galih N / David Rahmat / Penyelia</v>
      </c>
      <c r="H551" s="93" t="str">
        <f>VLOOKUP($E551,'Nama Peserta'!$C:$E,2,0)</f>
        <v>TeamPenyeliaPRECibitung@nutrifood.co.id</v>
      </c>
      <c r="I551" s="93">
        <f>VLOOKUP($A551,'Nama Training'!$C:$F,4,0)</f>
        <v>120</v>
      </c>
      <c r="J551" s="92" t="s">
        <v>182</v>
      </c>
      <c r="K551" s="93" t="str">
        <f>VLOOKUP($J551,'Nama Training'!O:P,2,0)</f>
        <v>rmaratua@nutrifood.co.id</v>
      </c>
      <c r="L551" s="93" t="str">
        <f t="shared" si="19"/>
        <v>system</v>
      </c>
      <c r="M551" s="93" t="str">
        <f>VLOOKUP($A551,'Nama Training'!$C:$F,3,0)</f>
        <v>sherren.pratama@nutrifood.co.id</v>
      </c>
      <c r="N551" s="93" t="s">
        <v>35</v>
      </c>
      <c r="O551" s="93" t="s">
        <v>28</v>
      </c>
      <c r="P551" s="93">
        <v>90</v>
      </c>
      <c r="Q551" s="93" t="s">
        <v>30</v>
      </c>
      <c r="S551" s="93" t="s">
        <v>108</v>
      </c>
      <c r="T551" s="93" t="s">
        <v>222</v>
      </c>
      <c r="U551" s="93" t="s">
        <v>28</v>
      </c>
      <c r="V551" s="93" t="s">
        <v>28</v>
      </c>
      <c r="W551" s="37">
        <f t="shared" si="18"/>
        <v>43685.416666666657</v>
      </c>
    </row>
    <row r="552" spans="1:23" s="93" customFormat="1" ht="15" hidden="1" customHeight="1" x14ac:dyDescent="0.2">
      <c r="A552" s="92" t="s">
        <v>159</v>
      </c>
      <c r="B552" s="93" t="str">
        <f>VLOOKUP($A552,'Nama Training'!$C:$F,2,0)</f>
        <v>Sherren</v>
      </c>
      <c r="C552" s="35" t="s">
        <v>65</v>
      </c>
      <c r="D552" s="94">
        <v>43678.416666666657</v>
      </c>
      <c r="E552" s="93" t="s">
        <v>242</v>
      </c>
      <c r="F552" s="95" t="str">
        <f>VLOOKUP($E552,'Nama Peserta'!$C:$E,3,0)</f>
        <v>GRB</v>
      </c>
      <c r="G552" s="95" t="str">
        <f>VLOOKUP($F552,'Nama Training'!$H:$I,2,0)</f>
        <v>Galih N / David Rahmat / Penyelia</v>
      </c>
      <c r="H552" s="93" t="str">
        <f>VLOOKUP($E552,'Nama Peserta'!$C:$E,2,0)</f>
        <v>TeamPenyeliaPRECibitung@nutrifood.co.id</v>
      </c>
      <c r="I552" s="93">
        <f>VLOOKUP($A552,'Nama Training'!$C:$F,4,0)</f>
        <v>120</v>
      </c>
      <c r="J552" s="92" t="s">
        <v>182</v>
      </c>
      <c r="K552" s="93" t="str">
        <f>VLOOKUP($J552,'Nama Training'!O:P,2,0)</f>
        <v>rmaratua@nutrifood.co.id</v>
      </c>
      <c r="L552" s="93" t="str">
        <f t="shared" si="19"/>
        <v>system</v>
      </c>
      <c r="M552" s="93" t="str">
        <f>VLOOKUP($A552,'Nama Training'!$C:$F,3,0)</f>
        <v>sherren.pratama@nutrifood.co.id</v>
      </c>
      <c r="N552" s="93" t="s">
        <v>52</v>
      </c>
      <c r="O552" s="93" t="s">
        <v>28</v>
      </c>
      <c r="P552" s="93">
        <v>90</v>
      </c>
      <c r="Q552" s="93" t="s">
        <v>30</v>
      </c>
      <c r="S552" s="93" t="s">
        <v>108</v>
      </c>
      <c r="T552" s="93" t="s">
        <v>222</v>
      </c>
      <c r="U552" s="93" t="s">
        <v>28</v>
      </c>
      <c r="V552" s="93" t="s">
        <v>28</v>
      </c>
      <c r="W552" s="37">
        <f t="shared" si="18"/>
        <v>43685.416666666657</v>
      </c>
    </row>
    <row r="553" spans="1:23" s="93" customFormat="1" ht="15" hidden="1" customHeight="1" x14ac:dyDescent="0.2">
      <c r="A553" s="92" t="s">
        <v>159</v>
      </c>
      <c r="B553" s="93" t="str">
        <f>VLOOKUP($A553,'Nama Training'!$C:$F,2,0)</f>
        <v>Sherren</v>
      </c>
      <c r="C553" s="35" t="s">
        <v>65</v>
      </c>
      <c r="D553" s="94">
        <v>43678.416666666657</v>
      </c>
      <c r="E553" s="93" t="s">
        <v>243</v>
      </c>
      <c r="F553" s="95" t="str">
        <f>VLOOKUP($E553,'Nama Peserta'!$C:$E,3,0)</f>
        <v>GRB</v>
      </c>
      <c r="G553" s="95" t="str">
        <f>VLOOKUP($F553,'Nama Training'!$H:$I,2,0)</f>
        <v>Galih N / David Rahmat / Penyelia</v>
      </c>
      <c r="H553" s="93" t="str">
        <f>VLOOKUP($E553,'Nama Peserta'!$C:$E,2,0)</f>
        <v>TeamPenyeliaPRECibitung@nutrifood.co.id</v>
      </c>
      <c r="I553" s="93">
        <f>VLOOKUP($A553,'Nama Training'!$C:$F,4,0)</f>
        <v>120</v>
      </c>
      <c r="J553" s="92" t="s">
        <v>182</v>
      </c>
      <c r="K553" s="93" t="str">
        <f>VLOOKUP($J553,'Nama Training'!O:P,2,0)</f>
        <v>rmaratua@nutrifood.co.id</v>
      </c>
      <c r="L553" s="93" t="str">
        <f t="shared" si="19"/>
        <v>system</v>
      </c>
      <c r="M553" s="93" t="str">
        <f>VLOOKUP($A553,'Nama Training'!$C:$F,3,0)</f>
        <v>sherren.pratama@nutrifood.co.id</v>
      </c>
      <c r="N553" s="93" t="s">
        <v>39</v>
      </c>
      <c r="O553" s="93" t="s">
        <v>28</v>
      </c>
      <c r="P553" s="93">
        <v>90</v>
      </c>
      <c r="Q553" s="93" t="s">
        <v>30</v>
      </c>
      <c r="S553" s="93" t="s">
        <v>108</v>
      </c>
      <c r="T553" s="93" t="s">
        <v>222</v>
      </c>
      <c r="U553" s="93" t="s">
        <v>28</v>
      </c>
      <c r="V553" s="93" t="s">
        <v>28</v>
      </c>
      <c r="W553" s="37">
        <f t="shared" si="18"/>
        <v>43685.416666666657</v>
      </c>
    </row>
    <row r="554" spans="1:23" s="93" customFormat="1" ht="15" hidden="1" customHeight="1" x14ac:dyDescent="0.2">
      <c r="A554" s="92" t="s">
        <v>159</v>
      </c>
      <c r="B554" s="93" t="str">
        <f>VLOOKUP($A554,'Nama Training'!$C:$F,2,0)</f>
        <v>Sherren</v>
      </c>
      <c r="C554" s="35" t="s">
        <v>65</v>
      </c>
      <c r="D554" s="94">
        <v>43678.416666666657</v>
      </c>
      <c r="E554" s="93" t="s">
        <v>244</v>
      </c>
      <c r="F554" s="95" t="str">
        <f>VLOOKUP($E554,'Nama Peserta'!$C:$E,3,0)</f>
        <v>GRB</v>
      </c>
      <c r="G554" s="95" t="str">
        <f>VLOOKUP($F554,'Nama Training'!$H:$I,2,0)</f>
        <v>Galih N / David Rahmat / Penyelia</v>
      </c>
      <c r="H554" s="93" t="str">
        <f>VLOOKUP($E554,'Nama Peserta'!$C:$E,2,0)</f>
        <v>TeamPenyeliaPRECibitung@nutrifood.co.id</v>
      </c>
      <c r="I554" s="93">
        <f>VLOOKUP($A554,'Nama Training'!$C:$F,4,0)</f>
        <v>120</v>
      </c>
      <c r="J554" s="92" t="s">
        <v>182</v>
      </c>
      <c r="K554" s="93" t="str">
        <f>VLOOKUP($J554,'Nama Training'!O:P,2,0)</f>
        <v>rmaratua@nutrifood.co.id</v>
      </c>
      <c r="L554" s="93" t="str">
        <f t="shared" si="19"/>
        <v>system</v>
      </c>
      <c r="M554" s="93" t="str">
        <f>VLOOKUP($A554,'Nama Training'!$C:$F,3,0)</f>
        <v>sherren.pratama@nutrifood.co.id</v>
      </c>
      <c r="N554" s="93" t="s">
        <v>38</v>
      </c>
      <c r="O554" s="93" t="s">
        <v>28</v>
      </c>
      <c r="P554" s="93">
        <v>90</v>
      </c>
      <c r="Q554" s="93" t="s">
        <v>30</v>
      </c>
      <c r="S554" s="93" t="s">
        <v>108</v>
      </c>
      <c r="T554" s="93" t="s">
        <v>222</v>
      </c>
      <c r="U554" s="93" t="s">
        <v>28</v>
      </c>
      <c r="V554" s="93" t="s">
        <v>28</v>
      </c>
      <c r="W554" s="37">
        <f t="shared" si="18"/>
        <v>43685.416666666657</v>
      </c>
    </row>
    <row r="555" spans="1:23" s="93" customFormat="1" ht="15" hidden="1" customHeight="1" x14ac:dyDescent="0.2">
      <c r="A555" s="92" t="s">
        <v>159</v>
      </c>
      <c r="B555" s="93" t="str">
        <f>VLOOKUP($A555,'Nama Training'!$C:$F,2,0)</f>
        <v>Sherren</v>
      </c>
      <c r="C555" s="35" t="s">
        <v>65</v>
      </c>
      <c r="D555" s="94">
        <v>43678.416666666657</v>
      </c>
      <c r="E555" s="93" t="s">
        <v>245</v>
      </c>
      <c r="F555" s="95" t="str">
        <f>VLOOKUP($E555,'Nama Peserta'!$C:$E,3,0)</f>
        <v>GRB</v>
      </c>
      <c r="G555" s="95" t="str">
        <f>VLOOKUP($F555,'Nama Training'!$H:$I,2,0)</f>
        <v>Galih N / David Rahmat / Penyelia</v>
      </c>
      <c r="H555" s="93" t="str">
        <f>VLOOKUP($E555,'Nama Peserta'!$C:$E,2,0)</f>
        <v>TeamPenyeliaPRECibitung@nutrifood.co.id</v>
      </c>
      <c r="I555" s="93">
        <f>VLOOKUP($A555,'Nama Training'!$C:$F,4,0)</f>
        <v>120</v>
      </c>
      <c r="J555" s="92" t="s">
        <v>182</v>
      </c>
      <c r="K555" s="93" t="str">
        <f>VLOOKUP($J555,'Nama Training'!O:P,2,0)</f>
        <v>rmaratua@nutrifood.co.id</v>
      </c>
      <c r="L555" s="93" t="str">
        <f t="shared" si="19"/>
        <v>system</v>
      </c>
      <c r="M555" s="93" t="str">
        <f>VLOOKUP($A555,'Nama Training'!$C:$F,3,0)</f>
        <v>sherren.pratama@nutrifood.co.id</v>
      </c>
      <c r="N555" s="93" t="s">
        <v>35</v>
      </c>
      <c r="O555" s="93" t="s">
        <v>28</v>
      </c>
      <c r="P555" s="93">
        <v>80</v>
      </c>
      <c r="Q555" s="93" t="s">
        <v>30</v>
      </c>
      <c r="S555" s="93" t="s">
        <v>108</v>
      </c>
      <c r="T555" s="93" t="s">
        <v>222</v>
      </c>
      <c r="U555" s="93" t="s">
        <v>28</v>
      </c>
      <c r="V555" s="93" t="s">
        <v>28</v>
      </c>
      <c r="W555" s="37">
        <f t="shared" ref="W555:W619" si="20">D555+7</f>
        <v>43685.416666666657</v>
      </c>
    </row>
    <row r="556" spans="1:23" s="93" customFormat="1" ht="15" hidden="1" customHeight="1" x14ac:dyDescent="0.2">
      <c r="A556" s="92" t="s">
        <v>159</v>
      </c>
      <c r="B556" s="93" t="str">
        <f>VLOOKUP($A556,'Nama Training'!$C:$F,2,0)</f>
        <v>Sherren</v>
      </c>
      <c r="C556" s="35" t="s">
        <v>65</v>
      </c>
      <c r="D556" s="94">
        <v>43678.416666666657</v>
      </c>
      <c r="E556" s="93" t="s">
        <v>246</v>
      </c>
      <c r="F556" s="95" t="str">
        <f>VLOOKUP($E556,'Nama Peserta'!$C:$E,3,0)</f>
        <v>GRB</v>
      </c>
      <c r="G556" s="95" t="str">
        <f>VLOOKUP($F556,'Nama Training'!$H:$I,2,0)</f>
        <v>Galih N / David Rahmat / Penyelia</v>
      </c>
      <c r="H556" s="93" t="str">
        <f>VLOOKUP($E556,'Nama Peserta'!$C:$E,2,0)</f>
        <v>TeamPenyeliaPRECibitung@nutrifood.co.id</v>
      </c>
      <c r="I556" s="93">
        <f>VLOOKUP($A556,'Nama Training'!$C:$F,4,0)</f>
        <v>120</v>
      </c>
      <c r="J556" s="92" t="s">
        <v>182</v>
      </c>
      <c r="K556" s="93" t="str">
        <f>VLOOKUP($J556,'Nama Training'!O:P,2,0)</f>
        <v>rmaratua@nutrifood.co.id</v>
      </c>
      <c r="L556" s="93" t="str">
        <f t="shared" si="19"/>
        <v>system</v>
      </c>
      <c r="M556" s="93" t="str">
        <f>VLOOKUP($A556,'Nama Training'!$C:$F,3,0)</f>
        <v>sherren.pratama@nutrifood.co.id</v>
      </c>
      <c r="N556" s="93" t="s">
        <v>52</v>
      </c>
      <c r="O556" s="93" t="s">
        <v>28</v>
      </c>
      <c r="P556" s="93">
        <v>100</v>
      </c>
      <c r="Q556" s="93" t="s">
        <v>30</v>
      </c>
      <c r="S556" s="93" t="s">
        <v>108</v>
      </c>
      <c r="T556" s="93" t="s">
        <v>222</v>
      </c>
      <c r="U556" s="93" t="s">
        <v>28</v>
      </c>
      <c r="V556" s="93" t="s">
        <v>28</v>
      </c>
      <c r="W556" s="37">
        <f t="shared" si="20"/>
        <v>43685.416666666657</v>
      </c>
    </row>
    <row r="557" spans="1:23" s="93" customFormat="1" ht="15" hidden="1" customHeight="1" x14ac:dyDescent="0.2">
      <c r="A557" s="92" t="s">
        <v>159</v>
      </c>
      <c r="B557" s="93" t="str">
        <f>VLOOKUP($A557,'Nama Training'!$C:$F,2,0)</f>
        <v>Sherren</v>
      </c>
      <c r="C557" s="35" t="s">
        <v>65</v>
      </c>
      <c r="D557" s="94">
        <v>43678.416666666657</v>
      </c>
      <c r="E557" s="93" t="s">
        <v>247</v>
      </c>
      <c r="F557" s="95" t="str">
        <f>VLOOKUP($E557,'Nama Peserta'!$C:$E,3,0)</f>
        <v>GRB</v>
      </c>
      <c r="G557" s="95" t="str">
        <f>VLOOKUP($F557,'Nama Training'!$H:$I,2,0)</f>
        <v>Galih N / David Rahmat / Penyelia</v>
      </c>
      <c r="H557" s="93" t="str">
        <f>VLOOKUP($E557,'Nama Peserta'!$C:$E,2,0)</f>
        <v>TeamPenyeliaPRECibitung@nutrifood.co.id</v>
      </c>
      <c r="I557" s="93">
        <f>VLOOKUP($A557,'Nama Training'!$C:$F,4,0)</f>
        <v>120</v>
      </c>
      <c r="J557" s="92" t="s">
        <v>182</v>
      </c>
      <c r="K557" s="93" t="str">
        <f>VLOOKUP($J557,'Nama Training'!O:P,2,0)</f>
        <v>rmaratua@nutrifood.co.id</v>
      </c>
      <c r="L557" s="93" t="str">
        <f t="shared" si="19"/>
        <v>system</v>
      </c>
      <c r="M557" s="93" t="str">
        <f>VLOOKUP($A557,'Nama Training'!$C:$F,3,0)</f>
        <v>sherren.pratama@nutrifood.co.id</v>
      </c>
      <c r="N557" s="93" t="s">
        <v>39</v>
      </c>
      <c r="O557" s="93" t="s">
        <v>28</v>
      </c>
      <c r="P557" s="93">
        <v>90</v>
      </c>
      <c r="Q557" s="93" t="s">
        <v>30</v>
      </c>
      <c r="S557" s="93" t="s">
        <v>108</v>
      </c>
      <c r="T557" s="93" t="s">
        <v>222</v>
      </c>
      <c r="U557" s="93" t="s">
        <v>28</v>
      </c>
      <c r="V557" s="93" t="s">
        <v>28</v>
      </c>
      <c r="W557" s="37">
        <f t="shared" si="20"/>
        <v>43685.416666666657</v>
      </c>
    </row>
    <row r="558" spans="1:23" s="93" customFormat="1" ht="15" hidden="1" customHeight="1" x14ac:dyDescent="0.2">
      <c r="A558" s="92" t="s">
        <v>159</v>
      </c>
      <c r="B558" s="93" t="str">
        <f>VLOOKUP($A558,'Nama Training'!$C:$F,2,0)</f>
        <v>Sherren</v>
      </c>
      <c r="C558" s="35" t="s">
        <v>65</v>
      </c>
      <c r="D558" s="94">
        <v>43678.416666666657</v>
      </c>
      <c r="E558" s="93" t="s">
        <v>248</v>
      </c>
      <c r="F558" s="95" t="str">
        <f>VLOOKUP($E558,'Nama Peserta'!$C:$E,3,0)</f>
        <v>GRB</v>
      </c>
      <c r="G558" s="95" t="str">
        <f>VLOOKUP($F558,'Nama Training'!$H:$I,2,0)</f>
        <v>Galih N / David Rahmat / Penyelia</v>
      </c>
      <c r="H558" s="93" t="str">
        <f>VLOOKUP($E558,'Nama Peserta'!$C:$E,2,0)</f>
        <v>TeamPenyeliaPRECibitung@nutrifood.co.id</v>
      </c>
      <c r="I558" s="93">
        <f>VLOOKUP($A558,'Nama Training'!$C:$F,4,0)</f>
        <v>120</v>
      </c>
      <c r="J558" s="92" t="s">
        <v>182</v>
      </c>
      <c r="K558" s="93" t="str">
        <f>VLOOKUP($J558,'Nama Training'!O:P,2,0)</f>
        <v>rmaratua@nutrifood.co.id</v>
      </c>
      <c r="L558" s="93" t="str">
        <f t="shared" si="19"/>
        <v>system</v>
      </c>
      <c r="M558" s="93" t="str">
        <f>VLOOKUP($A558,'Nama Training'!$C:$F,3,0)</f>
        <v>sherren.pratama@nutrifood.co.id</v>
      </c>
      <c r="N558" s="93" t="s">
        <v>38</v>
      </c>
      <c r="O558" s="93" t="s">
        <v>28</v>
      </c>
      <c r="P558" s="93">
        <v>90</v>
      </c>
      <c r="Q558" s="93" t="s">
        <v>30</v>
      </c>
      <c r="S558" s="93" t="s">
        <v>108</v>
      </c>
      <c r="T558" s="93" t="s">
        <v>222</v>
      </c>
      <c r="U558" s="93" t="s">
        <v>28</v>
      </c>
      <c r="V558" s="93" t="s">
        <v>28</v>
      </c>
      <c r="W558" s="37">
        <f t="shared" si="20"/>
        <v>43685.416666666657</v>
      </c>
    </row>
    <row r="559" spans="1:23" s="93" customFormat="1" ht="15" hidden="1" customHeight="1" x14ac:dyDescent="0.2">
      <c r="A559" s="92" t="s">
        <v>159</v>
      </c>
      <c r="B559" s="93" t="str">
        <f>VLOOKUP($A559,'Nama Training'!$C:$F,2,0)</f>
        <v>Sherren</v>
      </c>
      <c r="C559" s="35" t="s">
        <v>65</v>
      </c>
      <c r="D559" s="94">
        <v>43678.416666666657</v>
      </c>
      <c r="E559" s="93" t="s">
        <v>249</v>
      </c>
      <c r="F559" s="95" t="str">
        <f>VLOOKUP($E559,'Nama Peserta'!$C:$E,3,0)</f>
        <v>GRB</v>
      </c>
      <c r="G559" s="95" t="str">
        <f>VLOOKUP($F559,'Nama Training'!$H:$I,2,0)</f>
        <v>Galih N / David Rahmat / Penyelia</v>
      </c>
      <c r="H559" s="93" t="str">
        <f>VLOOKUP($E559,'Nama Peserta'!$C:$E,2,0)</f>
        <v>TeamPenyeliaPRECibitung@nutrifood.co.id</v>
      </c>
      <c r="I559" s="93">
        <f>VLOOKUP($A559,'Nama Training'!$C:$F,4,0)</f>
        <v>120</v>
      </c>
      <c r="J559" s="92" t="s">
        <v>182</v>
      </c>
      <c r="K559" s="93" t="str">
        <f>VLOOKUP($J559,'Nama Training'!O:P,2,0)</f>
        <v>rmaratua@nutrifood.co.id</v>
      </c>
      <c r="L559" s="93" t="str">
        <f t="shared" si="19"/>
        <v>system</v>
      </c>
      <c r="M559" s="93" t="str">
        <f>VLOOKUP($A559,'Nama Training'!$C:$F,3,0)</f>
        <v>sherren.pratama@nutrifood.co.id</v>
      </c>
      <c r="N559" s="93" t="s">
        <v>35</v>
      </c>
      <c r="O559" s="93" t="s">
        <v>28</v>
      </c>
      <c r="P559" s="93">
        <v>90</v>
      </c>
      <c r="Q559" s="93" t="s">
        <v>30</v>
      </c>
      <c r="S559" s="93" t="s">
        <v>108</v>
      </c>
      <c r="T559" s="93" t="s">
        <v>222</v>
      </c>
      <c r="U559" s="93" t="s">
        <v>28</v>
      </c>
      <c r="V559" s="93" t="s">
        <v>28</v>
      </c>
      <c r="W559" s="37">
        <f t="shared" si="20"/>
        <v>43685.416666666657</v>
      </c>
    </row>
    <row r="560" spans="1:23" s="93" customFormat="1" ht="15" hidden="1" customHeight="1" x14ac:dyDescent="0.2">
      <c r="A560" s="92" t="s">
        <v>159</v>
      </c>
      <c r="B560" s="93" t="str">
        <f>VLOOKUP($A560,'Nama Training'!$C:$F,2,0)</f>
        <v>Sherren</v>
      </c>
      <c r="C560" s="35" t="s">
        <v>65</v>
      </c>
      <c r="D560" s="94">
        <v>43678.416666666657</v>
      </c>
      <c r="E560" s="93" t="s">
        <v>250</v>
      </c>
      <c r="F560" s="95" t="str">
        <f>VLOOKUP($E560,'Nama Peserta'!$C:$E,3,0)</f>
        <v>GRB</v>
      </c>
      <c r="G560" s="95" t="str">
        <f>VLOOKUP($F560,'Nama Training'!$H:$I,2,0)</f>
        <v>Galih N / David Rahmat / Penyelia</v>
      </c>
      <c r="H560" s="93" t="str">
        <f>VLOOKUP($E560,'Nama Peserta'!$C:$E,2,0)</f>
        <v>TeamPenyeliaPRECibitung@nutrifood.co.id</v>
      </c>
      <c r="I560" s="93">
        <f>VLOOKUP($A560,'Nama Training'!$C:$F,4,0)</f>
        <v>120</v>
      </c>
      <c r="J560" s="92" t="s">
        <v>182</v>
      </c>
      <c r="K560" s="93" t="str">
        <f>VLOOKUP($J560,'Nama Training'!O:P,2,0)</f>
        <v>rmaratua@nutrifood.co.id</v>
      </c>
      <c r="L560" s="93" t="str">
        <f t="shared" si="19"/>
        <v>system</v>
      </c>
      <c r="M560" s="93" t="str">
        <f>VLOOKUP($A560,'Nama Training'!$C:$F,3,0)</f>
        <v>sherren.pratama@nutrifood.co.id</v>
      </c>
      <c r="N560" s="93" t="s">
        <v>52</v>
      </c>
      <c r="O560" s="93" t="s">
        <v>28</v>
      </c>
      <c r="P560" s="93">
        <v>90</v>
      </c>
      <c r="Q560" s="93" t="s">
        <v>30</v>
      </c>
      <c r="S560" s="93" t="s">
        <v>108</v>
      </c>
      <c r="T560" s="93" t="s">
        <v>222</v>
      </c>
      <c r="U560" s="93" t="s">
        <v>28</v>
      </c>
      <c r="V560" s="93" t="s">
        <v>28</v>
      </c>
      <c r="W560" s="37">
        <f t="shared" si="20"/>
        <v>43685.416666666657</v>
      </c>
    </row>
    <row r="561" spans="1:23" s="93" customFormat="1" ht="15" hidden="1" customHeight="1" x14ac:dyDescent="0.2">
      <c r="A561" s="92" t="s">
        <v>159</v>
      </c>
      <c r="B561" s="93" t="str">
        <f>VLOOKUP($A561,'Nama Training'!$C:$F,2,0)</f>
        <v>Sherren</v>
      </c>
      <c r="C561" s="35" t="s">
        <v>65</v>
      </c>
      <c r="D561" s="94">
        <v>43678.416666666657</v>
      </c>
      <c r="E561" s="93" t="s">
        <v>251</v>
      </c>
      <c r="F561" s="95" t="str">
        <f>VLOOKUP($E561,'Nama Peserta'!$C:$E,3,0)</f>
        <v>GRB</v>
      </c>
      <c r="G561" s="95" t="str">
        <f>VLOOKUP($F561,'Nama Training'!$H:$I,2,0)</f>
        <v>Galih N / David Rahmat / Penyelia</v>
      </c>
      <c r="H561" s="93" t="str">
        <f>VLOOKUP($E561,'Nama Peserta'!$C:$E,2,0)</f>
        <v>TeamPenyeliaPRECibitung@nutrifood.co.id</v>
      </c>
      <c r="I561" s="93">
        <f>VLOOKUP($A561,'Nama Training'!$C:$F,4,0)</f>
        <v>120</v>
      </c>
      <c r="J561" s="92" t="s">
        <v>182</v>
      </c>
      <c r="K561" s="93" t="str">
        <f>VLOOKUP($J561,'Nama Training'!O:P,2,0)</f>
        <v>rmaratua@nutrifood.co.id</v>
      </c>
      <c r="L561" s="93" t="str">
        <f t="shared" si="19"/>
        <v>system</v>
      </c>
      <c r="M561" s="93" t="str">
        <f>VLOOKUP($A561,'Nama Training'!$C:$F,3,0)</f>
        <v>sherren.pratama@nutrifood.co.id</v>
      </c>
      <c r="N561" s="93" t="s">
        <v>39</v>
      </c>
      <c r="O561" s="93" t="s">
        <v>28</v>
      </c>
      <c r="P561" s="93">
        <v>90</v>
      </c>
      <c r="Q561" s="93" t="s">
        <v>30</v>
      </c>
      <c r="S561" s="93" t="s">
        <v>108</v>
      </c>
      <c r="T561" s="93" t="s">
        <v>222</v>
      </c>
      <c r="U561" s="93" t="s">
        <v>28</v>
      </c>
      <c r="V561" s="93" t="s">
        <v>28</v>
      </c>
      <c r="W561" s="37">
        <f t="shared" si="20"/>
        <v>43685.416666666657</v>
      </c>
    </row>
    <row r="562" spans="1:23" s="93" customFormat="1" ht="15" hidden="1" customHeight="1" x14ac:dyDescent="0.2">
      <c r="A562" s="92" t="s">
        <v>159</v>
      </c>
      <c r="B562" s="93" t="str">
        <f>VLOOKUP($A562,'Nama Training'!$C:$F,2,0)</f>
        <v>Sherren</v>
      </c>
      <c r="C562" s="35" t="s">
        <v>65</v>
      </c>
      <c r="D562" s="94">
        <v>43678.416666666657</v>
      </c>
      <c r="E562" s="93" t="s">
        <v>252</v>
      </c>
      <c r="F562" s="95" t="str">
        <f>VLOOKUP($E562,'Nama Peserta'!$C:$E,3,0)</f>
        <v>GRB</v>
      </c>
      <c r="G562" s="95" t="str">
        <f>VLOOKUP($F562,'Nama Training'!$H:$I,2,0)</f>
        <v>Galih N / David Rahmat / Penyelia</v>
      </c>
      <c r="H562" s="93" t="str">
        <f>VLOOKUP($E562,'Nama Peserta'!$C:$E,2,0)</f>
        <v>TeamPenyeliaPRECibitung@nutrifood.co.id</v>
      </c>
      <c r="I562" s="93">
        <f>VLOOKUP($A562,'Nama Training'!$C:$F,4,0)</f>
        <v>120</v>
      </c>
      <c r="J562" s="92" t="s">
        <v>182</v>
      </c>
      <c r="K562" s="93" t="str">
        <f>VLOOKUP($J562,'Nama Training'!O:P,2,0)</f>
        <v>rmaratua@nutrifood.co.id</v>
      </c>
      <c r="L562" s="93" t="str">
        <f t="shared" si="19"/>
        <v>system</v>
      </c>
      <c r="M562" s="93" t="str">
        <f>VLOOKUP($A562,'Nama Training'!$C:$F,3,0)</f>
        <v>sherren.pratama@nutrifood.co.id</v>
      </c>
      <c r="N562" s="93" t="s">
        <v>38</v>
      </c>
      <c r="O562" s="93" t="s">
        <v>28</v>
      </c>
      <c r="P562" s="93">
        <v>90</v>
      </c>
      <c r="Q562" s="93" t="s">
        <v>30</v>
      </c>
      <c r="S562" s="93" t="s">
        <v>108</v>
      </c>
      <c r="T562" s="93" t="s">
        <v>222</v>
      </c>
      <c r="U562" s="93" t="s">
        <v>28</v>
      </c>
      <c r="V562" s="93" t="s">
        <v>28</v>
      </c>
      <c r="W562" s="37">
        <f t="shared" si="20"/>
        <v>43685.416666666657</v>
      </c>
    </row>
    <row r="563" spans="1:23" s="93" customFormat="1" ht="15" hidden="1" customHeight="1" x14ac:dyDescent="0.2">
      <c r="A563" s="92" t="s">
        <v>159</v>
      </c>
      <c r="B563" s="93" t="str">
        <f>VLOOKUP($A563,'Nama Training'!$C:$F,2,0)</f>
        <v>Sherren</v>
      </c>
      <c r="C563" s="35" t="s">
        <v>65</v>
      </c>
      <c r="D563" s="94">
        <v>43678.416666666657</v>
      </c>
      <c r="E563" s="93" t="s">
        <v>253</v>
      </c>
      <c r="F563" s="95" t="str">
        <f>VLOOKUP($E563,'Nama Peserta'!$C:$E,3,0)</f>
        <v>GRB</v>
      </c>
      <c r="G563" s="95" t="str">
        <f>VLOOKUP($F563,'Nama Training'!$H:$I,2,0)</f>
        <v>Galih N / David Rahmat / Penyelia</v>
      </c>
      <c r="H563" s="93" t="str">
        <f>VLOOKUP($E563,'Nama Peserta'!$C:$E,2,0)</f>
        <v>TeamPenyeliaPRECibitung@nutrifood.co.id</v>
      </c>
      <c r="I563" s="93">
        <f>VLOOKUP($A563,'Nama Training'!$C:$F,4,0)</f>
        <v>120</v>
      </c>
      <c r="J563" s="92" t="s">
        <v>182</v>
      </c>
      <c r="K563" s="93" t="str">
        <f>VLOOKUP($J563,'Nama Training'!O:P,2,0)</f>
        <v>rmaratua@nutrifood.co.id</v>
      </c>
      <c r="L563" s="93" t="str">
        <f t="shared" si="19"/>
        <v>system</v>
      </c>
      <c r="M563" s="93" t="str">
        <f>VLOOKUP($A563,'Nama Training'!$C:$F,3,0)</f>
        <v>sherren.pratama@nutrifood.co.id</v>
      </c>
      <c r="N563" s="93" t="s">
        <v>35</v>
      </c>
      <c r="O563" s="93" t="s">
        <v>28</v>
      </c>
      <c r="P563" s="93">
        <v>80</v>
      </c>
      <c r="Q563" s="93" t="s">
        <v>30</v>
      </c>
      <c r="S563" s="93" t="s">
        <v>108</v>
      </c>
      <c r="T563" s="93" t="s">
        <v>222</v>
      </c>
      <c r="U563" s="93" t="s">
        <v>28</v>
      </c>
      <c r="V563" s="93" t="s">
        <v>28</v>
      </c>
      <c r="W563" s="37">
        <f t="shared" si="20"/>
        <v>43685.416666666657</v>
      </c>
    </row>
    <row r="564" spans="1:23" s="93" customFormat="1" ht="15" hidden="1" customHeight="1" x14ac:dyDescent="0.2">
      <c r="A564" s="92" t="s">
        <v>159</v>
      </c>
      <c r="B564" s="93" t="str">
        <f>VLOOKUP($A564,'Nama Training'!$C:$F,2,0)</f>
        <v>Sherren</v>
      </c>
      <c r="C564" s="35" t="s">
        <v>65</v>
      </c>
      <c r="D564" s="94">
        <v>43678.416666666657</v>
      </c>
      <c r="E564" s="94" t="s">
        <v>254</v>
      </c>
      <c r="F564" s="95" t="str">
        <f>VLOOKUP($E564,'Nama Peserta'!$C:$E,3,0)</f>
        <v>YPB</v>
      </c>
      <c r="G564" s="95" t="str">
        <f>VLOOKUP($F564,'Nama Training'!$H:$I,2,0)</f>
        <v>Dewi Kristi</v>
      </c>
      <c r="H564" s="93" t="str">
        <f>VLOOKUP($E564,'Nama Peserta'!$C:$E,2,0)</f>
        <v>receptionist_cibitung@nutrifood.co.id</v>
      </c>
      <c r="I564" s="93">
        <f>VLOOKUP($A564,'Nama Training'!$C:$F,4,0)</f>
        <v>120</v>
      </c>
      <c r="J564" s="93" t="s">
        <v>182</v>
      </c>
      <c r="K564" s="93" t="str">
        <f>VLOOKUP($J564,'Nama Training'!O:P,2,0)</f>
        <v>rmaratua@nutrifood.co.id</v>
      </c>
      <c r="L564" s="93" t="str">
        <f t="shared" si="19"/>
        <v>system</v>
      </c>
      <c r="M564" s="93" t="str">
        <f>VLOOKUP($A564,'Nama Training'!$C:$F,3,0)</f>
        <v>sherren.pratama@nutrifood.co.id</v>
      </c>
      <c r="N564" s="93" t="s">
        <v>124</v>
      </c>
      <c r="O564" s="93" t="s">
        <v>28</v>
      </c>
      <c r="P564" s="93">
        <v>80</v>
      </c>
      <c r="Q564" s="93" t="s">
        <v>30</v>
      </c>
      <c r="S564" s="93" t="s">
        <v>108</v>
      </c>
      <c r="T564" s="93" t="s">
        <v>222</v>
      </c>
      <c r="U564" s="93" t="s">
        <v>28</v>
      </c>
      <c r="V564" s="93" t="s">
        <v>28</v>
      </c>
      <c r="W564" s="37">
        <f t="shared" si="20"/>
        <v>43685.416666666657</v>
      </c>
    </row>
    <row r="565" spans="1:23" s="93" customFormat="1" ht="15" hidden="1" customHeight="1" x14ac:dyDescent="0.2">
      <c r="A565" s="92" t="s">
        <v>158</v>
      </c>
      <c r="B565" s="93" t="str">
        <f>VLOOKUP($A565,'Nama Training'!$C:$F,2,0)</f>
        <v>dr. Faris Azhar</v>
      </c>
      <c r="C565" s="35" t="s">
        <v>65</v>
      </c>
      <c r="D565" s="94">
        <v>43678.333333333343</v>
      </c>
      <c r="E565" s="93" t="s">
        <v>234</v>
      </c>
      <c r="F565" s="95" t="str">
        <f>VLOOKUP($E565,'Nama Peserta'!$C:$E,3,0)</f>
        <v>YPB</v>
      </c>
      <c r="G565" s="95" t="str">
        <f>VLOOKUP($F565,'Nama Training'!$H:$I,2,0)</f>
        <v>Dewi Kristi</v>
      </c>
      <c r="H565" s="93" t="str">
        <f>VLOOKUP($E565,'Nama Peserta'!$C:$E,2,0)</f>
        <v>diyah@nutrifood.co.id</v>
      </c>
      <c r="I565" s="93">
        <f>VLOOKUP($A565,'Nama Training'!$C:$F,4,0)</f>
        <v>60</v>
      </c>
      <c r="J565" s="92" t="s">
        <v>182</v>
      </c>
      <c r="K565" s="93" t="str">
        <f>VLOOKUP($J565,'Nama Training'!O:P,2,0)</f>
        <v>rmaratua@nutrifood.co.id</v>
      </c>
      <c r="L565" s="93" t="str">
        <f t="shared" si="19"/>
        <v>system</v>
      </c>
      <c r="M565" s="93" t="str">
        <f>VLOOKUP($A565,'Nama Training'!$C:$F,3,0)</f>
        <v>faris237@gmail.com</v>
      </c>
      <c r="N565" s="92" t="s">
        <v>124</v>
      </c>
      <c r="O565" s="93" t="s">
        <v>28</v>
      </c>
      <c r="P565" s="93">
        <v>100</v>
      </c>
      <c r="Q565" s="93" t="s">
        <v>30</v>
      </c>
      <c r="S565" s="93" t="s">
        <v>108</v>
      </c>
      <c r="T565" s="93" t="s">
        <v>218</v>
      </c>
      <c r="U565" s="93" t="s">
        <v>28</v>
      </c>
      <c r="V565" s="93" t="s">
        <v>28</v>
      </c>
      <c r="W565" s="37">
        <f t="shared" si="20"/>
        <v>43685.333333333343</v>
      </c>
    </row>
    <row r="566" spans="1:23" s="93" customFormat="1" ht="15" hidden="1" customHeight="1" x14ac:dyDescent="0.2">
      <c r="A566" s="92" t="s">
        <v>158</v>
      </c>
      <c r="B566" s="93" t="str">
        <f>VLOOKUP($A566,'Nama Training'!$C:$F,2,0)</f>
        <v>dr. Faris Azhar</v>
      </c>
      <c r="C566" s="35" t="s">
        <v>65</v>
      </c>
      <c r="D566" s="94">
        <v>43678.333333333343</v>
      </c>
      <c r="E566" s="93" t="s">
        <v>235</v>
      </c>
      <c r="F566" s="95" t="str">
        <f>VLOOKUP($E566,'Nama Peserta'!$C:$E,3,0)</f>
        <v>GRB</v>
      </c>
      <c r="G566" s="95" t="str">
        <f>VLOOKUP($F566,'Nama Training'!$H:$I,2,0)</f>
        <v>Galih N / David Rahmat / Penyelia</v>
      </c>
      <c r="H566" s="93" t="str">
        <f>VLOOKUP($E566,'Nama Peserta'!$C:$E,2,0)</f>
        <v>TeamPenyeliaPRECibitung@nutrifood.co.id</v>
      </c>
      <c r="I566" s="93">
        <f>VLOOKUP($A566,'Nama Training'!$C:$F,4,0)</f>
        <v>60</v>
      </c>
      <c r="J566" s="92" t="s">
        <v>182</v>
      </c>
      <c r="K566" s="93" t="str">
        <f>VLOOKUP($J566,'Nama Training'!O:P,2,0)</f>
        <v>rmaratua@nutrifood.co.id</v>
      </c>
      <c r="L566" s="93" t="str">
        <f t="shared" si="19"/>
        <v>system</v>
      </c>
      <c r="M566" s="93" t="str">
        <f>VLOOKUP($A566,'Nama Training'!$C:$F,3,0)</f>
        <v>faris237@gmail.com</v>
      </c>
      <c r="N566" s="93" t="s">
        <v>39</v>
      </c>
      <c r="O566" s="93" t="s">
        <v>28</v>
      </c>
      <c r="P566" s="93">
        <v>100</v>
      </c>
      <c r="Q566" s="93" t="s">
        <v>30</v>
      </c>
      <c r="S566" s="93" t="s">
        <v>108</v>
      </c>
      <c r="T566" s="93" t="s">
        <v>218</v>
      </c>
      <c r="U566" s="93" t="s">
        <v>28</v>
      </c>
      <c r="V566" s="93" t="s">
        <v>28</v>
      </c>
      <c r="W566" s="37">
        <f t="shared" si="20"/>
        <v>43685.333333333343</v>
      </c>
    </row>
    <row r="567" spans="1:23" s="93" customFormat="1" ht="15" hidden="1" customHeight="1" x14ac:dyDescent="0.2">
      <c r="A567" s="92" t="s">
        <v>158</v>
      </c>
      <c r="B567" s="93" t="str">
        <f>VLOOKUP($A567,'Nama Training'!$C:$F,2,0)</f>
        <v>dr. Faris Azhar</v>
      </c>
      <c r="C567" s="35" t="s">
        <v>65</v>
      </c>
      <c r="D567" s="94">
        <v>43678.333333333343</v>
      </c>
      <c r="E567" s="93" t="s">
        <v>236</v>
      </c>
      <c r="F567" s="95" t="str">
        <f>VLOOKUP($E567,'Nama Peserta'!$C:$E,3,0)</f>
        <v>GRB</v>
      </c>
      <c r="G567" s="95" t="str">
        <f>VLOOKUP($F567,'Nama Training'!$H:$I,2,0)</f>
        <v>Galih N / David Rahmat / Penyelia</v>
      </c>
      <c r="H567" s="93" t="str">
        <f>VLOOKUP($E567,'Nama Peserta'!$C:$E,2,0)</f>
        <v>TeamPenyeliaPRECibitung@nutrifood.co.id</v>
      </c>
      <c r="I567" s="93">
        <f>VLOOKUP($A567,'Nama Training'!$C:$F,4,0)</f>
        <v>60</v>
      </c>
      <c r="J567" s="92" t="s">
        <v>182</v>
      </c>
      <c r="K567" s="93" t="str">
        <f>VLOOKUP($J567,'Nama Training'!O:P,2,0)</f>
        <v>rmaratua@nutrifood.co.id</v>
      </c>
      <c r="L567" s="93" t="str">
        <f t="shared" si="19"/>
        <v>system</v>
      </c>
      <c r="M567" s="93" t="str">
        <f>VLOOKUP($A567,'Nama Training'!$C:$F,3,0)</f>
        <v>faris237@gmail.com</v>
      </c>
      <c r="N567" s="93" t="s">
        <v>38</v>
      </c>
      <c r="O567" s="93" t="s">
        <v>28</v>
      </c>
      <c r="P567" s="93">
        <v>90</v>
      </c>
      <c r="Q567" s="93" t="s">
        <v>30</v>
      </c>
      <c r="S567" s="93" t="s">
        <v>108</v>
      </c>
      <c r="T567" s="93" t="s">
        <v>218</v>
      </c>
      <c r="U567" s="93" t="s">
        <v>28</v>
      </c>
      <c r="V567" s="93" t="s">
        <v>28</v>
      </c>
      <c r="W567" s="37">
        <f t="shared" si="20"/>
        <v>43685.333333333343</v>
      </c>
    </row>
    <row r="568" spans="1:23" s="93" customFormat="1" ht="15" hidden="1" customHeight="1" x14ac:dyDescent="0.2">
      <c r="A568" s="92" t="s">
        <v>158</v>
      </c>
      <c r="B568" s="93" t="str">
        <f>VLOOKUP($A568,'Nama Training'!$C:$F,2,0)</f>
        <v>dr. Faris Azhar</v>
      </c>
      <c r="C568" s="35" t="s">
        <v>65</v>
      </c>
      <c r="D568" s="94">
        <v>43678.333333333343</v>
      </c>
      <c r="E568" s="93" t="s">
        <v>237</v>
      </c>
      <c r="F568" s="95" t="str">
        <f>VLOOKUP($E568,'Nama Peserta'!$C:$E,3,0)</f>
        <v>GRB</v>
      </c>
      <c r="G568" s="95" t="str">
        <f>VLOOKUP($F568,'Nama Training'!$H:$I,2,0)</f>
        <v>Galih N / David Rahmat / Penyelia</v>
      </c>
      <c r="H568" s="93" t="str">
        <f>VLOOKUP($E568,'Nama Peserta'!$C:$E,2,0)</f>
        <v>TeamPenyeliaPRECibitung@nutrifood.co.id</v>
      </c>
      <c r="I568" s="93">
        <f>VLOOKUP($A568,'Nama Training'!$C:$F,4,0)</f>
        <v>60</v>
      </c>
      <c r="J568" s="92" t="s">
        <v>182</v>
      </c>
      <c r="K568" s="93" t="str">
        <f>VLOOKUP($J568,'Nama Training'!O:P,2,0)</f>
        <v>rmaratua@nutrifood.co.id</v>
      </c>
      <c r="L568" s="93" t="str">
        <f t="shared" si="19"/>
        <v>system</v>
      </c>
      <c r="M568" s="93" t="str">
        <f>VLOOKUP($A568,'Nama Training'!$C:$F,3,0)</f>
        <v>faris237@gmail.com</v>
      </c>
      <c r="N568" s="93" t="s">
        <v>35</v>
      </c>
      <c r="O568" s="93" t="s">
        <v>28</v>
      </c>
      <c r="P568" s="93">
        <v>90</v>
      </c>
      <c r="Q568" s="93" t="s">
        <v>30</v>
      </c>
      <c r="S568" s="93" t="s">
        <v>108</v>
      </c>
      <c r="T568" s="93" t="s">
        <v>218</v>
      </c>
      <c r="U568" s="93" t="s">
        <v>28</v>
      </c>
      <c r="V568" s="93" t="s">
        <v>28</v>
      </c>
      <c r="W568" s="37">
        <f t="shared" si="20"/>
        <v>43685.333333333343</v>
      </c>
    </row>
    <row r="569" spans="1:23" s="93" customFormat="1" ht="15" hidden="1" customHeight="1" x14ac:dyDescent="0.2">
      <c r="A569" s="92" t="s">
        <v>158</v>
      </c>
      <c r="B569" s="93" t="str">
        <f>VLOOKUP($A569,'Nama Training'!$C:$F,2,0)</f>
        <v>dr. Faris Azhar</v>
      </c>
      <c r="C569" s="35" t="s">
        <v>65</v>
      </c>
      <c r="D569" s="94">
        <v>43678.333333333343</v>
      </c>
      <c r="E569" s="93" t="s">
        <v>238</v>
      </c>
      <c r="F569" s="95" t="str">
        <f>VLOOKUP($E569,'Nama Peserta'!$C:$E,3,0)</f>
        <v>GRB</v>
      </c>
      <c r="G569" s="95" t="str">
        <f>VLOOKUP($F569,'Nama Training'!$H:$I,2,0)</f>
        <v>Galih N / David Rahmat / Penyelia</v>
      </c>
      <c r="H569" s="93" t="str">
        <f>VLOOKUP($E569,'Nama Peserta'!$C:$E,2,0)</f>
        <v>TeamPenyeliaPRECibitung@nutrifood.co.id</v>
      </c>
      <c r="I569" s="93">
        <f>VLOOKUP($A569,'Nama Training'!$C:$F,4,0)</f>
        <v>60</v>
      </c>
      <c r="J569" s="92" t="s">
        <v>182</v>
      </c>
      <c r="K569" s="93" t="str">
        <f>VLOOKUP($J569,'Nama Training'!O:P,2,0)</f>
        <v>rmaratua@nutrifood.co.id</v>
      </c>
      <c r="L569" s="93" t="str">
        <f t="shared" si="19"/>
        <v>system</v>
      </c>
      <c r="M569" s="93" t="str">
        <f>VLOOKUP($A569,'Nama Training'!$C:$F,3,0)</f>
        <v>faris237@gmail.com</v>
      </c>
      <c r="N569" s="93" t="s">
        <v>52</v>
      </c>
      <c r="O569" s="93" t="s">
        <v>28</v>
      </c>
      <c r="P569" s="93">
        <v>100</v>
      </c>
      <c r="Q569" s="93" t="s">
        <v>30</v>
      </c>
      <c r="S569" s="93" t="s">
        <v>108</v>
      </c>
      <c r="T569" s="93" t="s">
        <v>218</v>
      </c>
      <c r="U569" s="93" t="s">
        <v>28</v>
      </c>
      <c r="V569" s="93" t="s">
        <v>28</v>
      </c>
      <c r="W569" s="37">
        <f t="shared" si="20"/>
        <v>43685.333333333343</v>
      </c>
    </row>
    <row r="570" spans="1:23" s="93" customFormat="1" ht="15" hidden="1" customHeight="1" x14ac:dyDescent="0.2">
      <c r="A570" s="92" t="s">
        <v>158</v>
      </c>
      <c r="B570" s="93" t="str">
        <f>VLOOKUP($A570,'Nama Training'!$C:$F,2,0)</f>
        <v>dr. Faris Azhar</v>
      </c>
      <c r="C570" s="35" t="s">
        <v>65</v>
      </c>
      <c r="D570" s="94">
        <v>43678.333333333343</v>
      </c>
      <c r="E570" s="93" t="s">
        <v>239</v>
      </c>
      <c r="F570" s="95" t="str">
        <f>VLOOKUP($E570,'Nama Peserta'!$C:$E,3,0)</f>
        <v>GRB</v>
      </c>
      <c r="G570" s="95" t="str">
        <f>VLOOKUP($F570,'Nama Training'!$H:$I,2,0)</f>
        <v>Galih N / David Rahmat / Penyelia</v>
      </c>
      <c r="H570" s="93" t="str">
        <f>VLOOKUP($E570,'Nama Peserta'!$C:$E,2,0)</f>
        <v>TeamPenyeliaPRECibitung@nutrifood.co.id</v>
      </c>
      <c r="I570" s="93">
        <f>VLOOKUP($A570,'Nama Training'!$C:$F,4,0)</f>
        <v>60</v>
      </c>
      <c r="J570" s="92" t="s">
        <v>182</v>
      </c>
      <c r="K570" s="93" t="str">
        <f>VLOOKUP($J570,'Nama Training'!O:P,2,0)</f>
        <v>rmaratua@nutrifood.co.id</v>
      </c>
      <c r="L570" s="93" t="str">
        <f t="shared" si="19"/>
        <v>system</v>
      </c>
      <c r="M570" s="93" t="str">
        <f>VLOOKUP($A570,'Nama Training'!$C:$F,3,0)</f>
        <v>faris237@gmail.com</v>
      </c>
      <c r="N570" s="93" t="s">
        <v>39</v>
      </c>
      <c r="O570" s="93" t="s">
        <v>28</v>
      </c>
      <c r="P570" s="93">
        <v>90</v>
      </c>
      <c r="Q570" s="93" t="s">
        <v>30</v>
      </c>
      <c r="S570" s="93" t="s">
        <v>108</v>
      </c>
      <c r="T570" s="93" t="s">
        <v>218</v>
      </c>
      <c r="U570" s="93" t="s">
        <v>28</v>
      </c>
      <c r="V570" s="93" t="s">
        <v>28</v>
      </c>
      <c r="W570" s="37">
        <f t="shared" si="20"/>
        <v>43685.333333333343</v>
      </c>
    </row>
    <row r="571" spans="1:23" s="93" customFormat="1" ht="15" hidden="1" customHeight="1" x14ac:dyDescent="0.2">
      <c r="A571" s="92" t="s">
        <v>158</v>
      </c>
      <c r="B571" s="93" t="str">
        <f>VLOOKUP($A571,'Nama Training'!$C:$F,2,0)</f>
        <v>dr. Faris Azhar</v>
      </c>
      <c r="C571" s="35" t="s">
        <v>65</v>
      </c>
      <c r="D571" s="94">
        <v>43678.333333333343</v>
      </c>
      <c r="E571" s="93" t="s">
        <v>240</v>
      </c>
      <c r="F571" s="95" t="str">
        <f>VLOOKUP($E571,'Nama Peserta'!$C:$E,3,0)</f>
        <v>GRB</v>
      </c>
      <c r="G571" s="95" t="str">
        <f>VLOOKUP($F571,'Nama Training'!$H:$I,2,0)</f>
        <v>Galih N / David Rahmat / Penyelia</v>
      </c>
      <c r="H571" s="93" t="str">
        <f>VLOOKUP($E571,'Nama Peserta'!$C:$E,2,0)</f>
        <v>TeamPenyeliaPRECibitung@nutrifood.co.id</v>
      </c>
      <c r="I571" s="93">
        <f>VLOOKUP($A571,'Nama Training'!$C:$F,4,0)</f>
        <v>60</v>
      </c>
      <c r="J571" s="92" t="s">
        <v>182</v>
      </c>
      <c r="K571" s="93" t="str">
        <f>VLOOKUP($J571,'Nama Training'!O:P,2,0)</f>
        <v>rmaratua@nutrifood.co.id</v>
      </c>
      <c r="L571" s="93" t="str">
        <f t="shared" si="19"/>
        <v>system</v>
      </c>
      <c r="M571" s="93" t="str">
        <f>VLOOKUP($A571,'Nama Training'!$C:$F,3,0)</f>
        <v>faris237@gmail.com</v>
      </c>
      <c r="N571" s="93" t="s">
        <v>38</v>
      </c>
      <c r="O571" s="93" t="s">
        <v>28</v>
      </c>
      <c r="P571" s="93">
        <v>80</v>
      </c>
      <c r="Q571" s="93" t="s">
        <v>30</v>
      </c>
      <c r="S571" s="93" t="s">
        <v>108</v>
      </c>
      <c r="T571" s="93" t="s">
        <v>218</v>
      </c>
      <c r="U571" s="93" t="s">
        <v>28</v>
      </c>
      <c r="V571" s="93" t="s">
        <v>28</v>
      </c>
      <c r="W571" s="37">
        <f t="shared" si="20"/>
        <v>43685.333333333343</v>
      </c>
    </row>
    <row r="572" spans="1:23" s="93" customFormat="1" ht="15" hidden="1" customHeight="1" x14ac:dyDescent="0.2">
      <c r="A572" s="92" t="s">
        <v>158</v>
      </c>
      <c r="B572" s="93" t="str">
        <f>VLOOKUP($A572,'Nama Training'!$C:$F,2,0)</f>
        <v>dr. Faris Azhar</v>
      </c>
      <c r="C572" s="35" t="s">
        <v>65</v>
      </c>
      <c r="D572" s="94">
        <v>43678.333333333343</v>
      </c>
      <c r="E572" s="93" t="s">
        <v>241</v>
      </c>
      <c r="F572" s="95" t="str">
        <f>VLOOKUP($E572,'Nama Peserta'!$C:$E,3,0)</f>
        <v>GRB</v>
      </c>
      <c r="G572" s="95" t="str">
        <f>VLOOKUP($F572,'Nama Training'!$H:$I,2,0)</f>
        <v>Galih N / David Rahmat / Penyelia</v>
      </c>
      <c r="H572" s="93" t="str">
        <f>VLOOKUP($E572,'Nama Peserta'!$C:$E,2,0)</f>
        <v>TeamPenyeliaPRECibitung@nutrifood.co.id</v>
      </c>
      <c r="I572" s="93">
        <f>VLOOKUP($A572,'Nama Training'!$C:$F,4,0)</f>
        <v>60</v>
      </c>
      <c r="J572" s="92" t="s">
        <v>182</v>
      </c>
      <c r="K572" s="93" t="str">
        <f>VLOOKUP($J572,'Nama Training'!O:P,2,0)</f>
        <v>rmaratua@nutrifood.co.id</v>
      </c>
      <c r="L572" s="93" t="str">
        <f t="shared" si="19"/>
        <v>system</v>
      </c>
      <c r="M572" s="93" t="str">
        <f>VLOOKUP($A572,'Nama Training'!$C:$F,3,0)</f>
        <v>faris237@gmail.com</v>
      </c>
      <c r="N572" s="93" t="s">
        <v>35</v>
      </c>
      <c r="O572" s="93" t="s">
        <v>28</v>
      </c>
      <c r="P572" s="93">
        <v>90</v>
      </c>
      <c r="Q572" s="93" t="s">
        <v>30</v>
      </c>
      <c r="S572" s="93" t="s">
        <v>108</v>
      </c>
      <c r="T572" s="93" t="s">
        <v>218</v>
      </c>
      <c r="U572" s="93" t="s">
        <v>28</v>
      </c>
      <c r="V572" s="93" t="s">
        <v>28</v>
      </c>
      <c r="W572" s="37">
        <f t="shared" si="20"/>
        <v>43685.333333333343</v>
      </c>
    </row>
    <row r="573" spans="1:23" s="93" customFormat="1" ht="15" hidden="1" customHeight="1" x14ac:dyDescent="0.2">
      <c r="A573" s="92" t="s">
        <v>158</v>
      </c>
      <c r="B573" s="93" t="str">
        <f>VLOOKUP($A573,'Nama Training'!$C:$F,2,0)</f>
        <v>dr. Faris Azhar</v>
      </c>
      <c r="C573" s="35" t="s">
        <v>65</v>
      </c>
      <c r="D573" s="94">
        <v>43678.333333333343</v>
      </c>
      <c r="E573" s="93" t="s">
        <v>242</v>
      </c>
      <c r="F573" s="95" t="str">
        <f>VLOOKUP($E573,'Nama Peserta'!$C:$E,3,0)</f>
        <v>GRB</v>
      </c>
      <c r="G573" s="95" t="str">
        <f>VLOOKUP($F573,'Nama Training'!$H:$I,2,0)</f>
        <v>Galih N / David Rahmat / Penyelia</v>
      </c>
      <c r="H573" s="93" t="str">
        <f>VLOOKUP($E573,'Nama Peserta'!$C:$E,2,0)</f>
        <v>TeamPenyeliaPRECibitung@nutrifood.co.id</v>
      </c>
      <c r="I573" s="93">
        <f>VLOOKUP($A573,'Nama Training'!$C:$F,4,0)</f>
        <v>60</v>
      </c>
      <c r="J573" s="92" t="s">
        <v>182</v>
      </c>
      <c r="K573" s="93" t="str">
        <f>VLOOKUP($J573,'Nama Training'!O:P,2,0)</f>
        <v>rmaratua@nutrifood.co.id</v>
      </c>
      <c r="L573" s="93" t="str">
        <f t="shared" si="19"/>
        <v>system</v>
      </c>
      <c r="M573" s="93" t="str">
        <f>VLOOKUP($A573,'Nama Training'!$C:$F,3,0)</f>
        <v>faris237@gmail.com</v>
      </c>
      <c r="N573" s="93" t="s">
        <v>52</v>
      </c>
      <c r="O573" s="93" t="s">
        <v>28</v>
      </c>
      <c r="P573" s="93">
        <v>90</v>
      </c>
      <c r="Q573" s="93" t="s">
        <v>30</v>
      </c>
      <c r="S573" s="93" t="s">
        <v>108</v>
      </c>
      <c r="T573" s="93" t="s">
        <v>218</v>
      </c>
      <c r="U573" s="93" t="s">
        <v>28</v>
      </c>
      <c r="V573" s="93" t="s">
        <v>28</v>
      </c>
      <c r="W573" s="37">
        <f t="shared" si="20"/>
        <v>43685.333333333343</v>
      </c>
    </row>
    <row r="574" spans="1:23" s="93" customFormat="1" ht="15" hidden="1" customHeight="1" x14ac:dyDescent="0.2">
      <c r="A574" s="92" t="s">
        <v>158</v>
      </c>
      <c r="B574" s="93" t="str">
        <f>VLOOKUP($A574,'Nama Training'!$C:$F,2,0)</f>
        <v>dr. Faris Azhar</v>
      </c>
      <c r="C574" s="35" t="s">
        <v>65</v>
      </c>
      <c r="D574" s="94">
        <v>43678.333333333343</v>
      </c>
      <c r="E574" s="93" t="s">
        <v>243</v>
      </c>
      <c r="F574" s="95" t="str">
        <f>VLOOKUP($E574,'Nama Peserta'!$C:$E,3,0)</f>
        <v>GRB</v>
      </c>
      <c r="G574" s="95" t="str">
        <f>VLOOKUP($F574,'Nama Training'!$H:$I,2,0)</f>
        <v>Galih N / David Rahmat / Penyelia</v>
      </c>
      <c r="H574" s="93" t="str">
        <f>VLOOKUP($E574,'Nama Peserta'!$C:$E,2,0)</f>
        <v>TeamPenyeliaPRECibitung@nutrifood.co.id</v>
      </c>
      <c r="I574" s="93">
        <f>VLOOKUP($A574,'Nama Training'!$C:$F,4,0)</f>
        <v>60</v>
      </c>
      <c r="J574" s="92" t="s">
        <v>182</v>
      </c>
      <c r="K574" s="93" t="str">
        <f>VLOOKUP($J574,'Nama Training'!O:P,2,0)</f>
        <v>rmaratua@nutrifood.co.id</v>
      </c>
      <c r="L574" s="93" t="str">
        <f t="shared" si="19"/>
        <v>system</v>
      </c>
      <c r="M574" s="93" t="str">
        <f>VLOOKUP($A574,'Nama Training'!$C:$F,3,0)</f>
        <v>faris237@gmail.com</v>
      </c>
      <c r="N574" s="93" t="s">
        <v>39</v>
      </c>
      <c r="O574" s="93" t="s">
        <v>28</v>
      </c>
      <c r="P574" s="93">
        <v>100</v>
      </c>
      <c r="Q574" s="93" t="s">
        <v>30</v>
      </c>
      <c r="S574" s="93" t="s">
        <v>108</v>
      </c>
      <c r="T574" s="93" t="s">
        <v>218</v>
      </c>
      <c r="U574" s="93" t="s">
        <v>28</v>
      </c>
      <c r="V574" s="93" t="s">
        <v>28</v>
      </c>
      <c r="W574" s="37">
        <f t="shared" si="20"/>
        <v>43685.333333333343</v>
      </c>
    </row>
    <row r="575" spans="1:23" s="93" customFormat="1" ht="15" hidden="1" customHeight="1" x14ac:dyDescent="0.2">
      <c r="A575" s="92" t="s">
        <v>158</v>
      </c>
      <c r="B575" s="93" t="str">
        <f>VLOOKUP($A575,'Nama Training'!$C:$F,2,0)</f>
        <v>dr. Faris Azhar</v>
      </c>
      <c r="C575" s="35" t="s">
        <v>65</v>
      </c>
      <c r="D575" s="94">
        <v>43678.333333333343</v>
      </c>
      <c r="E575" s="93" t="s">
        <v>244</v>
      </c>
      <c r="F575" s="95" t="str">
        <f>VLOOKUP($E575,'Nama Peserta'!$C:$E,3,0)</f>
        <v>GRB</v>
      </c>
      <c r="G575" s="95" t="str">
        <f>VLOOKUP($F575,'Nama Training'!$H:$I,2,0)</f>
        <v>Galih N / David Rahmat / Penyelia</v>
      </c>
      <c r="H575" s="93" t="str">
        <f>VLOOKUP($E575,'Nama Peserta'!$C:$E,2,0)</f>
        <v>TeamPenyeliaPRECibitung@nutrifood.co.id</v>
      </c>
      <c r="I575" s="93">
        <f>VLOOKUP($A575,'Nama Training'!$C:$F,4,0)</f>
        <v>60</v>
      </c>
      <c r="J575" s="92" t="s">
        <v>182</v>
      </c>
      <c r="K575" s="93" t="str">
        <f>VLOOKUP($J575,'Nama Training'!O:P,2,0)</f>
        <v>rmaratua@nutrifood.co.id</v>
      </c>
      <c r="L575" s="93" t="str">
        <f t="shared" si="19"/>
        <v>system</v>
      </c>
      <c r="M575" s="93" t="str">
        <f>VLOOKUP($A575,'Nama Training'!$C:$F,3,0)</f>
        <v>faris237@gmail.com</v>
      </c>
      <c r="N575" s="93" t="s">
        <v>38</v>
      </c>
      <c r="O575" s="93" t="s">
        <v>28</v>
      </c>
      <c r="P575" s="93">
        <v>80</v>
      </c>
      <c r="Q575" s="93" t="s">
        <v>30</v>
      </c>
      <c r="S575" s="93" t="s">
        <v>108</v>
      </c>
      <c r="T575" s="93" t="s">
        <v>218</v>
      </c>
      <c r="U575" s="93" t="s">
        <v>28</v>
      </c>
      <c r="V575" s="93" t="s">
        <v>28</v>
      </c>
      <c r="W575" s="37">
        <f t="shared" si="20"/>
        <v>43685.333333333343</v>
      </c>
    </row>
    <row r="576" spans="1:23" s="93" customFormat="1" ht="15" hidden="1" customHeight="1" x14ac:dyDescent="0.2">
      <c r="A576" s="92" t="s">
        <v>158</v>
      </c>
      <c r="B576" s="93" t="str">
        <f>VLOOKUP($A576,'Nama Training'!$C:$F,2,0)</f>
        <v>dr. Faris Azhar</v>
      </c>
      <c r="C576" s="35" t="s">
        <v>65</v>
      </c>
      <c r="D576" s="94">
        <v>43678.333333333343</v>
      </c>
      <c r="E576" s="93" t="s">
        <v>245</v>
      </c>
      <c r="F576" s="95" t="str">
        <f>VLOOKUP($E576,'Nama Peserta'!$C:$E,3,0)</f>
        <v>GRB</v>
      </c>
      <c r="G576" s="95" t="str">
        <f>VLOOKUP($F576,'Nama Training'!$H:$I,2,0)</f>
        <v>Galih N / David Rahmat / Penyelia</v>
      </c>
      <c r="H576" s="93" t="str">
        <f>VLOOKUP($E576,'Nama Peserta'!$C:$E,2,0)</f>
        <v>TeamPenyeliaPRECibitung@nutrifood.co.id</v>
      </c>
      <c r="I576" s="93">
        <f>VLOOKUP($A576,'Nama Training'!$C:$F,4,0)</f>
        <v>60</v>
      </c>
      <c r="J576" s="92" t="s">
        <v>182</v>
      </c>
      <c r="K576" s="93" t="str">
        <f>VLOOKUP($J576,'Nama Training'!O:P,2,0)</f>
        <v>rmaratua@nutrifood.co.id</v>
      </c>
      <c r="L576" s="93" t="str">
        <f t="shared" si="19"/>
        <v>system</v>
      </c>
      <c r="M576" s="93" t="str">
        <f>VLOOKUP($A576,'Nama Training'!$C:$F,3,0)</f>
        <v>faris237@gmail.com</v>
      </c>
      <c r="N576" s="93" t="s">
        <v>35</v>
      </c>
      <c r="O576" s="93" t="s">
        <v>28</v>
      </c>
      <c r="P576" s="93">
        <v>80</v>
      </c>
      <c r="Q576" s="93" t="s">
        <v>30</v>
      </c>
      <c r="S576" s="93" t="s">
        <v>108</v>
      </c>
      <c r="T576" s="93" t="s">
        <v>218</v>
      </c>
      <c r="U576" s="93" t="s">
        <v>28</v>
      </c>
      <c r="V576" s="93" t="s">
        <v>28</v>
      </c>
      <c r="W576" s="37">
        <f t="shared" si="20"/>
        <v>43685.333333333343</v>
      </c>
    </row>
    <row r="577" spans="1:23" s="93" customFormat="1" ht="15" hidden="1" customHeight="1" x14ac:dyDescent="0.2">
      <c r="A577" s="92" t="s">
        <v>158</v>
      </c>
      <c r="B577" s="93" t="str">
        <f>VLOOKUP($A577,'Nama Training'!$C:$F,2,0)</f>
        <v>dr. Faris Azhar</v>
      </c>
      <c r="C577" s="35" t="s">
        <v>65</v>
      </c>
      <c r="D577" s="94">
        <v>43678.333333333343</v>
      </c>
      <c r="E577" s="93" t="s">
        <v>246</v>
      </c>
      <c r="F577" s="95" t="str">
        <f>VLOOKUP($E577,'Nama Peserta'!$C:$E,3,0)</f>
        <v>GRB</v>
      </c>
      <c r="G577" s="95" t="str">
        <f>VLOOKUP($F577,'Nama Training'!$H:$I,2,0)</f>
        <v>Galih N / David Rahmat / Penyelia</v>
      </c>
      <c r="H577" s="93" t="str">
        <f>VLOOKUP($E577,'Nama Peserta'!$C:$E,2,0)</f>
        <v>TeamPenyeliaPRECibitung@nutrifood.co.id</v>
      </c>
      <c r="I577" s="93">
        <f>VLOOKUP($A577,'Nama Training'!$C:$F,4,0)</f>
        <v>60</v>
      </c>
      <c r="J577" s="92" t="s">
        <v>182</v>
      </c>
      <c r="K577" s="93" t="str">
        <f>VLOOKUP($J577,'Nama Training'!O:P,2,0)</f>
        <v>rmaratua@nutrifood.co.id</v>
      </c>
      <c r="L577" s="93" t="str">
        <f t="shared" si="19"/>
        <v>system</v>
      </c>
      <c r="M577" s="93" t="str">
        <f>VLOOKUP($A577,'Nama Training'!$C:$F,3,0)</f>
        <v>faris237@gmail.com</v>
      </c>
      <c r="N577" s="93" t="s">
        <v>52</v>
      </c>
      <c r="O577" s="93" t="s">
        <v>28</v>
      </c>
      <c r="P577" s="93">
        <v>90</v>
      </c>
      <c r="Q577" s="93" t="s">
        <v>30</v>
      </c>
      <c r="S577" s="93" t="s">
        <v>108</v>
      </c>
      <c r="T577" s="93" t="s">
        <v>218</v>
      </c>
      <c r="U577" s="93" t="s">
        <v>28</v>
      </c>
      <c r="V577" s="93" t="s">
        <v>28</v>
      </c>
      <c r="W577" s="37">
        <f t="shared" si="20"/>
        <v>43685.333333333343</v>
      </c>
    </row>
    <row r="578" spans="1:23" s="93" customFormat="1" ht="15" hidden="1" customHeight="1" x14ac:dyDescent="0.2">
      <c r="A578" s="92" t="s">
        <v>158</v>
      </c>
      <c r="B578" s="93" t="str">
        <f>VLOOKUP($A578,'Nama Training'!$C:$F,2,0)</f>
        <v>dr. Faris Azhar</v>
      </c>
      <c r="C578" s="35" t="s">
        <v>65</v>
      </c>
      <c r="D578" s="94">
        <v>43678.333333333343</v>
      </c>
      <c r="E578" s="93" t="s">
        <v>247</v>
      </c>
      <c r="F578" s="95" t="str">
        <f>VLOOKUP($E578,'Nama Peserta'!$C:$E,3,0)</f>
        <v>GRB</v>
      </c>
      <c r="G578" s="95" t="str">
        <f>VLOOKUP($F578,'Nama Training'!$H:$I,2,0)</f>
        <v>Galih N / David Rahmat / Penyelia</v>
      </c>
      <c r="H578" s="93" t="str">
        <f>VLOOKUP($E578,'Nama Peserta'!$C:$E,2,0)</f>
        <v>TeamPenyeliaPRECibitung@nutrifood.co.id</v>
      </c>
      <c r="I578" s="93">
        <f>VLOOKUP($A578,'Nama Training'!$C:$F,4,0)</f>
        <v>60</v>
      </c>
      <c r="J578" s="92" t="s">
        <v>182</v>
      </c>
      <c r="K578" s="93" t="str">
        <f>VLOOKUP($J578,'Nama Training'!O:P,2,0)</f>
        <v>rmaratua@nutrifood.co.id</v>
      </c>
      <c r="L578" s="93" t="str">
        <f t="shared" ref="L578:L641" si="21">IF($K578="workcentre","non system","system")</f>
        <v>system</v>
      </c>
      <c r="M578" s="93" t="str">
        <f>VLOOKUP($A578,'Nama Training'!$C:$F,3,0)</f>
        <v>faris237@gmail.com</v>
      </c>
      <c r="N578" s="93" t="s">
        <v>39</v>
      </c>
      <c r="O578" s="93" t="s">
        <v>28</v>
      </c>
      <c r="P578" s="93">
        <v>100</v>
      </c>
      <c r="Q578" s="93" t="s">
        <v>30</v>
      </c>
      <c r="S578" s="93" t="s">
        <v>108</v>
      </c>
      <c r="T578" s="93" t="s">
        <v>218</v>
      </c>
      <c r="U578" s="93" t="s">
        <v>28</v>
      </c>
      <c r="V578" s="93" t="s">
        <v>28</v>
      </c>
      <c r="W578" s="37">
        <f t="shared" si="20"/>
        <v>43685.333333333343</v>
      </c>
    </row>
    <row r="579" spans="1:23" s="93" customFormat="1" ht="15" hidden="1" customHeight="1" x14ac:dyDescent="0.2">
      <c r="A579" s="92" t="s">
        <v>158</v>
      </c>
      <c r="B579" s="93" t="str">
        <f>VLOOKUP($A579,'Nama Training'!$C:$F,2,0)</f>
        <v>dr. Faris Azhar</v>
      </c>
      <c r="C579" s="35" t="s">
        <v>65</v>
      </c>
      <c r="D579" s="94">
        <v>43678.333333333343</v>
      </c>
      <c r="E579" s="93" t="s">
        <v>248</v>
      </c>
      <c r="F579" s="95" t="str">
        <f>VLOOKUP($E579,'Nama Peserta'!$C:$E,3,0)</f>
        <v>GRB</v>
      </c>
      <c r="G579" s="95" t="str">
        <f>VLOOKUP($F579,'Nama Training'!$H:$I,2,0)</f>
        <v>Galih N / David Rahmat / Penyelia</v>
      </c>
      <c r="H579" s="93" t="str">
        <f>VLOOKUP($E579,'Nama Peserta'!$C:$E,2,0)</f>
        <v>TeamPenyeliaPRECibitung@nutrifood.co.id</v>
      </c>
      <c r="I579" s="93">
        <f>VLOOKUP($A579,'Nama Training'!$C:$F,4,0)</f>
        <v>60</v>
      </c>
      <c r="J579" s="92" t="s">
        <v>182</v>
      </c>
      <c r="K579" s="93" t="str">
        <f>VLOOKUP($J579,'Nama Training'!O:P,2,0)</f>
        <v>rmaratua@nutrifood.co.id</v>
      </c>
      <c r="L579" s="93" t="str">
        <f t="shared" si="21"/>
        <v>system</v>
      </c>
      <c r="M579" s="93" t="str">
        <f>VLOOKUP($A579,'Nama Training'!$C:$F,3,0)</f>
        <v>faris237@gmail.com</v>
      </c>
      <c r="N579" s="93" t="s">
        <v>38</v>
      </c>
      <c r="O579" s="93" t="s">
        <v>28</v>
      </c>
      <c r="P579" s="93">
        <v>90</v>
      </c>
      <c r="Q579" s="93" t="s">
        <v>30</v>
      </c>
      <c r="S579" s="93" t="s">
        <v>108</v>
      </c>
      <c r="T579" s="93" t="s">
        <v>218</v>
      </c>
      <c r="U579" s="93" t="s">
        <v>28</v>
      </c>
      <c r="V579" s="93" t="s">
        <v>28</v>
      </c>
      <c r="W579" s="37">
        <f t="shared" si="20"/>
        <v>43685.333333333343</v>
      </c>
    </row>
    <row r="580" spans="1:23" s="93" customFormat="1" ht="15" hidden="1" customHeight="1" x14ac:dyDescent="0.2">
      <c r="A580" s="92" t="s">
        <v>158</v>
      </c>
      <c r="B580" s="93" t="str">
        <f>VLOOKUP($A580,'Nama Training'!$C:$F,2,0)</f>
        <v>dr. Faris Azhar</v>
      </c>
      <c r="C580" s="35" t="s">
        <v>65</v>
      </c>
      <c r="D580" s="94">
        <v>43678.333333333343</v>
      </c>
      <c r="E580" s="93" t="s">
        <v>249</v>
      </c>
      <c r="F580" s="95" t="str">
        <f>VLOOKUP($E580,'Nama Peserta'!$C:$E,3,0)</f>
        <v>GRB</v>
      </c>
      <c r="G580" s="95" t="str">
        <f>VLOOKUP($F580,'Nama Training'!$H:$I,2,0)</f>
        <v>Galih N / David Rahmat / Penyelia</v>
      </c>
      <c r="H580" s="93" t="str">
        <f>VLOOKUP($E580,'Nama Peserta'!$C:$E,2,0)</f>
        <v>TeamPenyeliaPRECibitung@nutrifood.co.id</v>
      </c>
      <c r="I580" s="93">
        <f>VLOOKUP($A580,'Nama Training'!$C:$F,4,0)</f>
        <v>60</v>
      </c>
      <c r="J580" s="92" t="s">
        <v>182</v>
      </c>
      <c r="K580" s="93" t="str">
        <f>VLOOKUP($J580,'Nama Training'!O:P,2,0)</f>
        <v>rmaratua@nutrifood.co.id</v>
      </c>
      <c r="L580" s="93" t="str">
        <f t="shared" si="21"/>
        <v>system</v>
      </c>
      <c r="M580" s="93" t="str">
        <f>VLOOKUP($A580,'Nama Training'!$C:$F,3,0)</f>
        <v>faris237@gmail.com</v>
      </c>
      <c r="N580" s="93" t="s">
        <v>35</v>
      </c>
      <c r="O580" s="93" t="s">
        <v>28</v>
      </c>
      <c r="P580" s="93">
        <v>100</v>
      </c>
      <c r="Q580" s="93" t="s">
        <v>30</v>
      </c>
      <c r="S580" s="93" t="s">
        <v>108</v>
      </c>
      <c r="T580" s="93" t="s">
        <v>218</v>
      </c>
      <c r="U580" s="93" t="s">
        <v>28</v>
      </c>
      <c r="V580" s="93" t="s">
        <v>28</v>
      </c>
      <c r="W580" s="37">
        <f t="shared" si="20"/>
        <v>43685.333333333343</v>
      </c>
    </row>
    <row r="581" spans="1:23" s="93" customFormat="1" ht="15" hidden="1" customHeight="1" x14ac:dyDescent="0.2">
      <c r="A581" s="92" t="s">
        <v>158</v>
      </c>
      <c r="B581" s="93" t="str">
        <f>VLOOKUP($A581,'Nama Training'!$C:$F,2,0)</f>
        <v>dr. Faris Azhar</v>
      </c>
      <c r="C581" s="35" t="s">
        <v>65</v>
      </c>
      <c r="D581" s="94">
        <v>43678.333333333343</v>
      </c>
      <c r="E581" s="93" t="s">
        <v>250</v>
      </c>
      <c r="F581" s="95" t="str">
        <f>VLOOKUP($E581,'Nama Peserta'!$C:$E,3,0)</f>
        <v>GRB</v>
      </c>
      <c r="G581" s="95" t="str">
        <f>VLOOKUP($F581,'Nama Training'!$H:$I,2,0)</f>
        <v>Galih N / David Rahmat / Penyelia</v>
      </c>
      <c r="H581" s="93" t="str">
        <f>VLOOKUP($E581,'Nama Peserta'!$C:$E,2,0)</f>
        <v>TeamPenyeliaPRECibitung@nutrifood.co.id</v>
      </c>
      <c r="I581" s="93">
        <f>VLOOKUP($A581,'Nama Training'!$C:$F,4,0)</f>
        <v>60</v>
      </c>
      <c r="J581" s="92" t="s">
        <v>182</v>
      </c>
      <c r="K581" s="93" t="str">
        <f>VLOOKUP($J581,'Nama Training'!O:P,2,0)</f>
        <v>rmaratua@nutrifood.co.id</v>
      </c>
      <c r="L581" s="93" t="str">
        <f t="shared" si="21"/>
        <v>system</v>
      </c>
      <c r="M581" s="93" t="str">
        <f>VLOOKUP($A581,'Nama Training'!$C:$F,3,0)</f>
        <v>faris237@gmail.com</v>
      </c>
      <c r="N581" s="93" t="s">
        <v>52</v>
      </c>
      <c r="O581" s="93" t="s">
        <v>28</v>
      </c>
      <c r="P581" s="93">
        <v>90</v>
      </c>
      <c r="Q581" s="93" t="s">
        <v>30</v>
      </c>
      <c r="S581" s="93" t="s">
        <v>108</v>
      </c>
      <c r="T581" s="93" t="s">
        <v>218</v>
      </c>
      <c r="U581" s="93" t="s">
        <v>28</v>
      </c>
      <c r="V581" s="93" t="s">
        <v>28</v>
      </c>
      <c r="W581" s="37">
        <f t="shared" si="20"/>
        <v>43685.333333333343</v>
      </c>
    </row>
    <row r="582" spans="1:23" s="93" customFormat="1" ht="15" hidden="1" customHeight="1" x14ac:dyDescent="0.2">
      <c r="A582" s="92" t="s">
        <v>158</v>
      </c>
      <c r="B582" s="93" t="str">
        <f>VLOOKUP($A582,'Nama Training'!$C:$F,2,0)</f>
        <v>dr. Faris Azhar</v>
      </c>
      <c r="C582" s="35" t="s">
        <v>65</v>
      </c>
      <c r="D582" s="94">
        <v>43678.333333333343</v>
      </c>
      <c r="E582" s="93" t="s">
        <v>251</v>
      </c>
      <c r="F582" s="95" t="str">
        <f>VLOOKUP($E582,'Nama Peserta'!$C:$E,3,0)</f>
        <v>GRB</v>
      </c>
      <c r="G582" s="95" t="str">
        <f>VLOOKUP($F582,'Nama Training'!$H:$I,2,0)</f>
        <v>Galih N / David Rahmat / Penyelia</v>
      </c>
      <c r="H582" s="93" t="str">
        <f>VLOOKUP($E582,'Nama Peserta'!$C:$E,2,0)</f>
        <v>TeamPenyeliaPRECibitung@nutrifood.co.id</v>
      </c>
      <c r="I582" s="93">
        <f>VLOOKUP($A582,'Nama Training'!$C:$F,4,0)</f>
        <v>60</v>
      </c>
      <c r="J582" s="92" t="s">
        <v>182</v>
      </c>
      <c r="K582" s="93" t="str">
        <f>VLOOKUP($J582,'Nama Training'!O:P,2,0)</f>
        <v>rmaratua@nutrifood.co.id</v>
      </c>
      <c r="L582" s="93" t="str">
        <f t="shared" si="21"/>
        <v>system</v>
      </c>
      <c r="M582" s="93" t="str">
        <f>VLOOKUP($A582,'Nama Training'!$C:$F,3,0)</f>
        <v>faris237@gmail.com</v>
      </c>
      <c r="N582" s="93" t="s">
        <v>39</v>
      </c>
      <c r="O582" s="93" t="s">
        <v>28</v>
      </c>
      <c r="P582" s="93">
        <v>90</v>
      </c>
      <c r="Q582" s="93" t="s">
        <v>30</v>
      </c>
      <c r="S582" s="93" t="s">
        <v>108</v>
      </c>
      <c r="T582" s="93" t="s">
        <v>218</v>
      </c>
      <c r="U582" s="93" t="s">
        <v>28</v>
      </c>
      <c r="V582" s="93" t="s">
        <v>28</v>
      </c>
      <c r="W582" s="37">
        <f t="shared" si="20"/>
        <v>43685.333333333343</v>
      </c>
    </row>
    <row r="583" spans="1:23" s="93" customFormat="1" ht="15" hidden="1" customHeight="1" x14ac:dyDescent="0.2">
      <c r="A583" s="92" t="s">
        <v>158</v>
      </c>
      <c r="B583" s="93" t="str">
        <f>VLOOKUP($A583,'Nama Training'!$C:$F,2,0)</f>
        <v>dr. Faris Azhar</v>
      </c>
      <c r="C583" s="35" t="s">
        <v>65</v>
      </c>
      <c r="D583" s="94">
        <v>43678.333333333343</v>
      </c>
      <c r="E583" s="93" t="s">
        <v>252</v>
      </c>
      <c r="F583" s="95" t="str">
        <f>VLOOKUP($E583,'Nama Peserta'!$C:$E,3,0)</f>
        <v>GRB</v>
      </c>
      <c r="G583" s="95" t="str">
        <f>VLOOKUP($F583,'Nama Training'!$H:$I,2,0)</f>
        <v>Galih N / David Rahmat / Penyelia</v>
      </c>
      <c r="H583" s="93" t="str">
        <f>VLOOKUP($E583,'Nama Peserta'!$C:$E,2,0)</f>
        <v>TeamPenyeliaPRECibitung@nutrifood.co.id</v>
      </c>
      <c r="I583" s="93">
        <f>VLOOKUP($A583,'Nama Training'!$C:$F,4,0)</f>
        <v>60</v>
      </c>
      <c r="J583" s="92" t="s">
        <v>182</v>
      </c>
      <c r="K583" s="93" t="str">
        <f>VLOOKUP($J583,'Nama Training'!O:P,2,0)</f>
        <v>rmaratua@nutrifood.co.id</v>
      </c>
      <c r="L583" s="93" t="str">
        <f t="shared" si="21"/>
        <v>system</v>
      </c>
      <c r="M583" s="93" t="str">
        <f>VLOOKUP($A583,'Nama Training'!$C:$F,3,0)</f>
        <v>faris237@gmail.com</v>
      </c>
      <c r="N583" s="93" t="s">
        <v>38</v>
      </c>
      <c r="O583" s="93" t="s">
        <v>28</v>
      </c>
      <c r="P583" s="93">
        <v>80</v>
      </c>
      <c r="Q583" s="93" t="s">
        <v>30</v>
      </c>
      <c r="S583" s="93" t="s">
        <v>108</v>
      </c>
      <c r="T583" s="93" t="s">
        <v>218</v>
      </c>
      <c r="U583" s="93" t="s">
        <v>28</v>
      </c>
      <c r="V583" s="93" t="s">
        <v>28</v>
      </c>
      <c r="W583" s="37">
        <f t="shared" si="20"/>
        <v>43685.333333333343</v>
      </c>
    </row>
    <row r="584" spans="1:23" s="93" customFormat="1" ht="15" hidden="1" customHeight="1" x14ac:dyDescent="0.2">
      <c r="A584" s="92" t="s">
        <v>158</v>
      </c>
      <c r="B584" s="93" t="str">
        <f>VLOOKUP($A584,'Nama Training'!$C:$F,2,0)</f>
        <v>dr. Faris Azhar</v>
      </c>
      <c r="C584" s="35" t="s">
        <v>65</v>
      </c>
      <c r="D584" s="94">
        <v>43678.333333333343</v>
      </c>
      <c r="E584" s="93" t="s">
        <v>253</v>
      </c>
      <c r="F584" s="95" t="str">
        <f>VLOOKUP($E584,'Nama Peserta'!$C:$E,3,0)</f>
        <v>GRB</v>
      </c>
      <c r="G584" s="95" t="str">
        <f>VLOOKUP($F584,'Nama Training'!$H:$I,2,0)</f>
        <v>Galih N / David Rahmat / Penyelia</v>
      </c>
      <c r="H584" s="93" t="str">
        <f>VLOOKUP($E584,'Nama Peserta'!$C:$E,2,0)</f>
        <v>TeamPenyeliaPRECibitung@nutrifood.co.id</v>
      </c>
      <c r="I584" s="93">
        <f>VLOOKUP($A584,'Nama Training'!$C:$F,4,0)</f>
        <v>60</v>
      </c>
      <c r="J584" s="92" t="s">
        <v>182</v>
      </c>
      <c r="K584" s="93" t="str">
        <f>VLOOKUP($J584,'Nama Training'!O:P,2,0)</f>
        <v>rmaratua@nutrifood.co.id</v>
      </c>
      <c r="L584" s="93" t="str">
        <f t="shared" si="21"/>
        <v>system</v>
      </c>
      <c r="M584" s="93" t="str">
        <f>VLOOKUP($A584,'Nama Training'!$C:$F,3,0)</f>
        <v>faris237@gmail.com</v>
      </c>
      <c r="N584" s="92" t="s">
        <v>124</v>
      </c>
      <c r="O584" s="93" t="s">
        <v>28</v>
      </c>
      <c r="P584" s="93">
        <v>90</v>
      </c>
      <c r="Q584" s="93" t="s">
        <v>30</v>
      </c>
      <c r="S584" s="93" t="s">
        <v>108</v>
      </c>
      <c r="T584" s="93" t="s">
        <v>218</v>
      </c>
      <c r="U584" s="93" t="s">
        <v>28</v>
      </c>
      <c r="V584" s="93" t="s">
        <v>28</v>
      </c>
      <c r="W584" s="37">
        <f t="shared" si="20"/>
        <v>43685.333333333343</v>
      </c>
    </row>
    <row r="585" spans="1:23" s="93" customFormat="1" ht="15" hidden="1" customHeight="1" x14ac:dyDescent="0.2">
      <c r="A585" s="92" t="s">
        <v>158</v>
      </c>
      <c r="B585" s="93" t="str">
        <f>VLOOKUP($A585,'Nama Training'!$C:$F,2,0)</f>
        <v>dr. Faris Azhar</v>
      </c>
      <c r="C585" s="35" t="s">
        <v>65</v>
      </c>
      <c r="D585" s="94">
        <v>43678.333333333343</v>
      </c>
      <c r="E585" s="94" t="s">
        <v>254</v>
      </c>
      <c r="F585" s="95" t="str">
        <f>VLOOKUP($E585,'Nama Peserta'!$C:$E,3,0)</f>
        <v>YPB</v>
      </c>
      <c r="G585" s="95" t="str">
        <f>VLOOKUP($F585,'Nama Training'!$H:$I,2,0)</f>
        <v>Dewi Kristi</v>
      </c>
      <c r="H585" s="93" t="str">
        <f>VLOOKUP($E585,'Nama Peserta'!$C:$E,2,0)</f>
        <v>receptionist_cibitung@nutrifood.co.id</v>
      </c>
      <c r="I585" s="93">
        <f>VLOOKUP($A585,'Nama Training'!$C:$F,4,0)</f>
        <v>60</v>
      </c>
      <c r="J585" s="93" t="s">
        <v>182</v>
      </c>
      <c r="K585" s="93" t="str">
        <f>VLOOKUP($J585,'Nama Training'!O:P,2,0)</f>
        <v>rmaratua@nutrifood.co.id</v>
      </c>
      <c r="L585" s="93" t="str">
        <f t="shared" si="21"/>
        <v>system</v>
      </c>
      <c r="M585" s="93" t="str">
        <f>VLOOKUP($A585,'Nama Training'!$C:$F,3,0)</f>
        <v>faris237@gmail.com</v>
      </c>
      <c r="N585" s="93" t="s">
        <v>124</v>
      </c>
      <c r="O585" s="93" t="s">
        <v>28</v>
      </c>
      <c r="P585" s="93">
        <v>100</v>
      </c>
      <c r="Q585" s="93" t="s">
        <v>30</v>
      </c>
      <c r="S585" s="93" t="s">
        <v>108</v>
      </c>
      <c r="T585" s="93" t="s">
        <v>218</v>
      </c>
      <c r="U585" s="93" t="s">
        <v>28</v>
      </c>
      <c r="V585" s="93" t="s">
        <v>28</v>
      </c>
      <c r="W585" s="37">
        <f t="shared" si="20"/>
        <v>43685.333333333343</v>
      </c>
    </row>
    <row r="586" spans="1:23" s="93" customFormat="1" ht="15" hidden="1" customHeight="1" x14ac:dyDescent="0.2">
      <c r="A586" s="18" t="s">
        <v>162</v>
      </c>
      <c r="B586" s="93" t="str">
        <f>VLOOKUP($A586,'Nama Training'!$C:$F,2,0)</f>
        <v>Kristal Prima</v>
      </c>
      <c r="C586" s="35" t="s">
        <v>24</v>
      </c>
      <c r="D586" s="94">
        <v>43679.375</v>
      </c>
      <c r="E586" s="93" t="s">
        <v>234</v>
      </c>
      <c r="F586" s="95" t="str">
        <f>VLOOKUP($E586,'Nama Peserta'!$C:$E,3,0)</f>
        <v>YPB</v>
      </c>
      <c r="G586" s="95" t="str">
        <f>VLOOKUP($F586,'Nama Training'!$H:$I,2,0)</f>
        <v>Dewi Kristi</v>
      </c>
      <c r="H586" s="93" t="str">
        <f>VLOOKUP($E586,'Nama Peserta'!$C:$E,2,0)</f>
        <v>diyah@nutrifood.co.id</v>
      </c>
      <c r="I586" s="93">
        <f>VLOOKUP($A586,'Nama Training'!$C:$F,4,0)</f>
        <v>120</v>
      </c>
      <c r="J586" s="92" t="s">
        <v>182</v>
      </c>
      <c r="K586" s="93" t="str">
        <f>VLOOKUP($J586,'Nama Training'!O:P,2,0)</f>
        <v>rmaratua@nutrifood.co.id</v>
      </c>
      <c r="L586" s="93" t="str">
        <f t="shared" si="21"/>
        <v>system</v>
      </c>
      <c r="M586" s="93" t="str">
        <f>VLOOKUP($A586,'Nama Training'!$C:$F,3,0)</f>
        <v>kristal.prameswari@nutrifood.co.id</v>
      </c>
      <c r="N586" s="92" t="s">
        <v>124</v>
      </c>
      <c r="O586" s="93" t="s">
        <v>28</v>
      </c>
      <c r="P586" s="93" t="s">
        <v>68</v>
      </c>
      <c r="Q586" s="93" t="s">
        <v>74</v>
      </c>
      <c r="S586" s="93" t="s">
        <v>108</v>
      </c>
      <c r="T586" s="93" t="s">
        <v>217</v>
      </c>
      <c r="U586" s="93" t="s">
        <v>28</v>
      </c>
      <c r="V586" s="93" t="s">
        <v>28</v>
      </c>
      <c r="W586" s="37">
        <f t="shared" si="20"/>
        <v>43686.375</v>
      </c>
    </row>
    <row r="587" spans="1:23" s="93" customFormat="1" ht="15" hidden="1" customHeight="1" x14ac:dyDescent="0.2">
      <c r="A587" s="18" t="s">
        <v>162</v>
      </c>
      <c r="B587" s="93" t="str">
        <f>VLOOKUP($A587,'Nama Training'!$C:$F,2,0)</f>
        <v>Kristal Prima</v>
      </c>
      <c r="C587" s="35" t="s">
        <v>24</v>
      </c>
      <c r="D587" s="94">
        <v>43679.375</v>
      </c>
      <c r="E587" s="93" t="s">
        <v>235</v>
      </c>
      <c r="F587" s="95" t="str">
        <f>VLOOKUP($E587,'Nama Peserta'!$C:$E,3,0)</f>
        <v>GRB</v>
      </c>
      <c r="G587" s="95" t="str">
        <f>VLOOKUP($F587,'Nama Training'!$H:$I,2,0)</f>
        <v>Galih N / David Rahmat / Penyelia</v>
      </c>
      <c r="H587" s="93" t="str">
        <f>VLOOKUP($E587,'Nama Peserta'!$C:$E,2,0)</f>
        <v>TeamPenyeliaPRECibitung@nutrifood.co.id</v>
      </c>
      <c r="I587" s="93">
        <f>VLOOKUP($A587,'Nama Training'!$C:$F,4,0)</f>
        <v>120</v>
      </c>
      <c r="J587" s="92" t="s">
        <v>182</v>
      </c>
      <c r="K587" s="93" t="str">
        <f>VLOOKUP($J587,'Nama Training'!O:P,2,0)</f>
        <v>rmaratua@nutrifood.co.id</v>
      </c>
      <c r="L587" s="93" t="str">
        <f t="shared" si="21"/>
        <v>system</v>
      </c>
      <c r="M587" s="93" t="str">
        <f>VLOOKUP($A587,'Nama Training'!$C:$F,3,0)</f>
        <v>kristal.prameswari@nutrifood.co.id</v>
      </c>
      <c r="N587" s="93" t="s">
        <v>39</v>
      </c>
      <c r="O587" s="93" t="s">
        <v>28</v>
      </c>
      <c r="P587" s="93" t="s">
        <v>68</v>
      </c>
      <c r="Q587" s="93" t="s">
        <v>74</v>
      </c>
      <c r="S587" s="93" t="s">
        <v>108</v>
      </c>
      <c r="T587" s="93" t="s">
        <v>217</v>
      </c>
      <c r="U587" s="93" t="s">
        <v>28</v>
      </c>
      <c r="V587" s="93" t="s">
        <v>28</v>
      </c>
      <c r="W587" s="37">
        <f t="shared" si="20"/>
        <v>43686.375</v>
      </c>
    </row>
    <row r="588" spans="1:23" s="93" customFormat="1" ht="15" hidden="1" customHeight="1" x14ac:dyDescent="0.2">
      <c r="A588" s="18" t="s">
        <v>162</v>
      </c>
      <c r="B588" s="93" t="str">
        <f>VLOOKUP($A588,'Nama Training'!$C:$F,2,0)</f>
        <v>Kristal Prima</v>
      </c>
      <c r="C588" s="35" t="s">
        <v>24</v>
      </c>
      <c r="D588" s="94">
        <v>43679.375</v>
      </c>
      <c r="E588" s="93" t="s">
        <v>236</v>
      </c>
      <c r="F588" s="95" t="str">
        <f>VLOOKUP($E588,'Nama Peserta'!$C:$E,3,0)</f>
        <v>GRB</v>
      </c>
      <c r="G588" s="95" t="str">
        <f>VLOOKUP($F588,'Nama Training'!$H:$I,2,0)</f>
        <v>Galih N / David Rahmat / Penyelia</v>
      </c>
      <c r="H588" s="93" t="str">
        <f>VLOOKUP($E588,'Nama Peserta'!$C:$E,2,0)</f>
        <v>TeamPenyeliaPRECibitung@nutrifood.co.id</v>
      </c>
      <c r="I588" s="93">
        <f>VLOOKUP($A588,'Nama Training'!$C:$F,4,0)</f>
        <v>120</v>
      </c>
      <c r="J588" s="92" t="s">
        <v>182</v>
      </c>
      <c r="K588" s="93" t="str">
        <f>VLOOKUP($J588,'Nama Training'!O:P,2,0)</f>
        <v>rmaratua@nutrifood.co.id</v>
      </c>
      <c r="L588" s="93" t="str">
        <f t="shared" si="21"/>
        <v>system</v>
      </c>
      <c r="M588" s="93" t="str">
        <f>VLOOKUP($A588,'Nama Training'!$C:$F,3,0)</f>
        <v>kristal.prameswari@nutrifood.co.id</v>
      </c>
      <c r="N588" s="93" t="s">
        <v>38</v>
      </c>
      <c r="O588" s="93" t="s">
        <v>28</v>
      </c>
      <c r="P588" s="93" t="s">
        <v>68</v>
      </c>
      <c r="Q588" s="93" t="s">
        <v>74</v>
      </c>
      <c r="S588" s="93" t="s">
        <v>108</v>
      </c>
      <c r="T588" s="93" t="s">
        <v>217</v>
      </c>
      <c r="U588" s="93" t="s">
        <v>28</v>
      </c>
      <c r="V588" s="93" t="s">
        <v>28</v>
      </c>
      <c r="W588" s="37">
        <f t="shared" si="20"/>
        <v>43686.375</v>
      </c>
    </row>
    <row r="589" spans="1:23" s="93" customFormat="1" ht="15" hidden="1" customHeight="1" x14ac:dyDescent="0.2">
      <c r="A589" s="18" t="s">
        <v>162</v>
      </c>
      <c r="B589" s="93" t="str">
        <f>VLOOKUP($A589,'Nama Training'!$C:$F,2,0)</f>
        <v>Kristal Prima</v>
      </c>
      <c r="C589" s="35" t="s">
        <v>24</v>
      </c>
      <c r="D589" s="94">
        <v>43679.375</v>
      </c>
      <c r="E589" s="93" t="s">
        <v>237</v>
      </c>
      <c r="F589" s="95" t="str">
        <f>VLOOKUP($E589,'Nama Peserta'!$C:$E,3,0)</f>
        <v>GRB</v>
      </c>
      <c r="G589" s="95" t="str">
        <f>VLOOKUP($F589,'Nama Training'!$H:$I,2,0)</f>
        <v>Galih N / David Rahmat / Penyelia</v>
      </c>
      <c r="H589" s="93" t="str">
        <f>VLOOKUP($E589,'Nama Peserta'!$C:$E,2,0)</f>
        <v>TeamPenyeliaPRECibitung@nutrifood.co.id</v>
      </c>
      <c r="I589" s="93">
        <f>VLOOKUP($A589,'Nama Training'!$C:$F,4,0)</f>
        <v>120</v>
      </c>
      <c r="J589" s="92" t="s">
        <v>182</v>
      </c>
      <c r="K589" s="93" t="str">
        <f>VLOOKUP($J589,'Nama Training'!O:P,2,0)</f>
        <v>rmaratua@nutrifood.co.id</v>
      </c>
      <c r="L589" s="93" t="str">
        <f t="shared" si="21"/>
        <v>system</v>
      </c>
      <c r="M589" s="93" t="str">
        <f>VLOOKUP($A589,'Nama Training'!$C:$F,3,0)</f>
        <v>kristal.prameswari@nutrifood.co.id</v>
      </c>
      <c r="N589" s="93" t="s">
        <v>35</v>
      </c>
      <c r="O589" s="93" t="s">
        <v>28</v>
      </c>
      <c r="P589" s="93" t="s">
        <v>68</v>
      </c>
      <c r="Q589" s="93" t="s">
        <v>74</v>
      </c>
      <c r="S589" s="93" t="s">
        <v>108</v>
      </c>
      <c r="T589" s="93" t="s">
        <v>217</v>
      </c>
      <c r="U589" s="93" t="s">
        <v>28</v>
      </c>
      <c r="V589" s="93" t="s">
        <v>28</v>
      </c>
      <c r="W589" s="37">
        <f t="shared" si="20"/>
        <v>43686.375</v>
      </c>
    </row>
    <row r="590" spans="1:23" s="93" customFormat="1" ht="15" hidden="1" customHeight="1" x14ac:dyDescent="0.2">
      <c r="A590" s="18" t="s">
        <v>162</v>
      </c>
      <c r="B590" s="93" t="str">
        <f>VLOOKUP($A590,'Nama Training'!$C:$F,2,0)</f>
        <v>Kristal Prima</v>
      </c>
      <c r="C590" s="35" t="s">
        <v>24</v>
      </c>
      <c r="D590" s="94">
        <v>43679.375</v>
      </c>
      <c r="E590" s="93" t="s">
        <v>238</v>
      </c>
      <c r="F590" s="95" t="str">
        <f>VLOOKUP($E590,'Nama Peserta'!$C:$E,3,0)</f>
        <v>GRB</v>
      </c>
      <c r="G590" s="95" t="str">
        <f>VLOOKUP($F590,'Nama Training'!$H:$I,2,0)</f>
        <v>Galih N / David Rahmat / Penyelia</v>
      </c>
      <c r="H590" s="93" t="str">
        <f>VLOOKUP($E590,'Nama Peserta'!$C:$E,2,0)</f>
        <v>TeamPenyeliaPRECibitung@nutrifood.co.id</v>
      </c>
      <c r="I590" s="93">
        <f>VLOOKUP($A590,'Nama Training'!$C:$F,4,0)</f>
        <v>120</v>
      </c>
      <c r="J590" s="92" t="s">
        <v>182</v>
      </c>
      <c r="K590" s="93" t="str">
        <f>VLOOKUP($J590,'Nama Training'!O:P,2,0)</f>
        <v>rmaratua@nutrifood.co.id</v>
      </c>
      <c r="L590" s="93" t="str">
        <f t="shared" si="21"/>
        <v>system</v>
      </c>
      <c r="M590" s="93" t="str">
        <f>VLOOKUP($A590,'Nama Training'!$C:$F,3,0)</f>
        <v>kristal.prameswari@nutrifood.co.id</v>
      </c>
      <c r="N590" s="93" t="s">
        <v>52</v>
      </c>
      <c r="O590" s="93" t="s">
        <v>28</v>
      </c>
      <c r="P590" s="93" t="s">
        <v>68</v>
      </c>
      <c r="Q590" s="93" t="s">
        <v>74</v>
      </c>
      <c r="S590" s="93" t="s">
        <v>108</v>
      </c>
      <c r="T590" s="93" t="s">
        <v>217</v>
      </c>
      <c r="U590" s="93" t="s">
        <v>28</v>
      </c>
      <c r="V590" s="93" t="s">
        <v>28</v>
      </c>
      <c r="W590" s="37">
        <f t="shared" si="20"/>
        <v>43686.375</v>
      </c>
    </row>
    <row r="591" spans="1:23" s="93" customFormat="1" ht="15" hidden="1" customHeight="1" x14ac:dyDescent="0.2">
      <c r="A591" s="18" t="s">
        <v>162</v>
      </c>
      <c r="B591" s="93" t="str">
        <f>VLOOKUP($A591,'Nama Training'!$C:$F,2,0)</f>
        <v>Kristal Prima</v>
      </c>
      <c r="C591" s="35" t="s">
        <v>24</v>
      </c>
      <c r="D591" s="94">
        <v>43679.375</v>
      </c>
      <c r="E591" s="93" t="s">
        <v>239</v>
      </c>
      <c r="F591" s="95" t="str">
        <f>VLOOKUP($E591,'Nama Peserta'!$C:$E,3,0)</f>
        <v>GRB</v>
      </c>
      <c r="G591" s="95" t="str">
        <f>VLOOKUP($F591,'Nama Training'!$H:$I,2,0)</f>
        <v>Galih N / David Rahmat / Penyelia</v>
      </c>
      <c r="H591" s="93" t="str">
        <f>VLOOKUP($E591,'Nama Peserta'!$C:$E,2,0)</f>
        <v>TeamPenyeliaPRECibitung@nutrifood.co.id</v>
      </c>
      <c r="I591" s="93">
        <f>VLOOKUP($A591,'Nama Training'!$C:$F,4,0)</f>
        <v>120</v>
      </c>
      <c r="J591" s="92" t="s">
        <v>182</v>
      </c>
      <c r="K591" s="93" t="str">
        <f>VLOOKUP($J591,'Nama Training'!O:P,2,0)</f>
        <v>rmaratua@nutrifood.co.id</v>
      </c>
      <c r="L591" s="93" t="str">
        <f t="shared" si="21"/>
        <v>system</v>
      </c>
      <c r="M591" s="93" t="str">
        <f>VLOOKUP($A591,'Nama Training'!$C:$F,3,0)</f>
        <v>kristal.prameswari@nutrifood.co.id</v>
      </c>
      <c r="N591" s="93" t="s">
        <v>39</v>
      </c>
      <c r="O591" s="93" t="s">
        <v>28</v>
      </c>
      <c r="P591" s="93" t="s">
        <v>68</v>
      </c>
      <c r="Q591" s="93" t="s">
        <v>74</v>
      </c>
      <c r="S591" s="93" t="s">
        <v>108</v>
      </c>
      <c r="T591" s="93" t="s">
        <v>217</v>
      </c>
      <c r="U591" s="93" t="s">
        <v>28</v>
      </c>
      <c r="V591" s="93" t="s">
        <v>28</v>
      </c>
      <c r="W591" s="37">
        <f t="shared" si="20"/>
        <v>43686.375</v>
      </c>
    </row>
    <row r="592" spans="1:23" s="93" customFormat="1" ht="15" hidden="1" customHeight="1" x14ac:dyDescent="0.2">
      <c r="A592" s="18" t="s">
        <v>162</v>
      </c>
      <c r="B592" s="93" t="str">
        <f>VLOOKUP($A592,'Nama Training'!$C:$F,2,0)</f>
        <v>Kristal Prima</v>
      </c>
      <c r="C592" s="35" t="s">
        <v>24</v>
      </c>
      <c r="D592" s="94">
        <v>43679.375</v>
      </c>
      <c r="E592" s="93" t="s">
        <v>240</v>
      </c>
      <c r="F592" s="95" t="str">
        <f>VLOOKUP($E592,'Nama Peserta'!$C:$E,3,0)</f>
        <v>GRB</v>
      </c>
      <c r="G592" s="95" t="str">
        <f>VLOOKUP($F592,'Nama Training'!$H:$I,2,0)</f>
        <v>Galih N / David Rahmat / Penyelia</v>
      </c>
      <c r="H592" s="93" t="str">
        <f>VLOOKUP($E592,'Nama Peserta'!$C:$E,2,0)</f>
        <v>TeamPenyeliaPRECibitung@nutrifood.co.id</v>
      </c>
      <c r="I592" s="93">
        <f>VLOOKUP($A592,'Nama Training'!$C:$F,4,0)</f>
        <v>120</v>
      </c>
      <c r="J592" s="92" t="s">
        <v>182</v>
      </c>
      <c r="K592" s="93" t="str">
        <f>VLOOKUP($J592,'Nama Training'!O:P,2,0)</f>
        <v>rmaratua@nutrifood.co.id</v>
      </c>
      <c r="L592" s="93" t="str">
        <f t="shared" si="21"/>
        <v>system</v>
      </c>
      <c r="M592" s="93" t="str">
        <f>VLOOKUP($A592,'Nama Training'!$C:$F,3,0)</f>
        <v>kristal.prameswari@nutrifood.co.id</v>
      </c>
      <c r="N592" s="93" t="s">
        <v>38</v>
      </c>
      <c r="O592" s="93" t="s">
        <v>28</v>
      </c>
      <c r="P592" s="93" t="s">
        <v>68</v>
      </c>
      <c r="Q592" s="93" t="s">
        <v>74</v>
      </c>
      <c r="S592" s="93" t="s">
        <v>108</v>
      </c>
      <c r="T592" s="93" t="s">
        <v>217</v>
      </c>
      <c r="U592" s="93" t="s">
        <v>28</v>
      </c>
      <c r="V592" s="93" t="s">
        <v>28</v>
      </c>
      <c r="W592" s="37">
        <f t="shared" si="20"/>
        <v>43686.375</v>
      </c>
    </row>
    <row r="593" spans="1:23" s="93" customFormat="1" ht="15" hidden="1" customHeight="1" x14ac:dyDescent="0.2">
      <c r="A593" s="18" t="s">
        <v>162</v>
      </c>
      <c r="B593" s="93" t="str">
        <f>VLOOKUP($A593,'Nama Training'!$C:$F,2,0)</f>
        <v>Kristal Prima</v>
      </c>
      <c r="C593" s="35" t="s">
        <v>24</v>
      </c>
      <c r="D593" s="94">
        <v>43679.375</v>
      </c>
      <c r="E593" s="93" t="s">
        <v>241</v>
      </c>
      <c r="F593" s="95" t="str">
        <f>VLOOKUP($E593,'Nama Peserta'!$C:$E,3,0)</f>
        <v>GRB</v>
      </c>
      <c r="G593" s="95" t="str">
        <f>VLOOKUP($F593,'Nama Training'!$H:$I,2,0)</f>
        <v>Galih N / David Rahmat / Penyelia</v>
      </c>
      <c r="H593" s="93" t="str">
        <f>VLOOKUP($E593,'Nama Peserta'!$C:$E,2,0)</f>
        <v>TeamPenyeliaPRECibitung@nutrifood.co.id</v>
      </c>
      <c r="I593" s="93">
        <f>VLOOKUP($A593,'Nama Training'!$C:$F,4,0)</f>
        <v>120</v>
      </c>
      <c r="J593" s="92" t="s">
        <v>182</v>
      </c>
      <c r="K593" s="93" t="str">
        <f>VLOOKUP($J593,'Nama Training'!O:P,2,0)</f>
        <v>rmaratua@nutrifood.co.id</v>
      </c>
      <c r="L593" s="93" t="str">
        <f t="shared" si="21"/>
        <v>system</v>
      </c>
      <c r="M593" s="93" t="str">
        <f>VLOOKUP($A593,'Nama Training'!$C:$F,3,0)</f>
        <v>kristal.prameswari@nutrifood.co.id</v>
      </c>
      <c r="N593" s="93" t="s">
        <v>35</v>
      </c>
      <c r="O593" s="93" t="s">
        <v>28</v>
      </c>
      <c r="P593" s="93" t="s">
        <v>68</v>
      </c>
      <c r="Q593" s="93" t="s">
        <v>74</v>
      </c>
      <c r="S593" s="93" t="s">
        <v>108</v>
      </c>
      <c r="T593" s="93" t="s">
        <v>217</v>
      </c>
      <c r="U593" s="93" t="s">
        <v>28</v>
      </c>
      <c r="V593" s="93" t="s">
        <v>28</v>
      </c>
      <c r="W593" s="37">
        <f t="shared" si="20"/>
        <v>43686.375</v>
      </c>
    </row>
    <row r="594" spans="1:23" s="93" customFormat="1" ht="15" hidden="1" customHeight="1" x14ac:dyDescent="0.2">
      <c r="A594" s="18" t="s">
        <v>162</v>
      </c>
      <c r="B594" s="93" t="str">
        <f>VLOOKUP($A594,'Nama Training'!$C:$F,2,0)</f>
        <v>Kristal Prima</v>
      </c>
      <c r="C594" s="35" t="s">
        <v>24</v>
      </c>
      <c r="D594" s="94">
        <v>43679.375</v>
      </c>
      <c r="E594" s="93" t="s">
        <v>242</v>
      </c>
      <c r="F594" s="95" t="str">
        <f>VLOOKUP($E594,'Nama Peserta'!$C:$E,3,0)</f>
        <v>GRB</v>
      </c>
      <c r="G594" s="95" t="str">
        <f>VLOOKUP($F594,'Nama Training'!$H:$I,2,0)</f>
        <v>Galih N / David Rahmat / Penyelia</v>
      </c>
      <c r="H594" s="93" t="str">
        <f>VLOOKUP($E594,'Nama Peserta'!$C:$E,2,0)</f>
        <v>TeamPenyeliaPRECibitung@nutrifood.co.id</v>
      </c>
      <c r="I594" s="93">
        <f>VLOOKUP($A594,'Nama Training'!$C:$F,4,0)</f>
        <v>120</v>
      </c>
      <c r="J594" s="92" t="s">
        <v>182</v>
      </c>
      <c r="K594" s="93" t="str">
        <f>VLOOKUP($J594,'Nama Training'!O:P,2,0)</f>
        <v>rmaratua@nutrifood.co.id</v>
      </c>
      <c r="L594" s="93" t="str">
        <f t="shared" si="21"/>
        <v>system</v>
      </c>
      <c r="M594" s="93" t="str">
        <f>VLOOKUP($A594,'Nama Training'!$C:$F,3,0)</f>
        <v>kristal.prameswari@nutrifood.co.id</v>
      </c>
      <c r="N594" s="93" t="s">
        <v>52</v>
      </c>
      <c r="O594" s="93" t="s">
        <v>28</v>
      </c>
      <c r="P594" s="93" t="s">
        <v>68</v>
      </c>
      <c r="Q594" s="93" t="s">
        <v>74</v>
      </c>
      <c r="S594" s="93" t="s">
        <v>108</v>
      </c>
      <c r="T594" s="93" t="s">
        <v>217</v>
      </c>
      <c r="U594" s="93" t="s">
        <v>28</v>
      </c>
      <c r="V594" s="93" t="s">
        <v>28</v>
      </c>
      <c r="W594" s="37">
        <f t="shared" si="20"/>
        <v>43686.375</v>
      </c>
    </row>
    <row r="595" spans="1:23" s="93" customFormat="1" ht="15" hidden="1" customHeight="1" x14ac:dyDescent="0.2">
      <c r="A595" s="18" t="s">
        <v>162</v>
      </c>
      <c r="B595" s="93" t="str">
        <f>VLOOKUP($A595,'Nama Training'!$C:$F,2,0)</f>
        <v>Kristal Prima</v>
      </c>
      <c r="C595" s="35" t="s">
        <v>24</v>
      </c>
      <c r="D595" s="94">
        <v>43679.375</v>
      </c>
      <c r="E595" s="93" t="s">
        <v>243</v>
      </c>
      <c r="F595" s="95" t="str">
        <f>VLOOKUP($E595,'Nama Peserta'!$C:$E,3,0)</f>
        <v>GRB</v>
      </c>
      <c r="G595" s="95" t="str">
        <f>VLOOKUP($F595,'Nama Training'!$H:$I,2,0)</f>
        <v>Galih N / David Rahmat / Penyelia</v>
      </c>
      <c r="H595" s="93" t="str">
        <f>VLOOKUP($E595,'Nama Peserta'!$C:$E,2,0)</f>
        <v>TeamPenyeliaPRECibitung@nutrifood.co.id</v>
      </c>
      <c r="I595" s="93">
        <f>VLOOKUP($A595,'Nama Training'!$C:$F,4,0)</f>
        <v>120</v>
      </c>
      <c r="J595" s="92" t="s">
        <v>182</v>
      </c>
      <c r="K595" s="93" t="str">
        <f>VLOOKUP($J595,'Nama Training'!O:P,2,0)</f>
        <v>rmaratua@nutrifood.co.id</v>
      </c>
      <c r="L595" s="93" t="str">
        <f t="shared" si="21"/>
        <v>system</v>
      </c>
      <c r="M595" s="93" t="str">
        <f>VLOOKUP($A595,'Nama Training'!$C:$F,3,0)</f>
        <v>kristal.prameswari@nutrifood.co.id</v>
      </c>
      <c r="N595" s="93" t="s">
        <v>39</v>
      </c>
      <c r="O595" s="93" t="s">
        <v>28</v>
      </c>
      <c r="P595" s="93" t="s">
        <v>68</v>
      </c>
      <c r="Q595" s="93" t="s">
        <v>74</v>
      </c>
      <c r="S595" s="93" t="s">
        <v>108</v>
      </c>
      <c r="T595" s="93" t="s">
        <v>217</v>
      </c>
      <c r="U595" s="93" t="s">
        <v>28</v>
      </c>
      <c r="V595" s="93" t="s">
        <v>28</v>
      </c>
      <c r="W595" s="37">
        <f t="shared" si="20"/>
        <v>43686.375</v>
      </c>
    </row>
    <row r="596" spans="1:23" s="93" customFormat="1" ht="15" hidden="1" customHeight="1" x14ac:dyDescent="0.2">
      <c r="A596" s="18" t="s">
        <v>162</v>
      </c>
      <c r="B596" s="93" t="str">
        <f>VLOOKUP($A596,'Nama Training'!$C:$F,2,0)</f>
        <v>Kristal Prima</v>
      </c>
      <c r="C596" s="35" t="s">
        <v>24</v>
      </c>
      <c r="D596" s="94">
        <v>43679.375</v>
      </c>
      <c r="E596" s="93" t="s">
        <v>244</v>
      </c>
      <c r="F596" s="95" t="str">
        <f>VLOOKUP($E596,'Nama Peserta'!$C:$E,3,0)</f>
        <v>GRB</v>
      </c>
      <c r="G596" s="95" t="str">
        <f>VLOOKUP($F596,'Nama Training'!$H:$I,2,0)</f>
        <v>Galih N / David Rahmat / Penyelia</v>
      </c>
      <c r="H596" s="93" t="str">
        <f>VLOOKUP($E596,'Nama Peserta'!$C:$E,2,0)</f>
        <v>TeamPenyeliaPRECibitung@nutrifood.co.id</v>
      </c>
      <c r="I596" s="93">
        <f>VLOOKUP($A596,'Nama Training'!$C:$F,4,0)</f>
        <v>120</v>
      </c>
      <c r="J596" s="92" t="s">
        <v>182</v>
      </c>
      <c r="K596" s="93" t="str">
        <f>VLOOKUP($J596,'Nama Training'!O:P,2,0)</f>
        <v>rmaratua@nutrifood.co.id</v>
      </c>
      <c r="L596" s="93" t="str">
        <f t="shared" si="21"/>
        <v>system</v>
      </c>
      <c r="M596" s="93" t="str">
        <f>VLOOKUP($A596,'Nama Training'!$C:$F,3,0)</f>
        <v>kristal.prameswari@nutrifood.co.id</v>
      </c>
      <c r="N596" s="93" t="s">
        <v>38</v>
      </c>
      <c r="O596" s="93" t="s">
        <v>28</v>
      </c>
      <c r="P596" s="93" t="s">
        <v>68</v>
      </c>
      <c r="Q596" s="93" t="s">
        <v>74</v>
      </c>
      <c r="S596" s="93" t="s">
        <v>108</v>
      </c>
      <c r="T596" s="93" t="s">
        <v>217</v>
      </c>
      <c r="U596" s="93" t="s">
        <v>28</v>
      </c>
      <c r="V596" s="93" t="s">
        <v>28</v>
      </c>
      <c r="W596" s="37">
        <f t="shared" si="20"/>
        <v>43686.375</v>
      </c>
    </row>
    <row r="597" spans="1:23" s="93" customFormat="1" ht="15" hidden="1" customHeight="1" x14ac:dyDescent="0.2">
      <c r="A597" s="18" t="s">
        <v>162</v>
      </c>
      <c r="B597" s="93" t="str">
        <f>VLOOKUP($A597,'Nama Training'!$C:$F,2,0)</f>
        <v>Kristal Prima</v>
      </c>
      <c r="C597" s="35" t="s">
        <v>24</v>
      </c>
      <c r="D597" s="94">
        <v>43679.375</v>
      </c>
      <c r="E597" s="93" t="s">
        <v>245</v>
      </c>
      <c r="F597" s="95" t="str">
        <f>VLOOKUP($E597,'Nama Peserta'!$C:$E,3,0)</f>
        <v>GRB</v>
      </c>
      <c r="G597" s="95" t="str">
        <f>VLOOKUP($F597,'Nama Training'!$H:$I,2,0)</f>
        <v>Galih N / David Rahmat / Penyelia</v>
      </c>
      <c r="H597" s="93" t="str">
        <f>VLOOKUP($E597,'Nama Peserta'!$C:$E,2,0)</f>
        <v>TeamPenyeliaPRECibitung@nutrifood.co.id</v>
      </c>
      <c r="I597" s="93">
        <f>VLOOKUP($A597,'Nama Training'!$C:$F,4,0)</f>
        <v>120</v>
      </c>
      <c r="J597" s="92" t="s">
        <v>182</v>
      </c>
      <c r="K597" s="93" t="str">
        <f>VLOOKUP($J597,'Nama Training'!O:P,2,0)</f>
        <v>rmaratua@nutrifood.co.id</v>
      </c>
      <c r="L597" s="93" t="str">
        <f t="shared" si="21"/>
        <v>system</v>
      </c>
      <c r="M597" s="93" t="str">
        <f>VLOOKUP($A597,'Nama Training'!$C:$F,3,0)</f>
        <v>kristal.prameswari@nutrifood.co.id</v>
      </c>
      <c r="N597" s="93" t="s">
        <v>35</v>
      </c>
      <c r="O597" s="93" t="s">
        <v>28</v>
      </c>
      <c r="P597" s="93" t="s">
        <v>68</v>
      </c>
      <c r="Q597" s="93" t="s">
        <v>74</v>
      </c>
      <c r="S597" s="93" t="s">
        <v>108</v>
      </c>
      <c r="T597" s="93" t="s">
        <v>217</v>
      </c>
      <c r="U597" s="93" t="s">
        <v>28</v>
      </c>
      <c r="V597" s="93" t="s">
        <v>28</v>
      </c>
      <c r="W597" s="37">
        <f t="shared" si="20"/>
        <v>43686.375</v>
      </c>
    </row>
    <row r="598" spans="1:23" s="93" customFormat="1" ht="15" hidden="1" customHeight="1" x14ac:dyDescent="0.2">
      <c r="A598" s="18" t="s">
        <v>162</v>
      </c>
      <c r="B598" s="93" t="str">
        <f>VLOOKUP($A598,'Nama Training'!$C:$F,2,0)</f>
        <v>Kristal Prima</v>
      </c>
      <c r="C598" s="35" t="s">
        <v>24</v>
      </c>
      <c r="D598" s="94">
        <v>43679.375</v>
      </c>
      <c r="E598" s="93" t="s">
        <v>246</v>
      </c>
      <c r="F598" s="95" t="str">
        <f>VLOOKUP($E598,'Nama Peserta'!$C:$E,3,0)</f>
        <v>GRB</v>
      </c>
      <c r="G598" s="95" t="str">
        <f>VLOOKUP($F598,'Nama Training'!$H:$I,2,0)</f>
        <v>Galih N / David Rahmat / Penyelia</v>
      </c>
      <c r="H598" s="93" t="str">
        <f>VLOOKUP($E598,'Nama Peserta'!$C:$E,2,0)</f>
        <v>TeamPenyeliaPRECibitung@nutrifood.co.id</v>
      </c>
      <c r="I598" s="93">
        <f>VLOOKUP($A598,'Nama Training'!$C:$F,4,0)</f>
        <v>120</v>
      </c>
      <c r="J598" s="92" t="s">
        <v>182</v>
      </c>
      <c r="K598" s="93" t="str">
        <f>VLOOKUP($J598,'Nama Training'!O:P,2,0)</f>
        <v>rmaratua@nutrifood.co.id</v>
      </c>
      <c r="L598" s="93" t="str">
        <f t="shared" si="21"/>
        <v>system</v>
      </c>
      <c r="M598" s="93" t="str">
        <f>VLOOKUP($A598,'Nama Training'!$C:$F,3,0)</f>
        <v>kristal.prameswari@nutrifood.co.id</v>
      </c>
      <c r="N598" s="93" t="s">
        <v>52</v>
      </c>
      <c r="O598" s="93" t="s">
        <v>28</v>
      </c>
      <c r="P598" s="93" t="s">
        <v>68</v>
      </c>
      <c r="Q598" s="93" t="s">
        <v>74</v>
      </c>
      <c r="S598" s="93" t="s">
        <v>108</v>
      </c>
      <c r="T598" s="93" t="s">
        <v>217</v>
      </c>
      <c r="U598" s="93" t="s">
        <v>28</v>
      </c>
      <c r="V598" s="93" t="s">
        <v>28</v>
      </c>
      <c r="W598" s="37">
        <f t="shared" si="20"/>
        <v>43686.375</v>
      </c>
    </row>
    <row r="599" spans="1:23" s="93" customFormat="1" ht="15" hidden="1" customHeight="1" x14ac:dyDescent="0.2">
      <c r="A599" s="18" t="s">
        <v>162</v>
      </c>
      <c r="B599" s="93" t="str">
        <f>VLOOKUP($A599,'Nama Training'!$C:$F,2,0)</f>
        <v>Kristal Prima</v>
      </c>
      <c r="C599" s="35" t="s">
        <v>24</v>
      </c>
      <c r="D599" s="94">
        <v>43679.375</v>
      </c>
      <c r="E599" s="93" t="s">
        <v>247</v>
      </c>
      <c r="F599" s="95" t="str">
        <f>VLOOKUP($E599,'Nama Peserta'!$C:$E,3,0)</f>
        <v>GRB</v>
      </c>
      <c r="G599" s="95" t="str">
        <f>VLOOKUP($F599,'Nama Training'!$H:$I,2,0)</f>
        <v>Galih N / David Rahmat / Penyelia</v>
      </c>
      <c r="H599" s="93" t="str">
        <f>VLOOKUP($E599,'Nama Peserta'!$C:$E,2,0)</f>
        <v>TeamPenyeliaPRECibitung@nutrifood.co.id</v>
      </c>
      <c r="I599" s="93">
        <f>VLOOKUP($A599,'Nama Training'!$C:$F,4,0)</f>
        <v>120</v>
      </c>
      <c r="J599" s="92" t="s">
        <v>182</v>
      </c>
      <c r="K599" s="93" t="str">
        <f>VLOOKUP($J599,'Nama Training'!O:P,2,0)</f>
        <v>rmaratua@nutrifood.co.id</v>
      </c>
      <c r="L599" s="93" t="str">
        <f t="shared" si="21"/>
        <v>system</v>
      </c>
      <c r="M599" s="93" t="str">
        <f>VLOOKUP($A599,'Nama Training'!$C:$F,3,0)</f>
        <v>kristal.prameswari@nutrifood.co.id</v>
      </c>
      <c r="N599" s="93" t="s">
        <v>39</v>
      </c>
      <c r="O599" s="93" t="s">
        <v>28</v>
      </c>
      <c r="P599" s="93" t="s">
        <v>68</v>
      </c>
      <c r="Q599" s="93" t="s">
        <v>74</v>
      </c>
      <c r="S599" s="93" t="s">
        <v>108</v>
      </c>
      <c r="T599" s="93" t="s">
        <v>217</v>
      </c>
      <c r="U599" s="93" t="s">
        <v>28</v>
      </c>
      <c r="V599" s="93" t="s">
        <v>28</v>
      </c>
      <c r="W599" s="37">
        <f t="shared" si="20"/>
        <v>43686.375</v>
      </c>
    </row>
    <row r="600" spans="1:23" s="93" customFormat="1" ht="15" hidden="1" customHeight="1" x14ac:dyDescent="0.2">
      <c r="A600" s="18" t="s">
        <v>162</v>
      </c>
      <c r="B600" s="93" t="str">
        <f>VLOOKUP($A600,'Nama Training'!$C:$F,2,0)</f>
        <v>Kristal Prima</v>
      </c>
      <c r="C600" s="35" t="s">
        <v>24</v>
      </c>
      <c r="D600" s="94">
        <v>43679.375</v>
      </c>
      <c r="E600" s="93" t="s">
        <v>248</v>
      </c>
      <c r="F600" s="95" t="str">
        <f>VLOOKUP($E600,'Nama Peserta'!$C:$E,3,0)</f>
        <v>GRB</v>
      </c>
      <c r="G600" s="95" t="str">
        <f>VLOOKUP($F600,'Nama Training'!$H:$I,2,0)</f>
        <v>Galih N / David Rahmat / Penyelia</v>
      </c>
      <c r="H600" s="93" t="str">
        <f>VLOOKUP($E600,'Nama Peserta'!$C:$E,2,0)</f>
        <v>TeamPenyeliaPRECibitung@nutrifood.co.id</v>
      </c>
      <c r="I600" s="93">
        <f>VLOOKUP($A600,'Nama Training'!$C:$F,4,0)</f>
        <v>120</v>
      </c>
      <c r="J600" s="92" t="s">
        <v>182</v>
      </c>
      <c r="K600" s="93" t="str">
        <f>VLOOKUP($J600,'Nama Training'!O:P,2,0)</f>
        <v>rmaratua@nutrifood.co.id</v>
      </c>
      <c r="L600" s="93" t="str">
        <f t="shared" si="21"/>
        <v>system</v>
      </c>
      <c r="M600" s="93" t="str">
        <f>VLOOKUP($A600,'Nama Training'!$C:$F,3,0)</f>
        <v>kristal.prameswari@nutrifood.co.id</v>
      </c>
      <c r="N600" s="93" t="s">
        <v>38</v>
      </c>
      <c r="O600" s="93" t="s">
        <v>28</v>
      </c>
      <c r="P600" s="93" t="s">
        <v>68</v>
      </c>
      <c r="Q600" s="93" t="s">
        <v>74</v>
      </c>
      <c r="S600" s="93" t="s">
        <v>108</v>
      </c>
      <c r="T600" s="93" t="s">
        <v>217</v>
      </c>
      <c r="U600" s="93" t="s">
        <v>28</v>
      </c>
      <c r="V600" s="93" t="s">
        <v>28</v>
      </c>
      <c r="W600" s="37">
        <f t="shared" si="20"/>
        <v>43686.375</v>
      </c>
    </row>
    <row r="601" spans="1:23" s="93" customFormat="1" ht="15" hidden="1" customHeight="1" x14ac:dyDescent="0.2">
      <c r="A601" s="18" t="s">
        <v>162</v>
      </c>
      <c r="B601" s="93" t="str">
        <f>VLOOKUP($A601,'Nama Training'!$C:$F,2,0)</f>
        <v>Kristal Prima</v>
      </c>
      <c r="C601" s="35" t="s">
        <v>24</v>
      </c>
      <c r="D601" s="94">
        <v>43679.375</v>
      </c>
      <c r="E601" s="93" t="s">
        <v>249</v>
      </c>
      <c r="F601" s="95" t="str">
        <f>VLOOKUP($E601,'Nama Peserta'!$C:$E,3,0)</f>
        <v>GRB</v>
      </c>
      <c r="G601" s="95" t="str">
        <f>VLOOKUP($F601,'Nama Training'!$H:$I,2,0)</f>
        <v>Galih N / David Rahmat / Penyelia</v>
      </c>
      <c r="H601" s="93" t="str">
        <f>VLOOKUP($E601,'Nama Peserta'!$C:$E,2,0)</f>
        <v>TeamPenyeliaPRECibitung@nutrifood.co.id</v>
      </c>
      <c r="I601" s="93">
        <f>VLOOKUP($A601,'Nama Training'!$C:$F,4,0)</f>
        <v>120</v>
      </c>
      <c r="J601" s="92" t="s">
        <v>182</v>
      </c>
      <c r="K601" s="93" t="str">
        <f>VLOOKUP($J601,'Nama Training'!O:P,2,0)</f>
        <v>rmaratua@nutrifood.co.id</v>
      </c>
      <c r="L601" s="93" t="str">
        <f t="shared" si="21"/>
        <v>system</v>
      </c>
      <c r="M601" s="93" t="str">
        <f>VLOOKUP($A601,'Nama Training'!$C:$F,3,0)</f>
        <v>kristal.prameswari@nutrifood.co.id</v>
      </c>
      <c r="N601" s="93" t="s">
        <v>35</v>
      </c>
      <c r="O601" s="93" t="s">
        <v>28</v>
      </c>
      <c r="P601" s="93" t="s">
        <v>68</v>
      </c>
      <c r="Q601" s="93" t="s">
        <v>74</v>
      </c>
      <c r="S601" s="93" t="s">
        <v>108</v>
      </c>
      <c r="T601" s="93" t="s">
        <v>217</v>
      </c>
      <c r="U601" s="93" t="s">
        <v>28</v>
      </c>
      <c r="V601" s="93" t="s">
        <v>28</v>
      </c>
      <c r="W601" s="37">
        <f t="shared" si="20"/>
        <v>43686.375</v>
      </c>
    </row>
    <row r="602" spans="1:23" s="93" customFormat="1" ht="15" hidden="1" customHeight="1" x14ac:dyDescent="0.2">
      <c r="A602" s="18" t="s">
        <v>162</v>
      </c>
      <c r="B602" s="93" t="str">
        <f>VLOOKUP($A602,'Nama Training'!$C:$F,2,0)</f>
        <v>Kristal Prima</v>
      </c>
      <c r="C602" s="35" t="s">
        <v>24</v>
      </c>
      <c r="D602" s="94">
        <v>43679.375</v>
      </c>
      <c r="E602" s="93" t="s">
        <v>250</v>
      </c>
      <c r="F602" s="95" t="str">
        <f>VLOOKUP($E602,'Nama Peserta'!$C:$E,3,0)</f>
        <v>GRB</v>
      </c>
      <c r="G602" s="95" t="str">
        <f>VLOOKUP($F602,'Nama Training'!$H:$I,2,0)</f>
        <v>Galih N / David Rahmat / Penyelia</v>
      </c>
      <c r="H602" s="93" t="str">
        <f>VLOOKUP($E602,'Nama Peserta'!$C:$E,2,0)</f>
        <v>TeamPenyeliaPRECibitung@nutrifood.co.id</v>
      </c>
      <c r="I602" s="93">
        <f>VLOOKUP($A602,'Nama Training'!$C:$F,4,0)</f>
        <v>120</v>
      </c>
      <c r="J602" s="92" t="s">
        <v>182</v>
      </c>
      <c r="K602" s="93" t="str">
        <f>VLOOKUP($J602,'Nama Training'!O:P,2,0)</f>
        <v>rmaratua@nutrifood.co.id</v>
      </c>
      <c r="L602" s="93" t="str">
        <f t="shared" si="21"/>
        <v>system</v>
      </c>
      <c r="M602" s="93" t="str">
        <f>VLOOKUP($A602,'Nama Training'!$C:$F,3,0)</f>
        <v>kristal.prameswari@nutrifood.co.id</v>
      </c>
      <c r="N602" s="93" t="s">
        <v>52</v>
      </c>
      <c r="O602" s="93" t="s">
        <v>28</v>
      </c>
      <c r="P602" s="93" t="s">
        <v>68</v>
      </c>
      <c r="Q602" s="93" t="s">
        <v>74</v>
      </c>
      <c r="S602" s="93" t="s">
        <v>108</v>
      </c>
      <c r="T602" s="93" t="s">
        <v>217</v>
      </c>
      <c r="U602" s="93" t="s">
        <v>28</v>
      </c>
      <c r="V602" s="93" t="s">
        <v>28</v>
      </c>
      <c r="W602" s="37">
        <f t="shared" si="20"/>
        <v>43686.375</v>
      </c>
    </row>
    <row r="603" spans="1:23" s="93" customFormat="1" ht="15" hidden="1" customHeight="1" x14ac:dyDescent="0.2">
      <c r="A603" s="18" t="s">
        <v>162</v>
      </c>
      <c r="B603" s="93" t="str">
        <f>VLOOKUP($A603,'Nama Training'!$C:$F,2,0)</f>
        <v>Kristal Prima</v>
      </c>
      <c r="C603" s="35" t="s">
        <v>24</v>
      </c>
      <c r="D603" s="94">
        <v>43679.375</v>
      </c>
      <c r="E603" s="93" t="s">
        <v>251</v>
      </c>
      <c r="F603" s="95" t="str">
        <f>VLOOKUP($E603,'Nama Peserta'!$C:$E,3,0)</f>
        <v>GRB</v>
      </c>
      <c r="G603" s="95" t="str">
        <f>VLOOKUP($F603,'Nama Training'!$H:$I,2,0)</f>
        <v>Galih N / David Rahmat / Penyelia</v>
      </c>
      <c r="H603" s="93" t="str">
        <f>VLOOKUP($E603,'Nama Peserta'!$C:$E,2,0)</f>
        <v>TeamPenyeliaPRECibitung@nutrifood.co.id</v>
      </c>
      <c r="I603" s="93">
        <f>VLOOKUP($A603,'Nama Training'!$C:$F,4,0)</f>
        <v>120</v>
      </c>
      <c r="J603" s="92" t="s">
        <v>182</v>
      </c>
      <c r="K603" s="93" t="str">
        <f>VLOOKUP($J603,'Nama Training'!O:P,2,0)</f>
        <v>rmaratua@nutrifood.co.id</v>
      </c>
      <c r="L603" s="93" t="str">
        <f t="shared" si="21"/>
        <v>system</v>
      </c>
      <c r="M603" s="93" t="str">
        <f>VLOOKUP($A603,'Nama Training'!$C:$F,3,0)</f>
        <v>kristal.prameswari@nutrifood.co.id</v>
      </c>
      <c r="N603" s="93" t="s">
        <v>39</v>
      </c>
      <c r="O603" s="93" t="s">
        <v>28</v>
      </c>
      <c r="P603" s="93" t="s">
        <v>68</v>
      </c>
      <c r="Q603" s="93" t="s">
        <v>74</v>
      </c>
      <c r="S603" s="93" t="s">
        <v>108</v>
      </c>
      <c r="T603" s="93" t="s">
        <v>217</v>
      </c>
      <c r="U603" s="93" t="s">
        <v>28</v>
      </c>
      <c r="V603" s="93" t="s">
        <v>28</v>
      </c>
      <c r="W603" s="37">
        <f t="shared" si="20"/>
        <v>43686.375</v>
      </c>
    </row>
    <row r="604" spans="1:23" s="93" customFormat="1" ht="15" hidden="1" customHeight="1" x14ac:dyDescent="0.2">
      <c r="A604" s="18" t="s">
        <v>162</v>
      </c>
      <c r="B604" s="93" t="str">
        <f>VLOOKUP($A604,'Nama Training'!$C:$F,2,0)</f>
        <v>Kristal Prima</v>
      </c>
      <c r="C604" s="35" t="s">
        <v>24</v>
      </c>
      <c r="D604" s="94">
        <v>43679.375</v>
      </c>
      <c r="E604" s="93" t="s">
        <v>252</v>
      </c>
      <c r="F604" s="95" t="str">
        <f>VLOOKUP($E604,'Nama Peserta'!$C:$E,3,0)</f>
        <v>GRB</v>
      </c>
      <c r="G604" s="95" t="str">
        <f>VLOOKUP($F604,'Nama Training'!$H:$I,2,0)</f>
        <v>Galih N / David Rahmat / Penyelia</v>
      </c>
      <c r="H604" s="93" t="str">
        <f>VLOOKUP($E604,'Nama Peserta'!$C:$E,2,0)</f>
        <v>TeamPenyeliaPRECibitung@nutrifood.co.id</v>
      </c>
      <c r="I604" s="93">
        <f>VLOOKUP($A604,'Nama Training'!$C:$F,4,0)</f>
        <v>120</v>
      </c>
      <c r="J604" s="92" t="s">
        <v>182</v>
      </c>
      <c r="K604" s="93" t="str">
        <f>VLOOKUP($J604,'Nama Training'!O:P,2,0)</f>
        <v>rmaratua@nutrifood.co.id</v>
      </c>
      <c r="L604" s="93" t="str">
        <f t="shared" si="21"/>
        <v>system</v>
      </c>
      <c r="M604" s="93" t="str">
        <f>VLOOKUP($A604,'Nama Training'!$C:$F,3,0)</f>
        <v>kristal.prameswari@nutrifood.co.id</v>
      </c>
      <c r="N604" s="93" t="s">
        <v>38</v>
      </c>
      <c r="O604" s="93" t="s">
        <v>28</v>
      </c>
      <c r="P604" s="93" t="s">
        <v>68</v>
      </c>
      <c r="Q604" s="93" t="s">
        <v>74</v>
      </c>
      <c r="S604" s="93" t="s">
        <v>108</v>
      </c>
      <c r="T604" s="93" t="s">
        <v>217</v>
      </c>
      <c r="U604" s="93" t="s">
        <v>28</v>
      </c>
      <c r="V604" s="93" t="s">
        <v>28</v>
      </c>
      <c r="W604" s="37">
        <f t="shared" si="20"/>
        <v>43686.375</v>
      </c>
    </row>
    <row r="605" spans="1:23" s="93" customFormat="1" ht="15" hidden="1" customHeight="1" x14ac:dyDescent="0.2">
      <c r="A605" s="18" t="s">
        <v>162</v>
      </c>
      <c r="B605" s="93" t="str">
        <f>VLOOKUP($A605,'Nama Training'!$C:$F,2,0)</f>
        <v>Kristal Prima</v>
      </c>
      <c r="C605" s="35" t="s">
        <v>24</v>
      </c>
      <c r="D605" s="94">
        <v>43679.375</v>
      </c>
      <c r="E605" s="93" t="s">
        <v>253</v>
      </c>
      <c r="F605" s="95" t="str">
        <f>VLOOKUP($E605,'Nama Peserta'!$C:$E,3,0)</f>
        <v>GRB</v>
      </c>
      <c r="G605" s="95" t="str">
        <f>VLOOKUP($F605,'Nama Training'!$H:$I,2,0)</f>
        <v>Galih N / David Rahmat / Penyelia</v>
      </c>
      <c r="H605" s="93" t="str">
        <f>VLOOKUP($E605,'Nama Peserta'!$C:$E,2,0)</f>
        <v>TeamPenyeliaPRECibitung@nutrifood.co.id</v>
      </c>
      <c r="I605" s="93">
        <f>VLOOKUP($A605,'Nama Training'!$C:$F,4,0)</f>
        <v>120</v>
      </c>
      <c r="J605" s="92" t="s">
        <v>182</v>
      </c>
      <c r="K605" s="93" t="str">
        <f>VLOOKUP($J605,'Nama Training'!O:P,2,0)</f>
        <v>rmaratua@nutrifood.co.id</v>
      </c>
      <c r="L605" s="93" t="str">
        <f t="shared" si="21"/>
        <v>system</v>
      </c>
      <c r="M605" s="93" t="str">
        <f>VLOOKUP($A605,'Nama Training'!$C:$F,3,0)</f>
        <v>kristal.prameswari@nutrifood.co.id</v>
      </c>
      <c r="N605" s="93" t="s">
        <v>35</v>
      </c>
      <c r="O605" s="93" t="s">
        <v>28</v>
      </c>
      <c r="P605" s="93" t="s">
        <v>68</v>
      </c>
      <c r="Q605" s="93" t="s">
        <v>74</v>
      </c>
      <c r="S605" s="93" t="s">
        <v>108</v>
      </c>
      <c r="T605" s="93" t="s">
        <v>217</v>
      </c>
      <c r="U605" s="93" t="s">
        <v>28</v>
      </c>
      <c r="V605" s="93" t="s">
        <v>28</v>
      </c>
      <c r="W605" s="37">
        <f t="shared" si="20"/>
        <v>43686.375</v>
      </c>
    </row>
    <row r="606" spans="1:23" s="93" customFormat="1" ht="15" hidden="1" customHeight="1" x14ac:dyDescent="0.2">
      <c r="A606" s="18" t="s">
        <v>162</v>
      </c>
      <c r="B606" s="93" t="str">
        <f>VLOOKUP($A606,'Nama Training'!$C:$F,2,0)</f>
        <v>Kristal Prima</v>
      </c>
      <c r="C606" s="35" t="s">
        <v>24</v>
      </c>
      <c r="D606" s="94">
        <v>43679.375</v>
      </c>
      <c r="E606" s="93" t="s">
        <v>254</v>
      </c>
      <c r="F606" s="95" t="str">
        <f>VLOOKUP($E606,'Nama Peserta'!$C:$E,3,0)</f>
        <v>YPB</v>
      </c>
      <c r="G606" s="95" t="str">
        <f>VLOOKUP($F606,'Nama Training'!$H:$I,2,0)</f>
        <v>Dewi Kristi</v>
      </c>
      <c r="H606" s="93" t="str">
        <f>VLOOKUP($E606,'Nama Peserta'!$C:$E,2,0)</f>
        <v>receptionist_cibitung@nutrifood.co.id</v>
      </c>
      <c r="I606" s="93">
        <f>VLOOKUP($A606,'Nama Training'!$C:$F,4,0)</f>
        <v>120</v>
      </c>
      <c r="J606" s="92" t="s">
        <v>182</v>
      </c>
      <c r="K606" s="93" t="str">
        <f>VLOOKUP($J606,'Nama Training'!O:P,2,0)</f>
        <v>rmaratua@nutrifood.co.id</v>
      </c>
      <c r="L606" s="93" t="str">
        <f t="shared" si="21"/>
        <v>system</v>
      </c>
      <c r="M606" s="93" t="str">
        <f>VLOOKUP($A606,'Nama Training'!$C:$F,3,0)</f>
        <v>kristal.prameswari@nutrifood.co.id</v>
      </c>
      <c r="N606" s="93" t="s">
        <v>124</v>
      </c>
      <c r="O606" s="93" t="s">
        <v>28</v>
      </c>
      <c r="P606" s="93" t="s">
        <v>68</v>
      </c>
      <c r="Q606" s="93" t="s">
        <v>36</v>
      </c>
      <c r="R606" s="93" t="s">
        <v>256</v>
      </c>
      <c r="S606" s="93" t="s">
        <v>108</v>
      </c>
      <c r="T606" s="93" t="s">
        <v>217</v>
      </c>
      <c r="U606" s="93" t="s">
        <v>28</v>
      </c>
      <c r="V606" s="93" t="s">
        <v>28</v>
      </c>
      <c r="W606" s="37">
        <f t="shared" si="20"/>
        <v>43686.375</v>
      </c>
    </row>
    <row r="607" spans="1:23" s="93" customFormat="1" ht="15" hidden="1" customHeight="1" x14ac:dyDescent="0.2">
      <c r="A607" s="18" t="s">
        <v>80</v>
      </c>
      <c r="B607" s="93" t="str">
        <f>VLOOKUP($A607,'Nama Training'!$C:$F,2,0)</f>
        <v>Agung Pratama</v>
      </c>
      <c r="C607" s="35" t="s">
        <v>65</v>
      </c>
      <c r="D607" s="94">
        <v>43678.583333333343</v>
      </c>
      <c r="E607" s="43" t="s">
        <v>59</v>
      </c>
      <c r="F607" s="95" t="str">
        <f>VLOOKUP($E607,'Nama Peserta'!$C:$E,3,0)</f>
        <v>GRB</v>
      </c>
      <c r="G607" s="95" t="str">
        <f>VLOOKUP($F607,'Nama Training'!$H:$I,2,0)</f>
        <v>Galih N / David Rahmat / Penyelia</v>
      </c>
      <c r="H607" s="93" t="str">
        <f>VLOOKUP($E607,'Nama Peserta'!$C:$E,2,0)</f>
        <v>arzietoastina@gmail.com</v>
      </c>
      <c r="I607" s="93">
        <f>VLOOKUP($A607,'Nama Training'!$C:$F,4,0)</f>
        <v>60</v>
      </c>
      <c r="J607" s="92" t="s">
        <v>155</v>
      </c>
      <c r="K607" s="93" t="str">
        <f>VLOOKUP($J607,'Nama Training'!O:P,2,0)</f>
        <v>rwdank@nutrifood.co.id</v>
      </c>
      <c r="L607" s="93" t="str">
        <f t="shared" si="21"/>
        <v>system</v>
      </c>
      <c r="M607" s="93" t="str">
        <f>VLOOKUP($A607,'Nama Training'!$C:$F,3,0)</f>
        <v>agung.pratama@nutrifood.co.id</v>
      </c>
      <c r="N607" s="93" t="s">
        <v>52</v>
      </c>
      <c r="O607" s="93" t="s">
        <v>28</v>
      </c>
      <c r="P607" s="93" t="s">
        <v>68</v>
      </c>
      <c r="Q607" s="93" t="s">
        <v>30</v>
      </c>
      <c r="S607" s="93" t="s">
        <v>108</v>
      </c>
      <c r="T607" s="93" t="s">
        <v>257</v>
      </c>
      <c r="U607" s="93" t="s">
        <v>28</v>
      </c>
      <c r="V607" s="93" t="s">
        <v>28</v>
      </c>
      <c r="W607" s="37">
        <f t="shared" si="20"/>
        <v>43685.583333333343</v>
      </c>
    </row>
    <row r="608" spans="1:23" s="93" customFormat="1" ht="15" hidden="1" customHeight="1" x14ac:dyDescent="0.2">
      <c r="A608" s="18" t="s">
        <v>80</v>
      </c>
      <c r="B608" s="93" t="str">
        <f>VLOOKUP($A608,'Nama Training'!$C:$F,2,0)</f>
        <v>Agung Pratama</v>
      </c>
      <c r="C608" s="35" t="s">
        <v>65</v>
      </c>
      <c r="D608" s="94">
        <v>43678.583333333343</v>
      </c>
      <c r="E608" s="93" t="s">
        <v>46</v>
      </c>
      <c r="F608" s="95" t="str">
        <f>VLOOKUP($E608,'Nama Peserta'!$C:$E,3,0)</f>
        <v>GRB</v>
      </c>
      <c r="G608" s="95" t="str">
        <f>VLOOKUP($F608,'Nama Training'!$H:$I,2,0)</f>
        <v>Galih N / David Rahmat / Penyelia</v>
      </c>
      <c r="H608" s="93" t="str">
        <f>VLOOKUP($E608,'Nama Peserta'!$C:$E,2,0)</f>
        <v>finapebrianti88@gmail.com</v>
      </c>
      <c r="I608" s="93">
        <f>VLOOKUP($A608,'Nama Training'!$C:$F,4,0)</f>
        <v>60</v>
      </c>
      <c r="J608" s="92" t="s">
        <v>155</v>
      </c>
      <c r="K608" s="93" t="str">
        <f>VLOOKUP($J608,'Nama Training'!O:P,2,0)</f>
        <v>rwdank@nutrifood.co.id</v>
      </c>
      <c r="L608" s="93" t="str">
        <f t="shared" si="21"/>
        <v>system</v>
      </c>
      <c r="M608" s="93" t="str">
        <f>VLOOKUP($A608,'Nama Training'!$C:$F,3,0)</f>
        <v>agung.pratama@nutrifood.co.id</v>
      </c>
      <c r="N608" s="93" t="s">
        <v>39</v>
      </c>
      <c r="O608" s="93" t="s">
        <v>28</v>
      </c>
      <c r="P608" s="93" t="s">
        <v>68</v>
      </c>
      <c r="Q608" s="93" t="s">
        <v>30</v>
      </c>
      <c r="S608" s="93" t="s">
        <v>108</v>
      </c>
      <c r="T608" s="93" t="s">
        <v>257</v>
      </c>
      <c r="U608" s="93" t="s">
        <v>28</v>
      </c>
      <c r="V608" s="93" t="s">
        <v>28</v>
      </c>
      <c r="W608" s="37">
        <f t="shared" si="20"/>
        <v>43685.583333333343</v>
      </c>
    </row>
    <row r="609" spans="1:23" s="93" customFormat="1" ht="15" hidden="1" customHeight="1" x14ac:dyDescent="0.2">
      <c r="A609" s="18" t="s">
        <v>80</v>
      </c>
      <c r="B609" s="93" t="str">
        <f>VLOOKUP($A609,'Nama Training'!$C:$F,2,0)</f>
        <v>Agung Pratama</v>
      </c>
      <c r="C609" s="35" t="s">
        <v>65</v>
      </c>
      <c r="D609" s="94">
        <v>43678.583333333343</v>
      </c>
      <c r="E609" s="93" t="s">
        <v>47</v>
      </c>
      <c r="F609" s="95" t="str">
        <f>VLOOKUP($E609,'Nama Peserta'!$C:$E,3,0)</f>
        <v>GRB</v>
      </c>
      <c r="G609" s="95" t="str">
        <f>VLOOKUP($F609,'Nama Training'!$H:$I,2,0)</f>
        <v>Galih N / David Rahmat / Penyelia</v>
      </c>
      <c r="H609" s="93" t="str">
        <f>VLOOKUP($E609,'Nama Peserta'!$C:$E,2,0)</f>
        <v>Swpebriani88@gmail.com</v>
      </c>
      <c r="I609" s="93">
        <f>VLOOKUP($A609,'Nama Training'!$C:$F,4,0)</f>
        <v>60</v>
      </c>
      <c r="J609" s="92" t="s">
        <v>155</v>
      </c>
      <c r="K609" s="93" t="str">
        <f>VLOOKUP($J609,'Nama Training'!O:P,2,0)</f>
        <v>rwdank@nutrifood.co.id</v>
      </c>
      <c r="L609" s="93" t="str">
        <f t="shared" si="21"/>
        <v>system</v>
      </c>
      <c r="M609" s="93" t="str">
        <f>VLOOKUP($A609,'Nama Training'!$C:$F,3,0)</f>
        <v>agung.pratama@nutrifood.co.id</v>
      </c>
      <c r="N609" s="93" t="s">
        <v>38</v>
      </c>
      <c r="O609" s="93" t="s">
        <v>28</v>
      </c>
      <c r="P609" s="93" t="s">
        <v>68</v>
      </c>
      <c r="Q609" s="93" t="s">
        <v>30</v>
      </c>
      <c r="S609" s="93" t="s">
        <v>108</v>
      </c>
      <c r="T609" s="93" t="s">
        <v>257</v>
      </c>
      <c r="U609" s="93" t="s">
        <v>28</v>
      </c>
      <c r="V609" s="93" t="s">
        <v>28</v>
      </c>
      <c r="W609" s="37">
        <f t="shared" si="20"/>
        <v>43685.583333333343</v>
      </c>
    </row>
    <row r="610" spans="1:23" s="93" customFormat="1" ht="15" hidden="1" customHeight="1" x14ac:dyDescent="0.2">
      <c r="A610" s="18" t="s">
        <v>80</v>
      </c>
      <c r="B610" s="93" t="str">
        <f>VLOOKUP($A610,'Nama Training'!$C:$F,2,0)</f>
        <v>Agung Pratama</v>
      </c>
      <c r="C610" s="35" t="s">
        <v>65</v>
      </c>
      <c r="D610" s="94">
        <v>43678.583333333343</v>
      </c>
      <c r="E610" s="93" t="s">
        <v>57</v>
      </c>
      <c r="F610" s="95" t="str">
        <f>VLOOKUP($E610,'Nama Peserta'!$C:$E,3,0)</f>
        <v>GRB</v>
      </c>
      <c r="G610" s="95" t="str">
        <f>VLOOKUP($F610,'Nama Training'!$H:$I,2,0)</f>
        <v>Galih N / David Rahmat / Penyelia</v>
      </c>
      <c r="H610" s="93" t="str">
        <f>VLOOKUP($E610,'Nama Peserta'!$C:$E,2,0)</f>
        <v>ardiirawan1028@gmail.com</v>
      </c>
      <c r="I610" s="93">
        <f>VLOOKUP($A610,'Nama Training'!$C:$F,4,0)</f>
        <v>60</v>
      </c>
      <c r="J610" s="92" t="s">
        <v>155</v>
      </c>
      <c r="K610" s="93" t="str">
        <f>VLOOKUP($J610,'Nama Training'!O:P,2,0)</f>
        <v>rwdank@nutrifood.co.id</v>
      </c>
      <c r="L610" s="93" t="str">
        <f t="shared" si="21"/>
        <v>system</v>
      </c>
      <c r="M610" s="93" t="str">
        <f>VLOOKUP($A610,'Nama Training'!$C:$F,3,0)</f>
        <v>agung.pratama@nutrifood.co.id</v>
      </c>
      <c r="N610" s="93" t="s">
        <v>35</v>
      </c>
      <c r="O610" s="93" t="s">
        <v>28</v>
      </c>
      <c r="P610" s="93" t="s">
        <v>68</v>
      </c>
      <c r="Q610" s="93" t="s">
        <v>30</v>
      </c>
      <c r="S610" s="93" t="s">
        <v>108</v>
      </c>
      <c r="T610" s="93" t="s">
        <v>257</v>
      </c>
      <c r="U610" s="93" t="s">
        <v>28</v>
      </c>
      <c r="V610" s="93" t="s">
        <v>28</v>
      </c>
      <c r="W610" s="37">
        <f t="shared" si="20"/>
        <v>43685.583333333343</v>
      </c>
    </row>
    <row r="611" spans="1:23" s="93" customFormat="1" ht="15" hidden="1" customHeight="1" x14ac:dyDescent="0.2">
      <c r="A611" s="18" t="s">
        <v>80</v>
      </c>
      <c r="B611" s="93" t="str">
        <f>VLOOKUP($A611,'Nama Training'!$C:$F,2,0)</f>
        <v>Agung Pratama</v>
      </c>
      <c r="C611" s="35" t="s">
        <v>65</v>
      </c>
      <c r="D611" s="94">
        <v>43678.583333333343</v>
      </c>
      <c r="E611" s="93" t="s">
        <v>195</v>
      </c>
      <c r="F611" s="95" t="str">
        <f>VLOOKUP($E611,'Nama Peserta'!$C:$E,3,0)</f>
        <v>GRB</v>
      </c>
      <c r="G611" s="95" t="str">
        <f>VLOOKUP($F611,'Nama Training'!$H:$I,2,0)</f>
        <v>Galih N / David Rahmat / Penyelia</v>
      </c>
      <c r="H611" s="93" t="str">
        <f>VLOOKUP($E611,'Nama Peserta'!$C:$E,2,0)</f>
        <v>RizalAsnawiRohmandanu@gmail.com</v>
      </c>
      <c r="I611" s="93">
        <f>VLOOKUP($A611,'Nama Training'!$C:$F,4,0)</f>
        <v>60</v>
      </c>
      <c r="J611" s="92" t="s">
        <v>155</v>
      </c>
      <c r="K611" s="93" t="str">
        <f>VLOOKUP($J611,'Nama Training'!O:P,2,0)</f>
        <v>rwdank@nutrifood.co.id</v>
      </c>
      <c r="L611" s="93" t="str">
        <f t="shared" si="21"/>
        <v>system</v>
      </c>
      <c r="M611" s="93" t="str">
        <f>VLOOKUP($A611,'Nama Training'!$C:$F,3,0)</f>
        <v>agung.pratama@nutrifood.co.id</v>
      </c>
      <c r="N611" s="93" t="s">
        <v>156</v>
      </c>
      <c r="O611" s="93" t="s">
        <v>28</v>
      </c>
      <c r="P611" s="93" t="s">
        <v>68</v>
      </c>
      <c r="Q611" s="93" t="s">
        <v>36</v>
      </c>
      <c r="R611" s="93" t="s">
        <v>207</v>
      </c>
      <c r="S611" s="93" t="s">
        <v>108</v>
      </c>
      <c r="T611" s="93" t="s">
        <v>257</v>
      </c>
      <c r="U611" s="93" t="s">
        <v>28</v>
      </c>
      <c r="V611" s="93" t="s">
        <v>28</v>
      </c>
      <c r="W611" s="37">
        <f t="shared" si="20"/>
        <v>43685.583333333343</v>
      </c>
    </row>
    <row r="612" spans="1:23" s="93" customFormat="1" ht="15" hidden="1" customHeight="1" x14ac:dyDescent="0.2">
      <c r="A612" s="18" t="s">
        <v>80</v>
      </c>
      <c r="B612" s="93" t="str">
        <f>VLOOKUP($A612,'Nama Training'!$C:$F,2,0)</f>
        <v>Agung Pratama</v>
      </c>
      <c r="C612" s="35" t="s">
        <v>65</v>
      </c>
      <c r="D612" s="94">
        <v>43678.583333333343</v>
      </c>
      <c r="E612" s="93" t="s">
        <v>196</v>
      </c>
      <c r="F612" s="95" t="str">
        <f>VLOOKUP($E612,'Nama Peserta'!$C:$E,3,0)</f>
        <v>GRB</v>
      </c>
      <c r="G612" s="95" t="str">
        <f>VLOOKUP($F612,'Nama Training'!$H:$I,2,0)</f>
        <v>Galih N / David Rahmat / Penyelia</v>
      </c>
      <c r="H612" s="93" t="str">
        <f>VLOOKUP($E612,'Nama Peserta'!$C:$E,2,0)</f>
        <v>Anang9812@gmail.com</v>
      </c>
      <c r="I612" s="93">
        <f>VLOOKUP($A612,'Nama Training'!$C:$F,4,0)</f>
        <v>60</v>
      </c>
      <c r="J612" s="92" t="s">
        <v>155</v>
      </c>
      <c r="K612" s="93" t="str">
        <f>VLOOKUP($J612,'Nama Training'!O:P,2,0)</f>
        <v>rwdank@nutrifood.co.id</v>
      </c>
      <c r="L612" s="93" t="str">
        <f t="shared" si="21"/>
        <v>system</v>
      </c>
      <c r="M612" s="93" t="str">
        <f>VLOOKUP($A612,'Nama Training'!$C:$F,3,0)</f>
        <v>agung.pratama@nutrifood.co.id</v>
      </c>
      <c r="N612" s="93" t="s">
        <v>185</v>
      </c>
      <c r="O612" s="93" t="s">
        <v>28</v>
      </c>
      <c r="P612" s="93" t="s">
        <v>68</v>
      </c>
      <c r="Q612" s="93" t="s">
        <v>36</v>
      </c>
      <c r="R612" s="93" t="s">
        <v>207</v>
      </c>
      <c r="S612" s="93" t="s">
        <v>108</v>
      </c>
      <c r="T612" s="93" t="s">
        <v>257</v>
      </c>
      <c r="U612" s="93" t="s">
        <v>28</v>
      </c>
      <c r="V612" s="93" t="s">
        <v>28</v>
      </c>
      <c r="W612" s="37">
        <f t="shared" si="20"/>
        <v>43685.583333333343</v>
      </c>
    </row>
    <row r="613" spans="1:23" s="93" customFormat="1" ht="15" hidden="1" customHeight="1" x14ac:dyDescent="0.2">
      <c r="A613" s="18" t="s">
        <v>80</v>
      </c>
      <c r="B613" s="93" t="str">
        <f>VLOOKUP($A613,'Nama Training'!$C:$F,2,0)</f>
        <v>Agung Pratama</v>
      </c>
      <c r="C613" s="35" t="s">
        <v>65</v>
      </c>
      <c r="D613" s="94">
        <v>43678.583333333343</v>
      </c>
      <c r="E613" s="93" t="s">
        <v>197</v>
      </c>
      <c r="F613" s="95" t="str">
        <f>VLOOKUP($E613,'Nama Peserta'!$C:$E,3,0)</f>
        <v>GRB</v>
      </c>
      <c r="G613" s="95" t="str">
        <f>VLOOKUP($F613,'Nama Training'!$H:$I,2,0)</f>
        <v>Galih N / David Rahmat / Penyelia</v>
      </c>
      <c r="H613" s="93" t="str">
        <f>VLOOKUP($E613,'Nama Peserta'!$C:$E,2,0)</f>
        <v>koxtoxcix@gmail.com</v>
      </c>
      <c r="I613" s="93">
        <f>VLOOKUP($A613,'Nama Training'!$C:$F,4,0)</f>
        <v>60</v>
      </c>
      <c r="J613" s="92" t="s">
        <v>155</v>
      </c>
      <c r="K613" s="93" t="str">
        <f>VLOOKUP($J613,'Nama Training'!O:P,2,0)</f>
        <v>rwdank@nutrifood.co.id</v>
      </c>
      <c r="L613" s="93" t="str">
        <f t="shared" si="21"/>
        <v>system</v>
      </c>
      <c r="M613" s="93" t="str">
        <f>VLOOKUP($A613,'Nama Training'!$C:$F,3,0)</f>
        <v>agung.pratama@nutrifood.co.id</v>
      </c>
      <c r="N613" s="93" t="s">
        <v>258</v>
      </c>
      <c r="O613" s="93" t="s">
        <v>28</v>
      </c>
      <c r="P613" s="93" t="s">
        <v>68</v>
      </c>
      <c r="Q613" s="93" t="s">
        <v>36</v>
      </c>
      <c r="R613" s="93" t="s">
        <v>259</v>
      </c>
      <c r="S613" s="93" t="s">
        <v>108</v>
      </c>
      <c r="T613" s="93" t="s">
        <v>257</v>
      </c>
      <c r="U613" s="93" t="s">
        <v>28</v>
      </c>
      <c r="V613" s="93" t="s">
        <v>28</v>
      </c>
      <c r="W613" s="37">
        <f t="shared" si="20"/>
        <v>43685.583333333343</v>
      </c>
    </row>
    <row r="614" spans="1:23" s="93" customFormat="1" ht="15" hidden="1" customHeight="1" x14ac:dyDescent="0.2">
      <c r="A614" s="18" t="s">
        <v>80</v>
      </c>
      <c r="B614" s="93" t="str">
        <f>VLOOKUP($A614,'Nama Training'!$C:$F,2,0)</f>
        <v>Agung Pratama</v>
      </c>
      <c r="C614" s="35" t="s">
        <v>65</v>
      </c>
      <c r="D614" s="94">
        <v>43678.583333333343</v>
      </c>
      <c r="E614" s="93" t="s">
        <v>198</v>
      </c>
      <c r="F614" s="95" t="str">
        <f>VLOOKUP($E614,'Nama Peserta'!$C:$E,3,0)</f>
        <v>GRB</v>
      </c>
      <c r="G614" s="95" t="str">
        <f>VLOOKUP($F614,'Nama Training'!$H:$I,2,0)</f>
        <v>Galih N / David Rahmat / Penyelia</v>
      </c>
      <c r="H614" s="93" t="str">
        <f>VLOOKUP($E614,'Nama Peserta'!$C:$E,2,0)</f>
        <v>erwan.setiandi35@gmail.com</v>
      </c>
      <c r="I614" s="93">
        <f>VLOOKUP($A614,'Nama Training'!$C:$F,4,0)</f>
        <v>60</v>
      </c>
      <c r="J614" s="92" t="s">
        <v>155</v>
      </c>
      <c r="K614" s="93" t="str">
        <f>VLOOKUP($J614,'Nama Training'!O:P,2,0)</f>
        <v>rwdank@nutrifood.co.id</v>
      </c>
      <c r="L614" s="93" t="str">
        <f t="shared" si="21"/>
        <v>system</v>
      </c>
      <c r="M614" s="93" t="str">
        <f>VLOOKUP($A614,'Nama Training'!$C:$F,3,0)</f>
        <v>agung.pratama@nutrifood.co.id</v>
      </c>
      <c r="N614" s="93" t="s">
        <v>39</v>
      </c>
      <c r="O614" s="93" t="s">
        <v>28</v>
      </c>
      <c r="P614" s="93" t="s">
        <v>68</v>
      </c>
      <c r="Q614" s="93" t="s">
        <v>36</v>
      </c>
      <c r="R614" s="93" t="s">
        <v>259</v>
      </c>
      <c r="S614" s="93" t="s">
        <v>108</v>
      </c>
      <c r="T614" s="93" t="s">
        <v>257</v>
      </c>
      <c r="U614" s="93" t="s">
        <v>28</v>
      </c>
      <c r="V614" s="93" t="s">
        <v>28</v>
      </c>
      <c r="W614" s="37">
        <f t="shared" si="20"/>
        <v>43685.583333333343</v>
      </c>
    </row>
    <row r="615" spans="1:23" s="93" customFormat="1" ht="15" hidden="1" customHeight="1" x14ac:dyDescent="0.2">
      <c r="A615" s="18" t="s">
        <v>80</v>
      </c>
      <c r="B615" s="93" t="str">
        <f>VLOOKUP($A615,'Nama Training'!$C:$F,2,0)</f>
        <v>Agung Pratama</v>
      </c>
      <c r="C615" s="35" t="s">
        <v>65</v>
      </c>
      <c r="D615" s="94">
        <v>43678.583333333343</v>
      </c>
      <c r="E615" s="93" t="s">
        <v>260</v>
      </c>
      <c r="F615" s="95" t="str">
        <f>VLOOKUP($E615,'Nama Peserta'!$C:$E,3,0)</f>
        <v>GEB</v>
      </c>
      <c r="G615" s="95" t="str">
        <f>VLOOKUP($F615,'Nama Training'!$H:$I,2,0)</f>
        <v>Sigit Aditya Kinardi</v>
      </c>
      <c r="H615" s="93" t="str">
        <f>VLOOKUP($E615,'Nama Peserta'!$C:$E,2,0)</f>
        <v>refikadt@gmail.com</v>
      </c>
      <c r="I615" s="93">
        <f>VLOOKUP($A615,'Nama Training'!$C:$F,4,0)</f>
        <v>60</v>
      </c>
      <c r="J615" s="92" t="s">
        <v>155</v>
      </c>
      <c r="K615" s="93" t="str">
        <f>VLOOKUP($J615,'Nama Training'!O:P,2,0)</f>
        <v>rwdank@nutrifood.co.id</v>
      </c>
      <c r="L615" s="93" t="str">
        <f t="shared" si="21"/>
        <v>system</v>
      </c>
      <c r="M615" s="93" t="str">
        <f>VLOOKUP($A615,'Nama Training'!$C:$F,3,0)</f>
        <v>agung.pratama@nutrifood.co.id</v>
      </c>
      <c r="N615" s="93" t="s">
        <v>38</v>
      </c>
      <c r="O615" s="93" t="s">
        <v>28</v>
      </c>
      <c r="P615" s="93" t="s">
        <v>68</v>
      </c>
      <c r="Q615" s="93" t="s">
        <v>74</v>
      </c>
      <c r="S615" s="93" t="s">
        <v>108</v>
      </c>
      <c r="T615" s="93" t="s">
        <v>257</v>
      </c>
      <c r="U615" s="93" t="s">
        <v>28</v>
      </c>
      <c r="V615" s="93" t="s">
        <v>28</v>
      </c>
      <c r="W615" s="37">
        <f t="shared" si="20"/>
        <v>43685.583333333343</v>
      </c>
    </row>
    <row r="616" spans="1:23" s="93" customFormat="1" ht="15" hidden="1" customHeight="1" x14ac:dyDescent="0.2">
      <c r="A616" s="18" t="s">
        <v>80</v>
      </c>
      <c r="B616" s="93" t="str">
        <f>VLOOKUP($A616,'Nama Training'!$C:$F,2,0)</f>
        <v>Agung Pratama</v>
      </c>
      <c r="C616" s="35" t="s">
        <v>65</v>
      </c>
      <c r="D616" s="94">
        <v>43678.583333333343</v>
      </c>
      <c r="E616" s="93" t="s">
        <v>40</v>
      </c>
      <c r="F616" s="95" t="str">
        <f>VLOOKUP($E616,'Nama Peserta'!$C:$E,3,0)</f>
        <v>GRB</v>
      </c>
      <c r="G616" s="95" t="str">
        <f>VLOOKUP($F616,'Nama Training'!$H:$I,2,0)</f>
        <v>Galih N / David Rahmat / Penyelia</v>
      </c>
      <c r="H616" s="93" t="str">
        <f>VLOOKUP($E616,'Nama Peserta'!$C:$E,2,0)</f>
        <v>andrisyamsudin7@gmail.com</v>
      </c>
      <c r="I616" s="93">
        <f>VLOOKUP($A616,'Nama Training'!$C:$F,4,0)</f>
        <v>60</v>
      </c>
      <c r="J616" s="92" t="s">
        <v>155</v>
      </c>
      <c r="K616" s="93" t="str">
        <f>VLOOKUP($J616,'Nama Training'!O:P,2,0)</f>
        <v>rwdank@nutrifood.co.id</v>
      </c>
      <c r="L616" s="93" t="str">
        <f t="shared" si="21"/>
        <v>system</v>
      </c>
      <c r="M616" s="93" t="str">
        <f>VLOOKUP($A616,'Nama Training'!$C:$F,3,0)</f>
        <v>agung.pratama@nutrifood.co.id</v>
      </c>
      <c r="N616" s="93" t="s">
        <v>35</v>
      </c>
      <c r="O616" s="93" t="s">
        <v>28</v>
      </c>
      <c r="P616" s="93" t="s">
        <v>68</v>
      </c>
      <c r="Q616" s="93" t="s">
        <v>74</v>
      </c>
      <c r="S616" s="93" t="s">
        <v>108</v>
      </c>
      <c r="T616" s="93" t="s">
        <v>257</v>
      </c>
      <c r="U616" s="93" t="s">
        <v>28</v>
      </c>
      <c r="V616" s="93" t="s">
        <v>28</v>
      </c>
      <c r="W616" s="37">
        <f t="shared" si="20"/>
        <v>43685.583333333343</v>
      </c>
    </row>
    <row r="617" spans="1:23" s="93" customFormat="1" ht="15" hidden="1" customHeight="1" x14ac:dyDescent="0.2">
      <c r="A617" s="18" t="s">
        <v>80</v>
      </c>
      <c r="B617" s="93" t="str">
        <f>VLOOKUP($A617,'Nama Training'!$C:$F,2,0)</f>
        <v>Agung Pratama</v>
      </c>
      <c r="C617" s="35" t="s">
        <v>65</v>
      </c>
      <c r="D617" s="94">
        <v>43678.583333333343</v>
      </c>
      <c r="E617" s="93" t="s">
        <v>95</v>
      </c>
      <c r="F617" s="95" t="str">
        <f>VLOOKUP($E617,'Nama Peserta'!$C:$E,3,0)</f>
        <v>GEB</v>
      </c>
      <c r="G617" s="95" t="str">
        <f>VLOOKUP($F617,'Nama Training'!$H:$I,2,0)</f>
        <v>Sigit Aditya Kinardi</v>
      </c>
      <c r="H617" s="93" t="str">
        <f>VLOOKUP($E617,'Nama Peserta'!$C:$E,2,0)</f>
        <v>asep.ramdann@gmail.com</v>
      </c>
      <c r="I617" s="93">
        <f>VLOOKUP($A617,'Nama Training'!$C:$F,4,0)</f>
        <v>60</v>
      </c>
      <c r="J617" s="92" t="s">
        <v>155</v>
      </c>
      <c r="K617" s="93" t="str">
        <f>VLOOKUP($J617,'Nama Training'!O:P,2,0)</f>
        <v>rwdank@nutrifood.co.id</v>
      </c>
      <c r="L617" s="93" t="str">
        <f t="shared" si="21"/>
        <v>system</v>
      </c>
      <c r="M617" s="93" t="str">
        <f>VLOOKUP($A617,'Nama Training'!$C:$F,3,0)</f>
        <v>agung.pratama@nutrifood.co.id</v>
      </c>
      <c r="N617" s="93" t="s">
        <v>35</v>
      </c>
      <c r="O617" s="93" t="s">
        <v>28</v>
      </c>
      <c r="P617" s="93" t="s">
        <v>68</v>
      </c>
      <c r="Q617" s="93" t="s">
        <v>74</v>
      </c>
      <c r="S617" s="93" t="s">
        <v>108</v>
      </c>
      <c r="T617" s="93" t="s">
        <v>257</v>
      </c>
      <c r="U617" s="93" t="s">
        <v>28</v>
      </c>
      <c r="V617" s="93" t="s">
        <v>28</v>
      </c>
      <c r="W617" s="37">
        <f t="shared" si="20"/>
        <v>43685.583333333343</v>
      </c>
    </row>
    <row r="618" spans="1:23" s="93" customFormat="1" ht="15" hidden="1" customHeight="1" x14ac:dyDescent="0.2">
      <c r="A618" s="18" t="s">
        <v>80</v>
      </c>
      <c r="B618" s="93" t="str">
        <f>VLOOKUP($A618,'Nama Training'!$C:$F,2,0)</f>
        <v>Agung Pratama</v>
      </c>
      <c r="C618" s="35" t="s">
        <v>65</v>
      </c>
      <c r="D618" s="94">
        <v>43678.583333333343</v>
      </c>
      <c r="E618" s="93" t="s">
        <v>94</v>
      </c>
      <c r="F618" s="95" t="str">
        <f>VLOOKUP($E618,'Nama Peserta'!$C:$E,3,0)</f>
        <v>GEA</v>
      </c>
      <c r="G618" s="95" t="str">
        <f>VLOOKUP($F618,'Nama Training'!$H:$I,2,0)</f>
        <v>Rizal Bahara</v>
      </c>
      <c r="H618" s="93" t="str">
        <f>VLOOKUP($E618,'Nama Peserta'!$C:$E,2,0)</f>
        <v>kresnabayu359@gmail.com</v>
      </c>
      <c r="I618" s="93">
        <f>VLOOKUP($A618,'Nama Training'!$C:$F,4,0)</f>
        <v>60</v>
      </c>
      <c r="J618" s="92" t="s">
        <v>155</v>
      </c>
      <c r="K618" s="93" t="str">
        <f>VLOOKUP($J618,'Nama Training'!O:P,2,0)</f>
        <v>rwdank@nutrifood.co.id</v>
      </c>
      <c r="L618" s="93" t="str">
        <f t="shared" si="21"/>
        <v>system</v>
      </c>
      <c r="M618" s="93" t="str">
        <f>VLOOKUP($A618,'Nama Training'!$C:$F,3,0)</f>
        <v>agung.pratama@nutrifood.co.id</v>
      </c>
      <c r="N618" s="93" t="s">
        <v>77</v>
      </c>
      <c r="O618" s="93" t="s">
        <v>28</v>
      </c>
      <c r="P618" s="93" t="s">
        <v>68</v>
      </c>
      <c r="Q618" s="93" t="s">
        <v>74</v>
      </c>
      <c r="S618" s="93" t="s">
        <v>108</v>
      </c>
      <c r="T618" s="93" t="s">
        <v>257</v>
      </c>
      <c r="U618" s="93" t="s">
        <v>28</v>
      </c>
      <c r="V618" s="93" t="s">
        <v>28</v>
      </c>
      <c r="W618" s="37">
        <f t="shared" si="20"/>
        <v>43685.583333333343</v>
      </c>
    </row>
    <row r="619" spans="1:23" s="93" customFormat="1" ht="15" hidden="1" customHeight="1" x14ac:dyDescent="0.2">
      <c r="A619" s="18" t="s">
        <v>80</v>
      </c>
      <c r="B619" s="93" t="str">
        <f>VLOOKUP($A619,'Nama Training'!$C:$F,2,0)</f>
        <v>Agung Pratama</v>
      </c>
      <c r="C619" s="35" t="s">
        <v>65</v>
      </c>
      <c r="D619" s="94">
        <v>43678.583333333343</v>
      </c>
      <c r="E619" s="93" t="s">
        <v>56</v>
      </c>
      <c r="F619" s="95" t="str">
        <f>VLOOKUP($E619,'Nama Peserta'!$C:$E,3,0)</f>
        <v>GRB</v>
      </c>
      <c r="G619" s="95" t="str">
        <f>VLOOKUP($F619,'Nama Training'!$H:$I,2,0)</f>
        <v>Galih N / David Rahmat / Penyelia</v>
      </c>
      <c r="H619" s="93" t="str">
        <f>VLOOKUP($E619,'Nama Peserta'!$C:$E,2,0)</f>
        <v>Riansetiono30@gmail.com</v>
      </c>
      <c r="I619" s="93">
        <f>VLOOKUP($A619,'Nama Training'!$C:$F,4,0)</f>
        <v>60</v>
      </c>
      <c r="J619" s="92" t="s">
        <v>155</v>
      </c>
      <c r="K619" s="93" t="str">
        <f>VLOOKUP($J619,'Nama Training'!O:P,2,0)</f>
        <v>rwdank@nutrifood.co.id</v>
      </c>
      <c r="L619" s="93" t="str">
        <f t="shared" si="21"/>
        <v>system</v>
      </c>
      <c r="M619" s="93" t="str">
        <f>VLOOKUP($A619,'Nama Training'!$C:$F,3,0)</f>
        <v>agung.pratama@nutrifood.co.id</v>
      </c>
      <c r="N619" s="93" t="s">
        <v>77</v>
      </c>
      <c r="O619" s="93" t="s">
        <v>28</v>
      </c>
      <c r="P619" s="93" t="s">
        <v>68</v>
      </c>
      <c r="Q619" s="93" t="s">
        <v>74</v>
      </c>
      <c r="S619" s="93" t="s">
        <v>108</v>
      </c>
      <c r="T619" s="93" t="s">
        <v>257</v>
      </c>
      <c r="U619" s="93" t="s">
        <v>28</v>
      </c>
      <c r="V619" s="93" t="s">
        <v>28</v>
      </c>
      <c r="W619" s="37">
        <f t="shared" si="20"/>
        <v>43685.583333333343</v>
      </c>
    </row>
    <row r="620" spans="1:23" s="93" customFormat="1" ht="15" hidden="1" customHeight="1" x14ac:dyDescent="0.2">
      <c r="A620" s="18" t="s">
        <v>80</v>
      </c>
      <c r="B620" s="93" t="str">
        <f>VLOOKUP($A620,'Nama Training'!$C:$F,2,0)</f>
        <v>Agung Pratama</v>
      </c>
      <c r="C620" s="35" t="s">
        <v>65</v>
      </c>
      <c r="D620" s="94">
        <v>43678.583333333343</v>
      </c>
      <c r="E620" s="93" t="s">
        <v>34</v>
      </c>
      <c r="F620" s="95" t="str">
        <f>VLOOKUP($E620,'Nama Peserta'!$C:$E,3,0)</f>
        <v>GRB</v>
      </c>
      <c r="G620" s="95" t="str">
        <f>VLOOKUP($F620,'Nama Training'!$H:$I,2,0)</f>
        <v>Galih N / David Rahmat / Penyelia</v>
      </c>
      <c r="H620" s="93" t="str">
        <f>VLOOKUP($E620,'Nama Peserta'!$C:$E,2,0)</f>
        <v>ykusnadi35@gmail.com</v>
      </c>
      <c r="I620" s="93">
        <f>VLOOKUP($A620,'Nama Training'!$C:$F,4,0)</f>
        <v>60</v>
      </c>
      <c r="J620" s="92" t="s">
        <v>155</v>
      </c>
      <c r="K620" s="93" t="str">
        <f>VLOOKUP($J620,'Nama Training'!O:P,2,0)</f>
        <v>rwdank@nutrifood.co.id</v>
      </c>
      <c r="L620" s="93" t="str">
        <f t="shared" si="21"/>
        <v>system</v>
      </c>
      <c r="M620" s="93" t="str">
        <f>VLOOKUP($A620,'Nama Training'!$C:$F,3,0)</f>
        <v>agung.pratama@nutrifood.co.id</v>
      </c>
      <c r="N620" s="93" t="s">
        <v>77</v>
      </c>
      <c r="O620" s="93" t="s">
        <v>28</v>
      </c>
      <c r="P620" s="93" t="s">
        <v>68</v>
      </c>
      <c r="Q620" s="93" t="s">
        <v>74</v>
      </c>
      <c r="S620" s="93" t="s">
        <v>108</v>
      </c>
      <c r="T620" s="93" t="s">
        <v>257</v>
      </c>
      <c r="U620" s="93" t="s">
        <v>28</v>
      </c>
      <c r="V620" s="93" t="s">
        <v>28</v>
      </c>
      <c r="W620" s="37"/>
    </row>
    <row r="621" spans="1:23" s="93" customFormat="1" ht="15" hidden="1" customHeight="1" x14ac:dyDescent="0.2">
      <c r="A621" s="18" t="s">
        <v>80</v>
      </c>
      <c r="B621" s="93" t="str">
        <f>VLOOKUP($A621,'Nama Training'!$C:$F,2,0)</f>
        <v>Agung Pratama</v>
      </c>
      <c r="C621" s="35" t="s">
        <v>65</v>
      </c>
      <c r="D621" s="94">
        <v>43678.583333333343</v>
      </c>
      <c r="E621" s="93" t="s">
        <v>53</v>
      </c>
      <c r="F621" s="95" t="str">
        <f>VLOOKUP($E621,'Nama Peserta'!$C:$E,3,0)</f>
        <v>SSA</v>
      </c>
      <c r="G621" s="95" t="str">
        <f>VLOOKUP($F621,'Nama Training'!$H:$I,2,0)</f>
        <v>Priarso Sukaton</v>
      </c>
      <c r="H621" s="93" t="str">
        <f>VLOOKUP($E621,'Nama Peserta'!$C:$E,2,0)</f>
        <v>naufalfarras77@gmail.com</v>
      </c>
      <c r="I621" s="93">
        <f>VLOOKUP($A621,'Nama Training'!$C:$F,4,0)</f>
        <v>60</v>
      </c>
      <c r="J621" s="92" t="s">
        <v>155</v>
      </c>
      <c r="K621" s="93" t="str">
        <f>VLOOKUP($J621,'Nama Training'!O:P,2,0)</f>
        <v>rwdank@nutrifood.co.id</v>
      </c>
      <c r="L621" s="93" t="str">
        <f t="shared" si="21"/>
        <v>system</v>
      </c>
      <c r="M621" s="93" t="str">
        <f>VLOOKUP($A621,'Nama Training'!$C:$F,3,0)</f>
        <v>agung.pratama@nutrifood.co.id</v>
      </c>
      <c r="N621" s="93" t="s">
        <v>77</v>
      </c>
      <c r="O621" s="93" t="s">
        <v>28</v>
      </c>
      <c r="P621" s="93" t="s">
        <v>68</v>
      </c>
      <c r="Q621" s="93" t="s">
        <v>74</v>
      </c>
      <c r="S621" s="93" t="s">
        <v>108</v>
      </c>
      <c r="T621" s="93" t="s">
        <v>257</v>
      </c>
      <c r="U621" s="93" t="s">
        <v>28</v>
      </c>
      <c r="V621" s="93" t="s">
        <v>28</v>
      </c>
      <c r="W621" s="37"/>
    </row>
    <row r="622" spans="1:23" s="93" customFormat="1" ht="15" hidden="1" customHeight="1" x14ac:dyDescent="0.2">
      <c r="A622" s="18" t="s">
        <v>48</v>
      </c>
      <c r="B622" s="93" t="str">
        <f>VLOOKUP($A622,'Nama Training'!$C:$F,2,0)</f>
        <v>Suhadi</v>
      </c>
      <c r="C622" s="35" t="s">
        <v>24</v>
      </c>
      <c r="D622" s="94">
        <v>43686.583333333343</v>
      </c>
      <c r="E622" s="93" t="s">
        <v>40</v>
      </c>
      <c r="F622" s="95" t="str">
        <f>VLOOKUP($E622,'Nama Peserta'!$C:$E,3,0)</f>
        <v>GRB</v>
      </c>
      <c r="G622" s="95" t="str">
        <f>VLOOKUP($F622,'Nama Training'!$H:$I,2,0)</f>
        <v>Galih N / David Rahmat / Penyelia</v>
      </c>
      <c r="H622" s="93" t="str">
        <f>VLOOKUP($E622,'Nama Peserta'!$C:$E,2,0)</f>
        <v>andrisyamsudin7@gmail.com</v>
      </c>
      <c r="I622" s="93">
        <f>VLOOKUP($A622,'Nama Training'!$C:$F,4,0)</f>
        <v>90</v>
      </c>
      <c r="J622" s="92" t="s">
        <v>81</v>
      </c>
      <c r="K622" s="93" t="str">
        <f>VLOOKUP($J622,'Nama Training'!O:P,2,0)</f>
        <v>rangkringan@nutrifood.co.id</v>
      </c>
      <c r="L622" s="93" t="str">
        <f t="shared" si="21"/>
        <v>system</v>
      </c>
      <c r="M622" s="93" t="str">
        <f>VLOOKUP($A622,'Nama Training'!$C:$F,3,0)</f>
        <v>suhadi@nutrifood.co.id</v>
      </c>
      <c r="N622" s="93" t="s">
        <v>39</v>
      </c>
      <c r="O622" s="93" t="s">
        <v>28</v>
      </c>
      <c r="P622" s="93" t="s">
        <v>68</v>
      </c>
      <c r="Q622" s="93" t="s">
        <v>30</v>
      </c>
      <c r="V622" s="93" t="s">
        <v>28</v>
      </c>
      <c r="W622" s="37">
        <f t="shared" ref="W622:W633" si="22">D622+7</f>
        <v>43693.583333333343</v>
      </c>
    </row>
    <row r="623" spans="1:23" s="93" customFormat="1" ht="15" hidden="1" customHeight="1" x14ac:dyDescent="0.2">
      <c r="A623" s="18" t="s">
        <v>48</v>
      </c>
      <c r="B623" s="93" t="str">
        <f>VLOOKUP($A623,'Nama Training'!$C:$F,2,0)</f>
        <v>Suhadi</v>
      </c>
      <c r="C623" s="35" t="s">
        <v>24</v>
      </c>
      <c r="D623" s="94">
        <v>43686.583333333343</v>
      </c>
      <c r="E623" s="93" t="s">
        <v>89</v>
      </c>
      <c r="F623" s="95" t="str">
        <f>VLOOKUP($E623,'Nama Peserta'!$C:$E,3,0)</f>
        <v>GCA</v>
      </c>
      <c r="G623" s="95" t="str">
        <f>VLOOKUP($F623,'Nama Training'!$H:$I,2,0)</f>
        <v>Suhadi</v>
      </c>
      <c r="H623" s="93" t="str">
        <f>VLOOKUP($E623,'Nama Peserta'!$C:$E,2,0)</f>
        <v>sekargupita092@gmail.com</v>
      </c>
      <c r="I623" s="93">
        <f>VLOOKUP($A623,'Nama Training'!$C:$F,4,0)</f>
        <v>90</v>
      </c>
      <c r="J623" s="92" t="s">
        <v>81</v>
      </c>
      <c r="K623" s="93" t="str">
        <f>VLOOKUP($J623,'Nama Training'!O:P,2,0)</f>
        <v>rangkringan@nutrifood.co.id</v>
      </c>
      <c r="L623" s="93" t="str">
        <f t="shared" si="21"/>
        <v>system</v>
      </c>
      <c r="M623" s="93" t="str">
        <f>VLOOKUP($A623,'Nama Training'!$C:$F,3,0)</f>
        <v>suhadi@nutrifood.co.id</v>
      </c>
      <c r="N623" s="93" t="s">
        <v>261</v>
      </c>
      <c r="O623" s="93" t="s">
        <v>28</v>
      </c>
      <c r="P623" s="93" t="s">
        <v>68</v>
      </c>
      <c r="Q623" s="93" t="s">
        <v>30</v>
      </c>
      <c r="V623" s="93" t="s">
        <v>28</v>
      </c>
      <c r="W623" s="37">
        <f t="shared" si="22"/>
        <v>43693.583333333343</v>
      </c>
    </row>
    <row r="624" spans="1:23" s="93" customFormat="1" ht="15" hidden="1" customHeight="1" x14ac:dyDescent="0.2">
      <c r="A624" s="18" t="s">
        <v>48</v>
      </c>
      <c r="B624" s="93" t="str">
        <f>VLOOKUP($A624,'Nama Training'!$C:$F,2,0)</f>
        <v>Suhadi</v>
      </c>
      <c r="C624" s="35" t="s">
        <v>24</v>
      </c>
      <c r="D624" s="94">
        <v>43686.583333333343</v>
      </c>
      <c r="E624" s="93" t="s">
        <v>89</v>
      </c>
      <c r="F624" s="95" t="str">
        <f>VLOOKUP($E624,'Nama Peserta'!$C:$E,3,0)</f>
        <v>GCA</v>
      </c>
      <c r="G624" s="95" t="str">
        <f>VLOOKUP($F624,'Nama Training'!$H:$I,2,0)</f>
        <v>Suhadi</v>
      </c>
      <c r="H624" s="93" t="str">
        <f>VLOOKUP($E624,'Nama Peserta'!$C:$E,2,0)</f>
        <v>sekargupita092@gmail.com</v>
      </c>
      <c r="I624" s="93">
        <f>VLOOKUP($A624,'Nama Training'!$C:$F,4,0)</f>
        <v>90</v>
      </c>
      <c r="J624" s="92" t="s">
        <v>81</v>
      </c>
      <c r="K624" s="93" t="str">
        <f>VLOOKUP($J624,'Nama Training'!O:P,2,0)</f>
        <v>rangkringan@nutrifood.co.id</v>
      </c>
      <c r="L624" s="93" t="str">
        <f t="shared" si="21"/>
        <v>system</v>
      </c>
      <c r="M624" s="93" t="str">
        <f>VLOOKUP($A624,'Nama Training'!$C:$F,3,0)</f>
        <v>suhadi@nutrifood.co.id</v>
      </c>
      <c r="N624" s="93" t="s">
        <v>38</v>
      </c>
      <c r="O624" s="93" t="s">
        <v>28</v>
      </c>
      <c r="P624" s="93" t="s">
        <v>68</v>
      </c>
      <c r="Q624" s="93" t="s">
        <v>30</v>
      </c>
      <c r="V624" s="93" t="s">
        <v>28</v>
      </c>
      <c r="W624" s="37">
        <f t="shared" si="22"/>
        <v>43693.583333333343</v>
      </c>
    </row>
    <row r="625" spans="1:23" s="93" customFormat="1" ht="15" hidden="1" customHeight="1" x14ac:dyDescent="0.2">
      <c r="A625" s="18" t="s">
        <v>48</v>
      </c>
      <c r="B625" s="93" t="str">
        <f>VLOOKUP($A625,'Nama Training'!$C:$F,2,0)</f>
        <v>Suhadi</v>
      </c>
      <c r="C625" s="35" t="s">
        <v>24</v>
      </c>
      <c r="D625" s="94">
        <v>43686.583333333343</v>
      </c>
      <c r="E625" s="80" t="s">
        <v>50</v>
      </c>
      <c r="F625" s="95" t="str">
        <f>VLOOKUP($E625,'Nama Peserta'!$C:$E,3,0)</f>
        <v>GRB</v>
      </c>
      <c r="G625" s="95" t="str">
        <f>VLOOKUP($F625,'Nama Training'!$H:$I,2,0)</f>
        <v>Galih N / David Rahmat / Penyelia</v>
      </c>
      <c r="H625" s="93" t="str">
        <f>VLOOKUP($E625,'Nama Peserta'!$C:$E,2,0)</f>
        <v>akkhanuri@gmail.com</v>
      </c>
      <c r="I625" s="93">
        <f>VLOOKUP($A625,'Nama Training'!$C:$F,4,0)</f>
        <v>90</v>
      </c>
      <c r="J625" s="92" t="s">
        <v>81</v>
      </c>
      <c r="K625" s="93" t="str">
        <f>VLOOKUP($J625,'Nama Training'!O:P,2,0)</f>
        <v>rangkringan@nutrifood.co.id</v>
      </c>
      <c r="L625" s="93" t="str">
        <f t="shared" si="21"/>
        <v>system</v>
      </c>
      <c r="M625" s="93" t="str">
        <f>VLOOKUP($A625,'Nama Training'!$C:$F,3,0)</f>
        <v>suhadi@nutrifood.co.id</v>
      </c>
      <c r="N625" s="93" t="s">
        <v>35</v>
      </c>
      <c r="O625" s="93" t="s">
        <v>28</v>
      </c>
      <c r="P625" s="93" t="s">
        <v>68</v>
      </c>
      <c r="Q625" s="93" t="s">
        <v>36</v>
      </c>
      <c r="R625" s="93" t="s">
        <v>42</v>
      </c>
      <c r="V625" s="93" t="s">
        <v>28</v>
      </c>
      <c r="W625" s="37">
        <f t="shared" si="22"/>
        <v>43693.583333333343</v>
      </c>
    </row>
    <row r="626" spans="1:23" s="93" customFormat="1" ht="15" hidden="1" customHeight="1" x14ac:dyDescent="0.2">
      <c r="A626" s="18" t="s">
        <v>48</v>
      </c>
      <c r="B626" s="93" t="str">
        <f>VLOOKUP($A626,'Nama Training'!$C:$F,2,0)</f>
        <v>Suhadi</v>
      </c>
      <c r="C626" s="35" t="s">
        <v>24</v>
      </c>
      <c r="D626" s="94">
        <v>43686.583333333343</v>
      </c>
      <c r="E626" s="93" t="s">
        <v>262</v>
      </c>
      <c r="F626" s="95" t="str">
        <f>VLOOKUP($E626,'Nama Peserta'!$C:$E,3,0)</f>
        <v>GCA</v>
      </c>
      <c r="G626" s="95" t="str">
        <f>VLOOKUP($F626,'Nama Training'!$H:$I,2,0)</f>
        <v>Suhadi</v>
      </c>
      <c r="H626" s="93" t="str">
        <f>VLOOKUP($E626,'Nama Peserta'!$C:$E,2,0)</f>
        <v>agathawidya11@gmail.com</v>
      </c>
      <c r="I626" s="93">
        <f>VLOOKUP($A626,'Nama Training'!$C:$F,4,0)</f>
        <v>90</v>
      </c>
      <c r="J626" s="92" t="s">
        <v>81</v>
      </c>
      <c r="K626" s="93" t="str">
        <f>VLOOKUP($J626,'Nama Training'!O:P,2,0)</f>
        <v>rangkringan@nutrifood.co.id</v>
      </c>
      <c r="L626" s="93" t="str">
        <f t="shared" si="21"/>
        <v>system</v>
      </c>
      <c r="M626" s="93" t="str">
        <f>VLOOKUP($A626,'Nama Training'!$C:$F,3,0)</f>
        <v>suhadi@nutrifood.co.id</v>
      </c>
      <c r="N626" s="93" t="s">
        <v>52</v>
      </c>
      <c r="O626" s="93" t="s">
        <v>28</v>
      </c>
      <c r="P626" s="93" t="s">
        <v>68</v>
      </c>
      <c r="Q626" s="93" t="s">
        <v>36</v>
      </c>
      <c r="R626" s="93" t="s">
        <v>42</v>
      </c>
      <c r="V626" s="93" t="s">
        <v>28</v>
      </c>
      <c r="W626" s="37">
        <f t="shared" si="22"/>
        <v>43693.583333333343</v>
      </c>
    </row>
    <row r="627" spans="1:23" s="93" customFormat="1" ht="15" hidden="1" customHeight="1" x14ac:dyDescent="0.2">
      <c r="A627" s="18" t="s">
        <v>263</v>
      </c>
      <c r="B627" s="93" t="str">
        <f>VLOOKUP($A627,'Nama Training'!$C:$F,2,0)</f>
        <v>Dewi Kristiani</v>
      </c>
      <c r="C627" s="35" t="s">
        <v>49</v>
      </c>
      <c r="D627" s="94">
        <v>43683.583333333343</v>
      </c>
      <c r="E627" s="93" t="s">
        <v>260</v>
      </c>
      <c r="F627" s="95" t="str">
        <f>VLOOKUP($E627,'Nama Peserta'!$C:$E,3,0)</f>
        <v>GEB</v>
      </c>
      <c r="G627" s="95" t="str">
        <f>VLOOKUP($F627,'Nama Training'!$H:$I,2,0)</f>
        <v>Sigit Aditya Kinardi</v>
      </c>
      <c r="H627" s="93" t="str">
        <f>VLOOKUP($E627,'Nama Peserta'!$C:$E,2,0)</f>
        <v>refikadt@gmail.com</v>
      </c>
      <c r="I627" s="93">
        <f>VLOOKUP($A627,'Nama Training'!$C:$F,4,0)</f>
        <v>60</v>
      </c>
      <c r="J627" s="92" t="s">
        <v>81</v>
      </c>
      <c r="K627" s="93" t="str">
        <f>VLOOKUP($J627,'Nama Training'!O:P,2,0)</f>
        <v>rangkringan@nutrifood.co.id</v>
      </c>
      <c r="L627" s="93" t="str">
        <f t="shared" si="21"/>
        <v>system</v>
      </c>
      <c r="M627" s="93" t="str">
        <f>VLOOKUP($A627,'Nama Training'!$C:$F,3,0)</f>
        <v>dewi.kristiani@nutrifood.co.id</v>
      </c>
      <c r="N627" s="93" t="s">
        <v>38</v>
      </c>
      <c r="O627" s="93" t="s">
        <v>28</v>
      </c>
      <c r="P627" s="93" t="s">
        <v>68</v>
      </c>
      <c r="Q627" s="93" t="s">
        <v>30</v>
      </c>
      <c r="S627" s="93" t="s">
        <v>108</v>
      </c>
      <c r="T627" s="93" t="s">
        <v>264</v>
      </c>
      <c r="U627" s="93" t="s">
        <v>28</v>
      </c>
      <c r="V627" s="93" t="s">
        <v>28</v>
      </c>
      <c r="W627" s="37">
        <f t="shared" si="22"/>
        <v>43690.583333333343</v>
      </c>
    </row>
    <row r="628" spans="1:23" s="93" customFormat="1" ht="15" hidden="1" customHeight="1" x14ac:dyDescent="0.2">
      <c r="A628" s="18" t="s">
        <v>263</v>
      </c>
      <c r="B628" s="93" t="str">
        <f>VLOOKUP($A628,'Nama Training'!$C:$F,2,0)</f>
        <v>Dewi Kristiani</v>
      </c>
      <c r="C628" s="35" t="s">
        <v>49</v>
      </c>
      <c r="D628" s="94">
        <v>43683.583333333343</v>
      </c>
      <c r="E628" s="93" t="s">
        <v>40</v>
      </c>
      <c r="F628" s="95" t="str">
        <f>VLOOKUP($E628,'Nama Peserta'!$C:$E,3,0)</f>
        <v>GRB</v>
      </c>
      <c r="G628" s="95" t="str">
        <f>VLOOKUP($F628,'Nama Training'!$H:$I,2,0)</f>
        <v>Galih N / David Rahmat / Penyelia</v>
      </c>
      <c r="H628" s="93" t="str">
        <f>VLOOKUP($E628,'Nama Peserta'!$C:$E,2,0)</f>
        <v>andrisyamsudin7@gmail.com</v>
      </c>
      <c r="I628" s="93">
        <f>VLOOKUP($A628,'Nama Training'!$C:$F,4,0)</f>
        <v>60</v>
      </c>
      <c r="J628" s="92" t="s">
        <v>81</v>
      </c>
      <c r="K628" s="93" t="str">
        <f>VLOOKUP($J628,'Nama Training'!O:P,2,0)</f>
        <v>rangkringan@nutrifood.co.id</v>
      </c>
      <c r="L628" s="93" t="str">
        <f t="shared" si="21"/>
        <v>system</v>
      </c>
      <c r="M628" s="93" t="str">
        <f>VLOOKUP($A628,'Nama Training'!$C:$F,3,0)</f>
        <v>dewi.kristiani@nutrifood.co.id</v>
      </c>
      <c r="N628" s="93" t="s">
        <v>35</v>
      </c>
      <c r="O628" s="93" t="s">
        <v>28</v>
      </c>
      <c r="P628" s="93" t="s">
        <v>68</v>
      </c>
      <c r="Q628" s="93" t="s">
        <v>30</v>
      </c>
      <c r="S628" s="93" t="s">
        <v>108</v>
      </c>
      <c r="T628" s="93" t="s">
        <v>264</v>
      </c>
      <c r="U628" s="93" t="s">
        <v>28</v>
      </c>
      <c r="V628" s="93" t="s">
        <v>28</v>
      </c>
      <c r="W628" s="37">
        <f t="shared" si="22"/>
        <v>43690.583333333343</v>
      </c>
    </row>
    <row r="629" spans="1:23" s="93" customFormat="1" ht="15" hidden="1" customHeight="1" x14ac:dyDescent="0.2">
      <c r="A629" s="18" t="s">
        <v>263</v>
      </c>
      <c r="B629" s="93" t="str">
        <f>VLOOKUP($A629,'Nama Training'!$C:$F,2,0)</f>
        <v>Dewi Kristiani</v>
      </c>
      <c r="C629" s="35" t="s">
        <v>49</v>
      </c>
      <c r="D629" s="94">
        <v>43683.583333333343</v>
      </c>
      <c r="E629" s="93" t="s">
        <v>195</v>
      </c>
      <c r="F629" s="95" t="str">
        <f>VLOOKUP($E629,'Nama Peserta'!$C:$E,3,0)</f>
        <v>GRB</v>
      </c>
      <c r="G629" s="95" t="str">
        <f>VLOOKUP($F629,'Nama Training'!$H:$I,2,0)</f>
        <v>Galih N / David Rahmat / Penyelia</v>
      </c>
      <c r="H629" s="93" t="str">
        <f>VLOOKUP($E629,'Nama Peserta'!$C:$E,2,0)</f>
        <v>RizalAsnawiRohmandanu@gmail.com</v>
      </c>
      <c r="I629" s="93">
        <f>VLOOKUP($A629,'Nama Training'!$C:$F,4,0)</f>
        <v>60</v>
      </c>
      <c r="J629" s="92" t="s">
        <v>81</v>
      </c>
      <c r="K629" s="93" t="str">
        <f>VLOOKUP($J629,'Nama Training'!O:P,2,0)</f>
        <v>rangkringan@nutrifood.co.id</v>
      </c>
      <c r="L629" s="93" t="str">
        <f t="shared" si="21"/>
        <v>system</v>
      </c>
      <c r="M629" s="93" t="str">
        <f>VLOOKUP($A629,'Nama Training'!$C:$F,3,0)</f>
        <v>dewi.kristiani@nutrifood.co.id</v>
      </c>
      <c r="N629" s="93" t="s">
        <v>52</v>
      </c>
      <c r="O629" s="93" t="s">
        <v>28</v>
      </c>
      <c r="P629" s="93" t="s">
        <v>68</v>
      </c>
      <c r="Q629" s="93" t="s">
        <v>30</v>
      </c>
      <c r="S629" s="93" t="s">
        <v>108</v>
      </c>
      <c r="T629" s="93" t="s">
        <v>264</v>
      </c>
      <c r="U629" s="93" t="s">
        <v>28</v>
      </c>
      <c r="V629" s="93" t="s">
        <v>28</v>
      </c>
      <c r="W629" s="37">
        <f t="shared" si="22"/>
        <v>43690.583333333343</v>
      </c>
    </row>
    <row r="630" spans="1:23" s="93" customFormat="1" ht="15" hidden="1" customHeight="1" x14ac:dyDescent="0.2">
      <c r="A630" s="18" t="s">
        <v>263</v>
      </c>
      <c r="B630" s="93" t="str">
        <f>VLOOKUP($A630,'Nama Training'!$C:$F,2,0)</f>
        <v>Dewi Kristiani</v>
      </c>
      <c r="C630" s="35" t="s">
        <v>49</v>
      </c>
      <c r="D630" s="94">
        <v>43683.583333333343</v>
      </c>
      <c r="E630" s="93" t="s">
        <v>196</v>
      </c>
      <c r="F630" s="95" t="str">
        <f>VLOOKUP($E630,'Nama Peserta'!$C:$E,3,0)</f>
        <v>GRB</v>
      </c>
      <c r="G630" s="95" t="str">
        <f>VLOOKUP($F630,'Nama Training'!$H:$I,2,0)</f>
        <v>Galih N / David Rahmat / Penyelia</v>
      </c>
      <c r="H630" s="93" t="str">
        <f>VLOOKUP($E630,'Nama Peserta'!$C:$E,2,0)</f>
        <v>Anang9812@gmail.com</v>
      </c>
      <c r="I630" s="93">
        <f>VLOOKUP($A630,'Nama Training'!$C:$F,4,0)</f>
        <v>60</v>
      </c>
      <c r="J630" s="92" t="s">
        <v>81</v>
      </c>
      <c r="K630" s="93" t="str">
        <f>VLOOKUP($J630,'Nama Training'!O:P,2,0)</f>
        <v>rangkringan@nutrifood.co.id</v>
      </c>
      <c r="L630" s="93" t="str">
        <f t="shared" si="21"/>
        <v>system</v>
      </c>
      <c r="M630" s="93" t="str">
        <f>VLOOKUP($A630,'Nama Training'!$C:$F,3,0)</f>
        <v>dewi.kristiani@nutrifood.co.id</v>
      </c>
      <c r="N630" s="93" t="s">
        <v>39</v>
      </c>
      <c r="O630" s="93" t="s">
        <v>28</v>
      </c>
      <c r="P630" s="93" t="s">
        <v>68</v>
      </c>
      <c r="Q630" s="93" t="s">
        <v>30</v>
      </c>
      <c r="S630" s="93" t="s">
        <v>108</v>
      </c>
      <c r="T630" s="93" t="s">
        <v>264</v>
      </c>
      <c r="U630" s="93" t="s">
        <v>28</v>
      </c>
      <c r="V630" s="93" t="s">
        <v>28</v>
      </c>
      <c r="W630" s="37">
        <f t="shared" si="22"/>
        <v>43690.583333333343</v>
      </c>
    </row>
    <row r="631" spans="1:23" s="93" customFormat="1" ht="15" hidden="1" customHeight="1" x14ac:dyDescent="0.2">
      <c r="A631" s="18" t="s">
        <v>263</v>
      </c>
      <c r="B631" s="93" t="str">
        <f>VLOOKUP($A631,'Nama Training'!$C:$F,2,0)</f>
        <v>Dewi Kristiani</v>
      </c>
      <c r="C631" s="35" t="s">
        <v>49</v>
      </c>
      <c r="D631" s="94">
        <v>43683.583333333343</v>
      </c>
      <c r="E631" s="93" t="s">
        <v>197</v>
      </c>
      <c r="F631" s="95" t="str">
        <f>VLOOKUP($E631,'Nama Peserta'!$C:$E,3,0)</f>
        <v>GRB</v>
      </c>
      <c r="G631" s="95" t="str">
        <f>VLOOKUP($F631,'Nama Training'!$H:$I,2,0)</f>
        <v>Galih N / David Rahmat / Penyelia</v>
      </c>
      <c r="H631" s="93" t="str">
        <f>VLOOKUP($E631,'Nama Peserta'!$C:$E,2,0)</f>
        <v>koxtoxcix@gmail.com</v>
      </c>
      <c r="I631" s="93">
        <f>VLOOKUP($A631,'Nama Training'!$C:$F,4,0)</f>
        <v>60</v>
      </c>
      <c r="J631" s="92" t="s">
        <v>81</v>
      </c>
      <c r="K631" s="93" t="str">
        <f>VLOOKUP($J631,'Nama Training'!O:P,2,0)</f>
        <v>rangkringan@nutrifood.co.id</v>
      </c>
      <c r="L631" s="93" t="str">
        <f t="shared" si="21"/>
        <v>system</v>
      </c>
      <c r="M631" s="93" t="str">
        <f>VLOOKUP($A631,'Nama Training'!$C:$F,3,0)</f>
        <v>dewi.kristiani@nutrifood.co.id</v>
      </c>
      <c r="N631" s="93" t="s">
        <v>156</v>
      </c>
      <c r="O631" s="93" t="s">
        <v>28</v>
      </c>
      <c r="P631" s="93" t="s">
        <v>68</v>
      </c>
      <c r="Q631" s="93" t="s">
        <v>30</v>
      </c>
      <c r="S631" s="93" t="s">
        <v>108</v>
      </c>
      <c r="T631" s="93" t="s">
        <v>264</v>
      </c>
      <c r="U631" s="93" t="s">
        <v>28</v>
      </c>
      <c r="V631" s="93" t="s">
        <v>28</v>
      </c>
      <c r="W631" s="37">
        <f t="shared" si="22"/>
        <v>43690.583333333343</v>
      </c>
    </row>
    <row r="632" spans="1:23" s="93" customFormat="1" ht="15" hidden="1" customHeight="1" x14ac:dyDescent="0.2">
      <c r="A632" s="18" t="s">
        <v>263</v>
      </c>
      <c r="B632" s="93" t="str">
        <f>VLOOKUP($A632,'Nama Training'!$C:$F,2,0)</f>
        <v>Dewi Kristiani</v>
      </c>
      <c r="C632" s="35" t="s">
        <v>49</v>
      </c>
      <c r="D632" s="94">
        <v>43683.583333333343</v>
      </c>
      <c r="E632" s="93" t="s">
        <v>198</v>
      </c>
      <c r="F632" s="95" t="str">
        <f>VLOOKUP($E632,'Nama Peserta'!$C:$E,3,0)</f>
        <v>GRB</v>
      </c>
      <c r="G632" s="95" t="str">
        <f>VLOOKUP($F632,'Nama Training'!$H:$I,2,0)</f>
        <v>Galih N / David Rahmat / Penyelia</v>
      </c>
      <c r="H632" s="93" t="str">
        <f>VLOOKUP($E632,'Nama Peserta'!$C:$E,2,0)</f>
        <v>erwan.setiandi35@gmail.com</v>
      </c>
      <c r="I632" s="93">
        <f>VLOOKUP($A632,'Nama Training'!$C:$F,4,0)</f>
        <v>60</v>
      </c>
      <c r="J632" s="92" t="s">
        <v>81</v>
      </c>
      <c r="K632" s="93" t="str">
        <f>VLOOKUP($J632,'Nama Training'!O:P,2,0)</f>
        <v>rangkringan@nutrifood.co.id</v>
      </c>
      <c r="L632" s="93" t="str">
        <f t="shared" si="21"/>
        <v>system</v>
      </c>
      <c r="M632" s="93" t="str">
        <f>VLOOKUP($A632,'Nama Training'!$C:$F,3,0)</f>
        <v>dewi.kristiani@nutrifood.co.id</v>
      </c>
      <c r="N632" s="93" t="s">
        <v>265</v>
      </c>
      <c r="O632" s="93" t="s">
        <v>28</v>
      </c>
      <c r="P632" s="93" t="s">
        <v>68</v>
      </c>
      <c r="Q632" s="93" t="s">
        <v>30</v>
      </c>
      <c r="S632" s="93" t="s">
        <v>108</v>
      </c>
      <c r="T632" s="93" t="s">
        <v>264</v>
      </c>
      <c r="U632" s="93" t="s">
        <v>28</v>
      </c>
      <c r="V632" s="93" t="s">
        <v>28</v>
      </c>
      <c r="W632" s="37">
        <f t="shared" si="22"/>
        <v>43690.583333333343</v>
      </c>
    </row>
    <row r="633" spans="1:23" s="93" customFormat="1" ht="15" hidden="1" customHeight="1" x14ac:dyDescent="0.2">
      <c r="A633" s="18" t="s">
        <v>263</v>
      </c>
      <c r="B633" s="93" t="str">
        <f>VLOOKUP($A633,'Nama Training'!$C:$F,2,0)</f>
        <v>Dewi Kristiani</v>
      </c>
      <c r="C633" s="35" t="s">
        <v>49</v>
      </c>
      <c r="D633" s="94">
        <v>43683.583333333343</v>
      </c>
      <c r="E633" s="93" t="s">
        <v>97</v>
      </c>
      <c r="F633" s="95" t="str">
        <f>VLOOKUP($E633,'Nama Peserta'!$C:$E,3,0)</f>
        <v>GRB</v>
      </c>
      <c r="G633" s="95" t="str">
        <f>VLOOKUP($F633,'Nama Training'!$H:$I,2,0)</f>
        <v>Galih N / David Rahmat / Penyelia</v>
      </c>
      <c r="H633" s="93" t="str">
        <f>VLOOKUP($E633,'Nama Peserta'!$C:$E,2,0)</f>
        <v>kosasihfiphal@gmail.com</v>
      </c>
      <c r="I633" s="93">
        <f>VLOOKUP($A633,'Nama Training'!$C:$F,4,0)</f>
        <v>60</v>
      </c>
      <c r="J633" s="92" t="s">
        <v>81</v>
      </c>
      <c r="K633" s="93" t="str">
        <f>VLOOKUP($J633,'Nama Training'!O:P,2,0)</f>
        <v>rangkringan@nutrifood.co.id</v>
      </c>
      <c r="L633" s="93" t="str">
        <f t="shared" si="21"/>
        <v>system</v>
      </c>
      <c r="M633" s="93" t="str">
        <f>VLOOKUP($A633,'Nama Training'!$C:$F,3,0)</f>
        <v>dewi.kristiani@nutrifood.co.id</v>
      </c>
      <c r="N633" s="93" t="s">
        <v>156</v>
      </c>
      <c r="O633" s="93" t="s">
        <v>28</v>
      </c>
      <c r="P633" s="93" t="s">
        <v>68</v>
      </c>
      <c r="Q633" s="93" t="s">
        <v>30</v>
      </c>
      <c r="S633" s="93" t="s">
        <v>108</v>
      </c>
      <c r="T633" s="93" t="s">
        <v>264</v>
      </c>
      <c r="U633" s="93" t="s">
        <v>28</v>
      </c>
      <c r="V633" s="93" t="s">
        <v>28</v>
      </c>
      <c r="W633" s="37">
        <f t="shared" si="22"/>
        <v>43690.583333333343</v>
      </c>
    </row>
    <row r="634" spans="1:23" s="93" customFormat="1" ht="15" hidden="1" customHeight="1" x14ac:dyDescent="0.2">
      <c r="A634" s="18" t="s">
        <v>263</v>
      </c>
      <c r="B634" s="93" t="str">
        <f>VLOOKUP($A634,'Nama Training'!$C:$F,2,0)</f>
        <v>Dewi Kristiani</v>
      </c>
      <c r="C634" s="35" t="s">
        <v>49</v>
      </c>
      <c r="D634" s="94">
        <v>43683.583333333343</v>
      </c>
      <c r="E634" s="93" t="s">
        <v>96</v>
      </c>
      <c r="F634" s="95" t="str">
        <f>VLOOKUP($E634,'Nama Peserta'!$C:$E,3,0)</f>
        <v>GRB</v>
      </c>
      <c r="G634" s="95" t="str">
        <f>VLOOKUP($F634,'Nama Training'!$H:$I,2,0)</f>
        <v>Galih N / David Rahmat / Penyelia</v>
      </c>
      <c r="H634" s="93" t="str">
        <f>VLOOKUP($E634,'Nama Peserta'!$C:$E,2,0)</f>
        <v>TeamPenyeliaPRECibitung@nutrifood.co.id</v>
      </c>
      <c r="I634" s="93">
        <f>VLOOKUP($A634,'Nama Training'!$C:$F,4,0)</f>
        <v>60</v>
      </c>
      <c r="J634" s="92" t="s">
        <v>81</v>
      </c>
      <c r="K634" s="93" t="str">
        <f>VLOOKUP($J634,'Nama Training'!O:P,2,0)</f>
        <v>rangkringan@nutrifood.co.id</v>
      </c>
      <c r="L634" s="93" t="str">
        <f t="shared" si="21"/>
        <v>system</v>
      </c>
      <c r="M634" s="93" t="str">
        <f>VLOOKUP($A634,'Nama Training'!$C:$F,3,0)</f>
        <v>dewi.kristiani@nutrifood.co.id</v>
      </c>
      <c r="N634" s="93" t="s">
        <v>156</v>
      </c>
      <c r="O634" s="93" t="s">
        <v>28</v>
      </c>
      <c r="P634" s="93" t="s">
        <v>68</v>
      </c>
      <c r="Q634" s="93" t="s">
        <v>30</v>
      </c>
      <c r="S634" s="93" t="s">
        <v>266</v>
      </c>
      <c r="T634" s="93" t="s">
        <v>264</v>
      </c>
      <c r="U634" s="93" t="s">
        <v>28</v>
      </c>
      <c r="V634" s="93" t="s">
        <v>28</v>
      </c>
      <c r="W634" s="37"/>
    </row>
    <row r="635" spans="1:23" s="93" customFormat="1" ht="15" hidden="1" customHeight="1" x14ac:dyDescent="0.2">
      <c r="A635" s="18" t="s">
        <v>263</v>
      </c>
      <c r="B635" s="93" t="str">
        <f>VLOOKUP($A635,'Nama Training'!$C:$F,2,0)</f>
        <v>Dewi Kristiani</v>
      </c>
      <c r="C635" s="35" t="s">
        <v>49</v>
      </c>
      <c r="D635" s="94">
        <v>43683.583333333343</v>
      </c>
      <c r="E635" s="93" t="s">
        <v>98</v>
      </c>
      <c r="F635" s="95" t="str">
        <f>VLOOKUP($E635,'Nama Peserta'!$C:$E,3,0)</f>
        <v>GEB</v>
      </c>
      <c r="G635" s="95" t="str">
        <f>VLOOKUP($F635,'Nama Training'!$H:$I,2,0)</f>
        <v>Sigit Aditya Kinardi</v>
      </c>
      <c r="H635" s="93" t="str">
        <f>VLOOKUP($E635,'Nama Peserta'!$C:$E,2,0)</f>
        <v>Junianto.Hari@nutrifood.co.id</v>
      </c>
      <c r="I635" s="93">
        <f>VLOOKUP($A635,'Nama Training'!$C:$F,4,0)</f>
        <v>60</v>
      </c>
      <c r="J635" s="92" t="s">
        <v>81</v>
      </c>
      <c r="K635" s="93" t="str">
        <f>VLOOKUP($J635,'Nama Training'!O:P,2,0)</f>
        <v>rangkringan@nutrifood.co.id</v>
      </c>
      <c r="L635" s="93" t="str">
        <f t="shared" si="21"/>
        <v>system</v>
      </c>
      <c r="M635" s="93" t="str">
        <f>VLOOKUP($A635,'Nama Training'!$C:$F,3,0)</f>
        <v>dewi.kristiani@nutrifood.co.id</v>
      </c>
      <c r="N635" s="93" t="s">
        <v>156</v>
      </c>
      <c r="O635" s="93" t="s">
        <v>28</v>
      </c>
      <c r="P635" s="93" t="s">
        <v>68</v>
      </c>
      <c r="Q635" s="93" t="s">
        <v>30</v>
      </c>
      <c r="S635" s="93" t="s">
        <v>266</v>
      </c>
      <c r="T635" s="93" t="s">
        <v>264</v>
      </c>
      <c r="U635" s="93" t="s">
        <v>28</v>
      </c>
      <c r="V635" s="93" t="s">
        <v>28</v>
      </c>
      <c r="W635" s="37"/>
    </row>
    <row r="636" spans="1:23" s="93" customFormat="1" ht="15" hidden="1" customHeight="1" x14ac:dyDescent="0.2">
      <c r="A636" s="18" t="s">
        <v>267</v>
      </c>
      <c r="B636" s="93" t="str">
        <f>VLOOKUP($A636,'Nama Training'!$C:$F,2,0)</f>
        <v xml:space="preserve">Kristal Prima </v>
      </c>
      <c r="C636" s="35" t="s">
        <v>49</v>
      </c>
      <c r="D636" s="94">
        <v>43690.583333333343</v>
      </c>
      <c r="E636" s="93" t="s">
        <v>89</v>
      </c>
      <c r="F636" s="95" t="str">
        <f>VLOOKUP($E636,'Nama Peserta'!$C:$E,3,0)</f>
        <v>GCA</v>
      </c>
      <c r="G636" s="95" t="str">
        <f>VLOOKUP($F636,'Nama Training'!$H:$I,2,0)</f>
        <v>Suhadi</v>
      </c>
      <c r="H636" s="93" t="str">
        <f>VLOOKUP($E636,'Nama Peserta'!$C:$E,2,0)</f>
        <v>sekargupita092@gmail.com</v>
      </c>
      <c r="I636" s="93">
        <f>VLOOKUP($A636,'Nama Training'!$C:$F,4,0)</f>
        <v>120</v>
      </c>
      <c r="J636" s="92" t="s">
        <v>81</v>
      </c>
      <c r="K636" s="93" t="str">
        <f>VLOOKUP($J636,'Nama Training'!O:P,2,0)</f>
        <v>rangkringan@nutrifood.co.id</v>
      </c>
      <c r="L636" s="93" t="str">
        <f t="shared" si="21"/>
        <v>system</v>
      </c>
      <c r="M636" s="93" t="str">
        <f>VLOOKUP($A636,'Nama Training'!$C:$F,3,0)</f>
        <v>kristal.prameswari@nutrifood.co.id</v>
      </c>
      <c r="N636" s="93" t="s">
        <v>38</v>
      </c>
      <c r="O636" s="93" t="s">
        <v>28</v>
      </c>
      <c r="P636" s="93" t="s">
        <v>68</v>
      </c>
      <c r="Q636" s="93" t="s">
        <v>36</v>
      </c>
      <c r="R636" s="93" t="s">
        <v>268</v>
      </c>
      <c r="S636" s="93" t="s">
        <v>108</v>
      </c>
      <c r="T636" s="93" t="s">
        <v>269</v>
      </c>
      <c r="U636" s="19" t="s">
        <v>28</v>
      </c>
      <c r="V636" s="93" t="s">
        <v>28</v>
      </c>
      <c r="W636" s="37">
        <f t="shared" ref="W636:W699" si="23">D636+7</f>
        <v>43697.583333333343</v>
      </c>
    </row>
    <row r="637" spans="1:23" s="93" customFormat="1" ht="15" hidden="1" customHeight="1" x14ac:dyDescent="0.2">
      <c r="A637" s="18" t="s">
        <v>267</v>
      </c>
      <c r="B637" s="93" t="str">
        <f>VLOOKUP($A637,'Nama Training'!$C:$F,2,0)</f>
        <v xml:space="preserve">Kristal Prima </v>
      </c>
      <c r="C637" s="35" t="s">
        <v>49</v>
      </c>
      <c r="D637" s="94">
        <v>43690.583333333343</v>
      </c>
      <c r="E637" s="93" t="s">
        <v>89</v>
      </c>
      <c r="F637" s="95" t="str">
        <f>VLOOKUP($E637,'Nama Peserta'!$C:$E,3,0)</f>
        <v>GCA</v>
      </c>
      <c r="G637" s="95" t="str">
        <f>VLOOKUP($F637,'Nama Training'!$H:$I,2,0)</f>
        <v>Suhadi</v>
      </c>
      <c r="H637" s="93" t="str">
        <f>VLOOKUP($E637,'Nama Peserta'!$C:$E,2,0)</f>
        <v>sekargupita092@gmail.com</v>
      </c>
      <c r="I637" s="93">
        <f>VLOOKUP($A637,'Nama Training'!$C:$F,4,0)</f>
        <v>120</v>
      </c>
      <c r="J637" s="92" t="s">
        <v>81</v>
      </c>
      <c r="K637" s="93" t="str">
        <f>VLOOKUP($J637,'Nama Training'!O:P,2,0)</f>
        <v>rangkringan@nutrifood.co.id</v>
      </c>
      <c r="L637" s="93" t="str">
        <f t="shared" si="21"/>
        <v>system</v>
      </c>
      <c r="M637" s="93" t="str">
        <f>VLOOKUP($A637,'Nama Training'!$C:$F,3,0)</f>
        <v>kristal.prameswari@nutrifood.co.id</v>
      </c>
      <c r="N637" s="93" t="s">
        <v>261</v>
      </c>
      <c r="O637" s="93" t="s">
        <v>28</v>
      </c>
      <c r="P637" s="93" t="s">
        <v>68</v>
      </c>
      <c r="Q637" s="93" t="s">
        <v>36</v>
      </c>
      <c r="R637" s="93" t="s">
        <v>268</v>
      </c>
      <c r="S637" s="93" t="s">
        <v>108</v>
      </c>
      <c r="T637" s="93" t="s">
        <v>269</v>
      </c>
      <c r="U637" s="19" t="s">
        <v>28</v>
      </c>
      <c r="V637" s="93" t="s">
        <v>28</v>
      </c>
      <c r="W637" s="37">
        <f t="shared" si="23"/>
        <v>43697.583333333343</v>
      </c>
    </row>
    <row r="638" spans="1:23" s="93" customFormat="1" ht="15" hidden="1" customHeight="1" x14ac:dyDescent="0.2">
      <c r="A638" s="18" t="s">
        <v>267</v>
      </c>
      <c r="B638" s="93" t="str">
        <f>VLOOKUP($A638,'Nama Training'!$C:$F,2,0)</f>
        <v xml:space="preserve">Kristal Prima </v>
      </c>
      <c r="C638" s="35" t="s">
        <v>49</v>
      </c>
      <c r="D638" s="94">
        <v>43690.583333333343</v>
      </c>
      <c r="E638" s="93" t="s">
        <v>57</v>
      </c>
      <c r="F638" s="95" t="str">
        <f>VLOOKUP($E638,'Nama Peserta'!$C:$E,3,0)</f>
        <v>GRB</v>
      </c>
      <c r="G638" s="95" t="str">
        <f>VLOOKUP($F638,'Nama Training'!$H:$I,2,0)</f>
        <v>Galih N / David Rahmat / Penyelia</v>
      </c>
      <c r="H638" s="93" t="str">
        <f>VLOOKUP($E638,'Nama Peserta'!$C:$E,2,0)</f>
        <v>ardiirawan1028@gmail.com</v>
      </c>
      <c r="I638" s="93">
        <f>VLOOKUP($A638,'Nama Training'!$C:$F,4,0)</f>
        <v>120</v>
      </c>
      <c r="J638" s="92" t="s">
        <v>81</v>
      </c>
      <c r="K638" s="93" t="str">
        <f>VLOOKUP($J638,'Nama Training'!O:P,2,0)</f>
        <v>rangkringan@nutrifood.co.id</v>
      </c>
      <c r="L638" s="93" t="str">
        <f t="shared" si="21"/>
        <v>system</v>
      </c>
      <c r="M638" s="93" t="str">
        <f>VLOOKUP($A638,'Nama Training'!$C:$F,3,0)</f>
        <v>kristal.prameswari@nutrifood.co.id</v>
      </c>
      <c r="N638" s="93" t="s">
        <v>35</v>
      </c>
      <c r="O638" s="93" t="s">
        <v>28</v>
      </c>
      <c r="P638" s="93" t="s">
        <v>68</v>
      </c>
      <c r="Q638" s="93" t="s">
        <v>36</v>
      </c>
      <c r="R638" s="93" t="s">
        <v>268</v>
      </c>
      <c r="S638" s="93" t="s">
        <v>108</v>
      </c>
      <c r="T638" s="93" t="s">
        <v>269</v>
      </c>
      <c r="U638" s="19" t="s">
        <v>28</v>
      </c>
      <c r="V638" s="93" t="s">
        <v>28</v>
      </c>
      <c r="W638" s="37">
        <f t="shared" si="23"/>
        <v>43697.583333333343</v>
      </c>
    </row>
    <row r="639" spans="1:23" s="93" customFormat="1" ht="15" hidden="1" customHeight="1" x14ac:dyDescent="0.2">
      <c r="A639" s="18" t="s">
        <v>267</v>
      </c>
      <c r="B639" s="93" t="str">
        <f>VLOOKUP($A639,'Nama Training'!$C:$F,2,0)</f>
        <v xml:space="preserve">Kristal Prima </v>
      </c>
      <c r="C639" s="35" t="s">
        <v>49</v>
      </c>
      <c r="D639" s="94">
        <v>43690.583333333343</v>
      </c>
      <c r="E639" s="93" t="s">
        <v>97</v>
      </c>
      <c r="F639" s="95" t="str">
        <f>VLOOKUP($E639,'Nama Peserta'!$C:$E,3,0)</f>
        <v>GRB</v>
      </c>
      <c r="G639" s="95" t="str">
        <f>VLOOKUP($F639,'Nama Training'!$H:$I,2,0)</f>
        <v>Galih N / David Rahmat / Penyelia</v>
      </c>
      <c r="H639" s="93" t="str">
        <f>VLOOKUP($E639,'Nama Peserta'!$C:$E,2,0)</f>
        <v>kosasihfiphal@gmail.com</v>
      </c>
      <c r="I639" s="93">
        <f>VLOOKUP($A639,'Nama Training'!$C:$F,4,0)</f>
        <v>120</v>
      </c>
      <c r="J639" s="92" t="s">
        <v>81</v>
      </c>
      <c r="K639" s="93" t="str">
        <f>VLOOKUP($J639,'Nama Training'!O:P,2,0)</f>
        <v>rangkringan@nutrifood.co.id</v>
      </c>
      <c r="L639" s="93" t="str">
        <f t="shared" si="21"/>
        <v>system</v>
      </c>
      <c r="M639" s="93" t="str">
        <f>VLOOKUP($A639,'Nama Training'!$C:$F,3,0)</f>
        <v>kristal.prameswari@nutrifood.co.id</v>
      </c>
      <c r="N639" s="93" t="s">
        <v>52</v>
      </c>
      <c r="O639" s="93" t="s">
        <v>28</v>
      </c>
      <c r="P639" s="93" t="s">
        <v>68</v>
      </c>
      <c r="Q639" s="93" t="s">
        <v>36</v>
      </c>
      <c r="R639" s="93" t="s">
        <v>268</v>
      </c>
      <c r="S639" s="93" t="s">
        <v>108</v>
      </c>
      <c r="T639" s="93" t="s">
        <v>269</v>
      </c>
      <c r="U639" s="19" t="s">
        <v>28</v>
      </c>
      <c r="V639" s="93" t="s">
        <v>28</v>
      </c>
      <c r="W639" s="37">
        <f t="shared" si="23"/>
        <v>43697.583333333343</v>
      </c>
    </row>
    <row r="640" spans="1:23" s="93" customFormat="1" ht="15" hidden="1" customHeight="1" x14ac:dyDescent="0.2">
      <c r="A640" s="18" t="s">
        <v>267</v>
      </c>
      <c r="B640" s="93" t="str">
        <f>VLOOKUP($A640,'Nama Training'!$C:$F,2,0)</f>
        <v xml:space="preserve">Kristal Prima </v>
      </c>
      <c r="C640" s="35" t="s">
        <v>49</v>
      </c>
      <c r="D640" s="94">
        <v>43690.583333333343</v>
      </c>
      <c r="E640" s="93" t="s">
        <v>195</v>
      </c>
      <c r="F640" s="95" t="str">
        <f>VLOOKUP($E640,'Nama Peserta'!$C:$E,3,0)</f>
        <v>GRB</v>
      </c>
      <c r="G640" s="95" t="str">
        <f>VLOOKUP($F640,'Nama Training'!$H:$I,2,0)</f>
        <v>Galih N / David Rahmat / Penyelia</v>
      </c>
      <c r="H640" s="93" t="str">
        <f>VLOOKUP($E640,'Nama Peserta'!$C:$E,2,0)</f>
        <v>RizalAsnawiRohmandanu@gmail.com</v>
      </c>
      <c r="I640" s="93">
        <f>VLOOKUP($A640,'Nama Training'!$C:$F,4,0)</f>
        <v>120</v>
      </c>
      <c r="J640" s="92" t="s">
        <v>81</v>
      </c>
      <c r="K640" s="93" t="str">
        <f>VLOOKUP($J640,'Nama Training'!O:P,2,0)</f>
        <v>rangkringan@nutrifood.co.id</v>
      </c>
      <c r="L640" s="93" t="str">
        <f t="shared" si="21"/>
        <v>system</v>
      </c>
      <c r="M640" s="93" t="str">
        <f>VLOOKUP($A640,'Nama Training'!$C:$F,3,0)</f>
        <v>kristal.prameswari@nutrifood.co.id</v>
      </c>
      <c r="N640" s="93" t="s">
        <v>39</v>
      </c>
      <c r="O640" s="93" t="s">
        <v>28</v>
      </c>
      <c r="P640" s="93" t="s">
        <v>68</v>
      </c>
      <c r="Q640" s="93" t="s">
        <v>74</v>
      </c>
      <c r="S640" s="93" t="s">
        <v>108</v>
      </c>
      <c r="T640" s="93" t="s">
        <v>269</v>
      </c>
      <c r="U640" s="19" t="s">
        <v>28</v>
      </c>
      <c r="V640" s="93" t="s">
        <v>28</v>
      </c>
      <c r="W640" s="37">
        <f t="shared" si="23"/>
        <v>43697.583333333343</v>
      </c>
    </row>
    <row r="641" spans="1:23" s="93" customFormat="1" ht="15" hidden="1" customHeight="1" x14ac:dyDescent="0.2">
      <c r="A641" s="18" t="s">
        <v>267</v>
      </c>
      <c r="B641" s="93" t="str">
        <f>VLOOKUP($A641,'Nama Training'!$C:$F,2,0)</f>
        <v xml:space="preserve">Kristal Prima </v>
      </c>
      <c r="C641" s="35" t="s">
        <v>49</v>
      </c>
      <c r="D641" s="94">
        <v>43690.583333333343</v>
      </c>
      <c r="E641" s="93" t="s">
        <v>196</v>
      </c>
      <c r="F641" s="95" t="str">
        <f>VLOOKUP($E641,'Nama Peserta'!$C:$E,3,0)</f>
        <v>GRB</v>
      </c>
      <c r="G641" s="95" t="str">
        <f>VLOOKUP($F641,'Nama Training'!$H:$I,2,0)</f>
        <v>Galih N / David Rahmat / Penyelia</v>
      </c>
      <c r="H641" s="93" t="str">
        <f>VLOOKUP($E641,'Nama Peserta'!$C:$E,2,0)</f>
        <v>Anang9812@gmail.com</v>
      </c>
      <c r="I641" s="93">
        <f>VLOOKUP($A641,'Nama Training'!$C:$F,4,0)</f>
        <v>120</v>
      </c>
      <c r="J641" s="92" t="s">
        <v>81</v>
      </c>
      <c r="K641" s="93" t="str">
        <f>VLOOKUP($J641,'Nama Training'!O:P,2,0)</f>
        <v>rangkringan@nutrifood.co.id</v>
      </c>
      <c r="L641" s="93" t="str">
        <f t="shared" si="21"/>
        <v>system</v>
      </c>
      <c r="M641" s="93" t="str">
        <f>VLOOKUP($A641,'Nama Training'!$C:$F,3,0)</f>
        <v>kristal.prameswari@nutrifood.co.id</v>
      </c>
      <c r="N641" s="93" t="s">
        <v>39</v>
      </c>
      <c r="O641" s="93" t="s">
        <v>28</v>
      </c>
      <c r="P641" s="93" t="s">
        <v>68</v>
      </c>
      <c r="Q641" s="93" t="s">
        <v>74</v>
      </c>
      <c r="S641" s="93" t="s">
        <v>266</v>
      </c>
      <c r="T641" s="93" t="s">
        <v>269</v>
      </c>
      <c r="U641" s="19" t="s">
        <v>28</v>
      </c>
      <c r="V641" s="93" t="s">
        <v>28</v>
      </c>
      <c r="W641" s="37">
        <f t="shared" si="23"/>
        <v>43697.583333333343</v>
      </c>
    </row>
    <row r="642" spans="1:23" s="93" customFormat="1" ht="15" hidden="1" customHeight="1" x14ac:dyDescent="0.2">
      <c r="A642" s="18" t="s">
        <v>267</v>
      </c>
      <c r="B642" s="93" t="str">
        <f>VLOOKUP($A642,'Nama Training'!$C:$F,2,0)</f>
        <v xml:space="preserve">Kristal Prima </v>
      </c>
      <c r="C642" s="35" t="s">
        <v>49</v>
      </c>
      <c r="D642" s="94">
        <v>43690.583333333343</v>
      </c>
      <c r="E642" s="93" t="s">
        <v>197</v>
      </c>
      <c r="F642" s="95" t="str">
        <f>VLOOKUP($E642,'Nama Peserta'!$C:$E,3,0)</f>
        <v>GRB</v>
      </c>
      <c r="G642" s="95" t="str">
        <f>VLOOKUP($F642,'Nama Training'!$H:$I,2,0)</f>
        <v>Galih N / David Rahmat / Penyelia</v>
      </c>
      <c r="H642" s="93" t="str">
        <f>VLOOKUP($E642,'Nama Peserta'!$C:$E,2,0)</f>
        <v>koxtoxcix@gmail.com</v>
      </c>
      <c r="I642" s="93">
        <f>VLOOKUP($A642,'Nama Training'!$C:$F,4,0)</f>
        <v>120</v>
      </c>
      <c r="J642" s="92" t="s">
        <v>81</v>
      </c>
      <c r="K642" s="93" t="str">
        <f>VLOOKUP($J642,'Nama Training'!O:P,2,0)</f>
        <v>rangkringan@nutrifood.co.id</v>
      </c>
      <c r="L642" s="93" t="str">
        <f t="shared" ref="L642:L705" si="24">IF($K642="workcentre","non system","system")</f>
        <v>system</v>
      </c>
      <c r="M642" s="93" t="str">
        <f>VLOOKUP($A642,'Nama Training'!$C:$F,3,0)</f>
        <v>kristal.prameswari@nutrifood.co.id</v>
      </c>
      <c r="N642" s="93" t="s">
        <v>39</v>
      </c>
      <c r="O642" s="93" t="s">
        <v>28</v>
      </c>
      <c r="P642" s="93" t="s">
        <v>68</v>
      </c>
      <c r="Q642" s="93" t="s">
        <v>74</v>
      </c>
      <c r="S642" s="93" t="s">
        <v>266</v>
      </c>
      <c r="T642" s="93" t="s">
        <v>269</v>
      </c>
      <c r="U642" s="19" t="s">
        <v>28</v>
      </c>
      <c r="V642" s="93" t="s">
        <v>28</v>
      </c>
      <c r="W642" s="37">
        <f t="shared" si="23"/>
        <v>43697.583333333343</v>
      </c>
    </row>
    <row r="643" spans="1:23" s="93" customFormat="1" ht="15" hidden="1" customHeight="1" x14ac:dyDescent="0.2">
      <c r="A643" s="18" t="s">
        <v>267</v>
      </c>
      <c r="B643" s="93" t="str">
        <f>VLOOKUP($A643,'Nama Training'!$C:$F,2,0)</f>
        <v xml:space="preserve">Kristal Prima </v>
      </c>
      <c r="C643" s="35" t="s">
        <v>49</v>
      </c>
      <c r="D643" s="94">
        <v>43690.583333333343</v>
      </c>
      <c r="E643" s="93" t="s">
        <v>198</v>
      </c>
      <c r="F643" s="95" t="str">
        <f>VLOOKUP($E643,'Nama Peserta'!$C:$E,3,0)</f>
        <v>GRB</v>
      </c>
      <c r="G643" s="95" t="str">
        <f>VLOOKUP($F643,'Nama Training'!$H:$I,2,0)</f>
        <v>Galih N / David Rahmat / Penyelia</v>
      </c>
      <c r="H643" s="93" t="str">
        <f>VLOOKUP($E643,'Nama Peserta'!$C:$E,2,0)</f>
        <v>erwan.setiandi35@gmail.com</v>
      </c>
      <c r="I643" s="93">
        <f>VLOOKUP($A643,'Nama Training'!$C:$F,4,0)</f>
        <v>120</v>
      </c>
      <c r="J643" s="92" t="s">
        <v>81</v>
      </c>
      <c r="K643" s="93" t="str">
        <f>VLOOKUP($J643,'Nama Training'!O:P,2,0)</f>
        <v>rangkringan@nutrifood.co.id</v>
      </c>
      <c r="L643" s="93" t="str">
        <f t="shared" si="24"/>
        <v>system</v>
      </c>
      <c r="M643" s="93" t="str">
        <f>VLOOKUP($A643,'Nama Training'!$C:$F,3,0)</f>
        <v>kristal.prameswari@nutrifood.co.id</v>
      </c>
      <c r="N643" s="93" t="s">
        <v>39</v>
      </c>
      <c r="O643" s="93" t="s">
        <v>28</v>
      </c>
      <c r="P643" s="93" t="s">
        <v>68</v>
      </c>
      <c r="Q643" s="93" t="s">
        <v>74</v>
      </c>
      <c r="S643" s="93" t="s">
        <v>266</v>
      </c>
      <c r="T643" s="93" t="s">
        <v>269</v>
      </c>
      <c r="U643" s="19" t="s">
        <v>28</v>
      </c>
      <c r="V643" s="93" t="s">
        <v>28</v>
      </c>
      <c r="W643" s="37">
        <f t="shared" si="23"/>
        <v>43697.583333333343</v>
      </c>
    </row>
    <row r="644" spans="1:23" s="93" customFormat="1" ht="15" hidden="1" customHeight="1" x14ac:dyDescent="0.2">
      <c r="A644" s="18" t="s">
        <v>267</v>
      </c>
      <c r="B644" s="93" t="str">
        <f>VLOOKUP($A644,'Nama Training'!$C:$F,2,0)</f>
        <v xml:space="preserve">Kristal Prima </v>
      </c>
      <c r="C644" s="35" t="s">
        <v>49</v>
      </c>
      <c r="D644" s="94">
        <v>43690.583333333343</v>
      </c>
      <c r="E644" s="93" t="s">
        <v>96</v>
      </c>
      <c r="F644" s="95" t="str">
        <f>VLOOKUP($E644,'Nama Peserta'!$C:$E,3,0)</f>
        <v>GRB</v>
      </c>
      <c r="G644" s="95" t="str">
        <f>VLOOKUP($F644,'Nama Training'!$H:$I,2,0)</f>
        <v>Galih N / David Rahmat / Penyelia</v>
      </c>
      <c r="H644" s="93" t="str">
        <f>VLOOKUP($E644,'Nama Peserta'!$C:$E,2,0)</f>
        <v>TeamPenyeliaPRECibitung@nutrifood.co.id</v>
      </c>
      <c r="I644" s="93">
        <f>VLOOKUP($A644,'Nama Training'!$C:$F,4,0)</f>
        <v>120</v>
      </c>
      <c r="J644" s="92" t="s">
        <v>81</v>
      </c>
      <c r="K644" s="93" t="str">
        <f>VLOOKUP($J644,'Nama Training'!O:P,2,0)</f>
        <v>rangkringan@nutrifood.co.id</v>
      </c>
      <c r="L644" s="93" t="str">
        <f t="shared" si="24"/>
        <v>system</v>
      </c>
      <c r="M644" s="93" t="str">
        <f>VLOOKUP($A644,'Nama Training'!$C:$F,3,0)</f>
        <v>kristal.prameswari@nutrifood.co.id</v>
      </c>
      <c r="N644" s="93" t="s">
        <v>39</v>
      </c>
      <c r="O644" s="93" t="s">
        <v>28</v>
      </c>
      <c r="P644" s="93" t="s">
        <v>68</v>
      </c>
      <c r="Q644" s="93" t="s">
        <v>74</v>
      </c>
      <c r="S644" s="93" t="s">
        <v>266</v>
      </c>
      <c r="T644" s="93" t="s">
        <v>269</v>
      </c>
      <c r="U644" s="19" t="s">
        <v>28</v>
      </c>
      <c r="V644" s="93" t="s">
        <v>28</v>
      </c>
      <c r="W644" s="37">
        <f t="shared" si="23"/>
        <v>43697.583333333343</v>
      </c>
    </row>
    <row r="645" spans="1:23" s="93" customFormat="1" ht="15" hidden="1" customHeight="1" x14ac:dyDescent="0.2">
      <c r="A645" s="18" t="s">
        <v>267</v>
      </c>
      <c r="B645" s="93" t="str">
        <f>VLOOKUP($A645,'Nama Training'!$C:$F,2,0)</f>
        <v xml:space="preserve">Kristal Prima </v>
      </c>
      <c r="C645" s="35" t="s">
        <v>49</v>
      </c>
      <c r="D645" s="94">
        <v>43690.583333333343</v>
      </c>
      <c r="E645" s="93" t="s">
        <v>270</v>
      </c>
      <c r="F645" s="95" t="str">
        <f>VLOOKUP($E645,'Nama Peserta'!$C:$E,3,0)</f>
        <v>GLA</v>
      </c>
      <c r="G645" s="95" t="str">
        <f>VLOOKUP($F645,'Nama Training'!$H:$I,2,0)</f>
        <v>Hestiana / Arin + Penyelia</v>
      </c>
      <c r="H645" s="93" t="str">
        <f>VLOOKUP($E645,'Nama Peserta'!$C:$E,2,0)</f>
        <v>timbang.cibitung@nutrifood.co.id</v>
      </c>
      <c r="I645" s="93">
        <f>VLOOKUP($A645,'Nama Training'!$C:$F,4,0)</f>
        <v>120</v>
      </c>
      <c r="J645" s="92" t="s">
        <v>81</v>
      </c>
      <c r="K645" s="93" t="str">
        <f>VLOOKUP($J645,'Nama Training'!O:P,2,0)</f>
        <v>rangkringan@nutrifood.co.id</v>
      </c>
      <c r="L645" s="93" t="str">
        <f t="shared" si="24"/>
        <v>system</v>
      </c>
      <c r="M645" s="93" t="str">
        <f>VLOOKUP($A645,'Nama Training'!$C:$F,3,0)</f>
        <v>kristal.prameswari@nutrifood.co.id</v>
      </c>
      <c r="N645" s="93" t="s">
        <v>39</v>
      </c>
      <c r="O645" s="93" t="s">
        <v>28</v>
      </c>
      <c r="P645" s="93" t="s">
        <v>68</v>
      </c>
      <c r="Q645" s="93" t="s">
        <v>74</v>
      </c>
      <c r="S645" s="93" t="s">
        <v>266</v>
      </c>
      <c r="T645" s="93" t="s">
        <v>269</v>
      </c>
      <c r="U645" s="19" t="s">
        <v>28</v>
      </c>
      <c r="V645" s="93" t="s">
        <v>28</v>
      </c>
      <c r="W645" s="37">
        <f t="shared" si="23"/>
        <v>43697.583333333343</v>
      </c>
    </row>
    <row r="646" spans="1:23" s="93" customFormat="1" ht="15" hidden="1" customHeight="1" x14ac:dyDescent="0.2">
      <c r="A646" s="18" t="s">
        <v>267</v>
      </c>
      <c r="B646" s="93" t="str">
        <f>VLOOKUP($A646,'Nama Training'!$C:$F,2,0)</f>
        <v xml:space="preserve">Kristal Prima </v>
      </c>
      <c r="C646" s="35" t="s">
        <v>49</v>
      </c>
      <c r="D646" s="94">
        <v>43690.583333333343</v>
      </c>
      <c r="E646" s="93" t="s">
        <v>98</v>
      </c>
      <c r="F646" s="95" t="str">
        <f>VLOOKUP($E646,'Nama Peserta'!$C:$E,3,0)</f>
        <v>GEB</v>
      </c>
      <c r="G646" s="95" t="str">
        <f>VLOOKUP($F646,'Nama Training'!$H:$I,2,0)</f>
        <v>Sigit Aditya Kinardi</v>
      </c>
      <c r="H646" s="93" t="str">
        <f>VLOOKUP($E646,'Nama Peserta'!$C:$E,2,0)</f>
        <v>Junianto.Hari@nutrifood.co.id</v>
      </c>
      <c r="I646" s="93">
        <f>VLOOKUP($A646,'Nama Training'!$C:$F,4,0)</f>
        <v>120</v>
      </c>
      <c r="J646" s="92" t="s">
        <v>81</v>
      </c>
      <c r="K646" s="93" t="str">
        <f>VLOOKUP($J646,'Nama Training'!O:P,2,0)</f>
        <v>rangkringan@nutrifood.co.id</v>
      </c>
      <c r="L646" s="93" t="str">
        <f t="shared" si="24"/>
        <v>system</v>
      </c>
      <c r="M646" s="93" t="str">
        <f>VLOOKUP($A646,'Nama Training'!$C:$F,3,0)</f>
        <v>kristal.prameswari@nutrifood.co.id</v>
      </c>
      <c r="N646" s="44" t="s">
        <v>156</v>
      </c>
      <c r="O646" s="93" t="s">
        <v>28</v>
      </c>
      <c r="P646" s="93" t="s">
        <v>68</v>
      </c>
      <c r="Q646" s="93" t="s">
        <v>74</v>
      </c>
      <c r="S646" s="93" t="s">
        <v>266</v>
      </c>
      <c r="T646" s="93" t="s">
        <v>269</v>
      </c>
      <c r="U646" s="19" t="s">
        <v>28</v>
      </c>
      <c r="V646" s="93" t="s">
        <v>28</v>
      </c>
      <c r="W646" s="37">
        <f t="shared" si="23"/>
        <v>43697.583333333343</v>
      </c>
    </row>
    <row r="647" spans="1:23" s="93" customFormat="1" ht="15" hidden="1" customHeight="1" x14ac:dyDescent="0.2">
      <c r="A647" s="18" t="s">
        <v>267</v>
      </c>
      <c r="B647" s="93" t="str">
        <f>VLOOKUP($A647,'Nama Training'!$C:$F,2,0)</f>
        <v xml:space="preserve">Kristal Prima </v>
      </c>
      <c r="C647" s="35" t="s">
        <v>49</v>
      </c>
      <c r="D647" s="94">
        <v>43690.583333333343</v>
      </c>
      <c r="E647" s="93" t="s">
        <v>41</v>
      </c>
      <c r="F647" s="95" t="str">
        <f>VLOOKUP($E647,'Nama Peserta'!$C:$E,3,0)</f>
        <v>GLA</v>
      </c>
      <c r="G647" s="95" t="str">
        <f>VLOOKUP($F647,'Nama Training'!$H:$I,2,0)</f>
        <v>Hestiana / Arin + Penyelia</v>
      </c>
      <c r="H647" s="93" t="str">
        <f>VLOOKUP($E647,'Nama Peserta'!$C:$E,2,0)</f>
        <v>muhammad.arda@nutrifood.co.id</v>
      </c>
      <c r="I647" s="93">
        <f>VLOOKUP($A647,'Nama Training'!$C:$F,4,0)</f>
        <v>120</v>
      </c>
      <c r="J647" s="92" t="s">
        <v>81</v>
      </c>
      <c r="K647" s="93" t="str">
        <f>VLOOKUP($J647,'Nama Training'!O:P,2,0)</f>
        <v>rangkringan@nutrifood.co.id</v>
      </c>
      <c r="L647" s="93" t="str">
        <f t="shared" si="24"/>
        <v>system</v>
      </c>
      <c r="M647" s="93" t="str">
        <f>VLOOKUP($A647,'Nama Training'!$C:$F,3,0)</f>
        <v>kristal.prameswari@nutrifood.co.id</v>
      </c>
      <c r="N647" s="44" t="s">
        <v>271</v>
      </c>
      <c r="O647" s="93" t="s">
        <v>28</v>
      </c>
      <c r="P647" s="93" t="s">
        <v>68</v>
      </c>
      <c r="Q647" s="93" t="s">
        <v>74</v>
      </c>
      <c r="S647" s="93" t="s">
        <v>266</v>
      </c>
      <c r="T647" s="93" t="s">
        <v>269</v>
      </c>
      <c r="U647" s="19" t="s">
        <v>28</v>
      </c>
      <c r="V647" s="93" t="s">
        <v>28</v>
      </c>
      <c r="W647" s="37">
        <f t="shared" si="23"/>
        <v>43697.583333333343</v>
      </c>
    </row>
    <row r="648" spans="1:23" s="93" customFormat="1" ht="15" hidden="1" customHeight="1" x14ac:dyDescent="0.2">
      <c r="A648" s="18" t="s">
        <v>23</v>
      </c>
      <c r="B648" s="93" t="str">
        <f>VLOOKUP($A648,'Nama Training'!$C:$F,2,0)</f>
        <v xml:space="preserve">Kristal Prima </v>
      </c>
      <c r="C648" s="35" t="s">
        <v>49</v>
      </c>
      <c r="D648" s="94">
        <v>43704.583333333343</v>
      </c>
      <c r="E648" s="93" t="s">
        <v>272</v>
      </c>
      <c r="F648" s="95" t="str">
        <f>VLOOKUP($E648,'Nama Peserta'!$C:$E,3,0)</f>
        <v>GEB</v>
      </c>
      <c r="G648" s="95" t="str">
        <f>VLOOKUP($F648,'Nama Training'!$H:$I,2,0)</f>
        <v>Sigit Aditya Kinardi</v>
      </c>
      <c r="H648" s="93" t="str">
        <f>VLOOKUP($E648,'Nama Peserta'!$C:$E,2,0)</f>
        <v>dakita.zulfikar@nutrifood.co.id</v>
      </c>
      <c r="I648" s="93">
        <f>VLOOKUP($A648,'Nama Training'!$C:$F,4,0)</f>
        <v>120</v>
      </c>
      <c r="J648" s="92" t="s">
        <v>81</v>
      </c>
      <c r="K648" s="93" t="str">
        <f>VLOOKUP($J648,'Nama Training'!O:P,2,0)</f>
        <v>rangkringan@nutrifood.co.id</v>
      </c>
      <c r="L648" s="93" t="str">
        <f t="shared" si="24"/>
        <v>system</v>
      </c>
      <c r="M648" s="93" t="str">
        <f>VLOOKUP($A648,'Nama Training'!$C:$F,3,0)</f>
        <v>kristal.prameswari@nutrifood.co.id</v>
      </c>
      <c r="N648" s="93" t="s">
        <v>38</v>
      </c>
      <c r="O648" s="93" t="s">
        <v>28</v>
      </c>
      <c r="P648" s="93" t="s">
        <v>273</v>
      </c>
      <c r="Q648" s="93" t="s">
        <v>74</v>
      </c>
      <c r="S648" s="93" t="s">
        <v>108</v>
      </c>
      <c r="T648" s="93" t="s">
        <v>274</v>
      </c>
      <c r="U648" s="19" t="s">
        <v>28</v>
      </c>
      <c r="V648" s="93" t="s">
        <v>28</v>
      </c>
      <c r="W648" s="37">
        <f t="shared" si="23"/>
        <v>43711.583333333343</v>
      </c>
    </row>
    <row r="649" spans="1:23" s="93" customFormat="1" ht="15" hidden="1" customHeight="1" x14ac:dyDescent="0.2">
      <c r="A649" s="18" t="s">
        <v>23</v>
      </c>
      <c r="B649" s="93" t="str">
        <f>VLOOKUP($A649,'Nama Training'!$C:$F,2,0)</f>
        <v xml:space="preserve">Kristal Prima </v>
      </c>
      <c r="C649" s="35" t="s">
        <v>49</v>
      </c>
      <c r="D649" s="94">
        <v>43704.583333333343</v>
      </c>
      <c r="E649" s="93" t="s">
        <v>95</v>
      </c>
      <c r="F649" s="95" t="str">
        <f>VLOOKUP($E649,'Nama Peserta'!$C:$E,3,0)</f>
        <v>GEB</v>
      </c>
      <c r="G649" s="95" t="str">
        <f>VLOOKUP($F649,'Nama Training'!$H:$I,2,0)</f>
        <v>Sigit Aditya Kinardi</v>
      </c>
      <c r="H649" s="93" t="str">
        <f>VLOOKUP($E649,'Nama Peserta'!$C:$E,2,0)</f>
        <v>asep.ramdann@gmail.com</v>
      </c>
      <c r="I649" s="93">
        <f>VLOOKUP($A649,'Nama Training'!$C:$F,4,0)</f>
        <v>120</v>
      </c>
      <c r="J649" s="92" t="s">
        <v>81</v>
      </c>
      <c r="K649" s="93" t="str">
        <f>VLOOKUP($J649,'Nama Training'!O:P,2,0)</f>
        <v>rangkringan@nutrifood.co.id</v>
      </c>
      <c r="L649" s="93" t="str">
        <f t="shared" si="24"/>
        <v>system</v>
      </c>
      <c r="M649" s="93" t="str">
        <f>VLOOKUP($A649,'Nama Training'!$C:$F,3,0)</f>
        <v>kristal.prameswari@nutrifood.co.id</v>
      </c>
      <c r="N649" s="93" t="s">
        <v>35</v>
      </c>
      <c r="O649" s="93" t="s">
        <v>28</v>
      </c>
      <c r="P649" s="93" t="s">
        <v>273</v>
      </c>
      <c r="Q649" s="93" t="s">
        <v>74</v>
      </c>
      <c r="S649" s="93" t="s">
        <v>108</v>
      </c>
      <c r="T649" s="93" t="s">
        <v>274</v>
      </c>
      <c r="U649" s="19" t="s">
        <v>28</v>
      </c>
      <c r="V649" s="93" t="s">
        <v>28</v>
      </c>
      <c r="W649" s="37">
        <f t="shared" si="23"/>
        <v>43711.583333333343</v>
      </c>
    </row>
    <row r="650" spans="1:23" s="93" customFormat="1" ht="15" hidden="1" customHeight="1" x14ac:dyDescent="0.2">
      <c r="A650" s="18" t="s">
        <v>23</v>
      </c>
      <c r="B650" s="93" t="str">
        <f>VLOOKUP($A650,'Nama Training'!$C:$F,2,0)</f>
        <v xml:space="preserve">Kristal Prima </v>
      </c>
      <c r="C650" s="35" t="s">
        <v>49</v>
      </c>
      <c r="D650" s="94">
        <v>43704.583333333343</v>
      </c>
      <c r="E650" s="93" t="s">
        <v>94</v>
      </c>
      <c r="F650" s="95" t="str">
        <f>VLOOKUP($E650,'Nama Peserta'!$C:$E,3,0)</f>
        <v>GEA</v>
      </c>
      <c r="G650" s="95" t="str">
        <f>VLOOKUP($F650,'Nama Training'!$H:$I,2,0)</f>
        <v>Rizal Bahara</v>
      </c>
      <c r="H650" s="93" t="str">
        <f>VLOOKUP($E650,'Nama Peserta'!$C:$E,2,0)</f>
        <v>kresnabayu359@gmail.com</v>
      </c>
      <c r="I650" s="93">
        <f>VLOOKUP($A650,'Nama Training'!$C:$F,4,0)</f>
        <v>120</v>
      </c>
      <c r="J650" s="92" t="s">
        <v>81</v>
      </c>
      <c r="K650" s="93" t="str">
        <f>VLOOKUP($J650,'Nama Training'!O:P,2,0)</f>
        <v>rangkringan@nutrifood.co.id</v>
      </c>
      <c r="L650" s="93" t="str">
        <f t="shared" si="24"/>
        <v>system</v>
      </c>
      <c r="M650" s="93" t="str">
        <f>VLOOKUP($A650,'Nama Training'!$C:$F,3,0)</f>
        <v>kristal.prameswari@nutrifood.co.id</v>
      </c>
      <c r="N650" s="93" t="s">
        <v>52</v>
      </c>
      <c r="O650" s="93" t="s">
        <v>28</v>
      </c>
      <c r="P650" s="93" t="s">
        <v>273</v>
      </c>
      <c r="Q650" s="93" t="s">
        <v>74</v>
      </c>
      <c r="S650" s="93" t="s">
        <v>108</v>
      </c>
      <c r="T650" s="93" t="s">
        <v>274</v>
      </c>
      <c r="U650" s="19" t="s">
        <v>28</v>
      </c>
      <c r="V650" s="93" t="s">
        <v>28</v>
      </c>
      <c r="W650" s="37">
        <f t="shared" si="23"/>
        <v>43711.583333333343</v>
      </c>
    </row>
    <row r="651" spans="1:23" s="93" customFormat="1" ht="15" hidden="1" customHeight="1" x14ac:dyDescent="0.2">
      <c r="A651" s="18" t="s">
        <v>23</v>
      </c>
      <c r="B651" s="93" t="str">
        <f>VLOOKUP($A651,'Nama Training'!$C:$F,2,0)</f>
        <v xml:space="preserve">Kristal Prima </v>
      </c>
      <c r="C651" s="35" t="s">
        <v>49</v>
      </c>
      <c r="D651" s="94">
        <v>43704.583333333343</v>
      </c>
      <c r="E651" s="93" t="s">
        <v>57</v>
      </c>
      <c r="F651" s="95" t="str">
        <f>VLOOKUP($E651,'Nama Peserta'!$C:$E,3,0)</f>
        <v>GRB</v>
      </c>
      <c r="G651" s="95" t="str">
        <f>VLOOKUP($F651,'Nama Training'!$H:$I,2,0)</f>
        <v>Galih N / David Rahmat / Penyelia</v>
      </c>
      <c r="H651" s="93" t="str">
        <f>VLOOKUP($E651,'Nama Peserta'!$C:$E,2,0)</f>
        <v>ardiirawan1028@gmail.com</v>
      </c>
      <c r="I651" s="93">
        <f>VLOOKUP($A651,'Nama Training'!$C:$F,4,0)</f>
        <v>120</v>
      </c>
      <c r="J651" s="92" t="s">
        <v>81</v>
      </c>
      <c r="K651" s="93" t="str">
        <f>VLOOKUP($J651,'Nama Training'!O:P,2,0)</f>
        <v>rangkringan@nutrifood.co.id</v>
      </c>
      <c r="L651" s="93" t="str">
        <f t="shared" si="24"/>
        <v>system</v>
      </c>
      <c r="M651" s="93" t="str">
        <f>VLOOKUP($A651,'Nama Training'!$C:$F,3,0)</f>
        <v>kristal.prameswari@nutrifood.co.id</v>
      </c>
      <c r="N651" s="93" t="s">
        <v>39</v>
      </c>
      <c r="O651" s="93" t="s">
        <v>28</v>
      </c>
      <c r="P651" s="93" t="s">
        <v>273</v>
      </c>
      <c r="Q651" s="93" t="s">
        <v>74</v>
      </c>
      <c r="S651" s="93" t="s">
        <v>108</v>
      </c>
      <c r="T651" s="93" t="s">
        <v>274</v>
      </c>
      <c r="U651" s="19" t="s">
        <v>28</v>
      </c>
      <c r="V651" s="93" t="s">
        <v>28</v>
      </c>
      <c r="W651" s="37">
        <f t="shared" si="23"/>
        <v>43711.583333333343</v>
      </c>
    </row>
    <row r="652" spans="1:23" s="93" customFormat="1" ht="15" hidden="1" customHeight="1" x14ac:dyDescent="0.2">
      <c r="A652" s="18" t="s">
        <v>23</v>
      </c>
      <c r="B652" s="93" t="str">
        <f>VLOOKUP($A652,'Nama Training'!$C:$F,2,0)</f>
        <v xml:space="preserve">Kristal Prima </v>
      </c>
      <c r="C652" s="35" t="s">
        <v>49</v>
      </c>
      <c r="D652" s="94">
        <v>43704.583333333343</v>
      </c>
      <c r="E652" s="93" t="s">
        <v>97</v>
      </c>
      <c r="F652" s="95" t="str">
        <f>VLOOKUP($E652,'Nama Peserta'!$C:$E,3,0)</f>
        <v>GRB</v>
      </c>
      <c r="G652" s="95" t="str">
        <f>VLOOKUP($F652,'Nama Training'!$H:$I,2,0)</f>
        <v>Galih N / David Rahmat / Penyelia</v>
      </c>
      <c r="H652" s="93" t="str">
        <f>VLOOKUP($E652,'Nama Peserta'!$C:$E,2,0)</f>
        <v>kosasihfiphal@gmail.com</v>
      </c>
      <c r="I652" s="93">
        <f>VLOOKUP($A652,'Nama Training'!$C:$F,4,0)</f>
        <v>120</v>
      </c>
      <c r="J652" s="92" t="s">
        <v>81</v>
      </c>
      <c r="K652" s="93" t="str">
        <f>VLOOKUP($J652,'Nama Training'!O:P,2,0)</f>
        <v>rangkringan@nutrifood.co.id</v>
      </c>
      <c r="L652" s="93" t="str">
        <f t="shared" si="24"/>
        <v>system</v>
      </c>
      <c r="M652" s="93" t="str">
        <f>VLOOKUP($A652,'Nama Training'!$C:$F,3,0)</f>
        <v>kristal.prameswari@nutrifood.co.id</v>
      </c>
      <c r="N652" s="93" t="s">
        <v>185</v>
      </c>
      <c r="O652" s="93" t="s">
        <v>28</v>
      </c>
      <c r="P652" s="93" t="s">
        <v>273</v>
      </c>
      <c r="Q652" s="93" t="s">
        <v>74</v>
      </c>
      <c r="S652" s="93" t="s">
        <v>108</v>
      </c>
      <c r="T652" s="93" t="s">
        <v>274</v>
      </c>
      <c r="U652" s="19" t="s">
        <v>28</v>
      </c>
      <c r="V652" s="93" t="s">
        <v>28</v>
      </c>
      <c r="W652" s="37">
        <f t="shared" si="23"/>
        <v>43711.583333333343</v>
      </c>
    </row>
    <row r="653" spans="1:23" s="93" customFormat="1" ht="15" hidden="1" customHeight="1" x14ac:dyDescent="0.2">
      <c r="A653" s="18" t="s">
        <v>23</v>
      </c>
      <c r="B653" s="93" t="str">
        <f>VLOOKUP($A653,'Nama Training'!$C:$F,2,0)</f>
        <v xml:space="preserve">Kristal Prima </v>
      </c>
      <c r="C653" s="35" t="s">
        <v>49</v>
      </c>
      <c r="D653" s="94">
        <v>43704.583333333343</v>
      </c>
      <c r="E653" s="80" t="s">
        <v>196</v>
      </c>
      <c r="F653" s="95" t="str">
        <f>VLOOKUP($E653,'Nama Peserta'!$C:$E,3,0)</f>
        <v>GRB</v>
      </c>
      <c r="G653" s="95" t="str">
        <f>VLOOKUP($F653,'Nama Training'!$H:$I,2,0)</f>
        <v>Galih N / David Rahmat / Penyelia</v>
      </c>
      <c r="H653" s="93" t="str">
        <f>VLOOKUP($E653,'Nama Peserta'!$C:$E,2,0)</f>
        <v>Anang9812@gmail.com</v>
      </c>
      <c r="I653" s="93">
        <f>VLOOKUP($A653,'Nama Training'!$C:$F,4,0)</f>
        <v>120</v>
      </c>
      <c r="J653" s="92" t="s">
        <v>81</v>
      </c>
      <c r="K653" s="93" t="str">
        <f>VLOOKUP($J653,'Nama Training'!O:P,2,0)</f>
        <v>rangkringan@nutrifood.co.id</v>
      </c>
      <c r="L653" s="93" t="str">
        <f t="shared" si="24"/>
        <v>system</v>
      </c>
      <c r="M653" s="93" t="str">
        <f>VLOOKUP($A653,'Nama Training'!$C:$F,3,0)</f>
        <v>kristal.prameswari@nutrifood.co.id</v>
      </c>
      <c r="N653" s="93" t="s">
        <v>258</v>
      </c>
      <c r="O653" s="93" t="s">
        <v>28</v>
      </c>
      <c r="P653" s="93" t="s">
        <v>273</v>
      </c>
      <c r="Q653" s="93" t="s">
        <v>74</v>
      </c>
      <c r="S653" s="93" t="s">
        <v>108</v>
      </c>
      <c r="T653" s="93" t="s">
        <v>274</v>
      </c>
      <c r="U653" s="19" t="s">
        <v>28</v>
      </c>
      <c r="V653" s="93" t="s">
        <v>28</v>
      </c>
      <c r="W653" s="37">
        <f t="shared" si="23"/>
        <v>43711.583333333343</v>
      </c>
    </row>
    <row r="654" spans="1:23" s="93" customFormat="1" ht="15" hidden="1" customHeight="1" x14ac:dyDescent="0.2">
      <c r="A654" s="18" t="s">
        <v>23</v>
      </c>
      <c r="B654" s="93" t="str">
        <f>VLOOKUP($A654,'Nama Training'!$C:$F,2,0)</f>
        <v xml:space="preserve">Kristal Prima </v>
      </c>
      <c r="C654" s="35" t="s">
        <v>49</v>
      </c>
      <c r="D654" s="94">
        <v>43704.583333333343</v>
      </c>
      <c r="E654" s="80" t="s">
        <v>198</v>
      </c>
      <c r="F654" s="95" t="str">
        <f>VLOOKUP($E654,'Nama Peserta'!$C:$E,3,0)</f>
        <v>GRB</v>
      </c>
      <c r="G654" s="95" t="str">
        <f>VLOOKUP($F654,'Nama Training'!$H:$I,2,0)</f>
        <v>Galih N / David Rahmat / Penyelia</v>
      </c>
      <c r="H654" s="93" t="str">
        <f>VLOOKUP($E654,'Nama Peserta'!$C:$E,2,0)</f>
        <v>erwan.setiandi35@gmail.com</v>
      </c>
      <c r="I654" s="93">
        <f>VLOOKUP($A654,'Nama Training'!$C:$F,4,0)</f>
        <v>120</v>
      </c>
      <c r="J654" s="92" t="s">
        <v>81</v>
      </c>
      <c r="K654" s="93" t="str">
        <f>VLOOKUP($J654,'Nama Training'!O:P,2,0)</f>
        <v>rangkringan@nutrifood.co.id</v>
      </c>
      <c r="L654" s="93" t="str">
        <f t="shared" si="24"/>
        <v>system</v>
      </c>
      <c r="M654" s="93" t="str">
        <f>VLOOKUP($A654,'Nama Training'!$C:$F,3,0)</f>
        <v>kristal.prameswari@nutrifood.co.id</v>
      </c>
      <c r="N654" s="93" t="s">
        <v>77</v>
      </c>
      <c r="O654" s="93" t="s">
        <v>28</v>
      </c>
      <c r="P654" s="93" t="s">
        <v>273</v>
      </c>
      <c r="Q654" s="93" t="s">
        <v>74</v>
      </c>
      <c r="S654" s="93" t="s">
        <v>108</v>
      </c>
      <c r="T654" s="93" t="s">
        <v>274</v>
      </c>
      <c r="U654" s="19" t="s">
        <v>28</v>
      </c>
      <c r="V654" s="93" t="s">
        <v>28</v>
      </c>
      <c r="W654" s="37">
        <f t="shared" si="23"/>
        <v>43711.583333333343</v>
      </c>
    </row>
    <row r="655" spans="1:23" s="93" customFormat="1" ht="15" hidden="1" customHeight="1" x14ac:dyDescent="0.2">
      <c r="A655" s="18" t="s">
        <v>23</v>
      </c>
      <c r="B655" s="93" t="str">
        <f>VLOOKUP($A655,'Nama Training'!$C:$F,2,0)</f>
        <v xml:space="preserve">Kristal Prima </v>
      </c>
      <c r="C655" s="35" t="s">
        <v>49</v>
      </c>
      <c r="D655" s="94">
        <v>43704.583333333343</v>
      </c>
      <c r="E655" s="93" t="s">
        <v>25</v>
      </c>
      <c r="F655" s="95" t="str">
        <f>VLOOKUP($E655,'Nama Peserta'!$C:$E,3,0)</f>
        <v>GLF</v>
      </c>
      <c r="G655" s="95" t="str">
        <f>VLOOKUP($F655,'Nama Training'!$H:$I,2,0)</f>
        <v>Hestiana / Fajrina + Penyelia</v>
      </c>
      <c r="H655" s="93" t="str">
        <f>VLOOKUP($E655,'Nama Peserta'!$C:$E,2,0)</f>
        <v>tamtomo.prayoga@nutrifood.co.id</v>
      </c>
      <c r="I655" s="93">
        <f>VLOOKUP($A655,'Nama Training'!$C:$F,4,0)</f>
        <v>120</v>
      </c>
      <c r="J655" s="92" t="s">
        <v>81</v>
      </c>
      <c r="K655" s="93" t="str">
        <f>VLOOKUP($J655,'Nama Training'!O:P,2,0)</f>
        <v>rangkringan@nutrifood.co.id</v>
      </c>
      <c r="L655" s="93" t="str">
        <f t="shared" si="24"/>
        <v>system</v>
      </c>
      <c r="M655" s="93" t="str">
        <f>VLOOKUP($A655,'Nama Training'!$C:$F,3,0)</f>
        <v>kristal.prameswari@nutrifood.co.id</v>
      </c>
      <c r="N655" s="93" t="s">
        <v>156</v>
      </c>
      <c r="O655" s="93" t="s">
        <v>28</v>
      </c>
      <c r="P655" s="93" t="s">
        <v>273</v>
      </c>
      <c r="Q655" s="93" t="s">
        <v>36</v>
      </c>
      <c r="R655" s="93" t="s">
        <v>275</v>
      </c>
      <c r="S655" s="93" t="s">
        <v>108</v>
      </c>
      <c r="T655" s="93" t="s">
        <v>274</v>
      </c>
      <c r="U655" s="19" t="s">
        <v>28</v>
      </c>
      <c r="V655" s="93" t="s">
        <v>28</v>
      </c>
      <c r="W655" s="37">
        <f t="shared" si="23"/>
        <v>43711.583333333343</v>
      </c>
    </row>
    <row r="656" spans="1:23" s="93" customFormat="1" ht="15" hidden="1" customHeight="1" x14ac:dyDescent="0.2">
      <c r="A656" s="18" t="s">
        <v>23</v>
      </c>
      <c r="B656" s="93" t="str">
        <f>VLOOKUP($A656,'Nama Training'!$C:$F,2,0)</f>
        <v xml:space="preserve">Kristal Prima </v>
      </c>
      <c r="C656" s="35" t="s">
        <v>49</v>
      </c>
      <c r="D656" s="94">
        <v>43704.583333333343</v>
      </c>
      <c r="E656" s="93" t="s">
        <v>98</v>
      </c>
      <c r="F656" s="95" t="str">
        <f>VLOOKUP($E656,'Nama Peserta'!$C:$E,3,0)</f>
        <v>GEB</v>
      </c>
      <c r="G656" s="95" t="str">
        <f>VLOOKUP($F656,'Nama Training'!$H:$I,2,0)</f>
        <v>Sigit Aditya Kinardi</v>
      </c>
      <c r="H656" s="93" t="str">
        <f>VLOOKUP($E656,'Nama Peserta'!$C:$E,2,0)</f>
        <v>Junianto.Hari@nutrifood.co.id</v>
      </c>
      <c r="I656" s="93">
        <f>VLOOKUP($A656,'Nama Training'!$C:$F,4,0)</f>
        <v>120</v>
      </c>
      <c r="J656" s="92" t="s">
        <v>81</v>
      </c>
      <c r="K656" s="93" t="str">
        <f>VLOOKUP($J656,'Nama Training'!O:P,2,0)</f>
        <v>rangkringan@nutrifood.co.id</v>
      </c>
      <c r="L656" s="93" t="str">
        <f t="shared" si="24"/>
        <v>system</v>
      </c>
      <c r="M656" s="93" t="str">
        <f>VLOOKUP($A656,'Nama Training'!$C:$F,3,0)</f>
        <v>kristal.prameswari@nutrifood.co.id</v>
      </c>
      <c r="N656" s="93" t="s">
        <v>27</v>
      </c>
      <c r="O656" s="93" t="s">
        <v>28</v>
      </c>
      <c r="P656" s="93" t="s">
        <v>273</v>
      </c>
      <c r="Q656" s="93" t="s">
        <v>36</v>
      </c>
      <c r="R656" s="93" t="s">
        <v>42</v>
      </c>
      <c r="S656" s="93" t="s">
        <v>108</v>
      </c>
      <c r="T656" s="93" t="s">
        <v>274</v>
      </c>
      <c r="U656" s="19" t="s">
        <v>28</v>
      </c>
      <c r="V656" s="93" t="s">
        <v>28</v>
      </c>
      <c r="W656" s="37">
        <f t="shared" si="23"/>
        <v>43711.583333333343</v>
      </c>
    </row>
    <row r="657" spans="1:23" s="93" customFormat="1" ht="15" hidden="1" customHeight="1" x14ac:dyDescent="0.2">
      <c r="A657" s="18" t="s">
        <v>23</v>
      </c>
      <c r="B657" s="93" t="str">
        <f>VLOOKUP($A657,'Nama Training'!$C:$F,2,0)</f>
        <v xml:space="preserve">Kristal Prima </v>
      </c>
      <c r="C657" s="35" t="s">
        <v>49</v>
      </c>
      <c r="D657" s="94">
        <v>43704.583333333343</v>
      </c>
      <c r="E657" s="93" t="s">
        <v>276</v>
      </c>
      <c r="F657" s="95" t="str">
        <f>VLOOKUP($E657,'Nama Peserta'!$C:$E,3,0)</f>
        <v>GRB</v>
      </c>
      <c r="G657" s="95" t="str">
        <f>VLOOKUP($F657,'Nama Training'!$H:$I,2,0)</f>
        <v>Galih N / David Rahmat / Penyelia</v>
      </c>
      <c r="H657" s="93" t="str">
        <f>VLOOKUP($E657,'Nama Peserta'!$C:$E,2,0)</f>
        <v>TeamPenyeliaPRECibitung@nutrifood.co.id</v>
      </c>
      <c r="I657" s="93">
        <f>VLOOKUP($A657,'Nama Training'!$C:$F,4,0)</f>
        <v>120</v>
      </c>
      <c r="J657" s="92" t="s">
        <v>81</v>
      </c>
      <c r="K657" s="93" t="str">
        <f>VLOOKUP($J657,'Nama Training'!O:P,2,0)</f>
        <v>rangkringan@nutrifood.co.id</v>
      </c>
      <c r="L657" s="93" t="str">
        <f t="shared" si="24"/>
        <v>system</v>
      </c>
      <c r="M657" s="93" t="str">
        <f>VLOOKUP($A657,'Nama Training'!$C:$F,3,0)</f>
        <v>kristal.prameswari@nutrifood.co.id</v>
      </c>
      <c r="N657" s="83" t="s">
        <v>35</v>
      </c>
      <c r="O657" s="93" t="s">
        <v>28</v>
      </c>
      <c r="P657" s="93" t="s">
        <v>273</v>
      </c>
      <c r="Q657" s="93" t="s">
        <v>30</v>
      </c>
      <c r="S657" s="93" t="s">
        <v>266</v>
      </c>
      <c r="T657" s="93" t="s">
        <v>274</v>
      </c>
      <c r="U657" s="19" t="s">
        <v>28</v>
      </c>
      <c r="V657" s="93" t="s">
        <v>28</v>
      </c>
      <c r="W657" s="37">
        <f t="shared" si="23"/>
        <v>43711.583333333343</v>
      </c>
    </row>
    <row r="658" spans="1:23" s="93" customFormat="1" ht="15" hidden="1" customHeight="1" x14ac:dyDescent="0.2">
      <c r="A658" s="18" t="s">
        <v>23</v>
      </c>
      <c r="B658" s="93" t="str">
        <f>VLOOKUP($A658,'Nama Training'!$C:$F,2,0)</f>
        <v xml:space="preserve">Kristal Prima </v>
      </c>
      <c r="C658" s="35" t="s">
        <v>49</v>
      </c>
      <c r="D658" s="94">
        <v>43704.583333333343</v>
      </c>
      <c r="E658" s="93" t="s">
        <v>277</v>
      </c>
      <c r="F658" s="95" t="str">
        <f>VLOOKUP($E658,'Nama Peserta'!$C:$E,3,0)</f>
        <v>SQA</v>
      </c>
      <c r="G658" s="95" t="str">
        <f>VLOOKUP($F658,'Nama Training'!$H:$I,2,0)</f>
        <v>Hasmy Halid</v>
      </c>
      <c r="H658" s="93" t="str">
        <f>VLOOKUP($E658,'Nama Peserta'!$C:$E,2,0)</f>
        <v>Hasmy_h@nutrifood.co.id</v>
      </c>
      <c r="I658" s="93">
        <f>VLOOKUP($A658,'Nama Training'!$C:$F,4,0)</f>
        <v>120</v>
      </c>
      <c r="J658" s="92" t="s">
        <v>81</v>
      </c>
      <c r="K658" s="93" t="str">
        <f>VLOOKUP($J658,'Nama Training'!O:P,2,0)</f>
        <v>rangkringan@nutrifood.co.id</v>
      </c>
      <c r="L658" s="93" t="str">
        <f t="shared" si="24"/>
        <v>system</v>
      </c>
      <c r="M658" s="93" t="str">
        <f>VLOOKUP($A658,'Nama Training'!$C:$F,3,0)</f>
        <v>kristal.prameswari@nutrifood.co.id</v>
      </c>
      <c r="N658" s="83" t="s">
        <v>39</v>
      </c>
      <c r="O658" s="93" t="s">
        <v>28</v>
      </c>
      <c r="P658" s="93" t="s">
        <v>273</v>
      </c>
      <c r="Q658" s="93" t="s">
        <v>30</v>
      </c>
      <c r="S658" s="93" t="s">
        <v>266</v>
      </c>
      <c r="T658" s="93" t="s">
        <v>274</v>
      </c>
      <c r="U658" s="19" t="s">
        <v>28</v>
      </c>
      <c r="V658" s="93" t="s">
        <v>28</v>
      </c>
      <c r="W658" s="37">
        <f t="shared" si="23"/>
        <v>43711.583333333343</v>
      </c>
    </row>
    <row r="659" spans="1:23" s="93" customFormat="1" ht="15" hidden="1" customHeight="1" x14ac:dyDescent="0.2">
      <c r="A659" s="18" t="s">
        <v>23</v>
      </c>
      <c r="B659" s="93" t="str">
        <f>VLOOKUP($A659,'Nama Training'!$C:$F,2,0)</f>
        <v xml:space="preserve">Kristal Prima </v>
      </c>
      <c r="C659" s="35" t="s">
        <v>49</v>
      </c>
      <c r="D659" s="94">
        <v>43704.583333333343</v>
      </c>
      <c r="E659" s="80" t="s">
        <v>278</v>
      </c>
      <c r="F659" s="95" t="str">
        <f>VLOOKUP($E659,'Nama Peserta'!$C:$E,3,0)</f>
        <v>GRB</v>
      </c>
      <c r="G659" s="95" t="str">
        <f>VLOOKUP($F659,'Nama Training'!$H:$I,2,0)</f>
        <v>Galih N / David Rahmat / Penyelia</v>
      </c>
      <c r="H659" s="93" t="str">
        <f>VLOOKUP($E659,'Nama Peserta'!$C:$E,2,0)</f>
        <v>TeamPenyeliaPRECibitung@nutrifood.co.id</v>
      </c>
      <c r="I659" s="93">
        <f>VLOOKUP($A659,'Nama Training'!$C:$F,4,0)</f>
        <v>120</v>
      </c>
      <c r="J659" s="92" t="s">
        <v>81</v>
      </c>
      <c r="K659" s="93" t="str">
        <f>VLOOKUP($J659,'Nama Training'!O:P,2,0)</f>
        <v>rangkringan@nutrifood.co.id</v>
      </c>
      <c r="L659" s="93" t="str">
        <f t="shared" si="24"/>
        <v>system</v>
      </c>
      <c r="M659" s="93" t="str">
        <f>VLOOKUP($A659,'Nama Training'!$C:$F,3,0)</f>
        <v>kristal.prameswari@nutrifood.co.id</v>
      </c>
      <c r="N659" s="83" t="s">
        <v>39</v>
      </c>
      <c r="O659" s="93" t="s">
        <v>28</v>
      </c>
      <c r="P659" s="93" t="s">
        <v>273</v>
      </c>
      <c r="Q659" s="93" t="s">
        <v>30</v>
      </c>
      <c r="S659" s="93" t="s">
        <v>266</v>
      </c>
      <c r="T659" s="93" t="s">
        <v>274</v>
      </c>
      <c r="U659" s="19" t="s">
        <v>28</v>
      </c>
      <c r="V659" s="93" t="s">
        <v>28</v>
      </c>
      <c r="W659" s="37">
        <f t="shared" si="23"/>
        <v>43711.583333333343</v>
      </c>
    </row>
    <row r="660" spans="1:23" s="93" customFormat="1" ht="15" hidden="1" customHeight="1" x14ac:dyDescent="0.2">
      <c r="A660" s="18" t="s">
        <v>23</v>
      </c>
      <c r="B660" s="93" t="str">
        <f>VLOOKUP($A660,'Nama Training'!$C:$F,2,0)</f>
        <v xml:space="preserve">Kristal Prima </v>
      </c>
      <c r="C660" s="35" t="s">
        <v>49</v>
      </c>
      <c r="D660" s="94">
        <v>43704.583333333343</v>
      </c>
      <c r="E660" s="80" t="s">
        <v>196</v>
      </c>
      <c r="F660" s="95" t="str">
        <f>VLOOKUP($E660,'Nama Peserta'!$C:$E,3,0)</f>
        <v>GRB</v>
      </c>
      <c r="G660" s="95" t="str">
        <f>VLOOKUP($F660,'Nama Training'!$H:$I,2,0)</f>
        <v>Galih N / David Rahmat / Penyelia</v>
      </c>
      <c r="H660" s="93" t="str">
        <f>VLOOKUP($E660,'Nama Peserta'!$C:$E,2,0)</f>
        <v>Anang9812@gmail.com</v>
      </c>
      <c r="I660" s="93">
        <f>VLOOKUP($A660,'Nama Training'!$C:$F,4,0)</f>
        <v>120</v>
      </c>
      <c r="J660" s="92" t="s">
        <v>81</v>
      </c>
      <c r="K660" s="93" t="str">
        <f>VLOOKUP($J660,'Nama Training'!O:P,2,0)</f>
        <v>rangkringan@nutrifood.co.id</v>
      </c>
      <c r="L660" s="93" t="str">
        <f t="shared" si="24"/>
        <v>system</v>
      </c>
      <c r="M660" s="93" t="str">
        <f>VLOOKUP($A660,'Nama Training'!$C:$F,3,0)</f>
        <v>kristal.prameswari@nutrifood.co.id</v>
      </c>
      <c r="N660" s="83" t="s">
        <v>39</v>
      </c>
      <c r="O660" s="93" t="s">
        <v>28</v>
      </c>
      <c r="P660" s="93" t="s">
        <v>273</v>
      </c>
      <c r="Q660" s="93" t="s">
        <v>30</v>
      </c>
      <c r="S660" s="93" t="s">
        <v>266</v>
      </c>
      <c r="T660" s="93" t="s">
        <v>274</v>
      </c>
      <c r="U660" s="19" t="s">
        <v>28</v>
      </c>
      <c r="V660" s="93" t="s">
        <v>28</v>
      </c>
      <c r="W660" s="37">
        <f t="shared" si="23"/>
        <v>43711.583333333343</v>
      </c>
    </row>
    <row r="661" spans="1:23" s="93" customFormat="1" ht="15" hidden="1" customHeight="1" x14ac:dyDescent="0.2">
      <c r="A661" s="18" t="s">
        <v>23</v>
      </c>
      <c r="B661" s="93" t="str">
        <f>VLOOKUP($A661,'Nama Training'!$C:$F,2,0)</f>
        <v xml:space="preserve">Kristal Prima </v>
      </c>
      <c r="C661" s="35" t="s">
        <v>49</v>
      </c>
      <c r="D661" s="94">
        <v>43704.583333333343</v>
      </c>
      <c r="E661" s="80" t="s">
        <v>198</v>
      </c>
      <c r="F661" s="95" t="str">
        <f>VLOOKUP($E661,'Nama Peserta'!$C:$E,3,0)</f>
        <v>GRB</v>
      </c>
      <c r="G661" s="95" t="str">
        <f>VLOOKUP($F661,'Nama Training'!$H:$I,2,0)</f>
        <v>Galih N / David Rahmat / Penyelia</v>
      </c>
      <c r="H661" s="93" t="str">
        <f>VLOOKUP($E661,'Nama Peserta'!$C:$E,2,0)</f>
        <v>erwan.setiandi35@gmail.com</v>
      </c>
      <c r="I661" s="93">
        <f>VLOOKUP($A661,'Nama Training'!$C:$F,4,0)</f>
        <v>120</v>
      </c>
      <c r="J661" s="92" t="s">
        <v>81</v>
      </c>
      <c r="K661" s="93" t="str">
        <f>VLOOKUP($J661,'Nama Training'!O:P,2,0)</f>
        <v>rangkringan@nutrifood.co.id</v>
      </c>
      <c r="L661" s="93" t="str">
        <f t="shared" si="24"/>
        <v>system</v>
      </c>
      <c r="M661" s="93" t="str">
        <f>VLOOKUP($A661,'Nama Training'!$C:$F,3,0)</f>
        <v>kristal.prameswari@nutrifood.co.id</v>
      </c>
      <c r="N661" s="83" t="s">
        <v>38</v>
      </c>
      <c r="O661" s="93" t="s">
        <v>28</v>
      </c>
      <c r="P661" s="93" t="s">
        <v>273</v>
      </c>
      <c r="Q661" s="93" t="s">
        <v>30</v>
      </c>
      <c r="S661" s="93" t="s">
        <v>266</v>
      </c>
      <c r="T661" s="93" t="s">
        <v>274</v>
      </c>
      <c r="U661" s="19" t="s">
        <v>28</v>
      </c>
      <c r="V661" s="93" t="s">
        <v>28</v>
      </c>
      <c r="W661" s="37">
        <f t="shared" si="23"/>
        <v>43711.583333333343</v>
      </c>
    </row>
    <row r="662" spans="1:23" s="93" customFormat="1" ht="15" hidden="1" customHeight="1" x14ac:dyDescent="0.2">
      <c r="A662" s="18" t="s">
        <v>279</v>
      </c>
      <c r="B662" s="93" t="str">
        <f>VLOOKUP($A662,'Nama Training'!$C:$F,2,0)</f>
        <v xml:space="preserve">Ikang </v>
      </c>
      <c r="C662" s="35" t="s">
        <v>100</v>
      </c>
      <c r="D662" s="94">
        <v>43691.583333333343</v>
      </c>
      <c r="E662" s="93" t="s">
        <v>260</v>
      </c>
      <c r="F662" s="95" t="str">
        <f>VLOOKUP($E662,'Nama Peserta'!$C:$E,3,0)</f>
        <v>GEB</v>
      </c>
      <c r="G662" s="95" t="str">
        <f>VLOOKUP($F662,'Nama Training'!$H:$I,2,0)</f>
        <v>Sigit Aditya Kinardi</v>
      </c>
      <c r="H662" s="93" t="str">
        <f>VLOOKUP($E662,'Nama Peserta'!$C:$E,2,0)</f>
        <v>refikadt@gmail.com</v>
      </c>
      <c r="I662" s="93">
        <f>VLOOKUP($A662,'Nama Training'!$C:$F,4,0)</f>
        <v>120</v>
      </c>
      <c r="J662" s="92" t="s">
        <v>26</v>
      </c>
      <c r="K662" s="93" t="str">
        <f>VLOOKUP($J662,'Nama Training'!O:P,2,0)</f>
        <v>rpletok@nutrifood.co.id</v>
      </c>
      <c r="L662" s="93" t="str">
        <f t="shared" si="24"/>
        <v>system</v>
      </c>
      <c r="M662" s="93" t="str">
        <f>VLOOKUP($A662,'Nama Training'!$C:$F,3,0)</f>
        <v>rizka.fadhli@nutrifood.co.id</v>
      </c>
      <c r="N662" s="93" t="s">
        <v>38</v>
      </c>
      <c r="O662" s="93" t="s">
        <v>28</v>
      </c>
      <c r="P662" s="93" t="s">
        <v>68</v>
      </c>
      <c r="Q662" s="93" t="s">
        <v>30</v>
      </c>
      <c r="S662" s="93" t="s">
        <v>108</v>
      </c>
      <c r="T662" s="93" t="s">
        <v>280</v>
      </c>
      <c r="U662" s="93" t="s">
        <v>28</v>
      </c>
      <c r="V662" s="93" t="s">
        <v>28</v>
      </c>
      <c r="W662" s="37">
        <f t="shared" si="23"/>
        <v>43698.583333333343</v>
      </c>
    </row>
    <row r="663" spans="1:23" s="93" customFormat="1" ht="15" hidden="1" customHeight="1" x14ac:dyDescent="0.2">
      <c r="A663" s="18" t="s">
        <v>279</v>
      </c>
      <c r="B663" s="93" t="str">
        <f>VLOOKUP($A663,'Nama Training'!$C:$F,2,0)</f>
        <v xml:space="preserve">Ikang </v>
      </c>
      <c r="C663" s="35" t="s">
        <v>100</v>
      </c>
      <c r="D663" s="94">
        <v>43691.583333333343</v>
      </c>
      <c r="E663" s="93" t="s">
        <v>98</v>
      </c>
      <c r="F663" s="95" t="str">
        <f>VLOOKUP($E663,'Nama Peserta'!$C:$E,3,0)</f>
        <v>GEB</v>
      </c>
      <c r="G663" s="95" t="str">
        <f>VLOOKUP($F663,'Nama Training'!$H:$I,2,0)</f>
        <v>Sigit Aditya Kinardi</v>
      </c>
      <c r="H663" s="93" t="str">
        <f>VLOOKUP($E663,'Nama Peserta'!$C:$E,2,0)</f>
        <v>Junianto.Hari@nutrifood.co.id</v>
      </c>
      <c r="I663" s="93">
        <f>VLOOKUP($A663,'Nama Training'!$C:$F,4,0)</f>
        <v>120</v>
      </c>
      <c r="J663" s="92" t="s">
        <v>26</v>
      </c>
      <c r="K663" s="93" t="str">
        <f>VLOOKUP($J663,'Nama Training'!O:P,2,0)</f>
        <v>rpletok@nutrifood.co.id</v>
      </c>
      <c r="L663" s="93" t="str">
        <f t="shared" si="24"/>
        <v>system</v>
      </c>
      <c r="M663" s="93" t="str">
        <f>VLOOKUP($A663,'Nama Training'!$C:$F,3,0)</f>
        <v>rizka.fadhli@nutrifood.co.id</v>
      </c>
      <c r="N663" s="93" t="s">
        <v>35</v>
      </c>
      <c r="O663" s="93" t="s">
        <v>28</v>
      </c>
      <c r="P663" s="93" t="s">
        <v>68</v>
      </c>
      <c r="Q663" s="93" t="s">
        <v>30</v>
      </c>
      <c r="S663" s="93" t="s">
        <v>108</v>
      </c>
      <c r="T663" s="93" t="s">
        <v>280</v>
      </c>
      <c r="U663" s="93" t="s">
        <v>28</v>
      </c>
      <c r="V663" s="93" t="s">
        <v>28</v>
      </c>
      <c r="W663" s="37">
        <f t="shared" si="23"/>
        <v>43698.583333333343</v>
      </c>
    </row>
    <row r="664" spans="1:23" s="93" customFormat="1" ht="15" hidden="1" customHeight="1" x14ac:dyDescent="0.2">
      <c r="A664" s="18" t="s">
        <v>279</v>
      </c>
      <c r="B664" s="93" t="str">
        <f>VLOOKUP($A664,'Nama Training'!$C:$F,2,0)</f>
        <v xml:space="preserve">Ikang </v>
      </c>
      <c r="C664" s="35" t="s">
        <v>100</v>
      </c>
      <c r="D664" s="94">
        <v>43691.583333333343</v>
      </c>
      <c r="E664" s="93" t="s">
        <v>94</v>
      </c>
      <c r="F664" s="95" t="str">
        <f>VLOOKUP($E664,'Nama Peserta'!$C:$E,3,0)</f>
        <v>GEA</v>
      </c>
      <c r="G664" s="95" t="str">
        <f>VLOOKUP($F664,'Nama Training'!$H:$I,2,0)</f>
        <v>Rizal Bahara</v>
      </c>
      <c r="H664" s="93" t="str">
        <f>VLOOKUP($E664,'Nama Peserta'!$C:$E,2,0)</f>
        <v>kresnabayu359@gmail.com</v>
      </c>
      <c r="I664" s="93">
        <f>VLOOKUP($A664,'Nama Training'!$C:$F,4,0)</f>
        <v>120</v>
      </c>
      <c r="J664" s="92" t="s">
        <v>26</v>
      </c>
      <c r="K664" s="93" t="str">
        <f>VLOOKUP($J664,'Nama Training'!O:P,2,0)</f>
        <v>rpletok@nutrifood.co.id</v>
      </c>
      <c r="L664" s="93" t="str">
        <f t="shared" si="24"/>
        <v>system</v>
      </c>
      <c r="M664" s="93" t="str">
        <f>VLOOKUP($A664,'Nama Training'!$C:$F,3,0)</f>
        <v>rizka.fadhli@nutrifood.co.id</v>
      </c>
      <c r="N664" s="93" t="s">
        <v>52</v>
      </c>
      <c r="O664" s="93" t="s">
        <v>28</v>
      </c>
      <c r="P664" s="93" t="s">
        <v>68</v>
      </c>
      <c r="Q664" s="93" t="s">
        <v>30</v>
      </c>
      <c r="S664" s="93" t="s">
        <v>108</v>
      </c>
      <c r="T664" s="93" t="s">
        <v>280</v>
      </c>
      <c r="U664" s="93" t="s">
        <v>28</v>
      </c>
      <c r="V664" s="93" t="s">
        <v>28</v>
      </c>
      <c r="W664" s="37">
        <f t="shared" si="23"/>
        <v>43698.583333333343</v>
      </c>
    </row>
    <row r="665" spans="1:23" s="93" customFormat="1" ht="15" hidden="1" customHeight="1" x14ac:dyDescent="0.2">
      <c r="A665" s="18" t="s">
        <v>279</v>
      </c>
      <c r="B665" s="93" t="str">
        <f>VLOOKUP($A665,'Nama Training'!$C:$F,2,0)</f>
        <v xml:space="preserve">Ikang </v>
      </c>
      <c r="C665" s="35" t="s">
        <v>100</v>
      </c>
      <c r="D665" s="94">
        <v>43691.583333333343</v>
      </c>
      <c r="E665" s="93" t="s">
        <v>57</v>
      </c>
      <c r="F665" s="95" t="str">
        <f>VLOOKUP($E665,'Nama Peserta'!$C:$E,3,0)</f>
        <v>GRB</v>
      </c>
      <c r="G665" s="95" t="str">
        <f>VLOOKUP($F665,'Nama Training'!$H:$I,2,0)</f>
        <v>Galih N / David Rahmat / Penyelia</v>
      </c>
      <c r="H665" s="93" t="str">
        <f>VLOOKUP($E665,'Nama Peserta'!$C:$E,2,0)</f>
        <v>ardiirawan1028@gmail.com</v>
      </c>
      <c r="I665" s="93">
        <f>VLOOKUP($A665,'Nama Training'!$C:$F,4,0)</f>
        <v>120</v>
      </c>
      <c r="J665" s="92" t="s">
        <v>26</v>
      </c>
      <c r="K665" s="93" t="str">
        <f>VLOOKUP($J665,'Nama Training'!O:P,2,0)</f>
        <v>rpletok@nutrifood.co.id</v>
      </c>
      <c r="L665" s="93" t="str">
        <f t="shared" si="24"/>
        <v>system</v>
      </c>
      <c r="M665" s="93" t="str">
        <f>VLOOKUP($A665,'Nama Training'!$C:$F,3,0)</f>
        <v>rizka.fadhli@nutrifood.co.id</v>
      </c>
      <c r="N665" s="93" t="s">
        <v>39</v>
      </c>
      <c r="O665" s="93" t="s">
        <v>28</v>
      </c>
      <c r="P665" s="93" t="s">
        <v>68</v>
      </c>
      <c r="Q665" s="93" t="s">
        <v>30</v>
      </c>
      <c r="S665" s="93" t="s">
        <v>108</v>
      </c>
      <c r="T665" s="93" t="s">
        <v>280</v>
      </c>
      <c r="U665" s="93" t="s">
        <v>28</v>
      </c>
      <c r="V665" s="93" t="s">
        <v>28</v>
      </c>
      <c r="W665" s="37">
        <f t="shared" si="23"/>
        <v>43698.583333333343</v>
      </c>
    </row>
    <row r="666" spans="1:23" s="93" customFormat="1" ht="15" hidden="1" customHeight="1" x14ac:dyDescent="0.2">
      <c r="A666" s="18" t="s">
        <v>279</v>
      </c>
      <c r="B666" s="93" t="str">
        <f>VLOOKUP($A666,'Nama Training'!$C:$F,2,0)</f>
        <v xml:space="preserve">Ikang </v>
      </c>
      <c r="C666" s="35" t="s">
        <v>100</v>
      </c>
      <c r="D666" s="94">
        <v>43691.583333333343</v>
      </c>
      <c r="E666" s="93" t="s">
        <v>195</v>
      </c>
      <c r="F666" s="95" t="str">
        <f>VLOOKUP($E666,'Nama Peserta'!$C:$E,3,0)</f>
        <v>GRB</v>
      </c>
      <c r="G666" s="95" t="str">
        <f>VLOOKUP($F666,'Nama Training'!$H:$I,2,0)</f>
        <v>Galih N / David Rahmat / Penyelia</v>
      </c>
      <c r="H666" s="93" t="str">
        <f>VLOOKUP($E666,'Nama Peserta'!$C:$E,2,0)</f>
        <v>RizalAsnawiRohmandanu@gmail.com</v>
      </c>
      <c r="I666" s="93">
        <f>VLOOKUP($A666,'Nama Training'!$C:$F,4,0)</f>
        <v>120</v>
      </c>
      <c r="J666" s="92" t="s">
        <v>26</v>
      </c>
      <c r="K666" s="93" t="str">
        <f>VLOOKUP($J666,'Nama Training'!O:P,2,0)</f>
        <v>rpletok@nutrifood.co.id</v>
      </c>
      <c r="L666" s="93" t="str">
        <f t="shared" si="24"/>
        <v>system</v>
      </c>
      <c r="M666" s="93" t="str">
        <f>VLOOKUP($A666,'Nama Training'!$C:$F,3,0)</f>
        <v>rizka.fadhli@nutrifood.co.id</v>
      </c>
      <c r="N666" s="93" t="s">
        <v>185</v>
      </c>
      <c r="O666" s="93" t="s">
        <v>28</v>
      </c>
      <c r="P666" s="93" t="s">
        <v>68</v>
      </c>
      <c r="Q666" s="93" t="s">
        <v>74</v>
      </c>
      <c r="S666" s="93" t="s">
        <v>108</v>
      </c>
      <c r="T666" s="93" t="s">
        <v>280</v>
      </c>
      <c r="U666" s="93" t="s">
        <v>28</v>
      </c>
      <c r="V666" s="93" t="s">
        <v>28</v>
      </c>
      <c r="W666" s="37">
        <f t="shared" si="23"/>
        <v>43698.583333333343</v>
      </c>
    </row>
    <row r="667" spans="1:23" s="93" customFormat="1" ht="15" hidden="1" customHeight="1" x14ac:dyDescent="0.2">
      <c r="A667" s="18" t="s">
        <v>279</v>
      </c>
      <c r="B667" s="93" t="str">
        <f>VLOOKUP($A667,'Nama Training'!$C:$F,2,0)</f>
        <v xml:space="preserve">Ikang </v>
      </c>
      <c r="C667" s="35" t="s">
        <v>100</v>
      </c>
      <c r="D667" s="94">
        <v>43691.583333333343</v>
      </c>
      <c r="E667" s="93" t="s">
        <v>196</v>
      </c>
      <c r="F667" s="95" t="str">
        <f>VLOOKUP($E667,'Nama Peserta'!$C:$E,3,0)</f>
        <v>GRB</v>
      </c>
      <c r="G667" s="95" t="str">
        <f>VLOOKUP($F667,'Nama Training'!$H:$I,2,0)</f>
        <v>Galih N / David Rahmat / Penyelia</v>
      </c>
      <c r="H667" s="93" t="str">
        <f>VLOOKUP($E667,'Nama Peserta'!$C:$E,2,0)</f>
        <v>Anang9812@gmail.com</v>
      </c>
      <c r="I667" s="93">
        <f>VLOOKUP($A667,'Nama Training'!$C:$F,4,0)</f>
        <v>120</v>
      </c>
      <c r="J667" s="92" t="s">
        <v>26</v>
      </c>
      <c r="K667" s="93" t="str">
        <f>VLOOKUP($J667,'Nama Training'!O:P,2,0)</f>
        <v>rpletok@nutrifood.co.id</v>
      </c>
      <c r="L667" s="93" t="str">
        <f t="shared" si="24"/>
        <v>system</v>
      </c>
      <c r="M667" s="93" t="str">
        <f>VLOOKUP($A667,'Nama Training'!$C:$F,3,0)</f>
        <v>rizka.fadhli@nutrifood.co.id</v>
      </c>
      <c r="N667" s="93" t="s">
        <v>156</v>
      </c>
      <c r="O667" s="93" t="s">
        <v>28</v>
      </c>
      <c r="P667" s="93" t="s">
        <v>68</v>
      </c>
      <c r="Q667" s="93" t="s">
        <v>74</v>
      </c>
      <c r="S667" s="93" t="s">
        <v>266</v>
      </c>
      <c r="T667" s="93" t="s">
        <v>280</v>
      </c>
      <c r="U667" s="93" t="s">
        <v>28</v>
      </c>
      <c r="V667" s="93" t="s">
        <v>28</v>
      </c>
      <c r="W667" s="37">
        <f t="shared" si="23"/>
        <v>43698.583333333343</v>
      </c>
    </row>
    <row r="668" spans="1:23" s="93" customFormat="1" ht="15" hidden="1" customHeight="1" x14ac:dyDescent="0.2">
      <c r="A668" s="18" t="s">
        <v>279</v>
      </c>
      <c r="B668" s="93" t="str">
        <f>VLOOKUP($A668,'Nama Training'!$C:$F,2,0)</f>
        <v xml:space="preserve">Ikang </v>
      </c>
      <c r="C668" s="35" t="s">
        <v>100</v>
      </c>
      <c r="D668" s="94">
        <v>43691.583333333343</v>
      </c>
      <c r="E668" s="93" t="s">
        <v>197</v>
      </c>
      <c r="F668" s="95" t="str">
        <f>VLOOKUP($E668,'Nama Peserta'!$C:$E,3,0)</f>
        <v>GRB</v>
      </c>
      <c r="G668" s="95" t="str">
        <f>VLOOKUP($F668,'Nama Training'!$H:$I,2,0)</f>
        <v>Galih N / David Rahmat / Penyelia</v>
      </c>
      <c r="H668" s="93" t="str">
        <f>VLOOKUP($E668,'Nama Peserta'!$C:$E,2,0)</f>
        <v>koxtoxcix@gmail.com</v>
      </c>
      <c r="I668" s="93">
        <f>VLOOKUP($A668,'Nama Training'!$C:$F,4,0)</f>
        <v>120</v>
      </c>
      <c r="J668" s="92" t="s">
        <v>26</v>
      </c>
      <c r="K668" s="93" t="str">
        <f>VLOOKUP($J668,'Nama Training'!O:P,2,0)</f>
        <v>rpletok@nutrifood.co.id</v>
      </c>
      <c r="L668" s="93" t="str">
        <f t="shared" si="24"/>
        <v>system</v>
      </c>
      <c r="M668" s="93" t="str">
        <f>VLOOKUP($A668,'Nama Training'!$C:$F,3,0)</f>
        <v>rizka.fadhli@nutrifood.co.id</v>
      </c>
      <c r="N668" s="93" t="s">
        <v>258</v>
      </c>
      <c r="O668" s="93" t="s">
        <v>28</v>
      </c>
      <c r="P668" s="93" t="s">
        <v>68</v>
      </c>
      <c r="Q668" s="93" t="s">
        <v>74</v>
      </c>
      <c r="S668" s="93" t="s">
        <v>108</v>
      </c>
      <c r="T668" s="93" t="s">
        <v>280</v>
      </c>
      <c r="U668" s="93" t="s">
        <v>28</v>
      </c>
      <c r="V668" s="93" t="s">
        <v>28</v>
      </c>
      <c r="W668" s="37">
        <f t="shared" si="23"/>
        <v>43698.583333333343</v>
      </c>
    </row>
    <row r="669" spans="1:23" s="93" customFormat="1" ht="15" hidden="1" customHeight="1" x14ac:dyDescent="0.2">
      <c r="A669" s="18" t="s">
        <v>279</v>
      </c>
      <c r="B669" s="93" t="str">
        <f>VLOOKUP($A669,'Nama Training'!$C:$F,2,0)</f>
        <v xml:space="preserve">Ikang </v>
      </c>
      <c r="C669" s="35" t="s">
        <v>100</v>
      </c>
      <c r="D669" s="94">
        <v>43691.583333333343</v>
      </c>
      <c r="E669" s="93" t="s">
        <v>198</v>
      </c>
      <c r="F669" s="95" t="str">
        <f>VLOOKUP($E669,'Nama Peserta'!$C:$E,3,0)</f>
        <v>GRB</v>
      </c>
      <c r="G669" s="95" t="str">
        <f>VLOOKUP($F669,'Nama Training'!$H:$I,2,0)</f>
        <v>Galih N / David Rahmat / Penyelia</v>
      </c>
      <c r="H669" s="93" t="str">
        <f>VLOOKUP($E669,'Nama Peserta'!$C:$E,2,0)</f>
        <v>erwan.setiandi35@gmail.com</v>
      </c>
      <c r="I669" s="93">
        <f>VLOOKUP($A669,'Nama Training'!$C:$F,4,0)</f>
        <v>120</v>
      </c>
      <c r="J669" s="92" t="s">
        <v>26</v>
      </c>
      <c r="K669" s="93" t="str">
        <f>VLOOKUP($J669,'Nama Training'!O:P,2,0)</f>
        <v>rpletok@nutrifood.co.id</v>
      </c>
      <c r="L669" s="93" t="str">
        <f t="shared" si="24"/>
        <v>system</v>
      </c>
      <c r="M669" s="93" t="str">
        <f>VLOOKUP($A669,'Nama Training'!$C:$F,3,0)</f>
        <v>rizka.fadhli@nutrifood.co.id</v>
      </c>
      <c r="N669" s="93" t="s">
        <v>77</v>
      </c>
      <c r="O669" s="93" t="s">
        <v>28</v>
      </c>
      <c r="P669" s="93" t="s">
        <v>68</v>
      </c>
      <c r="Q669" s="93" t="s">
        <v>74</v>
      </c>
      <c r="S669" s="93" t="s">
        <v>108</v>
      </c>
      <c r="T669" s="93" t="s">
        <v>280</v>
      </c>
      <c r="U669" s="93" t="s">
        <v>28</v>
      </c>
      <c r="V669" s="93" t="s">
        <v>28</v>
      </c>
      <c r="W669" s="37">
        <f t="shared" si="23"/>
        <v>43698.583333333343</v>
      </c>
    </row>
    <row r="670" spans="1:23" s="93" customFormat="1" ht="15" hidden="1" customHeight="1" x14ac:dyDescent="0.2">
      <c r="A670" s="18" t="s">
        <v>279</v>
      </c>
      <c r="B670" s="93" t="str">
        <f>VLOOKUP($A670,'Nama Training'!$C:$F,2,0)</f>
        <v xml:space="preserve">Ikang </v>
      </c>
      <c r="C670" s="35" t="s">
        <v>100</v>
      </c>
      <c r="D670" s="94">
        <v>43691.583333333343</v>
      </c>
      <c r="E670" s="93" t="s">
        <v>281</v>
      </c>
      <c r="F670" s="95" t="str">
        <f>VLOOKUP($E670,'Nama Peserta'!$C:$E,3,0)</f>
        <v>GRB</v>
      </c>
      <c r="G670" s="95" t="str">
        <f>VLOOKUP($F670,'Nama Training'!$H:$I,2,0)</f>
        <v>Galih N / David Rahmat / Penyelia</v>
      </c>
      <c r="H670" s="93" t="str">
        <f>VLOOKUP($E670,'Nama Peserta'!$C:$E,2,0)</f>
        <v>TeamPenyeliaPRECibitung@nutrifood.co.id</v>
      </c>
      <c r="I670" s="93">
        <f>VLOOKUP($A670,'Nama Training'!$C:$F,4,0)</f>
        <v>120</v>
      </c>
      <c r="J670" s="92" t="s">
        <v>26</v>
      </c>
      <c r="K670" s="93" t="str">
        <f>VLOOKUP($J670,'Nama Training'!O:P,2,0)</f>
        <v>rpletok@nutrifood.co.id</v>
      </c>
      <c r="L670" s="93" t="str">
        <f t="shared" si="24"/>
        <v>system</v>
      </c>
      <c r="M670" s="93" t="str">
        <f>VLOOKUP($A670,'Nama Training'!$C:$F,3,0)</f>
        <v>rizka.fadhli@nutrifood.co.id</v>
      </c>
      <c r="N670" s="93" t="s">
        <v>156</v>
      </c>
      <c r="O670" s="93" t="s">
        <v>28</v>
      </c>
      <c r="P670" s="93" t="s">
        <v>68</v>
      </c>
      <c r="Q670" s="93" t="s">
        <v>36</v>
      </c>
      <c r="R670" s="93" t="s">
        <v>42</v>
      </c>
      <c r="S670" s="93" t="s">
        <v>108</v>
      </c>
      <c r="T670" s="93" t="s">
        <v>280</v>
      </c>
      <c r="U670" s="93" t="s">
        <v>28</v>
      </c>
      <c r="V670" s="93" t="s">
        <v>28</v>
      </c>
      <c r="W670" s="37">
        <f t="shared" si="23"/>
        <v>43698.583333333343</v>
      </c>
    </row>
    <row r="671" spans="1:23" s="93" customFormat="1" ht="15" hidden="1" customHeight="1" x14ac:dyDescent="0.2">
      <c r="A671" s="18" t="s">
        <v>279</v>
      </c>
      <c r="B671" s="93" t="str">
        <f>VLOOKUP($A671,'Nama Training'!$C:$F,2,0)</f>
        <v xml:space="preserve">Ikang </v>
      </c>
      <c r="C671" s="35" t="s">
        <v>100</v>
      </c>
      <c r="D671" s="94">
        <v>43691.583333333343</v>
      </c>
      <c r="E671" s="93" t="s">
        <v>96</v>
      </c>
      <c r="F671" s="95" t="str">
        <f>VLOOKUP($E671,'Nama Peserta'!$C:$E,3,0)</f>
        <v>GRB</v>
      </c>
      <c r="G671" s="95" t="str">
        <f>VLOOKUP($F671,'Nama Training'!$H:$I,2,0)</f>
        <v>Galih N / David Rahmat / Penyelia</v>
      </c>
      <c r="H671" s="93" t="str">
        <f>VLOOKUP($E671,'Nama Peserta'!$C:$E,2,0)</f>
        <v>TeamPenyeliaPRECibitung@nutrifood.co.id</v>
      </c>
      <c r="I671" s="93">
        <f>VLOOKUP($A671,'Nama Training'!$C:$F,4,0)</f>
        <v>120</v>
      </c>
      <c r="J671" s="92" t="s">
        <v>26</v>
      </c>
      <c r="K671" s="93" t="str">
        <f>VLOOKUP($J671,'Nama Training'!O:P,2,0)</f>
        <v>rpletok@nutrifood.co.id</v>
      </c>
      <c r="L671" s="93" t="str">
        <f t="shared" si="24"/>
        <v>system</v>
      </c>
      <c r="M671" s="93" t="str">
        <f>VLOOKUP($A671,'Nama Training'!$C:$F,3,0)</f>
        <v>rizka.fadhli@nutrifood.co.id</v>
      </c>
      <c r="N671" s="93" t="s">
        <v>156</v>
      </c>
      <c r="O671" s="93" t="s">
        <v>28</v>
      </c>
      <c r="P671" s="93" t="s">
        <v>68</v>
      </c>
      <c r="Q671" s="93" t="s">
        <v>74</v>
      </c>
      <c r="S671" s="93" t="s">
        <v>266</v>
      </c>
      <c r="T671" s="93" t="s">
        <v>280</v>
      </c>
      <c r="U671" s="93" t="s">
        <v>28</v>
      </c>
      <c r="V671" s="93" t="s">
        <v>28</v>
      </c>
      <c r="W671" s="37">
        <f t="shared" si="23"/>
        <v>43698.583333333343</v>
      </c>
    </row>
    <row r="672" spans="1:23" s="93" customFormat="1" ht="15" hidden="1" customHeight="1" x14ac:dyDescent="0.2">
      <c r="A672" s="18" t="s">
        <v>279</v>
      </c>
      <c r="B672" s="93" t="str">
        <f>VLOOKUP($A672,'Nama Training'!$C:$F,2,0)</f>
        <v xml:space="preserve">Ikang </v>
      </c>
      <c r="C672" s="35" t="s">
        <v>100</v>
      </c>
      <c r="D672" s="94">
        <v>43691.583333333343</v>
      </c>
      <c r="E672" s="43" t="s">
        <v>270</v>
      </c>
      <c r="F672" s="95" t="str">
        <f>VLOOKUP($E672,'Nama Peserta'!$C:$E,3,0)</f>
        <v>GLA</v>
      </c>
      <c r="G672" s="95" t="str">
        <f>VLOOKUP($F672,'Nama Training'!$H:$I,2,0)</f>
        <v>Hestiana / Arin + Penyelia</v>
      </c>
      <c r="H672" s="93" t="str">
        <f>VLOOKUP($E672,'Nama Peserta'!$C:$E,2,0)</f>
        <v>timbang.cibitung@nutrifood.co.id</v>
      </c>
      <c r="I672" s="93">
        <f>VLOOKUP($A672,'Nama Training'!$C:$F,4,0)</f>
        <v>120</v>
      </c>
      <c r="J672" s="92" t="s">
        <v>26</v>
      </c>
      <c r="K672" s="93" t="str">
        <f>VLOOKUP($J672,'Nama Training'!O:P,2,0)</f>
        <v>rpletok@nutrifood.co.id</v>
      </c>
      <c r="L672" s="93" t="str">
        <f t="shared" si="24"/>
        <v>system</v>
      </c>
      <c r="M672" s="93" t="str">
        <f>VLOOKUP($A672,'Nama Training'!$C:$F,3,0)</f>
        <v>rizka.fadhli@nutrifood.co.id</v>
      </c>
      <c r="N672" s="93" t="s">
        <v>156</v>
      </c>
      <c r="O672" s="93" t="s">
        <v>28</v>
      </c>
      <c r="P672" s="93" t="s">
        <v>68</v>
      </c>
      <c r="Q672" s="93" t="s">
        <v>74</v>
      </c>
      <c r="S672" s="93" t="s">
        <v>266</v>
      </c>
      <c r="T672" s="93" t="s">
        <v>280</v>
      </c>
      <c r="U672" s="93" t="s">
        <v>28</v>
      </c>
      <c r="V672" s="93" t="s">
        <v>28</v>
      </c>
      <c r="W672" s="37">
        <f t="shared" si="23"/>
        <v>43698.583333333343</v>
      </c>
    </row>
    <row r="673" spans="1:23" s="93" customFormat="1" ht="15" hidden="1" customHeight="1" x14ac:dyDescent="0.2">
      <c r="A673" s="18" t="s">
        <v>279</v>
      </c>
      <c r="B673" s="93" t="str">
        <f>VLOOKUP($A673,'Nama Training'!$C:$F,2,0)</f>
        <v xml:space="preserve">Ikang </v>
      </c>
      <c r="C673" s="35" t="s">
        <v>100</v>
      </c>
      <c r="D673" s="94">
        <v>43691.583333333343</v>
      </c>
      <c r="E673" s="93" t="s">
        <v>95</v>
      </c>
      <c r="F673" s="95" t="str">
        <f>VLOOKUP($E673,'Nama Peserta'!$C:$E,3,0)</f>
        <v>GEB</v>
      </c>
      <c r="G673" s="95" t="str">
        <f>VLOOKUP($F673,'Nama Training'!$H:$I,2,0)</f>
        <v>Sigit Aditya Kinardi</v>
      </c>
      <c r="H673" s="93" t="str">
        <f>VLOOKUP($E673,'Nama Peserta'!$C:$E,2,0)</f>
        <v>asep.ramdann@gmail.com</v>
      </c>
      <c r="I673" s="93">
        <f>VLOOKUP($A673,'Nama Training'!$C:$F,4,0)</f>
        <v>120</v>
      </c>
      <c r="J673" s="92" t="s">
        <v>26</v>
      </c>
      <c r="K673" s="93" t="str">
        <f>VLOOKUP($J673,'Nama Training'!O:P,2,0)</f>
        <v>rpletok@nutrifood.co.id</v>
      </c>
      <c r="L673" s="93" t="str">
        <f t="shared" si="24"/>
        <v>system</v>
      </c>
      <c r="M673" s="93" t="str">
        <f>VLOOKUP($A673,'Nama Training'!$C:$F,3,0)</f>
        <v>rizka.fadhli@nutrifood.co.id</v>
      </c>
      <c r="N673" s="93" t="s">
        <v>156</v>
      </c>
      <c r="O673" s="93" t="s">
        <v>28</v>
      </c>
      <c r="P673" s="93" t="s">
        <v>68</v>
      </c>
      <c r="Q673" s="93" t="s">
        <v>74</v>
      </c>
      <c r="S673" s="93" t="s">
        <v>266</v>
      </c>
      <c r="T673" s="93" t="s">
        <v>280</v>
      </c>
      <c r="U673" s="93" t="s">
        <v>28</v>
      </c>
      <c r="V673" s="93" t="s">
        <v>28</v>
      </c>
      <c r="W673" s="37">
        <f t="shared" si="23"/>
        <v>43698.583333333343</v>
      </c>
    </row>
    <row r="674" spans="1:23" s="93" customFormat="1" ht="15" hidden="1" customHeight="1" x14ac:dyDescent="0.2">
      <c r="A674" s="18" t="s">
        <v>90</v>
      </c>
      <c r="B674" s="93" t="str">
        <f>VLOOKUP($A674,'Nama Training'!$C:$F,2,0)</f>
        <v>Iman Budiman</v>
      </c>
      <c r="C674" s="35" t="s">
        <v>282</v>
      </c>
      <c r="D674" s="94">
        <v>43697.583333333343</v>
      </c>
      <c r="E674" s="93" t="s">
        <v>272</v>
      </c>
      <c r="F674" s="95" t="str">
        <f>VLOOKUP($E674,'Nama Peserta'!$C:$E,3,0)</f>
        <v>GEB</v>
      </c>
      <c r="G674" s="95" t="str">
        <f>VLOOKUP($F674,'Nama Training'!$H:$I,2,0)</f>
        <v>Sigit Aditya Kinardi</v>
      </c>
      <c r="H674" s="93" t="str">
        <f>VLOOKUP($E674,'Nama Peserta'!$C:$E,2,0)</f>
        <v>dakita.zulfikar@nutrifood.co.id</v>
      </c>
      <c r="I674" s="93">
        <f>VLOOKUP($A674,'Nama Training'!$C:$F,4,0)</f>
        <v>120</v>
      </c>
      <c r="J674" s="92" t="s">
        <v>26</v>
      </c>
      <c r="K674" s="93" t="str">
        <f>VLOOKUP($J674,'Nama Training'!O:P,2,0)</f>
        <v>rpletok@nutrifood.co.id</v>
      </c>
      <c r="L674" s="93" t="str">
        <f t="shared" si="24"/>
        <v>system</v>
      </c>
      <c r="M674" s="93" t="str">
        <f>VLOOKUP($A674,'Nama Training'!$C:$F,3,0)</f>
        <v>iman.budiman@nutrifood.co.id</v>
      </c>
      <c r="N674" s="93" t="s">
        <v>156</v>
      </c>
      <c r="O674" s="93" t="s">
        <v>28</v>
      </c>
      <c r="P674" s="93">
        <v>85</v>
      </c>
      <c r="Q674" s="93" t="s">
        <v>74</v>
      </c>
      <c r="S674" s="93" t="s">
        <v>31</v>
      </c>
      <c r="T674" s="93" t="s">
        <v>283</v>
      </c>
      <c r="U674" s="93" t="s">
        <v>28</v>
      </c>
      <c r="V674" s="93" t="s">
        <v>28</v>
      </c>
      <c r="W674" s="37">
        <f t="shared" si="23"/>
        <v>43704.583333333343</v>
      </c>
    </row>
    <row r="675" spans="1:23" s="93" customFormat="1" ht="15" hidden="1" customHeight="1" x14ac:dyDescent="0.2">
      <c r="A675" s="18" t="s">
        <v>90</v>
      </c>
      <c r="B675" s="93" t="str">
        <f>VLOOKUP($A675,'Nama Training'!$C:$F,2,0)</f>
        <v>Iman Budiman</v>
      </c>
      <c r="C675" s="35" t="s">
        <v>282</v>
      </c>
      <c r="D675" s="94">
        <v>43697.583333333343</v>
      </c>
      <c r="E675" s="93" t="s">
        <v>57</v>
      </c>
      <c r="F675" s="95" t="str">
        <f>VLOOKUP($E675,'Nama Peserta'!$C:$E,3,0)</f>
        <v>GRB</v>
      </c>
      <c r="G675" s="95" t="str">
        <f>VLOOKUP($F675,'Nama Training'!$H:$I,2,0)</f>
        <v>Galih N / David Rahmat / Penyelia</v>
      </c>
      <c r="H675" s="93" t="str">
        <f>VLOOKUP($E675,'Nama Peserta'!$C:$E,2,0)</f>
        <v>ardiirawan1028@gmail.com</v>
      </c>
      <c r="I675" s="93">
        <f>VLOOKUP($A675,'Nama Training'!$C:$F,4,0)</f>
        <v>120</v>
      </c>
      <c r="J675" s="92" t="s">
        <v>26</v>
      </c>
      <c r="K675" s="93" t="str">
        <f>VLOOKUP($J675,'Nama Training'!O:P,2,0)</f>
        <v>rpletok@nutrifood.co.id</v>
      </c>
      <c r="L675" s="93" t="str">
        <f t="shared" si="24"/>
        <v>system</v>
      </c>
      <c r="M675" s="93" t="str">
        <f>VLOOKUP($A675,'Nama Training'!$C:$F,3,0)</f>
        <v>iman.budiman@nutrifood.co.id</v>
      </c>
      <c r="N675" s="93" t="s">
        <v>38</v>
      </c>
      <c r="O675" s="93" t="s">
        <v>28</v>
      </c>
      <c r="P675" s="93">
        <v>100</v>
      </c>
      <c r="Q675" s="93" t="s">
        <v>74</v>
      </c>
      <c r="S675" s="93" t="s">
        <v>31</v>
      </c>
      <c r="T675" s="93" t="s">
        <v>283</v>
      </c>
      <c r="U675" s="93" t="s">
        <v>28</v>
      </c>
      <c r="V675" s="93" t="s">
        <v>28</v>
      </c>
      <c r="W675" s="37">
        <f t="shared" si="23"/>
        <v>43704.583333333343</v>
      </c>
    </row>
    <row r="676" spans="1:23" s="93" customFormat="1" ht="15" hidden="1" customHeight="1" x14ac:dyDescent="0.2">
      <c r="A676" s="18" t="s">
        <v>90</v>
      </c>
      <c r="B676" s="93" t="str">
        <f>VLOOKUP($A676,'Nama Training'!$C:$F,2,0)</f>
        <v>Iman Budiman</v>
      </c>
      <c r="C676" s="35" t="s">
        <v>282</v>
      </c>
      <c r="D676" s="94">
        <v>43697.583333333343</v>
      </c>
      <c r="E676" s="80" t="s">
        <v>196</v>
      </c>
      <c r="F676" s="95" t="str">
        <f>VLOOKUP($E676,'Nama Peserta'!$C:$E,3,0)</f>
        <v>GRB</v>
      </c>
      <c r="G676" s="95" t="str">
        <f>VLOOKUP($F676,'Nama Training'!$H:$I,2,0)</f>
        <v>Galih N / David Rahmat / Penyelia</v>
      </c>
      <c r="H676" s="93" t="str">
        <f>VLOOKUP($E676,'Nama Peserta'!$C:$E,2,0)</f>
        <v>Anang9812@gmail.com</v>
      </c>
      <c r="I676" s="93">
        <f>VLOOKUP($A676,'Nama Training'!$C:$F,4,0)</f>
        <v>120</v>
      </c>
      <c r="J676" s="92" t="s">
        <v>26</v>
      </c>
      <c r="K676" s="93" t="str">
        <f>VLOOKUP($J676,'Nama Training'!O:P,2,0)</f>
        <v>rpletok@nutrifood.co.id</v>
      </c>
      <c r="L676" s="93" t="str">
        <f t="shared" si="24"/>
        <v>system</v>
      </c>
      <c r="M676" s="93" t="str">
        <f>VLOOKUP($A676,'Nama Training'!$C:$F,3,0)</f>
        <v>iman.budiman@nutrifood.co.id</v>
      </c>
      <c r="N676" s="93" t="s">
        <v>35</v>
      </c>
      <c r="O676" s="93" t="s">
        <v>28</v>
      </c>
      <c r="P676" s="93">
        <v>100</v>
      </c>
      <c r="Q676" s="93" t="s">
        <v>74</v>
      </c>
      <c r="S676" s="93" t="s">
        <v>31</v>
      </c>
      <c r="T676" s="93" t="s">
        <v>283</v>
      </c>
      <c r="U676" s="93" t="s">
        <v>28</v>
      </c>
      <c r="V676" s="93" t="s">
        <v>28</v>
      </c>
      <c r="W676" s="37">
        <f t="shared" si="23"/>
        <v>43704.583333333343</v>
      </c>
    </row>
    <row r="677" spans="1:23" s="93" customFormat="1" ht="15" hidden="1" customHeight="1" x14ac:dyDescent="0.2">
      <c r="A677" s="18" t="s">
        <v>90</v>
      </c>
      <c r="B677" s="93" t="str">
        <f>VLOOKUP($A677,'Nama Training'!$C:$F,2,0)</f>
        <v>Iman Budiman</v>
      </c>
      <c r="C677" s="35" t="s">
        <v>282</v>
      </c>
      <c r="D677" s="94">
        <v>43697.583333333343</v>
      </c>
      <c r="E677" s="80" t="s">
        <v>198</v>
      </c>
      <c r="F677" s="95" t="str">
        <f>VLOOKUP($E677,'Nama Peserta'!$C:$E,3,0)</f>
        <v>GRB</v>
      </c>
      <c r="G677" s="95" t="str">
        <f>VLOOKUP($F677,'Nama Training'!$H:$I,2,0)</f>
        <v>Galih N / David Rahmat / Penyelia</v>
      </c>
      <c r="H677" s="93" t="str">
        <f>VLOOKUP($E677,'Nama Peserta'!$C:$E,2,0)</f>
        <v>erwan.setiandi35@gmail.com</v>
      </c>
      <c r="I677" s="93">
        <f>VLOOKUP($A677,'Nama Training'!$C:$F,4,0)</f>
        <v>120</v>
      </c>
      <c r="J677" s="92" t="s">
        <v>26</v>
      </c>
      <c r="K677" s="93" t="str">
        <f>VLOOKUP($J677,'Nama Training'!O:P,2,0)</f>
        <v>rpletok@nutrifood.co.id</v>
      </c>
      <c r="L677" s="93" t="str">
        <f t="shared" si="24"/>
        <v>system</v>
      </c>
      <c r="M677" s="93" t="str">
        <f>VLOOKUP($A677,'Nama Training'!$C:$F,3,0)</f>
        <v>iman.budiman@nutrifood.co.id</v>
      </c>
      <c r="N677" s="93" t="s">
        <v>52</v>
      </c>
      <c r="O677" s="93" t="s">
        <v>28</v>
      </c>
      <c r="P677" s="93">
        <v>85</v>
      </c>
      <c r="Q677" s="93" t="s">
        <v>74</v>
      </c>
      <c r="S677" s="93" t="s">
        <v>31</v>
      </c>
      <c r="T677" s="93" t="s">
        <v>283</v>
      </c>
      <c r="U677" s="93" t="s">
        <v>28</v>
      </c>
      <c r="V677" s="93" t="s">
        <v>28</v>
      </c>
      <c r="W677" s="37">
        <f t="shared" si="23"/>
        <v>43704.583333333343</v>
      </c>
    </row>
    <row r="678" spans="1:23" s="93" customFormat="1" ht="15" hidden="1" customHeight="1" x14ac:dyDescent="0.2">
      <c r="A678" s="18" t="s">
        <v>90</v>
      </c>
      <c r="B678" s="93" t="str">
        <f>VLOOKUP($A678,'Nama Training'!$C:$F,2,0)</f>
        <v>Iman Budiman</v>
      </c>
      <c r="C678" s="35" t="s">
        <v>282</v>
      </c>
      <c r="D678" s="94">
        <v>43697.583333333343</v>
      </c>
      <c r="E678" s="80" t="s">
        <v>197</v>
      </c>
      <c r="F678" s="95" t="str">
        <f>VLOOKUP($E678,'Nama Peserta'!$C:$E,3,0)</f>
        <v>GRB</v>
      </c>
      <c r="G678" s="95" t="str">
        <f>VLOOKUP($F678,'Nama Training'!$H:$I,2,0)</f>
        <v>Galih N / David Rahmat / Penyelia</v>
      </c>
      <c r="H678" s="93" t="str">
        <f>VLOOKUP($E678,'Nama Peserta'!$C:$E,2,0)</f>
        <v>koxtoxcix@gmail.com</v>
      </c>
      <c r="I678" s="93">
        <f>VLOOKUP($A678,'Nama Training'!$C:$F,4,0)</f>
        <v>120</v>
      </c>
      <c r="J678" s="92" t="s">
        <v>26</v>
      </c>
      <c r="K678" s="93" t="str">
        <f>VLOOKUP($J678,'Nama Training'!O:P,2,0)</f>
        <v>rpletok@nutrifood.co.id</v>
      </c>
      <c r="L678" s="93" t="str">
        <f t="shared" si="24"/>
        <v>system</v>
      </c>
      <c r="M678" s="93" t="str">
        <f>VLOOKUP($A678,'Nama Training'!$C:$F,3,0)</f>
        <v>iman.budiman@nutrifood.co.id</v>
      </c>
      <c r="N678" s="93" t="s">
        <v>39</v>
      </c>
      <c r="O678" s="93" t="s">
        <v>28</v>
      </c>
      <c r="P678" s="93">
        <v>100</v>
      </c>
      <c r="Q678" s="93" t="s">
        <v>74</v>
      </c>
      <c r="S678" s="93" t="s">
        <v>31</v>
      </c>
      <c r="T678" s="93" t="s">
        <v>283</v>
      </c>
      <c r="U678" s="93" t="s">
        <v>28</v>
      </c>
      <c r="V678" s="93" t="s">
        <v>28</v>
      </c>
      <c r="W678" s="37">
        <f t="shared" si="23"/>
        <v>43704.583333333343</v>
      </c>
    </row>
    <row r="679" spans="1:23" s="93" customFormat="1" ht="15" hidden="1" customHeight="1" x14ac:dyDescent="0.2">
      <c r="A679" s="18" t="s">
        <v>90</v>
      </c>
      <c r="B679" s="93" t="str">
        <f>VLOOKUP($A679,'Nama Training'!$C:$F,2,0)</f>
        <v>Iman Budiman</v>
      </c>
      <c r="C679" s="35" t="s">
        <v>282</v>
      </c>
      <c r="D679" s="94">
        <v>43697.583333333343</v>
      </c>
      <c r="E679" s="93" t="s">
        <v>56</v>
      </c>
      <c r="F679" s="95" t="str">
        <f>VLOOKUP($E679,'Nama Peserta'!$C:$E,3,0)</f>
        <v>GRB</v>
      </c>
      <c r="G679" s="95" t="str">
        <f>VLOOKUP($F679,'Nama Training'!$H:$I,2,0)</f>
        <v>Galih N / David Rahmat / Penyelia</v>
      </c>
      <c r="H679" s="93" t="str">
        <f>VLOOKUP($E679,'Nama Peserta'!$C:$E,2,0)</f>
        <v>Riansetiono30@gmail.com</v>
      </c>
      <c r="I679" s="93">
        <f>VLOOKUP($A679,'Nama Training'!$C:$F,4,0)</f>
        <v>120</v>
      </c>
      <c r="J679" s="92" t="s">
        <v>26</v>
      </c>
      <c r="K679" s="93" t="str">
        <f>VLOOKUP($J679,'Nama Training'!O:P,2,0)</f>
        <v>rpletok@nutrifood.co.id</v>
      </c>
      <c r="L679" s="93" t="str">
        <f t="shared" si="24"/>
        <v>system</v>
      </c>
      <c r="M679" s="93" t="str">
        <f>VLOOKUP($A679,'Nama Training'!$C:$F,3,0)</f>
        <v>iman.budiman@nutrifood.co.id</v>
      </c>
      <c r="N679" s="93" t="s">
        <v>52</v>
      </c>
      <c r="O679" s="93" t="s">
        <v>28</v>
      </c>
      <c r="P679" s="93">
        <v>85</v>
      </c>
      <c r="Q679" s="93" t="s">
        <v>74</v>
      </c>
      <c r="S679" s="93" t="s">
        <v>31</v>
      </c>
      <c r="T679" s="93" t="s">
        <v>283</v>
      </c>
      <c r="U679" s="93" t="s">
        <v>28</v>
      </c>
      <c r="V679" s="93" t="s">
        <v>28</v>
      </c>
      <c r="W679" s="37">
        <f t="shared" si="23"/>
        <v>43704.583333333343</v>
      </c>
    </row>
    <row r="680" spans="1:23" s="93" customFormat="1" ht="15" hidden="1" customHeight="1" x14ac:dyDescent="0.2">
      <c r="A680" s="18" t="s">
        <v>90</v>
      </c>
      <c r="B680" s="93" t="str">
        <f>VLOOKUP($A680,'Nama Training'!$C:$F,2,0)</f>
        <v>Iman Budiman</v>
      </c>
      <c r="C680" s="35" t="s">
        <v>282</v>
      </c>
      <c r="D680" s="94">
        <v>43697.583333333343</v>
      </c>
      <c r="E680" s="93" t="s">
        <v>93</v>
      </c>
      <c r="F680" s="95" t="str">
        <f>VLOOKUP($E680,'Nama Peserta'!$C:$E,3,0)</f>
        <v>GRB</v>
      </c>
      <c r="G680" s="95" t="str">
        <f>VLOOKUP($F680,'Nama Training'!$H:$I,2,0)</f>
        <v>Galih N / David Rahmat / Penyelia</v>
      </c>
      <c r="H680" s="93" t="str">
        <f>VLOOKUP($E680,'Nama Peserta'!$C:$E,2,0)</f>
        <v>sukmag50@gmail.com</v>
      </c>
      <c r="I680" s="93">
        <f>VLOOKUP($A680,'Nama Training'!$C:$F,4,0)</f>
        <v>120</v>
      </c>
      <c r="J680" s="92" t="s">
        <v>26</v>
      </c>
      <c r="K680" s="93" t="str">
        <f>VLOOKUP($J680,'Nama Training'!O:P,2,0)</f>
        <v>rpletok@nutrifood.co.id</v>
      </c>
      <c r="L680" s="93" t="str">
        <f t="shared" si="24"/>
        <v>system</v>
      </c>
      <c r="M680" s="93" t="str">
        <f>VLOOKUP($A680,'Nama Training'!$C:$F,3,0)</f>
        <v>iman.budiman@nutrifood.co.id</v>
      </c>
      <c r="N680" s="93" t="s">
        <v>39</v>
      </c>
      <c r="O680" s="93" t="s">
        <v>28</v>
      </c>
      <c r="P680" s="93">
        <v>100</v>
      </c>
      <c r="Q680" s="93" t="s">
        <v>74</v>
      </c>
      <c r="S680" s="93" t="s">
        <v>266</v>
      </c>
      <c r="T680" s="93" t="s">
        <v>283</v>
      </c>
      <c r="U680" s="93" t="s">
        <v>28</v>
      </c>
      <c r="V680" s="93" t="s">
        <v>28</v>
      </c>
      <c r="W680" s="37">
        <f t="shared" si="23"/>
        <v>43704.583333333343</v>
      </c>
    </row>
    <row r="681" spans="1:23" s="93" customFormat="1" ht="15" hidden="1" customHeight="1" x14ac:dyDescent="0.2">
      <c r="A681" s="18" t="s">
        <v>90</v>
      </c>
      <c r="B681" s="93" t="str">
        <f>VLOOKUP($A681,'Nama Training'!$C:$F,2,0)</f>
        <v>Iman Budiman</v>
      </c>
      <c r="C681" s="35" t="s">
        <v>282</v>
      </c>
      <c r="D681" s="94">
        <v>43697.583333333343</v>
      </c>
      <c r="E681" s="80" t="s">
        <v>195</v>
      </c>
      <c r="F681" s="95" t="str">
        <f>VLOOKUP($E681,'Nama Peserta'!$C:$E,3,0)</f>
        <v>GRB</v>
      </c>
      <c r="G681" s="95" t="str">
        <f>VLOOKUP($F681,'Nama Training'!$H:$I,2,0)</f>
        <v>Galih N / David Rahmat / Penyelia</v>
      </c>
      <c r="H681" s="93" t="str">
        <f>VLOOKUP($E681,'Nama Peserta'!$C:$E,2,0)</f>
        <v>RizalAsnawiRohmandanu@gmail.com</v>
      </c>
      <c r="I681" s="93">
        <f>VLOOKUP($A681,'Nama Training'!$C:$F,4,0)</f>
        <v>120</v>
      </c>
      <c r="J681" s="92" t="s">
        <v>26</v>
      </c>
      <c r="K681" s="93" t="str">
        <f>VLOOKUP($J681,'Nama Training'!O:P,2,0)</f>
        <v>rpletok@nutrifood.co.id</v>
      </c>
      <c r="L681" s="93" t="str">
        <f t="shared" si="24"/>
        <v>system</v>
      </c>
      <c r="M681" s="93" t="str">
        <f>VLOOKUP($A681,'Nama Training'!$C:$F,3,0)</f>
        <v>iman.budiman@nutrifood.co.id</v>
      </c>
      <c r="N681" s="93" t="s">
        <v>39</v>
      </c>
      <c r="O681" s="93" t="s">
        <v>28</v>
      </c>
      <c r="P681" s="93">
        <v>100</v>
      </c>
      <c r="Q681" s="93" t="s">
        <v>74</v>
      </c>
      <c r="S681" s="93" t="s">
        <v>266</v>
      </c>
      <c r="T681" s="93" t="s">
        <v>283</v>
      </c>
      <c r="U681" s="93" t="s">
        <v>28</v>
      </c>
      <c r="V681" s="93" t="s">
        <v>28</v>
      </c>
      <c r="W681" s="37">
        <f t="shared" si="23"/>
        <v>43704.583333333343</v>
      </c>
    </row>
    <row r="682" spans="1:23" s="93" customFormat="1" ht="15" hidden="1" customHeight="1" x14ac:dyDescent="0.2">
      <c r="A682" s="18" t="s">
        <v>90</v>
      </c>
      <c r="B682" s="93" t="str">
        <f>VLOOKUP($A682,'Nama Training'!$C:$F,2,0)</f>
        <v>Iman Budiman</v>
      </c>
      <c r="C682" s="35" t="s">
        <v>282</v>
      </c>
      <c r="D682" s="94">
        <v>43697.583333333343</v>
      </c>
      <c r="E682" s="93" t="s">
        <v>277</v>
      </c>
      <c r="F682" s="95" t="str">
        <f>VLOOKUP($E682,'Nama Peserta'!$C:$E,3,0)</f>
        <v>SQA</v>
      </c>
      <c r="G682" s="95" t="str">
        <f>VLOOKUP($F682,'Nama Training'!$H:$I,2,0)</f>
        <v>Hasmy Halid</v>
      </c>
      <c r="H682" s="93" t="str">
        <f>VLOOKUP($E682,'Nama Peserta'!$C:$E,2,0)</f>
        <v>Hasmy_h@nutrifood.co.id</v>
      </c>
      <c r="I682" s="93">
        <f>VLOOKUP($A682,'Nama Training'!$C:$F,4,0)</f>
        <v>120</v>
      </c>
      <c r="J682" s="92" t="s">
        <v>26</v>
      </c>
      <c r="K682" s="93" t="str">
        <f>VLOOKUP($J682,'Nama Training'!O:P,2,0)</f>
        <v>rpletok@nutrifood.co.id</v>
      </c>
      <c r="L682" s="93" t="str">
        <f t="shared" si="24"/>
        <v>system</v>
      </c>
      <c r="M682" s="93" t="str">
        <f>VLOOKUP($A682,'Nama Training'!$C:$F,3,0)</f>
        <v>iman.budiman@nutrifood.co.id</v>
      </c>
      <c r="N682" s="93" t="s">
        <v>39</v>
      </c>
      <c r="O682" s="93" t="s">
        <v>28</v>
      </c>
      <c r="P682" s="93">
        <v>100</v>
      </c>
      <c r="Q682" s="93" t="s">
        <v>74</v>
      </c>
      <c r="S682" s="93" t="s">
        <v>266</v>
      </c>
      <c r="T682" s="93" t="s">
        <v>283</v>
      </c>
      <c r="U682" s="93" t="s">
        <v>28</v>
      </c>
      <c r="V682" s="93" t="s">
        <v>28</v>
      </c>
      <c r="W682" s="37">
        <f t="shared" si="23"/>
        <v>43704.583333333343</v>
      </c>
    </row>
    <row r="683" spans="1:23" s="93" customFormat="1" ht="15" hidden="1" customHeight="1" x14ac:dyDescent="0.2">
      <c r="A683" s="18" t="s">
        <v>90</v>
      </c>
      <c r="B683" s="93" t="str">
        <f>VLOOKUP($A683,'Nama Training'!$C:$F,2,0)</f>
        <v>Iman Budiman</v>
      </c>
      <c r="C683" s="35" t="s">
        <v>282</v>
      </c>
      <c r="D683" s="94">
        <v>43697.583333333343</v>
      </c>
      <c r="E683" s="93" t="s">
        <v>59</v>
      </c>
      <c r="F683" s="95" t="str">
        <f>VLOOKUP($E683,'Nama Peserta'!$C:$E,3,0)</f>
        <v>GRB</v>
      </c>
      <c r="G683" s="95" t="str">
        <f>VLOOKUP($F683,'Nama Training'!$H:$I,2,0)</f>
        <v>Galih N / David Rahmat / Penyelia</v>
      </c>
      <c r="H683" s="93" t="str">
        <f>VLOOKUP($E683,'Nama Peserta'!$C:$E,2,0)</f>
        <v>arzietoastina@gmail.com</v>
      </c>
      <c r="I683" s="93">
        <f>VLOOKUP($A683,'Nama Training'!$C:$F,4,0)</f>
        <v>120</v>
      </c>
      <c r="J683" s="92" t="s">
        <v>26</v>
      </c>
      <c r="K683" s="93" t="str">
        <f>VLOOKUP($J683,'Nama Training'!O:P,2,0)</f>
        <v>rpletok@nutrifood.co.id</v>
      </c>
      <c r="L683" s="93" t="str">
        <f t="shared" si="24"/>
        <v>system</v>
      </c>
      <c r="M683" s="93" t="str">
        <f>VLOOKUP($A683,'Nama Training'!$C:$F,3,0)</f>
        <v>iman.budiman@nutrifood.co.id</v>
      </c>
      <c r="N683" s="93" t="s">
        <v>39</v>
      </c>
      <c r="O683" s="93" t="s">
        <v>28</v>
      </c>
      <c r="P683" s="93">
        <v>85</v>
      </c>
      <c r="Q683" s="93" t="s">
        <v>74</v>
      </c>
      <c r="S683" s="93" t="s">
        <v>266</v>
      </c>
      <c r="T683" s="93" t="s">
        <v>283</v>
      </c>
      <c r="U683" s="93" t="s">
        <v>28</v>
      </c>
      <c r="V683" s="93" t="s">
        <v>28</v>
      </c>
      <c r="W683" s="37">
        <f t="shared" si="23"/>
        <v>43704.583333333343</v>
      </c>
    </row>
    <row r="684" spans="1:23" s="93" customFormat="1" ht="15" hidden="1" customHeight="1" x14ac:dyDescent="0.2">
      <c r="A684" s="18" t="s">
        <v>90</v>
      </c>
      <c r="B684" s="93" t="str">
        <f>VLOOKUP($A684,'Nama Training'!$C:$F,2,0)</f>
        <v>Iman Budiman</v>
      </c>
      <c r="C684" s="35" t="s">
        <v>282</v>
      </c>
      <c r="D684" s="94">
        <v>43697.583333333343</v>
      </c>
      <c r="E684" s="43" t="s">
        <v>270</v>
      </c>
      <c r="F684" s="95" t="str">
        <f>VLOOKUP($E684,'Nama Peserta'!$C:$E,3,0)</f>
        <v>GLA</v>
      </c>
      <c r="G684" s="95" t="str">
        <f>VLOOKUP($F684,'Nama Training'!$H:$I,2,0)</f>
        <v>Hestiana / Arin + Penyelia</v>
      </c>
      <c r="H684" s="93" t="str">
        <f>VLOOKUP($E684,'Nama Peserta'!$C:$E,2,0)</f>
        <v>timbang.cibitung@nutrifood.co.id</v>
      </c>
      <c r="I684" s="93">
        <f>VLOOKUP($A684,'Nama Training'!$C:$F,4,0)</f>
        <v>120</v>
      </c>
      <c r="J684" s="92" t="s">
        <v>26</v>
      </c>
      <c r="K684" s="93" t="str">
        <f>VLOOKUP($J684,'Nama Training'!O:P,2,0)</f>
        <v>rpletok@nutrifood.co.id</v>
      </c>
      <c r="L684" s="93" t="str">
        <f t="shared" si="24"/>
        <v>system</v>
      </c>
      <c r="M684" s="93" t="str">
        <f>VLOOKUP($A684,'Nama Training'!$C:$F,3,0)</f>
        <v>iman.budiman@nutrifood.co.id</v>
      </c>
      <c r="N684" s="93" t="s">
        <v>39</v>
      </c>
      <c r="O684" s="93" t="s">
        <v>28</v>
      </c>
      <c r="P684" s="93">
        <v>85</v>
      </c>
      <c r="Q684" s="93" t="s">
        <v>74</v>
      </c>
      <c r="S684" s="93" t="s">
        <v>266</v>
      </c>
      <c r="T684" s="93" t="s">
        <v>283</v>
      </c>
      <c r="U684" s="93" t="s">
        <v>28</v>
      </c>
      <c r="V684" s="93" t="s">
        <v>28</v>
      </c>
      <c r="W684" s="37">
        <f t="shared" si="23"/>
        <v>43704.583333333343</v>
      </c>
    </row>
    <row r="685" spans="1:23" s="93" customFormat="1" ht="15.75" hidden="1" customHeight="1" x14ac:dyDescent="0.2">
      <c r="A685" s="18" t="s">
        <v>284</v>
      </c>
      <c r="B685" s="93" t="str">
        <f>VLOOKUP($A685,'Nama Training'!$C:$F,2,0)</f>
        <v>Rina Dwi Oktaviani</v>
      </c>
      <c r="C685" s="35" t="s">
        <v>285</v>
      </c>
      <c r="D685" s="94">
        <v>43698.583333333343</v>
      </c>
      <c r="E685" s="93" t="s">
        <v>40</v>
      </c>
      <c r="F685" s="95" t="str">
        <f>VLOOKUP($E685,'Nama Peserta'!$C:$E,3,0)</f>
        <v>GRB</v>
      </c>
      <c r="G685" s="95" t="str">
        <f>VLOOKUP($F685,'Nama Training'!$H:$I,2,0)</f>
        <v>Galih N / David Rahmat / Penyelia</v>
      </c>
      <c r="H685" s="93" t="str">
        <f>VLOOKUP($E685,'Nama Peserta'!$C:$E,2,0)</f>
        <v>andrisyamsudin7@gmail.com</v>
      </c>
      <c r="I685" s="93">
        <f>VLOOKUP($A685,'Nama Training'!$C:$F,4,0)</f>
        <v>120</v>
      </c>
      <c r="J685" s="92" t="s">
        <v>26</v>
      </c>
      <c r="K685" s="93" t="str">
        <f>VLOOKUP($J685,'Nama Training'!O:P,2,0)</f>
        <v>rpletok@nutrifood.co.id</v>
      </c>
      <c r="L685" s="93" t="str">
        <f t="shared" si="24"/>
        <v>system</v>
      </c>
      <c r="M685" s="93" t="str">
        <f>VLOOKUP($A685,'Nama Training'!$C:$F,3,0)</f>
        <v>rina.oktavia@nutrifood.co.id</v>
      </c>
      <c r="N685" s="93" t="s">
        <v>39</v>
      </c>
      <c r="O685" s="22" t="s">
        <v>28</v>
      </c>
      <c r="Q685" s="93" t="s">
        <v>36</v>
      </c>
      <c r="R685" s="93" t="s">
        <v>73</v>
      </c>
      <c r="S685" s="93" t="s">
        <v>108</v>
      </c>
      <c r="T685" s="93" t="s">
        <v>201</v>
      </c>
      <c r="U685" s="93" t="s">
        <v>71</v>
      </c>
      <c r="W685" s="37">
        <f t="shared" si="23"/>
        <v>43705.583333333343</v>
      </c>
    </row>
    <row r="686" spans="1:23" s="93" customFormat="1" ht="15" hidden="1" customHeight="1" x14ac:dyDescent="0.2">
      <c r="A686" s="18" t="s">
        <v>284</v>
      </c>
      <c r="B686" s="93" t="str">
        <f>VLOOKUP($A686,'Nama Training'!$C:$F,2,0)</f>
        <v>Rina Dwi Oktaviani</v>
      </c>
      <c r="C686" s="35" t="s">
        <v>285</v>
      </c>
      <c r="D686" s="94">
        <v>43698.583333333343</v>
      </c>
      <c r="E686" s="93" t="s">
        <v>97</v>
      </c>
      <c r="F686" s="95" t="str">
        <f>VLOOKUP($E686,'Nama Peserta'!$C:$E,3,0)</f>
        <v>GRB</v>
      </c>
      <c r="G686" s="95" t="str">
        <f>VLOOKUP($F686,'Nama Training'!$H:$I,2,0)</f>
        <v>Galih N / David Rahmat / Penyelia</v>
      </c>
      <c r="H686" s="93" t="str">
        <f>VLOOKUP($E686,'Nama Peserta'!$C:$E,2,0)</f>
        <v>kosasihfiphal@gmail.com</v>
      </c>
      <c r="I686" s="93">
        <f>VLOOKUP($A686,'Nama Training'!$C:$F,4,0)</f>
        <v>120</v>
      </c>
      <c r="J686" s="92" t="s">
        <v>26</v>
      </c>
      <c r="K686" s="93" t="str">
        <f>VLOOKUP($J686,'Nama Training'!O:P,2,0)</f>
        <v>rpletok@nutrifood.co.id</v>
      </c>
      <c r="L686" s="93" t="str">
        <f t="shared" si="24"/>
        <v>system</v>
      </c>
      <c r="M686" s="93" t="str">
        <f>VLOOKUP($A686,'Nama Training'!$C:$F,3,0)</f>
        <v>rina.oktavia@nutrifood.co.id</v>
      </c>
      <c r="N686" s="93" t="s">
        <v>39</v>
      </c>
      <c r="O686" s="22" t="s">
        <v>28</v>
      </c>
      <c r="P686" s="93">
        <v>100</v>
      </c>
      <c r="Q686" s="93" t="s">
        <v>74</v>
      </c>
      <c r="S686" s="93" t="s">
        <v>108</v>
      </c>
      <c r="T686" s="93" t="s">
        <v>201</v>
      </c>
      <c r="U686" s="93" t="s">
        <v>71</v>
      </c>
      <c r="W686" s="37">
        <f t="shared" si="23"/>
        <v>43705.583333333343</v>
      </c>
    </row>
    <row r="687" spans="1:23" s="93" customFormat="1" ht="15" hidden="1" customHeight="1" x14ac:dyDescent="0.2">
      <c r="A687" s="18" t="s">
        <v>284</v>
      </c>
      <c r="B687" s="93" t="str">
        <f>VLOOKUP($A687,'Nama Training'!$C:$F,2,0)</f>
        <v>Rina Dwi Oktaviani</v>
      </c>
      <c r="C687" s="35" t="s">
        <v>285</v>
      </c>
      <c r="D687" s="94">
        <v>43698.583333333343</v>
      </c>
      <c r="E687" s="93" t="s">
        <v>196</v>
      </c>
      <c r="F687" s="95" t="str">
        <f>VLOOKUP($E687,'Nama Peserta'!$C:$E,3,0)</f>
        <v>GRB</v>
      </c>
      <c r="G687" s="95" t="str">
        <f>VLOOKUP($F687,'Nama Training'!$H:$I,2,0)</f>
        <v>Galih N / David Rahmat / Penyelia</v>
      </c>
      <c r="H687" s="93" t="str">
        <f>VLOOKUP($E687,'Nama Peserta'!$C:$E,2,0)</f>
        <v>Anang9812@gmail.com</v>
      </c>
      <c r="I687" s="93">
        <f>VLOOKUP($A687,'Nama Training'!$C:$F,4,0)</f>
        <v>120</v>
      </c>
      <c r="J687" s="92" t="s">
        <v>26</v>
      </c>
      <c r="K687" s="93" t="str">
        <f>VLOOKUP($J687,'Nama Training'!O:P,2,0)</f>
        <v>rpletok@nutrifood.co.id</v>
      </c>
      <c r="L687" s="93" t="str">
        <f t="shared" si="24"/>
        <v>system</v>
      </c>
      <c r="M687" s="93" t="str">
        <f>VLOOKUP($A687,'Nama Training'!$C:$F,3,0)</f>
        <v>rina.oktavia@nutrifood.co.id</v>
      </c>
      <c r="N687" s="93" t="s">
        <v>39</v>
      </c>
      <c r="O687" s="22" t="s">
        <v>28</v>
      </c>
      <c r="P687" s="93">
        <v>90</v>
      </c>
      <c r="Q687" s="93" t="s">
        <v>74</v>
      </c>
      <c r="S687" s="93" t="s">
        <v>108</v>
      </c>
      <c r="T687" s="93" t="s">
        <v>201</v>
      </c>
      <c r="U687" s="93" t="s">
        <v>71</v>
      </c>
      <c r="W687" s="37">
        <f t="shared" si="23"/>
        <v>43705.583333333343</v>
      </c>
    </row>
    <row r="688" spans="1:23" s="93" customFormat="1" ht="15" hidden="1" customHeight="1" x14ac:dyDescent="0.2">
      <c r="A688" s="18" t="s">
        <v>284</v>
      </c>
      <c r="B688" s="93" t="str">
        <f>VLOOKUP($A688,'Nama Training'!$C:$F,2,0)</f>
        <v>Rina Dwi Oktaviani</v>
      </c>
      <c r="C688" s="35" t="s">
        <v>285</v>
      </c>
      <c r="D688" s="94">
        <v>43698.583333333343</v>
      </c>
      <c r="E688" s="93" t="s">
        <v>197</v>
      </c>
      <c r="F688" s="95" t="str">
        <f>VLOOKUP($E688,'Nama Peserta'!$C:$E,3,0)</f>
        <v>GRB</v>
      </c>
      <c r="G688" s="95" t="str">
        <f>VLOOKUP($F688,'Nama Training'!$H:$I,2,0)</f>
        <v>Galih N / David Rahmat / Penyelia</v>
      </c>
      <c r="H688" s="93" t="str">
        <f>VLOOKUP($E688,'Nama Peserta'!$C:$E,2,0)</f>
        <v>koxtoxcix@gmail.com</v>
      </c>
      <c r="I688" s="93">
        <f>VLOOKUP($A688,'Nama Training'!$C:$F,4,0)</f>
        <v>120</v>
      </c>
      <c r="J688" s="92" t="s">
        <v>26</v>
      </c>
      <c r="K688" s="93" t="str">
        <f>VLOOKUP($J688,'Nama Training'!O:P,2,0)</f>
        <v>rpletok@nutrifood.co.id</v>
      </c>
      <c r="L688" s="93" t="str">
        <f t="shared" si="24"/>
        <v>system</v>
      </c>
      <c r="M688" s="93" t="str">
        <f>VLOOKUP($A688,'Nama Training'!$C:$F,3,0)</f>
        <v>rina.oktavia@nutrifood.co.id</v>
      </c>
      <c r="N688" s="93" t="s">
        <v>39</v>
      </c>
      <c r="O688" s="22" t="s">
        <v>28</v>
      </c>
      <c r="P688" s="93">
        <v>80</v>
      </c>
      <c r="Q688" s="93" t="s">
        <v>74</v>
      </c>
      <c r="S688" s="93" t="s">
        <v>108</v>
      </c>
      <c r="T688" s="93" t="s">
        <v>201</v>
      </c>
      <c r="U688" s="93" t="s">
        <v>71</v>
      </c>
      <c r="W688" s="37">
        <f t="shared" si="23"/>
        <v>43705.583333333343</v>
      </c>
    </row>
    <row r="689" spans="1:23" s="93" customFormat="1" ht="15" hidden="1" customHeight="1" x14ac:dyDescent="0.2">
      <c r="A689" s="18" t="s">
        <v>284</v>
      </c>
      <c r="B689" s="93" t="str">
        <f>VLOOKUP($A689,'Nama Training'!$C:$F,2,0)</f>
        <v>Rina Dwi Oktaviani</v>
      </c>
      <c r="C689" s="35" t="s">
        <v>285</v>
      </c>
      <c r="D689" s="94">
        <v>43698.583333333343</v>
      </c>
      <c r="E689" s="93" t="s">
        <v>198</v>
      </c>
      <c r="F689" s="95" t="str">
        <f>VLOOKUP($E689,'Nama Peserta'!$C:$E,3,0)</f>
        <v>GRB</v>
      </c>
      <c r="G689" s="95" t="str">
        <f>VLOOKUP($F689,'Nama Training'!$H:$I,2,0)</f>
        <v>Galih N / David Rahmat / Penyelia</v>
      </c>
      <c r="H689" s="93" t="str">
        <f>VLOOKUP($E689,'Nama Peserta'!$C:$E,2,0)</f>
        <v>erwan.setiandi35@gmail.com</v>
      </c>
      <c r="I689" s="93">
        <f>VLOOKUP($A689,'Nama Training'!$C:$F,4,0)</f>
        <v>120</v>
      </c>
      <c r="J689" s="92" t="s">
        <v>26</v>
      </c>
      <c r="K689" s="93" t="str">
        <f>VLOOKUP($J689,'Nama Training'!O:P,2,0)</f>
        <v>rpletok@nutrifood.co.id</v>
      </c>
      <c r="L689" s="93" t="str">
        <f t="shared" si="24"/>
        <v>system</v>
      </c>
      <c r="M689" s="93" t="str">
        <f>VLOOKUP($A689,'Nama Training'!$C:$F,3,0)</f>
        <v>rina.oktavia@nutrifood.co.id</v>
      </c>
      <c r="N689" s="93" t="s">
        <v>39</v>
      </c>
      <c r="O689" s="22" t="s">
        <v>28</v>
      </c>
      <c r="P689" s="93">
        <v>90</v>
      </c>
      <c r="Q689" s="93" t="s">
        <v>74</v>
      </c>
      <c r="S689" s="93" t="s">
        <v>108</v>
      </c>
      <c r="T689" s="93" t="s">
        <v>201</v>
      </c>
      <c r="U689" s="93" t="s">
        <v>71</v>
      </c>
      <c r="W689" s="37">
        <f t="shared" si="23"/>
        <v>43705.583333333343</v>
      </c>
    </row>
    <row r="690" spans="1:23" s="93" customFormat="1" ht="15" hidden="1" customHeight="1" x14ac:dyDescent="0.2">
      <c r="A690" s="18" t="s">
        <v>67</v>
      </c>
      <c r="B690" s="93" t="str">
        <f>VLOOKUP($A690,'Nama Training'!$C:$F,2,0)</f>
        <v xml:space="preserve">Kristal Prima </v>
      </c>
      <c r="C690" s="35" t="s">
        <v>65</v>
      </c>
      <c r="D690" s="94">
        <v>43706.583333333343</v>
      </c>
      <c r="E690" s="93" t="s">
        <v>260</v>
      </c>
      <c r="F690" s="95" t="str">
        <f>VLOOKUP($E690,'Nama Peserta'!$C:$E,3,0)</f>
        <v>GEB</v>
      </c>
      <c r="G690" s="95" t="str">
        <f>VLOOKUP($F690,'Nama Training'!$H:$I,2,0)</f>
        <v>Sigit Aditya Kinardi</v>
      </c>
      <c r="H690" s="93" t="str">
        <f>VLOOKUP($E690,'Nama Peserta'!$C:$E,2,0)</f>
        <v>refikadt@gmail.com</v>
      </c>
      <c r="I690" s="93">
        <f>VLOOKUP($A690,'Nama Training'!$C:$F,4,0)</f>
        <v>120</v>
      </c>
      <c r="J690" s="92" t="s">
        <v>26</v>
      </c>
      <c r="K690" s="93" t="str">
        <f>VLOOKUP($J690,'Nama Training'!O:P,2,0)</f>
        <v>rpletok@nutrifood.co.id</v>
      </c>
      <c r="L690" s="93" t="str">
        <f t="shared" si="24"/>
        <v>system</v>
      </c>
      <c r="M690" s="93" t="str">
        <f>VLOOKUP($A690,'Nama Training'!$C:$F,3,0)</f>
        <v>kristal.prameswari@nutrifood.co.id</v>
      </c>
      <c r="N690" s="93" t="s">
        <v>156</v>
      </c>
      <c r="O690" s="93" t="s">
        <v>28</v>
      </c>
      <c r="P690" s="93">
        <v>8.3000000000000007</v>
      </c>
      <c r="Q690" s="93" t="s">
        <v>74</v>
      </c>
      <c r="S690" s="93" t="s">
        <v>108</v>
      </c>
      <c r="T690" s="93" t="s">
        <v>286</v>
      </c>
      <c r="U690" s="93" t="s">
        <v>71</v>
      </c>
      <c r="W690" s="37">
        <f t="shared" si="23"/>
        <v>43713.583333333343</v>
      </c>
    </row>
    <row r="691" spans="1:23" s="93" customFormat="1" ht="15" hidden="1" customHeight="1" x14ac:dyDescent="0.2">
      <c r="A691" s="18" t="s">
        <v>67</v>
      </c>
      <c r="B691" s="93" t="str">
        <f>VLOOKUP($A691,'Nama Training'!$C:$F,2,0)</f>
        <v xml:space="preserve">Kristal Prima </v>
      </c>
      <c r="C691" s="35" t="s">
        <v>65</v>
      </c>
      <c r="D691" s="94">
        <v>43706.583333333343</v>
      </c>
      <c r="E691" s="93" t="s">
        <v>40</v>
      </c>
      <c r="F691" s="95" t="str">
        <f>VLOOKUP($E691,'Nama Peserta'!$C:$E,3,0)</f>
        <v>GRB</v>
      </c>
      <c r="G691" s="95" t="str">
        <f>VLOOKUP($F691,'Nama Training'!$H:$I,2,0)</f>
        <v>Galih N / David Rahmat / Penyelia</v>
      </c>
      <c r="H691" s="93" t="str">
        <f>VLOOKUP($E691,'Nama Peserta'!$C:$E,2,0)</f>
        <v>andrisyamsudin7@gmail.com</v>
      </c>
      <c r="I691" s="93">
        <f>VLOOKUP($A691,'Nama Training'!$C:$F,4,0)</f>
        <v>120</v>
      </c>
      <c r="J691" s="92" t="s">
        <v>26</v>
      </c>
      <c r="K691" s="93" t="str">
        <f>VLOOKUP($J691,'Nama Training'!O:P,2,0)</f>
        <v>rpletok@nutrifood.co.id</v>
      </c>
      <c r="L691" s="93" t="str">
        <f t="shared" si="24"/>
        <v>system</v>
      </c>
      <c r="M691" s="93" t="str">
        <f>VLOOKUP($A691,'Nama Training'!$C:$F,3,0)</f>
        <v>kristal.prameswari@nutrifood.co.id</v>
      </c>
      <c r="N691" s="93" t="s">
        <v>38</v>
      </c>
      <c r="O691" s="93" t="s">
        <v>28</v>
      </c>
      <c r="Q691" s="93" t="s">
        <v>36</v>
      </c>
      <c r="R691" s="93" t="s">
        <v>37</v>
      </c>
      <c r="S691" s="93" t="s">
        <v>108</v>
      </c>
      <c r="T691" s="93" t="s">
        <v>286</v>
      </c>
      <c r="U691" s="93" t="s">
        <v>71</v>
      </c>
      <c r="W691" s="37">
        <f t="shared" si="23"/>
        <v>43713.583333333343</v>
      </c>
    </row>
    <row r="692" spans="1:23" s="93" customFormat="1" ht="15" hidden="1" customHeight="1" x14ac:dyDescent="0.2">
      <c r="A692" s="18" t="s">
        <v>67</v>
      </c>
      <c r="B692" s="93" t="str">
        <f>VLOOKUP($A692,'Nama Training'!$C:$F,2,0)</f>
        <v xml:space="preserve">Kristal Prima </v>
      </c>
      <c r="C692" s="35" t="s">
        <v>65</v>
      </c>
      <c r="D692" s="94">
        <v>43706.583333333343</v>
      </c>
      <c r="E692" s="43" t="s">
        <v>59</v>
      </c>
      <c r="F692" s="95" t="str">
        <f>VLOOKUP($E692,'Nama Peserta'!$C:$E,3,0)</f>
        <v>GRB</v>
      </c>
      <c r="G692" s="95" t="str">
        <f>VLOOKUP($F692,'Nama Training'!$H:$I,2,0)</f>
        <v>Galih N / David Rahmat / Penyelia</v>
      </c>
      <c r="H692" s="93" t="str">
        <f>VLOOKUP($E692,'Nama Peserta'!$C:$E,2,0)</f>
        <v>arzietoastina@gmail.com</v>
      </c>
      <c r="I692" s="93">
        <f>VLOOKUP($A692,'Nama Training'!$C:$F,4,0)</f>
        <v>120</v>
      </c>
      <c r="J692" s="92" t="s">
        <v>26</v>
      </c>
      <c r="K692" s="93" t="str">
        <f>VLOOKUP($J692,'Nama Training'!O:P,2,0)</f>
        <v>rpletok@nutrifood.co.id</v>
      </c>
      <c r="L692" s="93" t="str">
        <f t="shared" si="24"/>
        <v>system</v>
      </c>
      <c r="M692" s="93" t="str">
        <f>VLOOKUP($A692,'Nama Training'!$C:$F,3,0)</f>
        <v>kristal.prameswari@nutrifood.co.id</v>
      </c>
      <c r="N692" s="93" t="s">
        <v>35</v>
      </c>
      <c r="O692" s="93" t="s">
        <v>28</v>
      </c>
      <c r="Q692" s="93" t="s">
        <v>36</v>
      </c>
      <c r="R692" s="93" t="s">
        <v>37</v>
      </c>
      <c r="S692" s="93" t="s">
        <v>108</v>
      </c>
      <c r="T692" s="93" t="s">
        <v>286</v>
      </c>
      <c r="U692" s="93" t="s">
        <v>71</v>
      </c>
      <c r="W692" s="37">
        <f t="shared" si="23"/>
        <v>43713.583333333343</v>
      </c>
    </row>
    <row r="693" spans="1:23" s="93" customFormat="1" ht="15" hidden="1" customHeight="1" x14ac:dyDescent="0.2">
      <c r="A693" s="18" t="s">
        <v>67</v>
      </c>
      <c r="B693" s="93" t="str">
        <f>VLOOKUP($A693,'Nama Training'!$C:$F,2,0)</f>
        <v xml:space="preserve">Kristal Prima </v>
      </c>
      <c r="C693" s="35" t="s">
        <v>65</v>
      </c>
      <c r="D693" s="94">
        <v>43706.583333333343</v>
      </c>
      <c r="E693" s="93" t="s">
        <v>98</v>
      </c>
      <c r="F693" s="95" t="str">
        <f>VLOOKUP($E693,'Nama Peserta'!$C:$E,3,0)</f>
        <v>GEB</v>
      </c>
      <c r="G693" s="95" t="str">
        <f>VLOOKUP($F693,'Nama Training'!$H:$I,2,0)</f>
        <v>Sigit Aditya Kinardi</v>
      </c>
      <c r="H693" s="93" t="str">
        <f>VLOOKUP($E693,'Nama Peserta'!$C:$E,2,0)</f>
        <v>Junianto.Hari@nutrifood.co.id</v>
      </c>
      <c r="I693" s="93">
        <f>VLOOKUP($A693,'Nama Training'!$C:$F,4,0)</f>
        <v>120</v>
      </c>
      <c r="J693" s="92" t="s">
        <v>26</v>
      </c>
      <c r="K693" s="93" t="str">
        <f>VLOOKUP($J693,'Nama Training'!O:P,2,0)</f>
        <v>rpletok@nutrifood.co.id</v>
      </c>
      <c r="L693" s="93" t="str">
        <f t="shared" si="24"/>
        <v>system</v>
      </c>
      <c r="M693" s="93" t="str">
        <f>VLOOKUP($A693,'Nama Training'!$C:$F,3,0)</f>
        <v>kristal.prameswari@nutrifood.co.id</v>
      </c>
      <c r="N693" s="93" t="s">
        <v>52</v>
      </c>
      <c r="O693" s="93" t="s">
        <v>28</v>
      </c>
      <c r="Q693" s="93" t="s">
        <v>36</v>
      </c>
      <c r="R693" s="93" t="s">
        <v>287</v>
      </c>
      <c r="S693" s="93" t="s">
        <v>108</v>
      </c>
      <c r="T693" s="93" t="s">
        <v>286</v>
      </c>
      <c r="U693" s="93" t="s">
        <v>71</v>
      </c>
      <c r="W693" s="37">
        <f t="shared" si="23"/>
        <v>43713.583333333343</v>
      </c>
    </row>
    <row r="694" spans="1:23" s="93" customFormat="1" ht="15" hidden="1" customHeight="1" x14ac:dyDescent="0.2">
      <c r="A694" s="18" t="s">
        <v>67</v>
      </c>
      <c r="B694" s="93" t="str">
        <f>VLOOKUP($A694,'Nama Training'!$C:$F,2,0)</f>
        <v xml:space="preserve">Kristal Prima </v>
      </c>
      <c r="C694" s="35" t="s">
        <v>65</v>
      </c>
      <c r="D694" s="94">
        <v>43706.583333333343</v>
      </c>
      <c r="E694" s="93" t="s">
        <v>97</v>
      </c>
      <c r="F694" s="95" t="str">
        <f>VLOOKUP($E694,'Nama Peserta'!$C:$E,3,0)</f>
        <v>GRB</v>
      </c>
      <c r="G694" s="95" t="str">
        <f>VLOOKUP($F694,'Nama Training'!$H:$I,2,0)</f>
        <v>Galih N / David Rahmat / Penyelia</v>
      </c>
      <c r="H694" s="93" t="str">
        <f>VLOOKUP($E694,'Nama Peserta'!$C:$E,2,0)</f>
        <v>kosasihfiphal@gmail.com</v>
      </c>
      <c r="I694" s="93">
        <f>VLOOKUP($A694,'Nama Training'!$C:$F,4,0)</f>
        <v>120</v>
      </c>
      <c r="J694" s="92" t="s">
        <v>26</v>
      </c>
      <c r="K694" s="93" t="str">
        <f>VLOOKUP($J694,'Nama Training'!O:P,2,0)</f>
        <v>rpletok@nutrifood.co.id</v>
      </c>
      <c r="L694" s="93" t="str">
        <f t="shared" si="24"/>
        <v>system</v>
      </c>
      <c r="M694" s="93" t="str">
        <f>VLOOKUP($A694,'Nama Training'!$C:$F,3,0)</f>
        <v>kristal.prameswari@nutrifood.co.id</v>
      </c>
      <c r="N694" s="93" t="s">
        <v>39</v>
      </c>
      <c r="O694" s="93" t="s">
        <v>28</v>
      </c>
      <c r="Q694" s="93" t="s">
        <v>36</v>
      </c>
      <c r="R694" s="93" t="s">
        <v>37</v>
      </c>
      <c r="S694" s="93" t="s">
        <v>108</v>
      </c>
      <c r="T694" s="93" t="s">
        <v>286</v>
      </c>
      <c r="U694" s="93" t="s">
        <v>71</v>
      </c>
      <c r="W694" s="37">
        <f t="shared" si="23"/>
        <v>43713.583333333343</v>
      </c>
    </row>
    <row r="695" spans="1:23" s="93" customFormat="1" ht="15" hidden="1" customHeight="1" x14ac:dyDescent="0.2">
      <c r="A695" s="18" t="s">
        <v>67</v>
      </c>
      <c r="B695" s="93" t="str">
        <f>VLOOKUP($A695,'Nama Training'!$C:$F,2,0)</f>
        <v xml:space="preserve">Kristal Prima </v>
      </c>
      <c r="C695" s="35" t="s">
        <v>65</v>
      </c>
      <c r="D695" s="94">
        <v>43706.583333333343</v>
      </c>
      <c r="E695" s="80" t="s">
        <v>50</v>
      </c>
      <c r="F695" s="95" t="str">
        <f>VLOOKUP($E695,'Nama Peserta'!$C:$E,3,0)</f>
        <v>GRB</v>
      </c>
      <c r="G695" s="95" t="str">
        <f>VLOOKUP($F695,'Nama Training'!$H:$I,2,0)</f>
        <v>Galih N / David Rahmat / Penyelia</v>
      </c>
      <c r="H695" s="93" t="str">
        <f>VLOOKUP($E695,'Nama Peserta'!$C:$E,2,0)</f>
        <v>akkhanuri@gmail.com</v>
      </c>
      <c r="I695" s="93">
        <f>VLOOKUP($A695,'Nama Training'!$C:$F,4,0)</f>
        <v>120</v>
      </c>
      <c r="J695" s="92" t="s">
        <v>26</v>
      </c>
      <c r="K695" s="93" t="str">
        <f>VLOOKUP($J695,'Nama Training'!O:P,2,0)</f>
        <v>rpletok@nutrifood.co.id</v>
      </c>
      <c r="L695" s="93" t="str">
        <f t="shared" si="24"/>
        <v>system</v>
      </c>
      <c r="M695" s="93" t="str">
        <f>VLOOKUP($A695,'Nama Training'!$C:$F,3,0)</f>
        <v>kristal.prameswari@nutrifood.co.id</v>
      </c>
      <c r="N695" s="93" t="s">
        <v>261</v>
      </c>
      <c r="O695" s="93" t="s">
        <v>28</v>
      </c>
      <c r="Q695" s="93" t="s">
        <v>36</v>
      </c>
      <c r="R695" s="93" t="s">
        <v>288</v>
      </c>
      <c r="S695" s="93" t="s">
        <v>108</v>
      </c>
      <c r="T695" s="93" t="s">
        <v>286</v>
      </c>
      <c r="U695" s="93" t="s">
        <v>71</v>
      </c>
      <c r="W695" s="37">
        <f t="shared" si="23"/>
        <v>43713.583333333343</v>
      </c>
    </row>
    <row r="696" spans="1:23" s="93" customFormat="1" ht="15" hidden="1" customHeight="1" x14ac:dyDescent="0.2">
      <c r="A696" s="18" t="s">
        <v>67</v>
      </c>
      <c r="B696" s="93" t="str">
        <f>VLOOKUP($A696,'Nama Training'!$C:$F,2,0)</f>
        <v xml:space="preserve">Kristal Prima </v>
      </c>
      <c r="C696" s="35" t="s">
        <v>65</v>
      </c>
      <c r="D696" s="94">
        <v>43706.583333333343</v>
      </c>
      <c r="E696" s="93" t="s">
        <v>196</v>
      </c>
      <c r="F696" s="95" t="str">
        <f>VLOOKUP($E696,'Nama Peserta'!$C:$E,3,0)</f>
        <v>GRB</v>
      </c>
      <c r="G696" s="95" t="str">
        <f>VLOOKUP($F696,'Nama Training'!$H:$I,2,0)</f>
        <v>Galih N / David Rahmat / Penyelia</v>
      </c>
      <c r="H696" s="93" t="str">
        <f>VLOOKUP($E696,'Nama Peserta'!$C:$E,2,0)</f>
        <v>Anang9812@gmail.com</v>
      </c>
      <c r="I696" s="93">
        <f>VLOOKUP($A696,'Nama Training'!$C:$F,4,0)</f>
        <v>120</v>
      </c>
      <c r="J696" s="92" t="s">
        <v>26</v>
      </c>
      <c r="K696" s="93" t="str">
        <f>VLOOKUP($J696,'Nama Training'!O:P,2,0)</f>
        <v>rpletok@nutrifood.co.id</v>
      </c>
      <c r="L696" s="93" t="str">
        <f t="shared" si="24"/>
        <v>system</v>
      </c>
      <c r="M696" s="93" t="str">
        <f>VLOOKUP($A696,'Nama Training'!$C:$F,3,0)</f>
        <v>kristal.prameswari@nutrifood.co.id</v>
      </c>
      <c r="N696" s="93" t="s">
        <v>52</v>
      </c>
      <c r="O696" s="93" t="s">
        <v>28</v>
      </c>
      <c r="Q696" s="93" t="s">
        <v>36</v>
      </c>
      <c r="R696" s="93" t="s">
        <v>287</v>
      </c>
      <c r="S696" s="93" t="s">
        <v>108</v>
      </c>
      <c r="T696" s="93" t="s">
        <v>286</v>
      </c>
      <c r="U696" s="93" t="s">
        <v>71</v>
      </c>
      <c r="W696" s="37">
        <f t="shared" si="23"/>
        <v>43713.583333333343</v>
      </c>
    </row>
    <row r="697" spans="1:23" s="93" customFormat="1" ht="15" hidden="1" customHeight="1" x14ac:dyDescent="0.2">
      <c r="A697" s="18" t="s">
        <v>67</v>
      </c>
      <c r="B697" s="93" t="str">
        <f>VLOOKUP($A697,'Nama Training'!$C:$F,2,0)</f>
        <v xml:space="preserve">Kristal Prima </v>
      </c>
      <c r="C697" s="35" t="s">
        <v>65</v>
      </c>
      <c r="D697" s="94">
        <v>43706.583333333343</v>
      </c>
      <c r="E697" s="93" t="s">
        <v>56</v>
      </c>
      <c r="F697" s="95" t="str">
        <f>VLOOKUP($E697,'Nama Peserta'!$C:$E,3,0)</f>
        <v>GRB</v>
      </c>
      <c r="G697" s="95" t="str">
        <f>VLOOKUP($F697,'Nama Training'!$H:$I,2,0)</f>
        <v>Galih N / David Rahmat / Penyelia</v>
      </c>
      <c r="H697" s="93" t="str">
        <f>VLOOKUP($E697,'Nama Peserta'!$C:$E,2,0)</f>
        <v>Riansetiono30@gmail.com</v>
      </c>
      <c r="I697" s="93">
        <f>VLOOKUP($A697,'Nama Training'!$C:$F,4,0)</f>
        <v>120</v>
      </c>
      <c r="J697" s="92" t="s">
        <v>26</v>
      </c>
      <c r="K697" s="93" t="str">
        <f>VLOOKUP($J697,'Nama Training'!O:P,2,0)</f>
        <v>rpletok@nutrifood.co.id</v>
      </c>
      <c r="L697" s="93" t="str">
        <f t="shared" si="24"/>
        <v>system</v>
      </c>
      <c r="M697" s="93" t="str">
        <f>VLOOKUP($A697,'Nama Training'!$C:$F,3,0)</f>
        <v>kristal.prameswari@nutrifood.co.id</v>
      </c>
      <c r="N697" s="93" t="s">
        <v>39</v>
      </c>
      <c r="O697" s="93" t="s">
        <v>28</v>
      </c>
      <c r="P697" s="93">
        <v>7.3</v>
      </c>
      <c r="Q697" s="93" t="s">
        <v>74</v>
      </c>
      <c r="S697" s="93" t="s">
        <v>108</v>
      </c>
      <c r="T697" s="93" t="s">
        <v>286</v>
      </c>
      <c r="U697" s="93" t="s">
        <v>71</v>
      </c>
      <c r="W697" s="37">
        <f t="shared" si="23"/>
        <v>43713.583333333343</v>
      </c>
    </row>
    <row r="698" spans="1:23" s="93" customFormat="1" ht="15" hidden="1" customHeight="1" x14ac:dyDescent="0.2">
      <c r="A698" s="18" t="s">
        <v>67</v>
      </c>
      <c r="B698" s="93" t="str">
        <f>VLOOKUP($A698,'Nama Training'!$C:$F,2,0)</f>
        <v xml:space="preserve">Kristal Prima </v>
      </c>
      <c r="C698" s="35" t="s">
        <v>65</v>
      </c>
      <c r="D698" s="94">
        <v>43706.583333333343</v>
      </c>
      <c r="E698" s="93" t="s">
        <v>289</v>
      </c>
      <c r="F698" s="95" t="str">
        <f>VLOOKUP($E698,'Nama Peserta'!$C:$E,3,0)</f>
        <v>GCA</v>
      </c>
      <c r="G698" s="95" t="str">
        <f>VLOOKUP($F698,'Nama Training'!$H:$I,2,0)</f>
        <v>Suhadi</v>
      </c>
      <c r="H698" s="93" t="str">
        <f>VLOOKUP($E698,'Nama Peserta'!$C:$E,2,0)</f>
        <v>ilhamapriliansyahnugraha@gmail.com</v>
      </c>
      <c r="I698" s="93">
        <f>VLOOKUP($A698,'Nama Training'!$C:$F,4,0)</f>
        <v>120</v>
      </c>
      <c r="J698" s="92" t="s">
        <v>26</v>
      </c>
      <c r="K698" s="93" t="str">
        <f>VLOOKUP($J698,'Nama Training'!O:P,2,0)</f>
        <v>rpletok@nutrifood.co.id</v>
      </c>
      <c r="L698" s="93" t="str">
        <f t="shared" si="24"/>
        <v>system</v>
      </c>
      <c r="M698" s="93" t="str">
        <f>VLOOKUP($A698,'Nama Training'!$C:$F,3,0)</f>
        <v>kristal.prameswari@nutrifood.co.id</v>
      </c>
      <c r="N698" s="93" t="s">
        <v>39</v>
      </c>
      <c r="O698" s="93" t="s">
        <v>28</v>
      </c>
      <c r="P698" s="93">
        <v>8.5</v>
      </c>
      <c r="Q698" s="93" t="s">
        <v>74</v>
      </c>
      <c r="S698" s="93" t="s">
        <v>108</v>
      </c>
      <c r="T698" s="93" t="s">
        <v>286</v>
      </c>
      <c r="U698" s="93" t="s">
        <v>71</v>
      </c>
      <c r="W698" s="37">
        <f t="shared" si="23"/>
        <v>43713.583333333343</v>
      </c>
    </row>
    <row r="699" spans="1:23" s="93" customFormat="1" ht="15" hidden="1" customHeight="1" x14ac:dyDescent="0.2">
      <c r="A699" s="18" t="s">
        <v>67</v>
      </c>
      <c r="B699" s="93" t="str">
        <f>VLOOKUP($A699,'Nama Training'!$C:$F,2,0)</f>
        <v xml:space="preserve">Kristal Prima </v>
      </c>
      <c r="C699" s="35" t="s">
        <v>65</v>
      </c>
      <c r="D699" s="94">
        <v>43706.583333333343</v>
      </c>
      <c r="E699" s="93" t="s">
        <v>44</v>
      </c>
      <c r="F699" s="95" t="str">
        <f>VLOOKUP($E699,'Nama Peserta'!$C:$E,3,0)</f>
        <v>GLF</v>
      </c>
      <c r="G699" s="95" t="str">
        <f>VLOOKUP($F699,'Nama Training'!$H:$I,2,0)</f>
        <v>Hestiana / Fajrina + Penyelia</v>
      </c>
      <c r="H699" s="93" t="str">
        <f>VLOOKUP($E699,'Nama Peserta'!$C:$E,2,0)</f>
        <v>santana.ade@nutrifood.co.id</v>
      </c>
      <c r="I699" s="93">
        <f>VLOOKUP($A699,'Nama Training'!$C:$F,4,0)</f>
        <v>120</v>
      </c>
      <c r="J699" s="92" t="s">
        <v>26</v>
      </c>
      <c r="K699" s="93" t="str">
        <f>VLOOKUP($J699,'Nama Training'!O:P,2,0)</f>
        <v>rpletok@nutrifood.co.id</v>
      </c>
      <c r="L699" s="93" t="str">
        <f t="shared" si="24"/>
        <v>system</v>
      </c>
      <c r="M699" s="93" t="str">
        <f>VLOOKUP($A699,'Nama Training'!$C:$F,3,0)</f>
        <v>kristal.prameswari@nutrifood.co.id</v>
      </c>
      <c r="N699" s="93" t="s">
        <v>27</v>
      </c>
      <c r="O699" s="93" t="s">
        <v>28</v>
      </c>
      <c r="Q699" s="93" t="s">
        <v>36</v>
      </c>
      <c r="R699" s="93" t="s">
        <v>73</v>
      </c>
      <c r="S699" s="93" t="s">
        <v>108</v>
      </c>
      <c r="T699" s="93" t="s">
        <v>286</v>
      </c>
      <c r="U699" s="93" t="s">
        <v>71</v>
      </c>
      <c r="W699" s="37">
        <f t="shared" si="23"/>
        <v>43713.583333333343</v>
      </c>
    </row>
    <row r="700" spans="1:23" s="93" customFormat="1" ht="15" hidden="1" customHeight="1" x14ac:dyDescent="0.2">
      <c r="A700" s="18" t="s">
        <v>290</v>
      </c>
      <c r="B700" s="93" t="str">
        <f>VLOOKUP($A700,'Nama Training'!$C:$F,2,0)</f>
        <v xml:space="preserve">Kristal Prima </v>
      </c>
      <c r="C700" s="93" t="s">
        <v>65</v>
      </c>
      <c r="D700" s="94">
        <v>43699.583333333343</v>
      </c>
      <c r="E700" s="93" t="s">
        <v>95</v>
      </c>
      <c r="F700" s="95" t="str">
        <f>VLOOKUP($E700,'Nama Peserta'!$C:$E,3,0)</f>
        <v>GEB</v>
      </c>
      <c r="G700" s="95" t="str">
        <f>VLOOKUP($F700,'Nama Training'!$H:$I,2,0)</f>
        <v>Sigit Aditya Kinardi</v>
      </c>
      <c r="H700" s="93" t="str">
        <f>VLOOKUP($E700,'Nama Peserta'!$C:$E,2,0)</f>
        <v>asep.ramdann@gmail.com</v>
      </c>
      <c r="I700" s="93">
        <f>VLOOKUP($A700,'Nama Training'!$C:$F,4,0)</f>
        <v>120</v>
      </c>
      <c r="J700" s="92" t="s">
        <v>26</v>
      </c>
      <c r="K700" s="93" t="str">
        <f>VLOOKUP($J700,'Nama Training'!O:P,2,0)</f>
        <v>rpletok@nutrifood.co.id</v>
      </c>
      <c r="L700" s="93" t="str">
        <f t="shared" si="24"/>
        <v>system</v>
      </c>
      <c r="M700" s="93" t="str">
        <f>VLOOKUP($A700,'Nama Training'!$C:$F,3,0)</f>
        <v>kristal.prameswari@nutrifood.co.id</v>
      </c>
      <c r="N700" s="93" t="s">
        <v>156</v>
      </c>
      <c r="O700" s="93" t="s">
        <v>28</v>
      </c>
      <c r="T700" s="93" t="s">
        <v>291</v>
      </c>
      <c r="W700" s="37">
        <f t="shared" ref="W700:W763" si="25">D700+7</f>
        <v>43706.583333333343</v>
      </c>
    </row>
    <row r="701" spans="1:23" s="93" customFormat="1" ht="15" hidden="1" customHeight="1" x14ac:dyDescent="0.2">
      <c r="A701" s="18" t="s">
        <v>290</v>
      </c>
      <c r="B701" s="93" t="str">
        <f>VLOOKUP($A701,'Nama Training'!$C:$F,2,0)</f>
        <v xml:space="preserve">Kristal Prima </v>
      </c>
      <c r="C701" s="93" t="s">
        <v>65</v>
      </c>
      <c r="D701" s="94">
        <v>43699.583333333343</v>
      </c>
      <c r="E701" s="93" t="s">
        <v>98</v>
      </c>
      <c r="F701" s="95" t="str">
        <f>VLOOKUP($E701,'Nama Peserta'!$C:$E,3,0)</f>
        <v>GEB</v>
      </c>
      <c r="G701" s="95" t="str">
        <f>VLOOKUP($F701,'Nama Training'!$H:$I,2,0)</f>
        <v>Sigit Aditya Kinardi</v>
      </c>
      <c r="H701" s="93" t="str">
        <f>VLOOKUP($E701,'Nama Peserta'!$C:$E,2,0)</f>
        <v>Junianto.Hari@nutrifood.co.id</v>
      </c>
      <c r="I701" s="93">
        <f>VLOOKUP($A701,'Nama Training'!$C:$F,4,0)</f>
        <v>120</v>
      </c>
      <c r="J701" s="92" t="s">
        <v>26</v>
      </c>
      <c r="K701" s="93" t="str">
        <f>VLOOKUP($J701,'Nama Training'!O:P,2,0)</f>
        <v>rpletok@nutrifood.co.id</v>
      </c>
      <c r="L701" s="93" t="str">
        <f t="shared" si="24"/>
        <v>system</v>
      </c>
      <c r="M701" s="93" t="str">
        <f>VLOOKUP($A701,'Nama Training'!$C:$F,3,0)</f>
        <v>kristal.prameswari@nutrifood.co.id</v>
      </c>
      <c r="N701" s="93" t="s">
        <v>38</v>
      </c>
      <c r="O701" s="93" t="s">
        <v>28</v>
      </c>
      <c r="T701" s="93" t="s">
        <v>291</v>
      </c>
      <c r="W701" s="37">
        <f t="shared" si="25"/>
        <v>43706.583333333343</v>
      </c>
    </row>
    <row r="702" spans="1:23" s="93" customFormat="1" ht="15" hidden="1" customHeight="1" x14ac:dyDescent="0.2">
      <c r="A702" s="18" t="s">
        <v>290</v>
      </c>
      <c r="B702" s="93" t="str">
        <f>VLOOKUP($A702,'Nama Training'!$C:$F,2,0)</f>
        <v xml:space="preserve">Kristal Prima </v>
      </c>
      <c r="C702" s="93" t="s">
        <v>65</v>
      </c>
      <c r="D702" s="94">
        <v>43699.583333333343</v>
      </c>
      <c r="E702" s="93" t="s">
        <v>94</v>
      </c>
      <c r="F702" s="95" t="str">
        <f>VLOOKUP($E702,'Nama Peserta'!$C:$E,3,0)</f>
        <v>GEA</v>
      </c>
      <c r="G702" s="95" t="str">
        <f>VLOOKUP($F702,'Nama Training'!$H:$I,2,0)</f>
        <v>Rizal Bahara</v>
      </c>
      <c r="H702" s="93" t="str">
        <f>VLOOKUP($E702,'Nama Peserta'!$C:$E,2,0)</f>
        <v>kresnabayu359@gmail.com</v>
      </c>
      <c r="I702" s="93">
        <f>VLOOKUP($A702,'Nama Training'!$C:$F,4,0)</f>
        <v>120</v>
      </c>
      <c r="J702" s="92" t="s">
        <v>26</v>
      </c>
      <c r="K702" s="93" t="str">
        <f>VLOOKUP($J702,'Nama Training'!O:P,2,0)</f>
        <v>rpletok@nutrifood.co.id</v>
      </c>
      <c r="L702" s="93" t="str">
        <f t="shared" si="24"/>
        <v>system</v>
      </c>
      <c r="M702" s="93" t="str">
        <f>VLOOKUP($A702,'Nama Training'!$C:$F,3,0)</f>
        <v>kristal.prameswari@nutrifood.co.id</v>
      </c>
      <c r="N702" s="93" t="s">
        <v>35</v>
      </c>
      <c r="O702" s="93" t="s">
        <v>28</v>
      </c>
      <c r="T702" s="93" t="s">
        <v>291</v>
      </c>
      <c r="W702" s="37">
        <f t="shared" si="25"/>
        <v>43706.583333333343</v>
      </c>
    </row>
    <row r="703" spans="1:23" s="93" customFormat="1" ht="15" hidden="1" customHeight="1" x14ac:dyDescent="0.2">
      <c r="A703" s="18" t="s">
        <v>290</v>
      </c>
      <c r="B703" s="93" t="str">
        <f>VLOOKUP($A703,'Nama Training'!$C:$F,2,0)</f>
        <v xml:space="preserve">Kristal Prima </v>
      </c>
      <c r="C703" s="93" t="s">
        <v>65</v>
      </c>
      <c r="D703" s="94">
        <v>43699.583333333343</v>
      </c>
      <c r="E703" s="93" t="s">
        <v>97</v>
      </c>
      <c r="F703" s="95" t="str">
        <f>VLOOKUP($E703,'Nama Peserta'!$C:$E,3,0)</f>
        <v>GRB</v>
      </c>
      <c r="G703" s="95" t="str">
        <f>VLOOKUP($F703,'Nama Training'!$H:$I,2,0)</f>
        <v>Galih N / David Rahmat / Penyelia</v>
      </c>
      <c r="H703" s="93" t="str">
        <f>VLOOKUP($E703,'Nama Peserta'!$C:$E,2,0)</f>
        <v>kosasihfiphal@gmail.com</v>
      </c>
      <c r="I703" s="93">
        <f>VLOOKUP($A703,'Nama Training'!$C:$F,4,0)</f>
        <v>120</v>
      </c>
      <c r="J703" s="92" t="s">
        <v>26</v>
      </c>
      <c r="K703" s="93" t="str">
        <f>VLOOKUP($J703,'Nama Training'!O:P,2,0)</f>
        <v>rpletok@nutrifood.co.id</v>
      </c>
      <c r="L703" s="93" t="str">
        <f t="shared" si="24"/>
        <v>system</v>
      </c>
      <c r="M703" s="93" t="str">
        <f>VLOOKUP($A703,'Nama Training'!$C:$F,3,0)</f>
        <v>kristal.prameswari@nutrifood.co.id</v>
      </c>
      <c r="N703" s="93" t="s">
        <v>52</v>
      </c>
      <c r="O703" s="93" t="s">
        <v>28</v>
      </c>
      <c r="T703" s="93" t="s">
        <v>291</v>
      </c>
      <c r="W703" s="37">
        <f t="shared" si="25"/>
        <v>43706.583333333343</v>
      </c>
    </row>
    <row r="704" spans="1:23" s="93" customFormat="1" ht="15" hidden="1" customHeight="1" x14ac:dyDescent="0.2">
      <c r="A704" s="18" t="s">
        <v>290</v>
      </c>
      <c r="B704" s="93" t="str">
        <f>VLOOKUP($A704,'Nama Training'!$C:$F,2,0)</f>
        <v xml:space="preserve">Kristal Prima </v>
      </c>
      <c r="C704" s="93" t="s">
        <v>65</v>
      </c>
      <c r="D704" s="94">
        <v>43699.583333333343</v>
      </c>
      <c r="E704" s="93" t="s">
        <v>196</v>
      </c>
      <c r="F704" s="95" t="str">
        <f>VLOOKUP($E704,'Nama Peserta'!$C:$E,3,0)</f>
        <v>GRB</v>
      </c>
      <c r="G704" s="95" t="str">
        <f>VLOOKUP($F704,'Nama Training'!$H:$I,2,0)</f>
        <v>Galih N / David Rahmat / Penyelia</v>
      </c>
      <c r="H704" s="93" t="str">
        <f>VLOOKUP($E704,'Nama Peserta'!$C:$E,2,0)</f>
        <v>Anang9812@gmail.com</v>
      </c>
      <c r="I704" s="93">
        <f>VLOOKUP($A704,'Nama Training'!$C:$F,4,0)</f>
        <v>120</v>
      </c>
      <c r="J704" s="92" t="s">
        <v>26</v>
      </c>
      <c r="K704" s="93" t="str">
        <f>VLOOKUP($J704,'Nama Training'!O:P,2,0)</f>
        <v>rpletok@nutrifood.co.id</v>
      </c>
      <c r="L704" s="93" t="str">
        <f t="shared" si="24"/>
        <v>system</v>
      </c>
      <c r="M704" s="93" t="str">
        <f>VLOOKUP($A704,'Nama Training'!$C:$F,3,0)</f>
        <v>kristal.prameswari@nutrifood.co.id</v>
      </c>
      <c r="N704" s="93" t="s">
        <v>39</v>
      </c>
      <c r="O704" s="93" t="s">
        <v>28</v>
      </c>
      <c r="T704" s="93" t="s">
        <v>291</v>
      </c>
      <c r="W704" s="37">
        <f t="shared" si="25"/>
        <v>43706.583333333343</v>
      </c>
    </row>
    <row r="705" spans="1:23" s="93" customFormat="1" ht="15" hidden="1" customHeight="1" x14ac:dyDescent="0.2">
      <c r="A705" s="18" t="s">
        <v>290</v>
      </c>
      <c r="B705" s="93" t="str">
        <f>VLOOKUP($A705,'Nama Training'!$C:$F,2,0)</f>
        <v xml:space="preserve">Kristal Prima </v>
      </c>
      <c r="C705" s="93" t="s">
        <v>65</v>
      </c>
      <c r="D705" s="94">
        <v>43699.583333333343</v>
      </c>
      <c r="E705" s="93" t="s">
        <v>197</v>
      </c>
      <c r="F705" s="95" t="str">
        <f>VLOOKUP($E705,'Nama Peserta'!$C:$E,3,0)</f>
        <v>GRB</v>
      </c>
      <c r="G705" s="95" t="str">
        <f>VLOOKUP($F705,'Nama Training'!$H:$I,2,0)</f>
        <v>Galih N / David Rahmat / Penyelia</v>
      </c>
      <c r="H705" s="93" t="str">
        <f>VLOOKUP($E705,'Nama Peserta'!$C:$E,2,0)</f>
        <v>koxtoxcix@gmail.com</v>
      </c>
      <c r="I705" s="93">
        <f>VLOOKUP($A705,'Nama Training'!$C:$F,4,0)</f>
        <v>120</v>
      </c>
      <c r="J705" s="92" t="s">
        <v>26</v>
      </c>
      <c r="K705" s="93" t="str">
        <f>VLOOKUP($J705,'Nama Training'!O:P,2,0)</f>
        <v>rpletok@nutrifood.co.id</v>
      </c>
      <c r="L705" s="93" t="str">
        <f t="shared" si="24"/>
        <v>system</v>
      </c>
      <c r="M705" s="93" t="str">
        <f>VLOOKUP($A705,'Nama Training'!$C:$F,3,0)</f>
        <v>kristal.prameswari@nutrifood.co.id</v>
      </c>
      <c r="N705" s="93" t="s">
        <v>77</v>
      </c>
      <c r="O705" s="93" t="s">
        <v>28</v>
      </c>
      <c r="T705" s="93" t="s">
        <v>291</v>
      </c>
      <c r="W705" s="37">
        <f t="shared" si="25"/>
        <v>43706.583333333343</v>
      </c>
    </row>
    <row r="706" spans="1:23" s="93" customFormat="1" ht="15" hidden="1" customHeight="1" x14ac:dyDescent="0.2">
      <c r="A706" s="18" t="s">
        <v>290</v>
      </c>
      <c r="B706" s="93" t="str">
        <f>VLOOKUP($A706,'Nama Training'!$C:$F,2,0)</f>
        <v xml:space="preserve">Kristal Prima </v>
      </c>
      <c r="C706" s="93" t="s">
        <v>65</v>
      </c>
      <c r="D706" s="94">
        <v>43699.583333333343</v>
      </c>
      <c r="E706" s="93" t="s">
        <v>198</v>
      </c>
      <c r="F706" s="95" t="str">
        <f>VLOOKUP($E706,'Nama Peserta'!$C:$E,3,0)</f>
        <v>GRB</v>
      </c>
      <c r="G706" s="95" t="str">
        <f>VLOOKUP($F706,'Nama Training'!$H:$I,2,0)</f>
        <v>Galih N / David Rahmat / Penyelia</v>
      </c>
      <c r="H706" s="93" t="str">
        <f>VLOOKUP($E706,'Nama Peserta'!$C:$E,2,0)</f>
        <v>erwan.setiandi35@gmail.com</v>
      </c>
      <c r="I706" s="93">
        <f>VLOOKUP($A706,'Nama Training'!$C:$F,4,0)</f>
        <v>120</v>
      </c>
      <c r="J706" s="92" t="s">
        <v>26</v>
      </c>
      <c r="K706" s="93" t="str">
        <f>VLOOKUP($J706,'Nama Training'!O:P,2,0)</f>
        <v>rpletok@nutrifood.co.id</v>
      </c>
      <c r="L706" s="93" t="str">
        <f t="shared" ref="L706:L769" si="26">IF($K706="workcentre","non system","system")</f>
        <v>system</v>
      </c>
      <c r="M706" s="93" t="str">
        <f>VLOOKUP($A706,'Nama Training'!$C:$F,3,0)</f>
        <v>kristal.prameswari@nutrifood.co.id</v>
      </c>
      <c r="N706" s="93" t="s">
        <v>258</v>
      </c>
      <c r="O706" s="93" t="s">
        <v>28</v>
      </c>
      <c r="T706" s="93" t="s">
        <v>291</v>
      </c>
      <c r="W706" s="37">
        <f t="shared" si="25"/>
        <v>43706.583333333343</v>
      </c>
    </row>
    <row r="707" spans="1:23" s="93" customFormat="1" ht="15" hidden="1" customHeight="1" x14ac:dyDescent="0.2">
      <c r="A707" s="18" t="s">
        <v>78</v>
      </c>
      <c r="B707" s="93" t="str">
        <f>VLOOKUP($A707,'Nama Training'!$C:$F,2,0)</f>
        <v>Hestiana / Suhadi / Galih N</v>
      </c>
      <c r="C707" s="35" t="s">
        <v>24</v>
      </c>
      <c r="D707" s="94">
        <v>43707.583333333343</v>
      </c>
      <c r="E707" s="93" t="s">
        <v>272</v>
      </c>
      <c r="F707" s="95" t="str">
        <f>VLOOKUP($E707,'Nama Peserta'!$C:$E,3,0)</f>
        <v>GEB</v>
      </c>
      <c r="G707" s="95" t="str">
        <f>VLOOKUP($F707,'Nama Training'!$H:$I,2,0)</f>
        <v>Sigit Aditya Kinardi</v>
      </c>
      <c r="H707" s="93" t="str">
        <f>VLOOKUP($E707,'Nama Peserta'!$C:$E,2,0)</f>
        <v>dakita.zulfikar@nutrifood.co.id</v>
      </c>
      <c r="I707" s="93">
        <f>VLOOKUP($A707,'Nama Training'!$C:$F,4,0)</f>
        <v>120</v>
      </c>
      <c r="J707" s="92" t="s">
        <v>155</v>
      </c>
      <c r="K707" s="93" t="str">
        <f>VLOOKUP($J707,'Nama Training'!O:P,2,0)</f>
        <v>rwdank@nutrifood.co.id</v>
      </c>
      <c r="L707" s="93" t="str">
        <f t="shared" si="26"/>
        <v>system</v>
      </c>
      <c r="M707" s="93" t="str">
        <f>VLOOKUP($A707,'Nama Training'!$C:$F,3,0)</f>
        <v>hestiana.rahman@nutrifood.co.id</v>
      </c>
      <c r="N707" s="93" t="s">
        <v>156</v>
      </c>
      <c r="O707" s="93" t="s">
        <v>28</v>
      </c>
      <c r="P707" s="93">
        <v>80</v>
      </c>
      <c r="Q707" s="93" t="s">
        <v>30</v>
      </c>
      <c r="S707" s="93" t="s">
        <v>108</v>
      </c>
      <c r="T707" s="93" t="s">
        <v>292</v>
      </c>
      <c r="U707" s="93" t="s">
        <v>28</v>
      </c>
      <c r="W707" s="37">
        <f t="shared" si="25"/>
        <v>43714.583333333343</v>
      </c>
    </row>
    <row r="708" spans="1:23" s="93" customFormat="1" ht="15" hidden="1" customHeight="1" x14ac:dyDescent="0.2">
      <c r="A708" s="18" t="s">
        <v>78</v>
      </c>
      <c r="B708" s="93" t="str">
        <f>VLOOKUP($A708,'Nama Training'!$C:$F,2,0)</f>
        <v>Hestiana / Suhadi / Galih N</v>
      </c>
      <c r="C708" s="35" t="s">
        <v>24</v>
      </c>
      <c r="D708" s="94">
        <v>43707.583333333343</v>
      </c>
      <c r="E708" s="93" t="s">
        <v>95</v>
      </c>
      <c r="F708" s="95" t="str">
        <f>VLOOKUP($E708,'Nama Peserta'!$C:$E,3,0)</f>
        <v>GEB</v>
      </c>
      <c r="G708" s="95" t="str">
        <f>VLOOKUP($F708,'Nama Training'!$H:$I,2,0)</f>
        <v>Sigit Aditya Kinardi</v>
      </c>
      <c r="H708" s="93" t="str">
        <f>VLOOKUP($E708,'Nama Peserta'!$C:$E,2,0)</f>
        <v>asep.ramdann@gmail.com</v>
      </c>
      <c r="I708" s="93">
        <f>VLOOKUP($A708,'Nama Training'!$C:$F,4,0)</f>
        <v>120</v>
      </c>
      <c r="J708" s="92" t="s">
        <v>155</v>
      </c>
      <c r="K708" s="93" t="str">
        <f>VLOOKUP($J708,'Nama Training'!O:P,2,0)</f>
        <v>rwdank@nutrifood.co.id</v>
      </c>
      <c r="L708" s="93" t="str">
        <f t="shared" si="26"/>
        <v>system</v>
      </c>
      <c r="M708" s="93" t="str">
        <f>VLOOKUP($A708,'Nama Training'!$C:$F,3,0)</f>
        <v>hestiana.rahman@nutrifood.co.id</v>
      </c>
      <c r="N708" s="93" t="s">
        <v>38</v>
      </c>
      <c r="O708" s="93" t="s">
        <v>28</v>
      </c>
      <c r="P708" s="93">
        <v>90</v>
      </c>
      <c r="Q708" s="93" t="s">
        <v>30</v>
      </c>
      <c r="S708" s="93" t="s">
        <v>108</v>
      </c>
      <c r="T708" s="93" t="s">
        <v>292</v>
      </c>
      <c r="U708" s="93" t="s">
        <v>28</v>
      </c>
      <c r="W708" s="37">
        <f t="shared" si="25"/>
        <v>43714.583333333343</v>
      </c>
    </row>
    <row r="709" spans="1:23" s="93" customFormat="1" ht="15" hidden="1" customHeight="1" x14ac:dyDescent="0.2">
      <c r="A709" s="18" t="s">
        <v>78</v>
      </c>
      <c r="B709" s="93" t="str">
        <f>VLOOKUP($A709,'Nama Training'!$C:$F,2,0)</f>
        <v>Hestiana / Suhadi / Galih N</v>
      </c>
      <c r="C709" s="35" t="s">
        <v>24</v>
      </c>
      <c r="D709" s="94">
        <v>43707.583333333343</v>
      </c>
      <c r="E709" s="93" t="s">
        <v>98</v>
      </c>
      <c r="F709" s="95" t="str">
        <f>VLOOKUP($E709,'Nama Peserta'!$C:$E,3,0)</f>
        <v>GEB</v>
      </c>
      <c r="G709" s="95" t="str">
        <f>VLOOKUP($F709,'Nama Training'!$H:$I,2,0)</f>
        <v>Sigit Aditya Kinardi</v>
      </c>
      <c r="H709" s="93" t="str">
        <f>VLOOKUP($E709,'Nama Peserta'!$C:$E,2,0)</f>
        <v>Junianto.Hari@nutrifood.co.id</v>
      </c>
      <c r="I709" s="93">
        <f>VLOOKUP($A709,'Nama Training'!$C:$F,4,0)</f>
        <v>120</v>
      </c>
      <c r="J709" s="92" t="s">
        <v>155</v>
      </c>
      <c r="K709" s="93" t="str">
        <f>VLOOKUP($J709,'Nama Training'!O:P,2,0)</f>
        <v>rwdank@nutrifood.co.id</v>
      </c>
      <c r="L709" s="93" t="str">
        <f t="shared" si="26"/>
        <v>system</v>
      </c>
      <c r="M709" s="93" t="str">
        <f>VLOOKUP($A709,'Nama Training'!$C:$F,3,0)</f>
        <v>hestiana.rahman@nutrifood.co.id</v>
      </c>
      <c r="N709" s="93" t="s">
        <v>35</v>
      </c>
      <c r="O709" s="93" t="s">
        <v>28</v>
      </c>
      <c r="P709" s="93">
        <v>90</v>
      </c>
      <c r="Q709" s="93" t="s">
        <v>30</v>
      </c>
      <c r="S709" s="93" t="s">
        <v>108</v>
      </c>
      <c r="T709" s="93" t="s">
        <v>292</v>
      </c>
      <c r="U709" s="93" t="s">
        <v>28</v>
      </c>
      <c r="W709" s="37">
        <f t="shared" si="25"/>
        <v>43714.583333333343</v>
      </c>
    </row>
    <row r="710" spans="1:23" s="93" customFormat="1" ht="15" hidden="1" customHeight="1" x14ac:dyDescent="0.2">
      <c r="A710" s="18" t="s">
        <v>78</v>
      </c>
      <c r="B710" s="93" t="str">
        <f>VLOOKUP($A710,'Nama Training'!$C:$F,2,0)</f>
        <v>Hestiana / Suhadi / Galih N</v>
      </c>
      <c r="C710" s="35" t="s">
        <v>24</v>
      </c>
      <c r="D710" s="94">
        <v>43707.583333333343</v>
      </c>
      <c r="E710" s="93" t="s">
        <v>89</v>
      </c>
      <c r="F710" s="95" t="str">
        <f>VLOOKUP($E710,'Nama Peserta'!$C:$E,3,0)</f>
        <v>GCA</v>
      </c>
      <c r="G710" s="95" t="str">
        <f>VLOOKUP($F710,'Nama Training'!$H:$I,2,0)</f>
        <v>Suhadi</v>
      </c>
      <c r="H710" s="93" t="str">
        <f>VLOOKUP($E710,'Nama Peserta'!$C:$E,2,0)</f>
        <v>sekargupita092@gmail.com</v>
      </c>
      <c r="I710" s="93">
        <f>VLOOKUP($A710,'Nama Training'!$C:$F,4,0)</f>
        <v>120</v>
      </c>
      <c r="J710" s="92" t="s">
        <v>155</v>
      </c>
      <c r="K710" s="93" t="str">
        <f>VLOOKUP($J710,'Nama Training'!O:P,2,0)</f>
        <v>rwdank@nutrifood.co.id</v>
      </c>
      <c r="L710" s="93" t="str">
        <f t="shared" si="26"/>
        <v>system</v>
      </c>
      <c r="M710" s="93" t="str">
        <f>VLOOKUP($A710,'Nama Training'!$C:$F,3,0)</f>
        <v>hestiana.rahman@nutrifood.co.id</v>
      </c>
      <c r="N710" s="93" t="s">
        <v>52</v>
      </c>
      <c r="O710" s="93" t="s">
        <v>28</v>
      </c>
      <c r="Q710" s="93" t="s">
        <v>36</v>
      </c>
      <c r="R710" s="93" t="s">
        <v>42</v>
      </c>
      <c r="S710" s="93" t="s">
        <v>108</v>
      </c>
      <c r="T710" s="93" t="s">
        <v>292</v>
      </c>
      <c r="U710" s="93" t="s">
        <v>28</v>
      </c>
      <c r="W710" s="37">
        <f t="shared" si="25"/>
        <v>43714.583333333343</v>
      </c>
    </row>
    <row r="711" spans="1:23" s="93" customFormat="1" ht="15" hidden="1" customHeight="1" x14ac:dyDescent="0.2">
      <c r="A711" s="18" t="s">
        <v>78</v>
      </c>
      <c r="B711" s="93" t="str">
        <f>VLOOKUP($A711,'Nama Training'!$C:$F,2,0)</f>
        <v>Hestiana / Suhadi / Galih N</v>
      </c>
      <c r="C711" s="35" t="s">
        <v>24</v>
      </c>
      <c r="D711" s="94">
        <v>43707.583333333343</v>
      </c>
      <c r="E711" s="93" t="s">
        <v>89</v>
      </c>
      <c r="F711" s="95" t="str">
        <f>VLOOKUP($E711,'Nama Peserta'!$C:$E,3,0)</f>
        <v>GCA</v>
      </c>
      <c r="G711" s="95" t="str">
        <f>VLOOKUP($F711,'Nama Training'!$H:$I,2,0)</f>
        <v>Suhadi</v>
      </c>
      <c r="H711" s="93" t="str">
        <f>VLOOKUP($E711,'Nama Peserta'!$C:$E,2,0)</f>
        <v>sekargupita092@gmail.com</v>
      </c>
      <c r="I711" s="93">
        <f>VLOOKUP($A711,'Nama Training'!$C:$F,4,0)</f>
        <v>120</v>
      </c>
      <c r="J711" s="92" t="s">
        <v>155</v>
      </c>
      <c r="K711" s="93" t="str">
        <f>VLOOKUP($J711,'Nama Training'!O:P,2,0)</f>
        <v>rwdank@nutrifood.co.id</v>
      </c>
      <c r="L711" s="93" t="str">
        <f t="shared" si="26"/>
        <v>system</v>
      </c>
      <c r="M711" s="93" t="str">
        <f>VLOOKUP($A711,'Nama Training'!$C:$F,3,0)</f>
        <v>hestiana.rahman@nutrifood.co.id</v>
      </c>
      <c r="N711" s="93" t="s">
        <v>261</v>
      </c>
      <c r="O711" s="93" t="s">
        <v>28</v>
      </c>
      <c r="Q711" s="93" t="s">
        <v>36</v>
      </c>
      <c r="R711" s="93" t="s">
        <v>42</v>
      </c>
      <c r="S711" s="93" t="s">
        <v>108</v>
      </c>
      <c r="T711" s="93" t="s">
        <v>292</v>
      </c>
      <c r="U711" s="93" t="s">
        <v>28</v>
      </c>
      <c r="W711" s="37">
        <f t="shared" si="25"/>
        <v>43714.583333333343</v>
      </c>
    </row>
    <row r="712" spans="1:23" s="93" customFormat="1" ht="15" hidden="1" customHeight="1" x14ac:dyDescent="0.2">
      <c r="A712" s="18" t="s">
        <v>78</v>
      </c>
      <c r="B712" s="93" t="str">
        <f>VLOOKUP($A712,'Nama Training'!$C:$F,2,0)</f>
        <v>Hestiana / Suhadi / Galih N</v>
      </c>
      <c r="C712" s="35" t="s">
        <v>24</v>
      </c>
      <c r="D712" s="94">
        <v>43707.583333333343</v>
      </c>
      <c r="E712" s="93" t="s">
        <v>89</v>
      </c>
      <c r="F712" s="95" t="str">
        <f>VLOOKUP($E712,'Nama Peserta'!$C:$E,3,0)</f>
        <v>GCA</v>
      </c>
      <c r="G712" s="95" t="str">
        <f>VLOOKUP($F712,'Nama Training'!$H:$I,2,0)</f>
        <v>Suhadi</v>
      </c>
      <c r="H712" s="93" t="str">
        <f>VLOOKUP($E712,'Nama Peserta'!$C:$E,2,0)</f>
        <v>sekargupita092@gmail.com</v>
      </c>
      <c r="I712" s="93">
        <f>VLOOKUP($A712,'Nama Training'!$C:$F,4,0)</f>
        <v>120</v>
      </c>
      <c r="J712" s="92" t="s">
        <v>155</v>
      </c>
      <c r="K712" s="93" t="str">
        <f>VLOOKUP($J712,'Nama Training'!O:P,2,0)</f>
        <v>rwdank@nutrifood.co.id</v>
      </c>
      <c r="L712" s="93" t="str">
        <f t="shared" si="26"/>
        <v>system</v>
      </c>
      <c r="M712" s="93" t="str">
        <f>VLOOKUP($A712,'Nama Training'!$C:$F,3,0)</f>
        <v>hestiana.rahman@nutrifood.co.id</v>
      </c>
      <c r="N712" s="93" t="s">
        <v>261</v>
      </c>
      <c r="O712" s="93" t="s">
        <v>28</v>
      </c>
      <c r="Q712" s="93" t="s">
        <v>36</v>
      </c>
      <c r="R712" s="93" t="s">
        <v>42</v>
      </c>
      <c r="S712" s="93" t="s">
        <v>108</v>
      </c>
      <c r="T712" s="93" t="s">
        <v>292</v>
      </c>
      <c r="U712" s="93" t="s">
        <v>28</v>
      </c>
      <c r="W712" s="37">
        <f t="shared" si="25"/>
        <v>43714.583333333343</v>
      </c>
    </row>
    <row r="713" spans="1:23" s="93" customFormat="1" ht="15" hidden="1" customHeight="1" x14ac:dyDescent="0.2">
      <c r="A713" s="18" t="s">
        <v>78</v>
      </c>
      <c r="B713" s="93" t="str">
        <f>VLOOKUP($A713,'Nama Training'!$C:$F,2,0)</f>
        <v>Hestiana / Suhadi / Galih N</v>
      </c>
      <c r="C713" s="35" t="s">
        <v>24</v>
      </c>
      <c r="D713" s="94">
        <v>43707.583333333343</v>
      </c>
      <c r="E713" s="93" t="s">
        <v>94</v>
      </c>
      <c r="F713" s="95" t="str">
        <f>VLOOKUP($E713,'Nama Peserta'!$C:$E,3,0)</f>
        <v>GEA</v>
      </c>
      <c r="G713" s="95" t="str">
        <f>VLOOKUP($F713,'Nama Training'!$H:$I,2,0)</f>
        <v>Rizal Bahara</v>
      </c>
      <c r="H713" s="93" t="str">
        <f>VLOOKUP($E713,'Nama Peserta'!$C:$E,2,0)</f>
        <v>kresnabayu359@gmail.com</v>
      </c>
      <c r="I713" s="93">
        <f>VLOOKUP($A713,'Nama Training'!$C:$F,4,0)</f>
        <v>120</v>
      </c>
      <c r="J713" s="92" t="s">
        <v>155</v>
      </c>
      <c r="K713" s="93" t="str">
        <f>VLOOKUP($J713,'Nama Training'!O:P,2,0)</f>
        <v>rwdank@nutrifood.co.id</v>
      </c>
      <c r="L713" s="93" t="str">
        <f t="shared" si="26"/>
        <v>system</v>
      </c>
      <c r="M713" s="93" t="str">
        <f>VLOOKUP($A713,'Nama Training'!$C:$F,3,0)</f>
        <v>hestiana.rahman@nutrifood.co.id</v>
      </c>
      <c r="N713" s="93" t="s">
        <v>39</v>
      </c>
      <c r="O713" s="93" t="s">
        <v>28</v>
      </c>
      <c r="Q713" s="93" t="s">
        <v>36</v>
      </c>
      <c r="R713" s="93" t="s">
        <v>42</v>
      </c>
      <c r="S713" s="93" t="s">
        <v>108</v>
      </c>
      <c r="T713" s="93" t="s">
        <v>292</v>
      </c>
      <c r="U713" s="93" t="s">
        <v>28</v>
      </c>
      <c r="W713" s="37">
        <f t="shared" si="25"/>
        <v>43714.583333333343</v>
      </c>
    </row>
    <row r="714" spans="1:23" s="93" customFormat="1" ht="15" hidden="1" customHeight="1" x14ac:dyDescent="0.2">
      <c r="A714" s="18" t="s">
        <v>78</v>
      </c>
      <c r="B714" s="93" t="str">
        <f>VLOOKUP($A714,'Nama Training'!$C:$F,2,0)</f>
        <v>Hestiana / Suhadi / Galih N</v>
      </c>
      <c r="C714" s="35" t="s">
        <v>24</v>
      </c>
      <c r="D714" s="94">
        <v>43707.583333333343</v>
      </c>
      <c r="E714" s="93" t="s">
        <v>196</v>
      </c>
      <c r="F714" s="95" t="str">
        <f>VLOOKUP($E714,'Nama Peserta'!$C:$E,3,0)</f>
        <v>GRB</v>
      </c>
      <c r="G714" s="95" t="str">
        <f>VLOOKUP($F714,'Nama Training'!$H:$I,2,0)</f>
        <v>Galih N / David Rahmat / Penyelia</v>
      </c>
      <c r="H714" s="93" t="str">
        <f>VLOOKUP($E714,'Nama Peserta'!$C:$E,2,0)</f>
        <v>Anang9812@gmail.com</v>
      </c>
      <c r="I714" s="93">
        <f>VLOOKUP($A714,'Nama Training'!$C:$F,4,0)</f>
        <v>120</v>
      </c>
      <c r="J714" s="92" t="s">
        <v>155</v>
      </c>
      <c r="K714" s="93" t="str">
        <f>VLOOKUP($J714,'Nama Training'!O:P,2,0)</f>
        <v>rwdank@nutrifood.co.id</v>
      </c>
      <c r="L714" s="93" t="str">
        <f t="shared" si="26"/>
        <v>system</v>
      </c>
      <c r="M714" s="93" t="str">
        <f>VLOOKUP($A714,'Nama Training'!$C:$F,3,0)</f>
        <v>hestiana.rahman@nutrifood.co.id</v>
      </c>
      <c r="N714" s="93" t="s">
        <v>77</v>
      </c>
      <c r="O714" s="93" t="s">
        <v>28</v>
      </c>
      <c r="Q714" s="93" t="s">
        <v>36</v>
      </c>
      <c r="R714" s="93" t="s">
        <v>42</v>
      </c>
      <c r="S714" s="93" t="s">
        <v>108</v>
      </c>
      <c r="T714" s="93" t="s">
        <v>292</v>
      </c>
      <c r="U714" s="93" t="s">
        <v>28</v>
      </c>
      <c r="W714" s="37">
        <f t="shared" si="25"/>
        <v>43714.583333333343</v>
      </c>
    </row>
    <row r="715" spans="1:23" s="93" customFormat="1" ht="15" hidden="1" customHeight="1" x14ac:dyDescent="0.2">
      <c r="A715" s="18" t="s">
        <v>78</v>
      </c>
      <c r="B715" s="93" t="str">
        <f>VLOOKUP($A715,'Nama Training'!$C:$F,2,0)</f>
        <v>Hestiana / Suhadi / Galih N</v>
      </c>
      <c r="C715" s="35" t="s">
        <v>24</v>
      </c>
      <c r="D715" s="94">
        <v>43707.583333333343</v>
      </c>
      <c r="E715" s="93" t="s">
        <v>197</v>
      </c>
      <c r="F715" s="95" t="str">
        <f>VLOOKUP($E715,'Nama Peserta'!$C:$E,3,0)</f>
        <v>GRB</v>
      </c>
      <c r="G715" s="95" t="str">
        <f>VLOOKUP($F715,'Nama Training'!$H:$I,2,0)</f>
        <v>Galih N / David Rahmat / Penyelia</v>
      </c>
      <c r="H715" s="93" t="str">
        <f>VLOOKUP($E715,'Nama Peserta'!$C:$E,2,0)</f>
        <v>koxtoxcix@gmail.com</v>
      </c>
      <c r="I715" s="93">
        <f>VLOOKUP($A715,'Nama Training'!$C:$F,4,0)</f>
        <v>120</v>
      </c>
      <c r="J715" s="92" t="s">
        <v>155</v>
      </c>
      <c r="K715" s="93" t="str">
        <f>VLOOKUP($J715,'Nama Training'!O:P,2,0)</f>
        <v>rwdank@nutrifood.co.id</v>
      </c>
      <c r="L715" s="93" t="str">
        <f t="shared" si="26"/>
        <v>system</v>
      </c>
      <c r="M715" s="93" t="str">
        <f>VLOOKUP($A715,'Nama Training'!$C:$F,3,0)</f>
        <v>hestiana.rahman@nutrifood.co.id</v>
      </c>
      <c r="N715" s="93" t="s">
        <v>258</v>
      </c>
      <c r="O715" s="93" t="s">
        <v>28</v>
      </c>
      <c r="P715" s="93">
        <v>80</v>
      </c>
      <c r="Q715" s="93" t="s">
        <v>30</v>
      </c>
      <c r="S715" s="93" t="s">
        <v>108</v>
      </c>
      <c r="T715" s="93" t="s">
        <v>292</v>
      </c>
      <c r="U715" s="93" t="s">
        <v>28</v>
      </c>
      <c r="W715" s="37">
        <f t="shared" si="25"/>
        <v>43714.583333333343</v>
      </c>
    </row>
    <row r="716" spans="1:23" s="93" customFormat="1" ht="15" hidden="1" customHeight="1" x14ac:dyDescent="0.2">
      <c r="A716" s="18" t="s">
        <v>78</v>
      </c>
      <c r="B716" s="93" t="str">
        <f>VLOOKUP($A716,'Nama Training'!$C:$F,2,0)</f>
        <v>Hestiana / Suhadi / Galih N</v>
      </c>
      <c r="C716" s="35" t="s">
        <v>24</v>
      </c>
      <c r="D716" s="94">
        <v>43707.583333333343</v>
      </c>
      <c r="E716" s="87" t="s">
        <v>195</v>
      </c>
      <c r="F716" s="95" t="str">
        <f>VLOOKUP($E716,'Nama Peserta'!$C:$E,3,0)</f>
        <v>GRB</v>
      </c>
      <c r="G716" s="95" t="str">
        <f>VLOOKUP($F716,'Nama Training'!$H:$I,2,0)</f>
        <v>Galih N / David Rahmat / Penyelia</v>
      </c>
      <c r="H716" s="93" t="str">
        <f>VLOOKUP($E716,'Nama Peserta'!$C:$E,2,0)</f>
        <v>RizalAsnawiRohmandanu@gmail.com</v>
      </c>
      <c r="I716" s="93">
        <f>VLOOKUP($A716,'Nama Training'!$C:$F,4,0)</f>
        <v>120</v>
      </c>
      <c r="J716" s="92" t="s">
        <v>155</v>
      </c>
      <c r="K716" s="93" t="str">
        <f>VLOOKUP($J716,'Nama Training'!O:P,2,0)</f>
        <v>rwdank@nutrifood.co.id</v>
      </c>
      <c r="L716" s="93" t="str">
        <f t="shared" si="26"/>
        <v>system</v>
      </c>
      <c r="M716" s="93" t="str">
        <f>VLOOKUP($A716,'Nama Training'!$C:$F,3,0)</f>
        <v>hestiana.rahman@nutrifood.co.id</v>
      </c>
      <c r="N716" s="93" t="s">
        <v>258</v>
      </c>
      <c r="O716" s="93" t="s">
        <v>28</v>
      </c>
      <c r="P716" s="93">
        <v>80</v>
      </c>
      <c r="Q716" s="93" t="s">
        <v>30</v>
      </c>
      <c r="S716" s="93" t="s">
        <v>266</v>
      </c>
      <c r="T716" s="93" t="s">
        <v>292</v>
      </c>
      <c r="U716" s="93" t="s">
        <v>28</v>
      </c>
      <c r="W716" s="37">
        <f t="shared" si="25"/>
        <v>43714.583333333343</v>
      </c>
    </row>
    <row r="717" spans="1:23" s="93" customFormat="1" ht="15" hidden="1" customHeight="1" x14ac:dyDescent="0.2">
      <c r="A717" s="18" t="s">
        <v>99</v>
      </c>
      <c r="B717" s="93" t="str">
        <f>VLOOKUP($A717,'Nama Training'!$C:$F,2,0)</f>
        <v xml:space="preserve">Kristal Prima </v>
      </c>
      <c r="C717" s="93" t="s">
        <v>84</v>
      </c>
      <c r="D717" s="94">
        <v>43703.583333333343</v>
      </c>
      <c r="E717" s="93" t="s">
        <v>40</v>
      </c>
      <c r="F717" s="95" t="str">
        <f>VLOOKUP($E717,'Nama Peserta'!$C:$E,3,0)</f>
        <v>GRB</v>
      </c>
      <c r="G717" s="95" t="str">
        <f>VLOOKUP($F717,'Nama Training'!$H:$I,2,0)</f>
        <v>Galih N / David Rahmat / Penyelia</v>
      </c>
      <c r="H717" s="93" t="str">
        <f>VLOOKUP($E717,'Nama Peserta'!$C:$E,2,0)</f>
        <v>andrisyamsudin7@gmail.com</v>
      </c>
      <c r="I717" s="93">
        <f>VLOOKUP($A717,'Nama Training'!$C:$F,4,0)</f>
        <v>120</v>
      </c>
      <c r="J717" s="92" t="s">
        <v>26</v>
      </c>
      <c r="K717" s="93" t="str">
        <f>VLOOKUP($J717,'Nama Training'!O:P,2,0)</f>
        <v>rpletok@nutrifood.co.id</v>
      </c>
      <c r="L717" s="93" t="str">
        <f t="shared" si="26"/>
        <v>system</v>
      </c>
      <c r="M717" s="93" t="str">
        <f>VLOOKUP($A717,'Nama Training'!$C:$F,3,0)</f>
        <v>kristal.prameswari@nutrifood.co.id</v>
      </c>
      <c r="N717" s="93" t="s">
        <v>156</v>
      </c>
      <c r="O717" s="93" t="s">
        <v>28</v>
      </c>
      <c r="T717" s="93" t="s">
        <v>291</v>
      </c>
      <c r="W717" s="37">
        <f t="shared" si="25"/>
        <v>43710.583333333343</v>
      </c>
    </row>
    <row r="718" spans="1:23" s="93" customFormat="1" ht="15" hidden="1" customHeight="1" x14ac:dyDescent="0.2">
      <c r="A718" s="18" t="s">
        <v>99</v>
      </c>
      <c r="B718" s="93" t="str">
        <f>VLOOKUP($A718,'Nama Training'!$C:$F,2,0)</f>
        <v xml:space="preserve">Kristal Prima </v>
      </c>
      <c r="C718" s="93" t="s">
        <v>84</v>
      </c>
      <c r="D718" s="94">
        <v>43703.583333333343</v>
      </c>
      <c r="E718" s="93" t="s">
        <v>98</v>
      </c>
      <c r="F718" s="95" t="str">
        <f>VLOOKUP($E718,'Nama Peserta'!$C:$E,3,0)</f>
        <v>GEB</v>
      </c>
      <c r="G718" s="95" t="str">
        <f>VLOOKUP($F718,'Nama Training'!$H:$I,2,0)</f>
        <v>Sigit Aditya Kinardi</v>
      </c>
      <c r="H718" s="93" t="str">
        <f>VLOOKUP($E718,'Nama Peserta'!$C:$E,2,0)</f>
        <v>Junianto.Hari@nutrifood.co.id</v>
      </c>
      <c r="I718" s="93">
        <f>VLOOKUP($A718,'Nama Training'!$C:$F,4,0)</f>
        <v>120</v>
      </c>
      <c r="J718" s="92" t="s">
        <v>26</v>
      </c>
      <c r="K718" s="93" t="str">
        <f>VLOOKUP($J718,'Nama Training'!O:P,2,0)</f>
        <v>rpletok@nutrifood.co.id</v>
      </c>
      <c r="L718" s="93" t="str">
        <f t="shared" si="26"/>
        <v>system</v>
      </c>
      <c r="M718" s="93" t="str">
        <f>VLOOKUP($A718,'Nama Training'!$C:$F,3,0)</f>
        <v>kristal.prameswari@nutrifood.co.id</v>
      </c>
      <c r="N718" s="93" t="s">
        <v>38</v>
      </c>
      <c r="O718" s="93" t="s">
        <v>28</v>
      </c>
      <c r="T718" s="93" t="s">
        <v>291</v>
      </c>
      <c r="W718" s="37">
        <f t="shared" si="25"/>
        <v>43710.583333333343</v>
      </c>
    </row>
    <row r="719" spans="1:23" s="93" customFormat="1" ht="15" hidden="1" customHeight="1" x14ac:dyDescent="0.2">
      <c r="A719" s="18" t="s">
        <v>99</v>
      </c>
      <c r="B719" s="93" t="str">
        <f>VLOOKUP($A719,'Nama Training'!$C:$F,2,0)</f>
        <v xml:space="preserve">Kristal Prima </v>
      </c>
      <c r="C719" s="93" t="s">
        <v>84</v>
      </c>
      <c r="D719" s="94">
        <v>43703.583333333343</v>
      </c>
      <c r="E719" s="93" t="s">
        <v>89</v>
      </c>
      <c r="F719" s="95" t="str">
        <f>VLOOKUP($E719,'Nama Peserta'!$C:$E,3,0)</f>
        <v>GCA</v>
      </c>
      <c r="G719" s="95" t="str">
        <f>VLOOKUP($F719,'Nama Training'!$H:$I,2,0)</f>
        <v>Suhadi</v>
      </c>
      <c r="H719" s="93" t="str">
        <f>VLOOKUP($E719,'Nama Peserta'!$C:$E,2,0)</f>
        <v>sekargupita092@gmail.com</v>
      </c>
      <c r="I719" s="93">
        <f>VLOOKUP($A719,'Nama Training'!$C:$F,4,0)</f>
        <v>120</v>
      </c>
      <c r="J719" s="92" t="s">
        <v>26</v>
      </c>
      <c r="K719" s="93" t="str">
        <f>VLOOKUP($J719,'Nama Training'!O:P,2,0)</f>
        <v>rpletok@nutrifood.co.id</v>
      </c>
      <c r="L719" s="93" t="str">
        <f t="shared" si="26"/>
        <v>system</v>
      </c>
      <c r="M719" s="93" t="str">
        <f>VLOOKUP($A719,'Nama Training'!$C:$F,3,0)</f>
        <v>kristal.prameswari@nutrifood.co.id</v>
      </c>
      <c r="N719" s="93" t="s">
        <v>35</v>
      </c>
      <c r="O719" s="93" t="s">
        <v>28</v>
      </c>
      <c r="T719" s="93" t="s">
        <v>291</v>
      </c>
      <c r="W719" s="37">
        <f t="shared" si="25"/>
        <v>43710.583333333343</v>
      </c>
    </row>
    <row r="720" spans="1:23" s="93" customFormat="1" ht="15" hidden="1" customHeight="1" x14ac:dyDescent="0.2">
      <c r="A720" s="18" t="s">
        <v>99</v>
      </c>
      <c r="B720" s="93" t="str">
        <f>VLOOKUP($A720,'Nama Training'!$C:$F,2,0)</f>
        <v xml:space="preserve">Kristal Prima </v>
      </c>
      <c r="C720" s="93" t="s">
        <v>84</v>
      </c>
      <c r="D720" s="94">
        <v>43703.583333333343</v>
      </c>
      <c r="E720" s="93" t="s">
        <v>89</v>
      </c>
      <c r="F720" s="95" t="str">
        <f>VLOOKUP($E720,'Nama Peserta'!$C:$E,3,0)</f>
        <v>GCA</v>
      </c>
      <c r="G720" s="95" t="str">
        <f>VLOOKUP($F720,'Nama Training'!$H:$I,2,0)</f>
        <v>Suhadi</v>
      </c>
      <c r="H720" s="93" t="str">
        <f>VLOOKUP($E720,'Nama Peserta'!$C:$E,2,0)</f>
        <v>sekargupita092@gmail.com</v>
      </c>
      <c r="I720" s="93">
        <f>VLOOKUP($A720,'Nama Training'!$C:$F,4,0)</f>
        <v>120</v>
      </c>
      <c r="J720" s="92" t="s">
        <v>26</v>
      </c>
      <c r="K720" s="93" t="str">
        <f>VLOOKUP($J720,'Nama Training'!O:P,2,0)</f>
        <v>rpletok@nutrifood.co.id</v>
      </c>
      <c r="L720" s="93" t="str">
        <f t="shared" si="26"/>
        <v>system</v>
      </c>
      <c r="M720" s="93" t="str">
        <f>VLOOKUP($A720,'Nama Training'!$C:$F,3,0)</f>
        <v>kristal.prameswari@nutrifood.co.id</v>
      </c>
      <c r="N720" s="93" t="s">
        <v>52</v>
      </c>
      <c r="O720" s="93" t="s">
        <v>28</v>
      </c>
      <c r="T720" s="93" t="s">
        <v>291</v>
      </c>
      <c r="W720" s="37">
        <f t="shared" si="25"/>
        <v>43710.583333333343</v>
      </c>
    </row>
    <row r="721" spans="1:23" s="93" customFormat="1" ht="15" hidden="1" customHeight="1" x14ac:dyDescent="0.2">
      <c r="A721" s="18" t="s">
        <v>99</v>
      </c>
      <c r="B721" s="93" t="str">
        <f>VLOOKUP($A721,'Nama Training'!$C:$F,2,0)</f>
        <v xml:space="preserve">Kristal Prima </v>
      </c>
      <c r="C721" s="93" t="s">
        <v>84</v>
      </c>
      <c r="D721" s="94">
        <v>43703.583333333343</v>
      </c>
      <c r="E721" s="93" t="s">
        <v>89</v>
      </c>
      <c r="F721" s="95" t="str">
        <f>VLOOKUP($E721,'Nama Peserta'!$C:$E,3,0)</f>
        <v>GCA</v>
      </c>
      <c r="G721" s="95" t="str">
        <f>VLOOKUP($F721,'Nama Training'!$H:$I,2,0)</f>
        <v>Suhadi</v>
      </c>
      <c r="H721" s="93" t="str">
        <f>VLOOKUP($E721,'Nama Peserta'!$C:$E,2,0)</f>
        <v>sekargupita092@gmail.com</v>
      </c>
      <c r="I721" s="93">
        <f>VLOOKUP($A721,'Nama Training'!$C:$F,4,0)</f>
        <v>120</v>
      </c>
      <c r="J721" s="92" t="s">
        <v>26</v>
      </c>
      <c r="K721" s="93" t="str">
        <f>VLOOKUP($J721,'Nama Training'!O:P,2,0)</f>
        <v>rpletok@nutrifood.co.id</v>
      </c>
      <c r="L721" s="93" t="str">
        <f t="shared" si="26"/>
        <v>system</v>
      </c>
      <c r="M721" s="93" t="str">
        <f>VLOOKUP($A721,'Nama Training'!$C:$F,3,0)</f>
        <v>kristal.prameswari@nutrifood.co.id</v>
      </c>
      <c r="N721" s="93" t="s">
        <v>39</v>
      </c>
      <c r="O721" s="93" t="s">
        <v>28</v>
      </c>
      <c r="T721" s="93" t="s">
        <v>291</v>
      </c>
      <c r="W721" s="37">
        <f t="shared" si="25"/>
        <v>43710.583333333343</v>
      </c>
    </row>
    <row r="722" spans="1:23" s="93" customFormat="1" ht="15" hidden="1" customHeight="1" x14ac:dyDescent="0.2">
      <c r="A722" s="18" t="s">
        <v>99</v>
      </c>
      <c r="B722" s="93" t="str">
        <f>VLOOKUP($A722,'Nama Training'!$C:$F,2,0)</f>
        <v xml:space="preserve">Kristal Prima </v>
      </c>
      <c r="C722" s="93" t="s">
        <v>84</v>
      </c>
      <c r="D722" s="94">
        <v>43703.583333333343</v>
      </c>
      <c r="E722" s="93" t="s">
        <v>198</v>
      </c>
      <c r="F722" s="95" t="str">
        <f>VLOOKUP($E722,'Nama Peserta'!$C:$E,3,0)</f>
        <v>GRB</v>
      </c>
      <c r="G722" s="95" t="str">
        <f>VLOOKUP($F722,'Nama Training'!$H:$I,2,0)</f>
        <v>Galih N / David Rahmat / Penyelia</v>
      </c>
      <c r="H722" s="93" t="str">
        <f>VLOOKUP($E722,'Nama Peserta'!$C:$E,2,0)</f>
        <v>erwan.setiandi35@gmail.com</v>
      </c>
      <c r="I722" s="93">
        <f>VLOOKUP($A722,'Nama Training'!$C:$F,4,0)</f>
        <v>120</v>
      </c>
      <c r="J722" s="92" t="s">
        <v>26</v>
      </c>
      <c r="K722" s="93" t="str">
        <f>VLOOKUP($J722,'Nama Training'!O:P,2,0)</f>
        <v>rpletok@nutrifood.co.id</v>
      </c>
      <c r="L722" s="93" t="str">
        <f t="shared" si="26"/>
        <v>system</v>
      </c>
      <c r="M722" s="93" t="str">
        <f>VLOOKUP($A722,'Nama Training'!$C:$F,3,0)</f>
        <v>kristal.prameswari@nutrifood.co.id</v>
      </c>
      <c r="N722" s="93" t="s">
        <v>261</v>
      </c>
      <c r="O722" s="93" t="s">
        <v>28</v>
      </c>
      <c r="T722" s="93" t="s">
        <v>291</v>
      </c>
      <c r="W722" s="37">
        <f t="shared" si="25"/>
        <v>43710.583333333343</v>
      </c>
    </row>
    <row r="723" spans="1:23" s="93" customFormat="1" ht="15" hidden="1" customHeight="1" x14ac:dyDescent="0.2">
      <c r="A723" s="18" t="s">
        <v>99</v>
      </c>
      <c r="B723" s="93" t="str">
        <f>VLOOKUP($A723,'Nama Training'!$C:$F,2,0)</f>
        <v xml:space="preserve">Kristal Prima </v>
      </c>
      <c r="C723" s="93" t="s">
        <v>84</v>
      </c>
      <c r="D723" s="94">
        <v>43703.583333333343</v>
      </c>
      <c r="E723" s="93" t="s">
        <v>56</v>
      </c>
      <c r="F723" s="95" t="str">
        <f>VLOOKUP($E723,'Nama Peserta'!$C:$E,3,0)</f>
        <v>GRB</v>
      </c>
      <c r="G723" s="95" t="str">
        <f>VLOOKUP($F723,'Nama Training'!$H:$I,2,0)</f>
        <v>Galih N / David Rahmat / Penyelia</v>
      </c>
      <c r="H723" s="93" t="str">
        <f>VLOOKUP($E723,'Nama Peserta'!$C:$E,2,0)</f>
        <v>Riansetiono30@gmail.com</v>
      </c>
      <c r="I723" s="93">
        <f>VLOOKUP($A723,'Nama Training'!$C:$F,4,0)</f>
        <v>120</v>
      </c>
      <c r="J723" s="92" t="s">
        <v>26</v>
      </c>
      <c r="K723" s="93" t="str">
        <f>VLOOKUP($J723,'Nama Training'!O:P,2,0)</f>
        <v>rpletok@nutrifood.co.id</v>
      </c>
      <c r="L723" s="93" t="str">
        <f t="shared" si="26"/>
        <v>system</v>
      </c>
      <c r="M723" s="93" t="str">
        <f>VLOOKUP($A723,'Nama Training'!$C:$F,3,0)</f>
        <v>kristal.prameswari@nutrifood.co.id</v>
      </c>
      <c r="N723" s="93" t="s">
        <v>261</v>
      </c>
      <c r="O723" s="93" t="s">
        <v>28</v>
      </c>
      <c r="T723" s="93" t="s">
        <v>291</v>
      </c>
      <c r="W723" s="37">
        <f t="shared" si="25"/>
        <v>43710.583333333343</v>
      </c>
    </row>
    <row r="724" spans="1:23" s="93" customFormat="1" ht="15" hidden="1" customHeight="1" x14ac:dyDescent="0.2">
      <c r="A724" s="18" t="s">
        <v>83</v>
      </c>
      <c r="B724" s="93" t="str">
        <f>VLOOKUP($A724,'Nama Training'!$C:$F,2,0)</f>
        <v>Iman Budiman</v>
      </c>
      <c r="C724" s="93" t="s">
        <v>49</v>
      </c>
      <c r="D724" s="94">
        <v>43704.583333333343</v>
      </c>
      <c r="E724" s="93" t="s">
        <v>272</v>
      </c>
      <c r="F724" s="95" t="str">
        <f>VLOOKUP($E724,'Nama Peserta'!$C:$E,3,0)</f>
        <v>GEB</v>
      </c>
      <c r="G724" s="95" t="str">
        <f>VLOOKUP($F724,'Nama Training'!$H:$I,2,0)</f>
        <v>Sigit Aditya Kinardi</v>
      </c>
      <c r="H724" s="93" t="str">
        <f>VLOOKUP($E724,'Nama Peserta'!$C:$E,2,0)</f>
        <v>dakita.zulfikar@nutrifood.co.id</v>
      </c>
      <c r="I724" s="93">
        <f>VLOOKUP($A724,'Nama Training'!$C:$F,4,0)</f>
        <v>120</v>
      </c>
      <c r="J724" s="92" t="s">
        <v>155</v>
      </c>
      <c r="K724" s="93" t="str">
        <f>VLOOKUP($J724,'Nama Training'!O:P,2,0)</f>
        <v>rwdank@nutrifood.co.id</v>
      </c>
      <c r="L724" s="93" t="str">
        <f t="shared" si="26"/>
        <v>system</v>
      </c>
      <c r="M724" s="93" t="str">
        <f>VLOOKUP($A724,'Nama Training'!$C:$F,3,0)</f>
        <v>iman.budiman@nutrifood.co.id</v>
      </c>
      <c r="N724" s="93" t="s">
        <v>156</v>
      </c>
      <c r="O724" s="93" t="s">
        <v>28</v>
      </c>
      <c r="T724" s="93" t="s">
        <v>293</v>
      </c>
      <c r="W724" s="37">
        <f t="shared" si="25"/>
        <v>43711.583333333343</v>
      </c>
    </row>
    <row r="725" spans="1:23" s="93" customFormat="1" ht="15" hidden="1" customHeight="1" x14ac:dyDescent="0.2">
      <c r="A725" s="18" t="s">
        <v>83</v>
      </c>
      <c r="B725" s="93" t="str">
        <f>VLOOKUP($A725,'Nama Training'!$C:$F,2,0)</f>
        <v>Iman Budiman</v>
      </c>
      <c r="C725" s="93" t="s">
        <v>49</v>
      </c>
      <c r="D725" s="94">
        <v>43704.583333333343</v>
      </c>
      <c r="E725" s="93" t="s">
        <v>95</v>
      </c>
      <c r="F725" s="95" t="str">
        <f>VLOOKUP($E725,'Nama Peserta'!$C:$E,3,0)</f>
        <v>GEB</v>
      </c>
      <c r="G725" s="95" t="str">
        <f>VLOOKUP($F725,'Nama Training'!$H:$I,2,0)</f>
        <v>Sigit Aditya Kinardi</v>
      </c>
      <c r="H725" s="93" t="str">
        <f>VLOOKUP($E725,'Nama Peserta'!$C:$E,2,0)</f>
        <v>asep.ramdann@gmail.com</v>
      </c>
      <c r="I725" s="93">
        <f>VLOOKUP($A725,'Nama Training'!$C:$F,4,0)</f>
        <v>120</v>
      </c>
      <c r="J725" s="92" t="s">
        <v>155</v>
      </c>
      <c r="K725" s="93" t="str">
        <f>VLOOKUP($J725,'Nama Training'!O:P,2,0)</f>
        <v>rwdank@nutrifood.co.id</v>
      </c>
      <c r="L725" s="93" t="str">
        <f t="shared" si="26"/>
        <v>system</v>
      </c>
      <c r="M725" s="93" t="str">
        <f>VLOOKUP($A725,'Nama Training'!$C:$F,3,0)</f>
        <v>iman.budiman@nutrifood.co.id</v>
      </c>
      <c r="N725" s="93" t="s">
        <v>38</v>
      </c>
      <c r="O725" s="93" t="s">
        <v>28</v>
      </c>
      <c r="T725" s="93" t="s">
        <v>293</v>
      </c>
      <c r="W725" s="37">
        <f t="shared" si="25"/>
        <v>43711.583333333343</v>
      </c>
    </row>
    <row r="726" spans="1:23" s="93" customFormat="1" ht="15" hidden="1" customHeight="1" x14ac:dyDescent="0.2">
      <c r="A726" s="18" t="s">
        <v>83</v>
      </c>
      <c r="B726" s="93" t="str">
        <f>VLOOKUP($A726,'Nama Training'!$C:$F,2,0)</f>
        <v>Iman Budiman</v>
      </c>
      <c r="C726" s="93" t="s">
        <v>49</v>
      </c>
      <c r="D726" s="94">
        <v>43704.583333333343</v>
      </c>
      <c r="E726" s="93" t="s">
        <v>98</v>
      </c>
      <c r="F726" s="95" t="str">
        <f>VLOOKUP($E726,'Nama Peserta'!$C:$E,3,0)</f>
        <v>GEB</v>
      </c>
      <c r="G726" s="95" t="str">
        <f>VLOOKUP($F726,'Nama Training'!$H:$I,2,0)</f>
        <v>Sigit Aditya Kinardi</v>
      </c>
      <c r="H726" s="93" t="str">
        <f>VLOOKUP($E726,'Nama Peserta'!$C:$E,2,0)</f>
        <v>Junianto.Hari@nutrifood.co.id</v>
      </c>
      <c r="I726" s="93">
        <f>VLOOKUP($A726,'Nama Training'!$C:$F,4,0)</f>
        <v>120</v>
      </c>
      <c r="J726" s="92" t="s">
        <v>155</v>
      </c>
      <c r="K726" s="93" t="str">
        <f>VLOOKUP($J726,'Nama Training'!O:P,2,0)</f>
        <v>rwdank@nutrifood.co.id</v>
      </c>
      <c r="L726" s="93" t="str">
        <f t="shared" si="26"/>
        <v>system</v>
      </c>
      <c r="M726" s="93" t="str">
        <f>VLOOKUP($A726,'Nama Training'!$C:$F,3,0)</f>
        <v>iman.budiman@nutrifood.co.id</v>
      </c>
      <c r="N726" s="93" t="s">
        <v>35</v>
      </c>
      <c r="O726" s="93" t="s">
        <v>28</v>
      </c>
      <c r="T726" s="93" t="s">
        <v>293</v>
      </c>
      <c r="W726" s="37">
        <f t="shared" si="25"/>
        <v>43711.583333333343</v>
      </c>
    </row>
    <row r="727" spans="1:23" s="93" customFormat="1" ht="15" hidden="1" customHeight="1" x14ac:dyDescent="0.2">
      <c r="A727" s="18" t="s">
        <v>83</v>
      </c>
      <c r="B727" s="93" t="str">
        <f>VLOOKUP($A727,'Nama Training'!$C:$F,2,0)</f>
        <v>Iman Budiman</v>
      </c>
      <c r="C727" s="93" t="s">
        <v>49</v>
      </c>
      <c r="D727" s="94">
        <v>43704.583333333343</v>
      </c>
      <c r="E727" s="93" t="s">
        <v>89</v>
      </c>
      <c r="F727" s="95" t="str">
        <f>VLOOKUP($E727,'Nama Peserta'!$C:$E,3,0)</f>
        <v>GCA</v>
      </c>
      <c r="G727" s="95" t="str">
        <f>VLOOKUP($F727,'Nama Training'!$H:$I,2,0)</f>
        <v>Suhadi</v>
      </c>
      <c r="H727" s="93" t="str">
        <f>VLOOKUP($E727,'Nama Peserta'!$C:$E,2,0)</f>
        <v>sekargupita092@gmail.com</v>
      </c>
      <c r="I727" s="93">
        <f>VLOOKUP($A727,'Nama Training'!$C:$F,4,0)</f>
        <v>120</v>
      </c>
      <c r="J727" s="92" t="s">
        <v>155</v>
      </c>
      <c r="K727" s="93" t="str">
        <f>VLOOKUP($J727,'Nama Training'!O:P,2,0)</f>
        <v>rwdank@nutrifood.co.id</v>
      </c>
      <c r="L727" s="93" t="str">
        <f t="shared" si="26"/>
        <v>system</v>
      </c>
      <c r="M727" s="93" t="str">
        <f>VLOOKUP($A727,'Nama Training'!$C:$F,3,0)</f>
        <v>iman.budiman@nutrifood.co.id</v>
      </c>
      <c r="N727" s="93" t="s">
        <v>52</v>
      </c>
      <c r="O727" s="93" t="s">
        <v>28</v>
      </c>
      <c r="T727" s="93" t="s">
        <v>293</v>
      </c>
      <c r="W727" s="37">
        <f t="shared" si="25"/>
        <v>43711.583333333343</v>
      </c>
    </row>
    <row r="728" spans="1:23" s="93" customFormat="1" ht="15" hidden="1" customHeight="1" x14ac:dyDescent="0.2">
      <c r="A728" s="18" t="s">
        <v>83</v>
      </c>
      <c r="B728" s="93" t="str">
        <f>VLOOKUP($A728,'Nama Training'!$C:$F,2,0)</f>
        <v>Iman Budiman</v>
      </c>
      <c r="C728" s="93" t="s">
        <v>49</v>
      </c>
      <c r="D728" s="94">
        <v>43704.583333333343</v>
      </c>
      <c r="E728" s="93" t="s">
        <v>94</v>
      </c>
      <c r="F728" s="95" t="str">
        <f>VLOOKUP($E728,'Nama Peserta'!$C:$E,3,0)</f>
        <v>GEA</v>
      </c>
      <c r="G728" s="95" t="str">
        <f>VLOOKUP($F728,'Nama Training'!$H:$I,2,0)</f>
        <v>Rizal Bahara</v>
      </c>
      <c r="H728" s="93" t="str">
        <f>VLOOKUP($E728,'Nama Peserta'!$C:$E,2,0)</f>
        <v>kresnabayu359@gmail.com</v>
      </c>
      <c r="I728" s="93">
        <f>VLOOKUP($A728,'Nama Training'!$C:$F,4,0)</f>
        <v>120</v>
      </c>
      <c r="J728" s="92" t="s">
        <v>155</v>
      </c>
      <c r="K728" s="93" t="str">
        <f>VLOOKUP($J728,'Nama Training'!O:P,2,0)</f>
        <v>rwdank@nutrifood.co.id</v>
      </c>
      <c r="L728" s="93" t="str">
        <f t="shared" si="26"/>
        <v>system</v>
      </c>
      <c r="M728" s="93" t="str">
        <f>VLOOKUP($A728,'Nama Training'!$C:$F,3,0)</f>
        <v>iman.budiman@nutrifood.co.id</v>
      </c>
      <c r="N728" s="93" t="s">
        <v>39</v>
      </c>
      <c r="O728" s="93" t="s">
        <v>28</v>
      </c>
      <c r="T728" s="93" t="s">
        <v>293</v>
      </c>
      <c r="W728" s="37">
        <f t="shared" si="25"/>
        <v>43711.583333333343</v>
      </c>
    </row>
    <row r="729" spans="1:23" s="93" customFormat="1" ht="15" hidden="1" customHeight="1" x14ac:dyDescent="0.2">
      <c r="A729" s="18" t="s">
        <v>83</v>
      </c>
      <c r="B729" s="93" t="str">
        <f>VLOOKUP($A729,'Nama Training'!$C:$F,2,0)</f>
        <v>Iman Budiman</v>
      </c>
      <c r="C729" s="93" t="s">
        <v>49</v>
      </c>
      <c r="D729" s="94">
        <v>43704.583333333343</v>
      </c>
      <c r="E729" s="93" t="s">
        <v>196</v>
      </c>
      <c r="F729" s="95" t="str">
        <f>VLOOKUP($E729,'Nama Peserta'!$C:$E,3,0)</f>
        <v>GRB</v>
      </c>
      <c r="G729" s="95" t="str">
        <f>VLOOKUP($F729,'Nama Training'!$H:$I,2,0)</f>
        <v>Galih N / David Rahmat / Penyelia</v>
      </c>
      <c r="H729" s="93" t="str">
        <f>VLOOKUP($E729,'Nama Peserta'!$C:$E,2,0)</f>
        <v>Anang9812@gmail.com</v>
      </c>
      <c r="I729" s="93">
        <f>VLOOKUP($A729,'Nama Training'!$C:$F,4,0)</f>
        <v>120</v>
      </c>
      <c r="J729" s="92" t="s">
        <v>155</v>
      </c>
      <c r="K729" s="93" t="str">
        <f>VLOOKUP($J729,'Nama Training'!O:P,2,0)</f>
        <v>rwdank@nutrifood.co.id</v>
      </c>
      <c r="L729" s="93" t="str">
        <f t="shared" si="26"/>
        <v>system</v>
      </c>
      <c r="M729" s="93" t="str">
        <f>VLOOKUP($A729,'Nama Training'!$C:$F,3,0)</f>
        <v>iman.budiman@nutrifood.co.id</v>
      </c>
      <c r="N729" s="93" t="s">
        <v>261</v>
      </c>
      <c r="O729" s="93" t="s">
        <v>28</v>
      </c>
      <c r="T729" s="93" t="s">
        <v>293</v>
      </c>
      <c r="W729" s="37">
        <f t="shared" si="25"/>
        <v>43711.583333333343</v>
      </c>
    </row>
    <row r="730" spans="1:23" s="93" customFormat="1" ht="15" hidden="1" customHeight="1" x14ac:dyDescent="0.2">
      <c r="A730" s="18" t="s">
        <v>83</v>
      </c>
      <c r="B730" s="93" t="str">
        <f>VLOOKUP($A730,'Nama Training'!$C:$F,2,0)</f>
        <v>Iman Budiman</v>
      </c>
      <c r="C730" s="93" t="s">
        <v>49</v>
      </c>
      <c r="D730" s="94">
        <v>43704.583333333343</v>
      </c>
      <c r="E730" s="93" t="s">
        <v>197</v>
      </c>
      <c r="F730" s="95" t="str">
        <f>VLOOKUP($E730,'Nama Peserta'!$C:$E,3,0)</f>
        <v>GRB</v>
      </c>
      <c r="G730" s="95" t="str">
        <f>VLOOKUP($F730,'Nama Training'!$H:$I,2,0)</f>
        <v>Galih N / David Rahmat / Penyelia</v>
      </c>
      <c r="H730" s="93" t="str">
        <f>VLOOKUP($E730,'Nama Peserta'!$C:$E,2,0)</f>
        <v>koxtoxcix@gmail.com</v>
      </c>
      <c r="I730" s="93">
        <f>VLOOKUP($A730,'Nama Training'!$C:$F,4,0)</f>
        <v>120</v>
      </c>
      <c r="J730" s="92" t="s">
        <v>155</v>
      </c>
      <c r="K730" s="93" t="str">
        <f>VLOOKUP($J730,'Nama Training'!O:P,2,0)</f>
        <v>rwdank@nutrifood.co.id</v>
      </c>
      <c r="L730" s="93" t="str">
        <f t="shared" si="26"/>
        <v>system</v>
      </c>
      <c r="M730" s="93" t="str">
        <f>VLOOKUP($A730,'Nama Training'!$C:$F,3,0)</f>
        <v>iman.budiman@nutrifood.co.id</v>
      </c>
      <c r="N730" s="93" t="s">
        <v>294</v>
      </c>
      <c r="O730" s="93" t="s">
        <v>28</v>
      </c>
      <c r="T730" s="93" t="s">
        <v>293</v>
      </c>
      <c r="W730" s="37">
        <f t="shared" si="25"/>
        <v>43711.583333333343</v>
      </c>
    </row>
    <row r="731" spans="1:23" s="93" customFormat="1" ht="15" hidden="1" customHeight="1" x14ac:dyDescent="0.2">
      <c r="A731" s="18" t="s">
        <v>83</v>
      </c>
      <c r="B731" s="93" t="str">
        <f>VLOOKUP($A731,'Nama Training'!$C:$F,2,0)</f>
        <v>Iman Budiman</v>
      </c>
      <c r="C731" s="93" t="s">
        <v>49</v>
      </c>
      <c r="D731" s="94">
        <v>43704.583333333343</v>
      </c>
      <c r="E731" s="93" t="s">
        <v>198</v>
      </c>
      <c r="F731" s="95" t="str">
        <f>VLOOKUP($E731,'Nama Peserta'!$C:$E,3,0)</f>
        <v>GRB</v>
      </c>
      <c r="G731" s="95" t="str">
        <f>VLOOKUP($F731,'Nama Training'!$H:$I,2,0)</f>
        <v>Galih N / David Rahmat / Penyelia</v>
      </c>
      <c r="H731" s="93" t="str">
        <f>VLOOKUP($E731,'Nama Peserta'!$C:$E,2,0)</f>
        <v>erwan.setiandi35@gmail.com</v>
      </c>
      <c r="I731" s="93">
        <f>VLOOKUP($A731,'Nama Training'!$C:$F,4,0)</f>
        <v>120</v>
      </c>
      <c r="J731" s="92" t="s">
        <v>155</v>
      </c>
      <c r="K731" s="93" t="str">
        <f>VLOOKUP($J731,'Nama Training'!O:P,2,0)</f>
        <v>rwdank@nutrifood.co.id</v>
      </c>
      <c r="L731" s="93" t="str">
        <f t="shared" si="26"/>
        <v>system</v>
      </c>
      <c r="M731" s="93" t="str">
        <f>VLOOKUP($A731,'Nama Training'!$C:$F,3,0)</f>
        <v>iman.budiman@nutrifood.co.id</v>
      </c>
      <c r="N731" s="93" t="s">
        <v>77</v>
      </c>
      <c r="O731" s="93" t="s">
        <v>28</v>
      </c>
      <c r="T731" s="93" t="s">
        <v>293</v>
      </c>
      <c r="W731" s="37">
        <f t="shared" si="25"/>
        <v>43711.583333333343</v>
      </c>
    </row>
    <row r="732" spans="1:23" s="93" customFormat="1" ht="15" hidden="1" customHeight="1" x14ac:dyDescent="0.2">
      <c r="A732" s="18" t="s">
        <v>83</v>
      </c>
      <c r="B732" s="93" t="str">
        <f>VLOOKUP($A732,'Nama Training'!$C:$F,2,0)</f>
        <v>Iman Budiman</v>
      </c>
      <c r="C732" s="93" t="s">
        <v>49</v>
      </c>
      <c r="D732" s="94">
        <v>43704.583333333343</v>
      </c>
      <c r="E732" s="93" t="s">
        <v>262</v>
      </c>
      <c r="F732" s="95" t="str">
        <f>VLOOKUP($E732,'Nama Peserta'!$C:$E,3,0)</f>
        <v>GCA</v>
      </c>
      <c r="G732" s="95" t="str">
        <f>VLOOKUP($F732,'Nama Training'!$H:$I,2,0)</f>
        <v>Suhadi</v>
      </c>
      <c r="H732" s="93" t="str">
        <f>VLOOKUP($E732,'Nama Peserta'!$C:$E,2,0)</f>
        <v>agathawidya11@gmail.com</v>
      </c>
      <c r="I732" s="93">
        <f>VLOOKUP($A732,'Nama Training'!$C:$F,4,0)</f>
        <v>120</v>
      </c>
      <c r="J732" s="92" t="s">
        <v>155</v>
      </c>
      <c r="K732" s="93" t="str">
        <f>VLOOKUP($J732,'Nama Training'!O:P,2,0)</f>
        <v>rwdank@nutrifood.co.id</v>
      </c>
      <c r="L732" s="93" t="str">
        <f t="shared" si="26"/>
        <v>system</v>
      </c>
      <c r="M732" s="93" t="str">
        <f>VLOOKUP($A732,'Nama Training'!$C:$F,3,0)</f>
        <v>iman.budiman@nutrifood.co.id</v>
      </c>
      <c r="N732" s="93" t="s">
        <v>77</v>
      </c>
      <c r="O732" s="93" t="s">
        <v>28</v>
      </c>
      <c r="T732" s="93" t="s">
        <v>293</v>
      </c>
      <c r="W732" s="37">
        <f t="shared" si="25"/>
        <v>43711.583333333343</v>
      </c>
    </row>
    <row r="733" spans="1:23" s="93" customFormat="1" ht="15" hidden="1" customHeight="1" x14ac:dyDescent="0.2">
      <c r="A733" s="18" t="s">
        <v>295</v>
      </c>
      <c r="B733" s="93" t="str">
        <f>VLOOKUP($A733,'Nama Training'!$C:$F,2,0)</f>
        <v>Agung Pratama</v>
      </c>
      <c r="C733" s="93" t="s">
        <v>100</v>
      </c>
      <c r="D733" s="94">
        <v>43705.583333333343</v>
      </c>
      <c r="E733" s="93" t="s">
        <v>260</v>
      </c>
      <c r="F733" s="95" t="str">
        <f>VLOOKUP($E733,'Nama Peserta'!$C:$E,3,0)</f>
        <v>GEB</v>
      </c>
      <c r="G733" s="95" t="str">
        <f>VLOOKUP($F733,'Nama Training'!$H:$I,2,0)</f>
        <v>Sigit Aditya Kinardi</v>
      </c>
      <c r="H733" s="93" t="str">
        <f>VLOOKUP($E733,'Nama Peserta'!$C:$E,2,0)</f>
        <v>refikadt@gmail.com</v>
      </c>
      <c r="I733" s="93">
        <f>VLOOKUP($A733,'Nama Training'!$C:$F,4,0)</f>
        <v>120</v>
      </c>
      <c r="J733" s="92" t="s">
        <v>26</v>
      </c>
      <c r="K733" s="93" t="str">
        <f>VLOOKUP($J733,'Nama Training'!O:P,2,0)</f>
        <v>rpletok@nutrifood.co.id</v>
      </c>
      <c r="L733" s="93" t="str">
        <f t="shared" si="26"/>
        <v>system</v>
      </c>
      <c r="M733" s="93" t="str">
        <f>VLOOKUP($A733,'Nama Training'!$C:$F,3,0)</f>
        <v>agung.pratama@nutrifood.co.id</v>
      </c>
      <c r="N733" s="93" t="s">
        <v>156</v>
      </c>
      <c r="O733" s="93" t="s">
        <v>28</v>
      </c>
      <c r="W733" s="37">
        <f t="shared" si="25"/>
        <v>43712.583333333343</v>
      </c>
    </row>
    <row r="734" spans="1:23" s="93" customFormat="1" ht="15" hidden="1" customHeight="1" x14ac:dyDescent="0.2">
      <c r="A734" s="18" t="s">
        <v>295</v>
      </c>
      <c r="B734" s="93" t="str">
        <f>VLOOKUP($A734,'Nama Training'!$C:$F,2,0)</f>
        <v>Agung Pratama</v>
      </c>
      <c r="C734" s="93" t="s">
        <v>100</v>
      </c>
      <c r="D734" s="94">
        <v>43705.583333333343</v>
      </c>
      <c r="E734" s="93" t="s">
        <v>95</v>
      </c>
      <c r="F734" s="95" t="str">
        <f>VLOOKUP($E734,'Nama Peserta'!$C:$E,3,0)</f>
        <v>GEB</v>
      </c>
      <c r="G734" s="95" t="str">
        <f>VLOOKUP($F734,'Nama Training'!$H:$I,2,0)</f>
        <v>Sigit Aditya Kinardi</v>
      </c>
      <c r="H734" s="93" t="str">
        <f>VLOOKUP($E734,'Nama Peserta'!$C:$E,2,0)</f>
        <v>asep.ramdann@gmail.com</v>
      </c>
      <c r="I734" s="93">
        <f>VLOOKUP($A734,'Nama Training'!$C:$F,4,0)</f>
        <v>120</v>
      </c>
      <c r="J734" s="92" t="s">
        <v>26</v>
      </c>
      <c r="K734" s="93" t="str">
        <f>VLOOKUP($J734,'Nama Training'!O:P,2,0)</f>
        <v>rpletok@nutrifood.co.id</v>
      </c>
      <c r="L734" s="93" t="str">
        <f t="shared" si="26"/>
        <v>system</v>
      </c>
      <c r="M734" s="93" t="str">
        <f>VLOOKUP($A734,'Nama Training'!$C:$F,3,0)</f>
        <v>agung.pratama@nutrifood.co.id</v>
      </c>
      <c r="N734" s="93" t="s">
        <v>77</v>
      </c>
      <c r="O734" s="93" t="s">
        <v>28</v>
      </c>
      <c r="W734" s="37">
        <f t="shared" si="25"/>
        <v>43712.583333333343</v>
      </c>
    </row>
    <row r="735" spans="1:23" s="93" customFormat="1" ht="15" hidden="1" customHeight="1" x14ac:dyDescent="0.2">
      <c r="A735" s="18" t="s">
        <v>295</v>
      </c>
      <c r="B735" s="93" t="str">
        <f>VLOOKUP($A735,'Nama Training'!$C:$F,2,0)</f>
        <v>Agung Pratama</v>
      </c>
      <c r="C735" s="93" t="s">
        <v>100</v>
      </c>
      <c r="D735" s="94">
        <v>43705.583333333343</v>
      </c>
      <c r="E735" s="93" t="s">
        <v>94</v>
      </c>
      <c r="F735" s="95" t="str">
        <f>VLOOKUP($E735,'Nama Peserta'!$C:$E,3,0)</f>
        <v>GEA</v>
      </c>
      <c r="G735" s="95" t="str">
        <f>VLOOKUP($F735,'Nama Training'!$H:$I,2,0)</f>
        <v>Rizal Bahara</v>
      </c>
      <c r="H735" s="93" t="str">
        <f>VLOOKUP($E735,'Nama Peserta'!$C:$E,2,0)</f>
        <v>kresnabayu359@gmail.com</v>
      </c>
      <c r="I735" s="93">
        <f>VLOOKUP($A735,'Nama Training'!$C:$F,4,0)</f>
        <v>120</v>
      </c>
      <c r="J735" s="92" t="s">
        <v>26</v>
      </c>
      <c r="K735" s="93" t="str">
        <f>VLOOKUP($J735,'Nama Training'!O:P,2,0)</f>
        <v>rpletok@nutrifood.co.id</v>
      </c>
      <c r="L735" s="93" t="str">
        <f t="shared" si="26"/>
        <v>system</v>
      </c>
      <c r="M735" s="93" t="str">
        <f>VLOOKUP($A735,'Nama Training'!$C:$F,3,0)</f>
        <v>agung.pratama@nutrifood.co.id</v>
      </c>
      <c r="N735" s="93" t="s">
        <v>77</v>
      </c>
      <c r="O735" s="93" t="s">
        <v>28</v>
      </c>
      <c r="W735" s="37">
        <f t="shared" si="25"/>
        <v>43712.583333333343</v>
      </c>
    </row>
    <row r="736" spans="1:23" s="93" customFormat="1" ht="15" hidden="1" customHeight="1" x14ac:dyDescent="0.2">
      <c r="A736" s="18" t="s">
        <v>60</v>
      </c>
      <c r="B736" s="93" t="str">
        <f>VLOOKUP($A736,'Nama Training'!$C:$F,2,0)</f>
        <v>Henny Susanty</v>
      </c>
      <c r="C736" s="93" t="s">
        <v>24</v>
      </c>
      <c r="D736" s="94">
        <v>43679.583333333343</v>
      </c>
      <c r="E736" s="93" t="s">
        <v>40</v>
      </c>
      <c r="F736" s="95" t="str">
        <f>VLOOKUP($E736,'Nama Peserta'!$C:$E,3,0)</f>
        <v>GRB</v>
      </c>
      <c r="G736" s="95" t="str">
        <f>VLOOKUP($F736,'Nama Training'!$H:$I,2,0)</f>
        <v>Galih N / David Rahmat / Penyelia</v>
      </c>
      <c r="H736" s="93" t="str">
        <f>VLOOKUP($E736,'Nama Peserta'!$C:$E,2,0)</f>
        <v>andrisyamsudin7@gmail.com</v>
      </c>
      <c r="I736" s="93">
        <f>VLOOKUP($A736,'Nama Training'!$C:$F,4,0)</f>
        <v>120</v>
      </c>
      <c r="J736" s="92" t="s">
        <v>26</v>
      </c>
      <c r="K736" s="93" t="str">
        <f>VLOOKUP($J736,'Nama Training'!O:P,2,0)</f>
        <v>rpletok@nutrifood.co.id</v>
      </c>
      <c r="L736" s="93" t="str">
        <f t="shared" si="26"/>
        <v>system</v>
      </c>
      <c r="M736" s="93" t="str">
        <f>VLOOKUP($A736,'Nama Training'!$C:$F,3,0)</f>
        <v>henny.susanty@nutrifood.co.id</v>
      </c>
      <c r="N736" s="93" t="s">
        <v>35</v>
      </c>
      <c r="O736" s="93" t="s">
        <v>28</v>
      </c>
      <c r="T736" s="93" t="s">
        <v>296</v>
      </c>
      <c r="W736" s="37">
        <f t="shared" si="25"/>
        <v>43686.583333333343</v>
      </c>
    </row>
    <row r="737" spans="1:23" s="93" customFormat="1" ht="15" hidden="1" customHeight="1" x14ac:dyDescent="0.2">
      <c r="A737" s="18" t="s">
        <v>60</v>
      </c>
      <c r="B737" s="93" t="str">
        <f>VLOOKUP($A737,'Nama Training'!$C:$F,2,0)</f>
        <v>Henny Susanty</v>
      </c>
      <c r="C737" s="93" t="s">
        <v>24</v>
      </c>
      <c r="D737" s="94">
        <v>43679.583333333343</v>
      </c>
      <c r="E737" s="93" t="s">
        <v>40</v>
      </c>
      <c r="F737" s="95" t="str">
        <f>VLOOKUP($E737,'Nama Peserta'!$C:$E,3,0)</f>
        <v>GRB</v>
      </c>
      <c r="G737" s="95" t="str">
        <f>VLOOKUP($F737,'Nama Training'!$H:$I,2,0)</f>
        <v>Galih N / David Rahmat / Penyelia</v>
      </c>
      <c r="H737" s="93" t="str">
        <f>VLOOKUP($E737,'Nama Peserta'!$C:$E,2,0)</f>
        <v>andrisyamsudin7@gmail.com</v>
      </c>
      <c r="I737" s="93">
        <f>VLOOKUP($A737,'Nama Training'!$C:$F,4,0)</f>
        <v>120</v>
      </c>
      <c r="J737" s="92" t="s">
        <v>26</v>
      </c>
      <c r="K737" s="93" t="str">
        <f>VLOOKUP($J737,'Nama Training'!O:P,2,0)</f>
        <v>rpletok@nutrifood.co.id</v>
      </c>
      <c r="L737" s="93" t="str">
        <f t="shared" si="26"/>
        <v>system</v>
      </c>
      <c r="M737" s="93" t="str">
        <f>VLOOKUP($A737,'Nama Training'!$C:$F,3,0)</f>
        <v>henny.susanty@nutrifood.co.id</v>
      </c>
      <c r="N737" s="93" t="s">
        <v>52</v>
      </c>
      <c r="O737" s="93" t="s">
        <v>28</v>
      </c>
      <c r="T737" s="93" t="s">
        <v>296</v>
      </c>
      <c r="W737" s="37">
        <f t="shared" si="25"/>
        <v>43686.583333333343</v>
      </c>
    </row>
    <row r="738" spans="1:23" s="93" customFormat="1" ht="15" hidden="1" customHeight="1" x14ac:dyDescent="0.2">
      <c r="A738" s="18" t="s">
        <v>60</v>
      </c>
      <c r="B738" s="93" t="str">
        <f>VLOOKUP($A738,'Nama Training'!$C:$F,2,0)</f>
        <v>Henny Susanty</v>
      </c>
      <c r="C738" s="93" t="s">
        <v>24</v>
      </c>
      <c r="D738" s="94">
        <v>43679.583333333343</v>
      </c>
      <c r="E738" s="93" t="s">
        <v>40</v>
      </c>
      <c r="F738" s="95" t="str">
        <f>VLOOKUP($E738,'Nama Peserta'!$C:$E,3,0)</f>
        <v>GRB</v>
      </c>
      <c r="G738" s="95" t="str">
        <f>VLOOKUP($F738,'Nama Training'!$H:$I,2,0)</f>
        <v>Galih N / David Rahmat / Penyelia</v>
      </c>
      <c r="H738" s="93" t="str">
        <f>VLOOKUP($E738,'Nama Peserta'!$C:$E,2,0)</f>
        <v>andrisyamsudin7@gmail.com</v>
      </c>
      <c r="I738" s="93">
        <f>VLOOKUP($A738,'Nama Training'!$C:$F,4,0)</f>
        <v>120</v>
      </c>
      <c r="J738" s="92" t="s">
        <v>26</v>
      </c>
      <c r="K738" s="93" t="str">
        <f>VLOOKUP($J738,'Nama Training'!O:P,2,0)</f>
        <v>rpletok@nutrifood.co.id</v>
      </c>
      <c r="L738" s="93" t="str">
        <f t="shared" si="26"/>
        <v>system</v>
      </c>
      <c r="M738" s="93" t="str">
        <f>VLOOKUP($A738,'Nama Training'!$C:$F,3,0)</f>
        <v>henny.susanty@nutrifood.co.id</v>
      </c>
      <c r="N738" s="93" t="s">
        <v>39</v>
      </c>
      <c r="O738" s="93" t="s">
        <v>28</v>
      </c>
      <c r="T738" s="93" t="s">
        <v>296</v>
      </c>
      <c r="W738" s="37">
        <f t="shared" si="25"/>
        <v>43686.583333333343</v>
      </c>
    </row>
    <row r="739" spans="1:23" s="93" customFormat="1" ht="15" hidden="1" customHeight="1" x14ac:dyDescent="0.2">
      <c r="A739" s="18" t="s">
        <v>60</v>
      </c>
      <c r="B739" s="93" t="str">
        <f>VLOOKUP($A739,'Nama Training'!$C:$F,2,0)</f>
        <v>Henny Susanty</v>
      </c>
      <c r="C739" s="93" t="s">
        <v>24</v>
      </c>
      <c r="D739" s="94">
        <v>43679.583333333343</v>
      </c>
      <c r="E739" s="93" t="s">
        <v>97</v>
      </c>
      <c r="F739" s="95" t="str">
        <f>VLOOKUP($E739,'Nama Peserta'!$C:$E,3,0)</f>
        <v>GRB</v>
      </c>
      <c r="G739" s="95" t="str">
        <f>VLOOKUP($F739,'Nama Training'!$H:$I,2,0)</f>
        <v>Galih N / David Rahmat / Penyelia</v>
      </c>
      <c r="H739" s="93" t="str">
        <f>VLOOKUP($E739,'Nama Peserta'!$C:$E,2,0)</f>
        <v>kosasihfiphal@gmail.com</v>
      </c>
      <c r="I739" s="93">
        <f>VLOOKUP($A739,'Nama Training'!$C:$F,4,0)</f>
        <v>120</v>
      </c>
      <c r="J739" s="92" t="s">
        <v>26</v>
      </c>
      <c r="K739" s="93" t="str">
        <f>VLOOKUP($J739,'Nama Training'!O:P,2,0)</f>
        <v>rpletok@nutrifood.co.id</v>
      </c>
      <c r="L739" s="93" t="str">
        <f t="shared" si="26"/>
        <v>system</v>
      </c>
      <c r="M739" s="93" t="str">
        <f>VLOOKUP($A739,'Nama Training'!$C:$F,3,0)</f>
        <v>henny.susanty@nutrifood.co.id</v>
      </c>
      <c r="N739" s="93" t="s">
        <v>38</v>
      </c>
      <c r="O739" s="93" t="s">
        <v>28</v>
      </c>
      <c r="T739" s="93" t="s">
        <v>296</v>
      </c>
      <c r="W739" s="37">
        <f t="shared" si="25"/>
        <v>43686.583333333343</v>
      </c>
    </row>
    <row r="740" spans="1:23" s="93" customFormat="1" ht="15" hidden="1" customHeight="1" x14ac:dyDescent="0.2">
      <c r="A740" s="18" t="s">
        <v>204</v>
      </c>
      <c r="B740" s="93" t="str">
        <f>VLOOKUP($A740,'Nama Training'!$C:$F,2,0)</f>
        <v>Hardito</v>
      </c>
      <c r="C740" s="93" t="s">
        <v>24</v>
      </c>
      <c r="D740" s="94">
        <v>43681.583333333343</v>
      </c>
      <c r="E740" s="93" t="s">
        <v>93</v>
      </c>
      <c r="F740" s="95" t="str">
        <f>VLOOKUP($E740,'Nama Peserta'!$C:$E,3,0)</f>
        <v>GRB</v>
      </c>
      <c r="G740" s="95" t="str">
        <f>VLOOKUP($F740,'Nama Training'!$H:$I,2,0)</f>
        <v>Galih N / David Rahmat / Penyelia</v>
      </c>
      <c r="H740" s="93" t="str">
        <f>VLOOKUP($E740,'Nama Peserta'!$C:$E,2,0)</f>
        <v>sukmag50@gmail.com</v>
      </c>
      <c r="I740" s="93">
        <f>VLOOKUP($A740,'Nama Training'!$C:$F,4,0)</f>
        <v>120</v>
      </c>
      <c r="J740" s="92" t="s">
        <v>26</v>
      </c>
      <c r="K740" s="93" t="s">
        <v>199</v>
      </c>
      <c r="L740" s="93" t="str">
        <f t="shared" si="26"/>
        <v>non system</v>
      </c>
      <c r="M740" s="93" t="str">
        <f>VLOOKUP($A740,'Nama Training'!$C:$F,3,0)</f>
        <v>hardito.nugroho@nutrifood.co.id</v>
      </c>
      <c r="N740" s="93" t="s">
        <v>38</v>
      </c>
      <c r="O740" s="22" t="s">
        <v>28</v>
      </c>
      <c r="W740" s="37">
        <f t="shared" si="25"/>
        <v>43688.583333333343</v>
      </c>
    </row>
    <row r="741" spans="1:23" s="93" customFormat="1" ht="15" hidden="1" customHeight="1" x14ac:dyDescent="0.2">
      <c r="A741" s="18" t="s">
        <v>202</v>
      </c>
      <c r="B741" s="93" t="str">
        <f>VLOOKUP($A741,'Nama Training'!$C:$F,2,0)</f>
        <v xml:space="preserve">Christianti Yusmisar </v>
      </c>
      <c r="C741" s="93" t="s">
        <v>24</v>
      </c>
      <c r="D741" s="94">
        <v>43682.583333333343</v>
      </c>
      <c r="E741" s="93" t="s">
        <v>93</v>
      </c>
      <c r="F741" s="95" t="str">
        <f>VLOOKUP($E741,'Nama Peserta'!$C:$E,3,0)</f>
        <v>GRB</v>
      </c>
      <c r="G741" s="95" t="str">
        <f>VLOOKUP($F741,'Nama Training'!$H:$I,2,0)</f>
        <v>Galih N / David Rahmat / Penyelia</v>
      </c>
      <c r="H741" s="93" t="str">
        <f>VLOOKUP($E741,'Nama Peserta'!$C:$E,2,0)</f>
        <v>sukmag50@gmail.com</v>
      </c>
      <c r="I741" s="93">
        <f>VLOOKUP($A741,'Nama Training'!$C:$F,4,0)</f>
        <v>120</v>
      </c>
      <c r="J741" s="92" t="s">
        <v>26</v>
      </c>
      <c r="K741" s="93" t="s">
        <v>199</v>
      </c>
      <c r="L741" s="93" t="str">
        <f t="shared" si="26"/>
        <v>non system</v>
      </c>
      <c r="M741" s="93" t="str">
        <f>VLOOKUP($A741,'Nama Training'!$C:$F,3,0)</f>
        <v>yusmisar.christianti@nutrifood.co.id</v>
      </c>
      <c r="N741" s="93" t="s">
        <v>38</v>
      </c>
      <c r="O741" s="22" t="s">
        <v>28</v>
      </c>
      <c r="W741" s="37">
        <f t="shared" si="25"/>
        <v>43689.583333333343</v>
      </c>
    </row>
    <row r="742" spans="1:23" s="93" customFormat="1" ht="15" hidden="1" customHeight="1" x14ac:dyDescent="0.2">
      <c r="A742" s="18" t="s">
        <v>171</v>
      </c>
      <c r="B742" s="93" t="str">
        <f>VLOOKUP($A742,'Nama Training'!$C:$F,2,0)</f>
        <v>Hari Junianto</v>
      </c>
      <c r="C742" s="93" t="s">
        <v>24</v>
      </c>
      <c r="D742" s="94">
        <v>43692.583333333343</v>
      </c>
      <c r="E742" s="93" t="s">
        <v>93</v>
      </c>
      <c r="F742" s="95" t="str">
        <f>VLOOKUP($E742,'Nama Peserta'!$C:$E,3,0)</f>
        <v>GRB</v>
      </c>
      <c r="G742" s="95" t="str">
        <f>VLOOKUP($F742,'Nama Training'!$H:$I,2,0)</f>
        <v>Galih N / David Rahmat / Penyelia</v>
      </c>
      <c r="H742" s="93" t="str">
        <f>VLOOKUP($E742,'Nama Peserta'!$C:$E,2,0)</f>
        <v>sukmag50@gmail.com</v>
      </c>
      <c r="I742" s="93">
        <f>VLOOKUP($A742,'Nama Training'!$C:$F,4,0)</f>
        <v>120</v>
      </c>
      <c r="J742" s="92" t="s">
        <v>26</v>
      </c>
      <c r="K742" s="93" t="s">
        <v>199</v>
      </c>
      <c r="L742" s="93" t="str">
        <f t="shared" si="26"/>
        <v>non system</v>
      </c>
      <c r="M742" s="93" t="str">
        <f>VLOOKUP($A742,'Nama Training'!$C:$F,3,0)</f>
        <v>Junianto.Hari@nutrifood.co.id</v>
      </c>
      <c r="N742" s="93" t="s">
        <v>38</v>
      </c>
      <c r="O742" s="22" t="s">
        <v>28</v>
      </c>
      <c r="W742" s="37">
        <f t="shared" si="25"/>
        <v>43699.583333333343</v>
      </c>
    </row>
    <row r="743" spans="1:23" s="93" customFormat="1" ht="15" hidden="1" customHeight="1" x14ac:dyDescent="0.2">
      <c r="A743" s="18" t="s">
        <v>179</v>
      </c>
      <c r="B743" s="93" t="str">
        <f>VLOOKUP($A743,'Nama Training'!$C:$F,2,0)</f>
        <v>Sherren</v>
      </c>
      <c r="C743" s="93" t="s">
        <v>24</v>
      </c>
      <c r="D743" s="94">
        <v>43684.583333333343</v>
      </c>
      <c r="E743" s="93" t="s">
        <v>40</v>
      </c>
      <c r="F743" s="95" t="str">
        <f>VLOOKUP($E743,'Nama Peserta'!$C:$E,3,0)</f>
        <v>GRB</v>
      </c>
      <c r="G743" s="95" t="str">
        <f>VLOOKUP($F743,'Nama Training'!$H:$I,2,0)</f>
        <v>Galih N / David Rahmat / Penyelia</v>
      </c>
      <c r="H743" s="93" t="str">
        <f>VLOOKUP($E743,'Nama Peserta'!$C:$E,2,0)</f>
        <v>andrisyamsudin7@gmail.com</v>
      </c>
      <c r="I743" s="93">
        <f>VLOOKUP($A743,'Nama Training'!$C:$F,4,0)</f>
        <v>480</v>
      </c>
      <c r="J743" s="92" t="s">
        <v>26</v>
      </c>
      <c r="K743" s="93" t="s">
        <v>199</v>
      </c>
      <c r="L743" s="93" t="str">
        <f t="shared" si="26"/>
        <v>non system</v>
      </c>
      <c r="M743" s="93" t="str">
        <f>VLOOKUP($A743,'Nama Training'!$C:$F,3,0)</f>
        <v>sherren.pratama@nutrifood.co.id</v>
      </c>
      <c r="N743" s="93" t="s">
        <v>38</v>
      </c>
      <c r="O743" s="22" t="s">
        <v>28</v>
      </c>
      <c r="W743" s="37">
        <f t="shared" si="25"/>
        <v>43691.583333333343</v>
      </c>
    </row>
    <row r="744" spans="1:23" s="93" customFormat="1" ht="15" hidden="1" customHeight="1" x14ac:dyDescent="0.2">
      <c r="A744" s="18" t="s">
        <v>157</v>
      </c>
      <c r="B744" s="93" t="str">
        <f>VLOOKUP($A744,'Nama Training'!$C:$F,2,0)</f>
        <v xml:space="preserve">Abram </v>
      </c>
      <c r="C744" s="35" t="s">
        <v>65</v>
      </c>
      <c r="D744" s="94">
        <v>43685.333333333343</v>
      </c>
      <c r="E744" s="93" t="s">
        <v>297</v>
      </c>
      <c r="F744" s="95" t="str">
        <f>VLOOKUP($E744,'Nama Peserta'!$C:$E,3,0)</f>
        <v>GRB</v>
      </c>
      <c r="G744" s="95" t="str">
        <f>VLOOKUP($F744,'Nama Training'!$H:$I,2,0)</f>
        <v>Galih N / David Rahmat / Penyelia</v>
      </c>
      <c r="H744" s="93" t="str">
        <f>VLOOKUP($E744,'Nama Peserta'!$C:$E,2,0)</f>
        <v>TeamPenyeliaPRECibitung@nutrifood.co.id</v>
      </c>
      <c r="I744" s="93">
        <f>VLOOKUP($A744,'Nama Training'!$C:$F,4,0)</f>
        <v>60</v>
      </c>
      <c r="J744" s="92" t="s">
        <v>182</v>
      </c>
      <c r="K744" s="93" t="str">
        <f>VLOOKUP($J744,'Nama Training'!O:P,2,0)</f>
        <v>rmaratua@nutrifood.co.id</v>
      </c>
      <c r="L744" s="93" t="str">
        <f t="shared" si="26"/>
        <v>system</v>
      </c>
      <c r="M744" s="93" t="str">
        <f>VLOOKUP($A744,'Nama Training'!$C:$F,3,0)</f>
        <v>abram.prasetia@nutrifood.co.id</v>
      </c>
      <c r="N744" s="93" t="s">
        <v>35</v>
      </c>
      <c r="O744" s="93" t="s">
        <v>28</v>
      </c>
      <c r="P744" s="93">
        <v>80</v>
      </c>
      <c r="Q744" s="93" t="s">
        <v>30</v>
      </c>
      <c r="S744" s="93" t="s">
        <v>31</v>
      </c>
      <c r="T744" s="93" t="s">
        <v>298</v>
      </c>
      <c r="U744" s="93" t="s">
        <v>28</v>
      </c>
      <c r="V744" s="93" t="s">
        <v>28</v>
      </c>
      <c r="W744" s="37">
        <f t="shared" si="25"/>
        <v>43692.333333333343</v>
      </c>
    </row>
    <row r="745" spans="1:23" s="93" customFormat="1" ht="15" hidden="1" customHeight="1" x14ac:dyDescent="0.2">
      <c r="A745" s="18" t="s">
        <v>157</v>
      </c>
      <c r="B745" s="93" t="str">
        <f>VLOOKUP($A745,'Nama Training'!$C:$F,2,0)</f>
        <v xml:space="preserve">Abram </v>
      </c>
      <c r="C745" s="35" t="s">
        <v>65</v>
      </c>
      <c r="D745" s="94">
        <v>43685.333333333343</v>
      </c>
      <c r="E745" s="93" t="s">
        <v>299</v>
      </c>
      <c r="F745" s="95" t="str">
        <f>VLOOKUP($E745,'Nama Peserta'!$C:$E,3,0)</f>
        <v>GRB</v>
      </c>
      <c r="G745" s="95" t="str">
        <f>VLOOKUP($F745,'Nama Training'!$H:$I,2,0)</f>
        <v>Galih N / David Rahmat / Penyelia</v>
      </c>
      <c r="H745" s="93" t="str">
        <f>VLOOKUP($E745,'Nama Peserta'!$C:$E,2,0)</f>
        <v>TeamPenyeliaPRECibitung@nutrifood.co.id</v>
      </c>
      <c r="I745" s="93">
        <f>VLOOKUP($A745,'Nama Training'!$C:$F,4,0)</f>
        <v>60</v>
      </c>
      <c r="J745" s="92" t="s">
        <v>182</v>
      </c>
      <c r="K745" s="93" t="str">
        <f>VLOOKUP($J745,'Nama Training'!O:P,2,0)</f>
        <v>rmaratua@nutrifood.co.id</v>
      </c>
      <c r="L745" s="93" t="str">
        <f t="shared" si="26"/>
        <v>system</v>
      </c>
      <c r="M745" s="93" t="str">
        <f>VLOOKUP($A745,'Nama Training'!$C:$F,3,0)</f>
        <v>abram.prasetia@nutrifood.co.id</v>
      </c>
      <c r="N745" s="93" t="s">
        <v>52</v>
      </c>
      <c r="O745" s="93" t="s">
        <v>28</v>
      </c>
      <c r="P745" s="93">
        <v>90</v>
      </c>
      <c r="Q745" s="93" t="s">
        <v>30</v>
      </c>
      <c r="S745" s="93" t="s">
        <v>31</v>
      </c>
      <c r="T745" s="93" t="s">
        <v>298</v>
      </c>
      <c r="U745" s="93" t="s">
        <v>28</v>
      </c>
      <c r="V745" s="93" t="s">
        <v>28</v>
      </c>
      <c r="W745" s="37">
        <f t="shared" si="25"/>
        <v>43692.333333333343</v>
      </c>
    </row>
    <row r="746" spans="1:23" s="93" customFormat="1" ht="15" hidden="1" customHeight="1" x14ac:dyDescent="0.2">
      <c r="A746" s="18" t="s">
        <v>157</v>
      </c>
      <c r="B746" s="93" t="str">
        <f>VLOOKUP($A746,'Nama Training'!$C:$F,2,0)</f>
        <v xml:space="preserve">Abram </v>
      </c>
      <c r="C746" s="35" t="s">
        <v>65</v>
      </c>
      <c r="D746" s="94">
        <v>43685.333333333343</v>
      </c>
      <c r="E746" s="93" t="s">
        <v>300</v>
      </c>
      <c r="F746" s="95" t="str">
        <f>VLOOKUP($E746,'Nama Peserta'!$C:$E,3,0)</f>
        <v>GLF</v>
      </c>
      <c r="G746" s="95" t="str">
        <f>VLOOKUP($F746,'Nama Training'!$H:$I,2,0)</f>
        <v>Hestiana / Fajrina + Penyelia</v>
      </c>
      <c r="H746" s="93" t="str">
        <f>VLOOKUP($E746,'Nama Peserta'!$C:$E,2,0)</f>
        <v>tamtomo.prayoga@nutrifood.co.id</v>
      </c>
      <c r="I746" s="93">
        <f>VLOOKUP($A746,'Nama Training'!$C:$F,4,0)</f>
        <v>60</v>
      </c>
      <c r="J746" s="92" t="s">
        <v>182</v>
      </c>
      <c r="K746" s="93" t="str">
        <f>VLOOKUP($J746,'Nama Training'!O:P,2,0)</f>
        <v>rmaratua@nutrifood.co.id</v>
      </c>
      <c r="L746" s="93" t="str">
        <f t="shared" si="26"/>
        <v>system</v>
      </c>
      <c r="M746" s="93" t="str">
        <f>VLOOKUP($A746,'Nama Training'!$C:$F,3,0)</f>
        <v>abram.prasetia@nutrifood.co.id</v>
      </c>
      <c r="N746" s="93" t="s">
        <v>39</v>
      </c>
      <c r="O746" s="93" t="s">
        <v>28</v>
      </c>
      <c r="P746" s="93">
        <v>90</v>
      </c>
      <c r="Q746" s="93" t="s">
        <v>30</v>
      </c>
      <c r="S746" s="93" t="s">
        <v>31</v>
      </c>
      <c r="T746" s="93" t="s">
        <v>298</v>
      </c>
      <c r="U746" s="93" t="s">
        <v>28</v>
      </c>
      <c r="V746" s="93" t="s">
        <v>28</v>
      </c>
      <c r="W746" s="37">
        <f t="shared" si="25"/>
        <v>43692.333333333343</v>
      </c>
    </row>
    <row r="747" spans="1:23" s="93" customFormat="1" ht="15" hidden="1" customHeight="1" x14ac:dyDescent="0.2">
      <c r="A747" s="18" t="s">
        <v>157</v>
      </c>
      <c r="B747" s="93" t="str">
        <f>VLOOKUP($A747,'Nama Training'!$C:$F,2,0)</f>
        <v xml:space="preserve">Abram </v>
      </c>
      <c r="C747" s="35" t="s">
        <v>65</v>
      </c>
      <c r="D747" s="94">
        <v>43685.333333333343</v>
      </c>
      <c r="E747" s="93" t="s">
        <v>301</v>
      </c>
      <c r="F747" s="95" t="str">
        <f>VLOOKUP($E747,'Nama Peserta'!$C:$E,3,0)</f>
        <v>GRB</v>
      </c>
      <c r="G747" s="95" t="str">
        <f>VLOOKUP($F747,'Nama Training'!$H:$I,2,0)</f>
        <v>Galih N / David Rahmat / Penyelia</v>
      </c>
      <c r="H747" s="93" t="str">
        <f>VLOOKUP($E747,'Nama Peserta'!$C:$E,2,0)</f>
        <v>TeamPenyeliaPRECibitung@nutrifood.co.id</v>
      </c>
      <c r="I747" s="93">
        <f>VLOOKUP($A747,'Nama Training'!$C:$F,4,0)</f>
        <v>60</v>
      </c>
      <c r="J747" s="92" t="s">
        <v>182</v>
      </c>
      <c r="K747" s="93" t="str">
        <f>VLOOKUP($J747,'Nama Training'!O:P,2,0)</f>
        <v>rmaratua@nutrifood.co.id</v>
      </c>
      <c r="L747" s="93" t="str">
        <f t="shared" si="26"/>
        <v>system</v>
      </c>
      <c r="M747" s="93" t="str">
        <f>VLOOKUP($A747,'Nama Training'!$C:$F,3,0)</f>
        <v>abram.prasetia@nutrifood.co.id</v>
      </c>
      <c r="N747" s="93" t="s">
        <v>38</v>
      </c>
      <c r="O747" s="93" t="s">
        <v>28</v>
      </c>
      <c r="P747" s="93">
        <v>90</v>
      </c>
      <c r="Q747" s="93" t="s">
        <v>30</v>
      </c>
      <c r="S747" s="93" t="s">
        <v>31</v>
      </c>
      <c r="T747" s="93" t="s">
        <v>298</v>
      </c>
      <c r="U747" s="93" t="s">
        <v>28</v>
      </c>
      <c r="V747" s="93" t="s">
        <v>28</v>
      </c>
      <c r="W747" s="37">
        <f t="shared" si="25"/>
        <v>43692.333333333343</v>
      </c>
    </row>
    <row r="748" spans="1:23" s="93" customFormat="1" ht="15" hidden="1" customHeight="1" x14ac:dyDescent="0.2">
      <c r="A748" s="18" t="s">
        <v>157</v>
      </c>
      <c r="B748" s="93" t="str">
        <f>VLOOKUP($A748,'Nama Training'!$C:$F,2,0)</f>
        <v xml:space="preserve">Abram </v>
      </c>
      <c r="C748" s="35" t="s">
        <v>65</v>
      </c>
      <c r="D748" s="94">
        <v>43685.333333333343</v>
      </c>
      <c r="E748" s="93" t="s">
        <v>302</v>
      </c>
      <c r="F748" s="95" t="str">
        <f>VLOOKUP($E748,'Nama Peserta'!$C:$E,3,0)</f>
        <v>GRB</v>
      </c>
      <c r="G748" s="95" t="str">
        <f>VLOOKUP($F748,'Nama Training'!$H:$I,2,0)</f>
        <v>Galih N / David Rahmat / Penyelia</v>
      </c>
      <c r="H748" s="93" t="str">
        <f>VLOOKUP($E748,'Nama Peserta'!$C:$E,2,0)</f>
        <v>TeamPenyeliaPRECibitung@nutrifood.co.id</v>
      </c>
      <c r="I748" s="93">
        <f>VLOOKUP($A748,'Nama Training'!$C:$F,4,0)</f>
        <v>60</v>
      </c>
      <c r="J748" s="92" t="s">
        <v>182</v>
      </c>
      <c r="K748" s="93" t="str">
        <f>VLOOKUP($J748,'Nama Training'!O:P,2,0)</f>
        <v>rmaratua@nutrifood.co.id</v>
      </c>
      <c r="L748" s="93" t="str">
        <f t="shared" si="26"/>
        <v>system</v>
      </c>
      <c r="M748" s="93" t="str">
        <f>VLOOKUP($A748,'Nama Training'!$C:$F,3,0)</f>
        <v>abram.prasetia@nutrifood.co.id</v>
      </c>
      <c r="N748" s="93" t="s">
        <v>27</v>
      </c>
      <c r="O748" s="93" t="s">
        <v>28</v>
      </c>
      <c r="P748" s="93">
        <v>80</v>
      </c>
      <c r="Q748" s="93" t="s">
        <v>30</v>
      </c>
      <c r="S748" s="93" t="s">
        <v>31</v>
      </c>
      <c r="T748" s="93" t="s">
        <v>298</v>
      </c>
      <c r="U748" s="93" t="s">
        <v>28</v>
      </c>
      <c r="V748" s="93" t="s">
        <v>28</v>
      </c>
      <c r="W748" s="37">
        <f t="shared" si="25"/>
        <v>43692.333333333343</v>
      </c>
    </row>
    <row r="749" spans="1:23" s="93" customFormat="1" ht="15" hidden="1" customHeight="1" x14ac:dyDescent="0.2">
      <c r="A749" s="18" t="s">
        <v>160</v>
      </c>
      <c r="B749" s="93" t="str">
        <f>VLOOKUP($A749,'Nama Training'!$C:$F,2,0)</f>
        <v>Hardito</v>
      </c>
      <c r="C749" s="35" t="s">
        <v>65</v>
      </c>
      <c r="D749" s="94">
        <v>43685.375</v>
      </c>
      <c r="E749" s="93" t="s">
        <v>297</v>
      </c>
      <c r="F749" s="95" t="str">
        <f>VLOOKUP($E749,'Nama Peserta'!$C:$E,3,0)</f>
        <v>GRB</v>
      </c>
      <c r="G749" s="95" t="str">
        <f>VLOOKUP($F749,'Nama Training'!$H:$I,2,0)</f>
        <v>Galih N / David Rahmat / Penyelia</v>
      </c>
      <c r="H749" s="93" t="str">
        <f>VLOOKUP($E749,'Nama Peserta'!$C:$E,2,0)</f>
        <v>TeamPenyeliaPRECibitung@nutrifood.co.id</v>
      </c>
      <c r="I749" s="93">
        <f>VLOOKUP($A749,'Nama Training'!$C:$F,4,0)</f>
        <v>60</v>
      </c>
      <c r="J749" s="92" t="s">
        <v>182</v>
      </c>
      <c r="K749" s="93" t="str">
        <f>VLOOKUP($J749,'Nama Training'!O:P,2,0)</f>
        <v>rmaratua@nutrifood.co.id</v>
      </c>
      <c r="L749" s="93" t="str">
        <f t="shared" si="26"/>
        <v>system</v>
      </c>
      <c r="M749" s="93" t="str">
        <f>VLOOKUP($A749,'Nama Training'!$C:$F,3,0)</f>
        <v>hardito.nugroho@nutrifood.co.id</v>
      </c>
      <c r="N749" s="93" t="s">
        <v>35</v>
      </c>
      <c r="O749" s="93" t="s">
        <v>28</v>
      </c>
      <c r="P749" s="93">
        <v>100</v>
      </c>
      <c r="Q749" s="93" t="s">
        <v>30</v>
      </c>
      <c r="S749" s="93" t="s">
        <v>31</v>
      </c>
      <c r="T749" s="93" t="s">
        <v>230</v>
      </c>
      <c r="U749" s="93" t="s">
        <v>28</v>
      </c>
      <c r="V749" s="93" t="s">
        <v>28</v>
      </c>
      <c r="W749" s="37">
        <f t="shared" si="25"/>
        <v>43692.375</v>
      </c>
    </row>
    <row r="750" spans="1:23" s="93" customFormat="1" ht="15" hidden="1" customHeight="1" x14ac:dyDescent="0.2">
      <c r="A750" s="18" t="s">
        <v>160</v>
      </c>
      <c r="B750" s="93" t="str">
        <f>VLOOKUP($A750,'Nama Training'!$C:$F,2,0)</f>
        <v>Hardito</v>
      </c>
      <c r="C750" s="35" t="s">
        <v>65</v>
      </c>
      <c r="D750" s="94">
        <v>43685.375</v>
      </c>
      <c r="E750" s="93" t="s">
        <v>299</v>
      </c>
      <c r="F750" s="95" t="str">
        <f>VLOOKUP($E750,'Nama Peserta'!$C:$E,3,0)</f>
        <v>GRB</v>
      </c>
      <c r="G750" s="95" t="str">
        <f>VLOOKUP($F750,'Nama Training'!$H:$I,2,0)</f>
        <v>Galih N / David Rahmat / Penyelia</v>
      </c>
      <c r="H750" s="93" t="str">
        <f>VLOOKUP($E750,'Nama Peserta'!$C:$E,2,0)</f>
        <v>TeamPenyeliaPRECibitung@nutrifood.co.id</v>
      </c>
      <c r="I750" s="93">
        <f>VLOOKUP($A750,'Nama Training'!$C:$F,4,0)</f>
        <v>60</v>
      </c>
      <c r="J750" s="92" t="s">
        <v>182</v>
      </c>
      <c r="K750" s="93" t="str">
        <f>VLOOKUP($J750,'Nama Training'!O:P,2,0)</f>
        <v>rmaratua@nutrifood.co.id</v>
      </c>
      <c r="L750" s="93" t="str">
        <f t="shared" si="26"/>
        <v>system</v>
      </c>
      <c r="M750" s="93" t="str">
        <f>VLOOKUP($A750,'Nama Training'!$C:$F,3,0)</f>
        <v>hardito.nugroho@nutrifood.co.id</v>
      </c>
      <c r="N750" s="93" t="s">
        <v>52</v>
      </c>
      <c r="O750" s="93" t="s">
        <v>28</v>
      </c>
      <c r="P750" s="93">
        <v>100</v>
      </c>
      <c r="Q750" s="93" t="s">
        <v>30</v>
      </c>
      <c r="S750" s="93" t="s">
        <v>31</v>
      </c>
      <c r="T750" s="93" t="s">
        <v>230</v>
      </c>
      <c r="U750" s="93" t="s">
        <v>28</v>
      </c>
      <c r="V750" s="93" t="s">
        <v>28</v>
      </c>
      <c r="W750" s="37">
        <f t="shared" si="25"/>
        <v>43692.375</v>
      </c>
    </row>
    <row r="751" spans="1:23" s="93" customFormat="1" ht="15" hidden="1" customHeight="1" x14ac:dyDescent="0.2">
      <c r="A751" s="18" t="s">
        <v>160</v>
      </c>
      <c r="B751" s="93" t="str">
        <f>VLOOKUP($A751,'Nama Training'!$C:$F,2,0)</f>
        <v>Hardito</v>
      </c>
      <c r="C751" s="35" t="s">
        <v>65</v>
      </c>
      <c r="D751" s="94">
        <v>43685.375</v>
      </c>
      <c r="E751" s="93" t="s">
        <v>300</v>
      </c>
      <c r="F751" s="95" t="str">
        <f>VLOOKUP($E751,'Nama Peserta'!$C:$E,3,0)</f>
        <v>GLF</v>
      </c>
      <c r="G751" s="95" t="str">
        <f>VLOOKUP($F751,'Nama Training'!$H:$I,2,0)</f>
        <v>Hestiana / Fajrina + Penyelia</v>
      </c>
      <c r="H751" s="93" t="str">
        <f>VLOOKUP($E751,'Nama Peserta'!$C:$E,2,0)</f>
        <v>tamtomo.prayoga@nutrifood.co.id</v>
      </c>
      <c r="I751" s="93">
        <f>VLOOKUP($A751,'Nama Training'!$C:$F,4,0)</f>
        <v>60</v>
      </c>
      <c r="J751" s="92" t="s">
        <v>182</v>
      </c>
      <c r="K751" s="93" t="str">
        <f>VLOOKUP($J751,'Nama Training'!O:P,2,0)</f>
        <v>rmaratua@nutrifood.co.id</v>
      </c>
      <c r="L751" s="93" t="str">
        <f t="shared" si="26"/>
        <v>system</v>
      </c>
      <c r="M751" s="93" t="str">
        <f>VLOOKUP($A751,'Nama Training'!$C:$F,3,0)</f>
        <v>hardito.nugroho@nutrifood.co.id</v>
      </c>
      <c r="N751" s="93" t="s">
        <v>39</v>
      </c>
      <c r="O751" s="93" t="s">
        <v>28</v>
      </c>
      <c r="P751" s="93">
        <v>80</v>
      </c>
      <c r="Q751" s="93" t="s">
        <v>30</v>
      </c>
      <c r="S751" s="93" t="s">
        <v>31</v>
      </c>
      <c r="T751" s="93" t="s">
        <v>230</v>
      </c>
      <c r="U751" s="93" t="s">
        <v>28</v>
      </c>
      <c r="V751" s="93" t="s">
        <v>28</v>
      </c>
      <c r="W751" s="37">
        <f t="shared" si="25"/>
        <v>43692.375</v>
      </c>
    </row>
    <row r="752" spans="1:23" s="93" customFormat="1" ht="15" hidden="1" customHeight="1" x14ac:dyDescent="0.2">
      <c r="A752" s="18" t="s">
        <v>160</v>
      </c>
      <c r="B752" s="93" t="str">
        <f>VLOOKUP($A752,'Nama Training'!$C:$F,2,0)</f>
        <v>Hardito</v>
      </c>
      <c r="C752" s="35" t="s">
        <v>65</v>
      </c>
      <c r="D752" s="94">
        <v>43685.375</v>
      </c>
      <c r="E752" s="93" t="s">
        <v>301</v>
      </c>
      <c r="F752" s="95" t="str">
        <f>VLOOKUP($E752,'Nama Peserta'!$C:$E,3,0)</f>
        <v>GRB</v>
      </c>
      <c r="G752" s="95" t="str">
        <f>VLOOKUP($F752,'Nama Training'!$H:$I,2,0)</f>
        <v>Galih N / David Rahmat / Penyelia</v>
      </c>
      <c r="H752" s="93" t="str">
        <f>VLOOKUP($E752,'Nama Peserta'!$C:$E,2,0)</f>
        <v>TeamPenyeliaPRECibitung@nutrifood.co.id</v>
      </c>
      <c r="I752" s="93">
        <f>VLOOKUP($A752,'Nama Training'!$C:$F,4,0)</f>
        <v>60</v>
      </c>
      <c r="J752" s="92" t="s">
        <v>182</v>
      </c>
      <c r="K752" s="93" t="str">
        <f>VLOOKUP($J752,'Nama Training'!O:P,2,0)</f>
        <v>rmaratua@nutrifood.co.id</v>
      </c>
      <c r="L752" s="93" t="str">
        <f t="shared" si="26"/>
        <v>system</v>
      </c>
      <c r="M752" s="93" t="str">
        <f>VLOOKUP($A752,'Nama Training'!$C:$F,3,0)</f>
        <v>hardito.nugroho@nutrifood.co.id</v>
      </c>
      <c r="N752" s="93" t="s">
        <v>38</v>
      </c>
      <c r="O752" s="93" t="s">
        <v>28</v>
      </c>
      <c r="P752" s="93">
        <v>100</v>
      </c>
      <c r="Q752" s="93" t="s">
        <v>30</v>
      </c>
      <c r="S752" s="93" t="s">
        <v>31</v>
      </c>
      <c r="T752" s="93" t="s">
        <v>230</v>
      </c>
      <c r="U752" s="93" t="s">
        <v>28</v>
      </c>
      <c r="V752" s="93" t="s">
        <v>28</v>
      </c>
      <c r="W752" s="37">
        <f t="shared" si="25"/>
        <v>43692.375</v>
      </c>
    </row>
    <row r="753" spans="1:23" s="93" customFormat="1" ht="15" hidden="1" customHeight="1" x14ac:dyDescent="0.2">
      <c r="A753" s="18" t="s">
        <v>160</v>
      </c>
      <c r="B753" s="93" t="str">
        <f>VLOOKUP($A753,'Nama Training'!$C:$F,2,0)</f>
        <v>Hardito</v>
      </c>
      <c r="C753" s="35" t="s">
        <v>65</v>
      </c>
      <c r="D753" s="94">
        <v>43685.375</v>
      </c>
      <c r="E753" s="93" t="s">
        <v>302</v>
      </c>
      <c r="F753" s="95" t="str">
        <f>VLOOKUP($E753,'Nama Peserta'!$C:$E,3,0)</f>
        <v>GRB</v>
      </c>
      <c r="G753" s="95" t="str">
        <f>VLOOKUP($F753,'Nama Training'!$H:$I,2,0)</f>
        <v>Galih N / David Rahmat / Penyelia</v>
      </c>
      <c r="H753" s="93" t="str">
        <f>VLOOKUP($E753,'Nama Peserta'!$C:$E,2,0)</f>
        <v>TeamPenyeliaPRECibitung@nutrifood.co.id</v>
      </c>
      <c r="I753" s="93">
        <f>VLOOKUP($A753,'Nama Training'!$C:$F,4,0)</f>
        <v>60</v>
      </c>
      <c r="J753" s="92" t="s">
        <v>182</v>
      </c>
      <c r="K753" s="93" t="str">
        <f>VLOOKUP($J753,'Nama Training'!O:P,2,0)</f>
        <v>rmaratua@nutrifood.co.id</v>
      </c>
      <c r="L753" s="93" t="str">
        <f t="shared" si="26"/>
        <v>system</v>
      </c>
      <c r="M753" s="93" t="str">
        <f>VLOOKUP($A753,'Nama Training'!$C:$F,3,0)</f>
        <v>hardito.nugroho@nutrifood.co.id</v>
      </c>
      <c r="N753" s="93" t="s">
        <v>27</v>
      </c>
      <c r="O753" s="93" t="s">
        <v>28</v>
      </c>
      <c r="P753" s="93">
        <v>100</v>
      </c>
      <c r="Q753" s="93" t="s">
        <v>30</v>
      </c>
      <c r="S753" s="93" t="s">
        <v>31</v>
      </c>
      <c r="T753" s="93" t="s">
        <v>230</v>
      </c>
      <c r="U753" s="93" t="s">
        <v>28</v>
      </c>
      <c r="V753" s="93" t="s">
        <v>28</v>
      </c>
      <c r="W753" s="37">
        <f t="shared" si="25"/>
        <v>43692.375</v>
      </c>
    </row>
    <row r="754" spans="1:23" s="93" customFormat="1" ht="15" hidden="1" customHeight="1" x14ac:dyDescent="0.2">
      <c r="A754" s="18" t="s">
        <v>160</v>
      </c>
      <c r="B754" s="93" t="str">
        <f>VLOOKUP($A754,'Nama Training'!$C:$F,2,0)</f>
        <v>Hardito</v>
      </c>
      <c r="C754" s="35" t="s">
        <v>65</v>
      </c>
      <c r="D754" s="94">
        <v>43685.375</v>
      </c>
      <c r="E754" s="93" t="s">
        <v>57</v>
      </c>
      <c r="F754" s="95" t="str">
        <f>VLOOKUP($E754,'Nama Peserta'!$C:$E,3,0)</f>
        <v>GRB</v>
      </c>
      <c r="G754" s="95" t="str">
        <f>VLOOKUP($F754,'Nama Training'!$H:$I,2,0)</f>
        <v>Galih N / David Rahmat / Penyelia</v>
      </c>
      <c r="H754" s="93" t="str">
        <f>VLOOKUP($E754,'Nama Peserta'!$C:$E,2,0)</f>
        <v>ardiirawan1028@gmail.com</v>
      </c>
      <c r="I754" s="93">
        <f>VLOOKUP($A754,'Nama Training'!$C:$F,4,0)</f>
        <v>60</v>
      </c>
      <c r="J754" s="92" t="s">
        <v>182</v>
      </c>
      <c r="K754" s="93" t="str">
        <f>VLOOKUP($J754,'Nama Training'!O:P,2,0)</f>
        <v>rmaratua@nutrifood.co.id</v>
      </c>
      <c r="L754" s="93" t="str">
        <f t="shared" si="26"/>
        <v>system</v>
      </c>
      <c r="M754" s="93" t="str">
        <f>VLOOKUP($A754,'Nama Training'!$C:$F,3,0)</f>
        <v>hardito.nugroho@nutrifood.co.id</v>
      </c>
      <c r="N754" s="93" t="s">
        <v>35</v>
      </c>
      <c r="O754" s="93" t="s">
        <v>28</v>
      </c>
      <c r="P754" s="93">
        <v>100</v>
      </c>
      <c r="Q754" s="93" t="s">
        <v>30</v>
      </c>
      <c r="S754" s="93" t="s">
        <v>58</v>
      </c>
      <c r="T754" s="93" t="s">
        <v>230</v>
      </c>
      <c r="U754" s="93" t="s">
        <v>28</v>
      </c>
      <c r="V754" s="93" t="s">
        <v>28</v>
      </c>
      <c r="W754" s="37">
        <f t="shared" si="25"/>
        <v>43692.375</v>
      </c>
    </row>
    <row r="755" spans="1:23" s="93" customFormat="1" ht="15" hidden="1" customHeight="1" x14ac:dyDescent="0.2">
      <c r="A755" s="92" t="s">
        <v>159</v>
      </c>
      <c r="B755" s="93" t="str">
        <f>VLOOKUP($A755,'Nama Training'!$C:$F,2,0)</f>
        <v>Sherren</v>
      </c>
      <c r="C755" s="35" t="s">
        <v>65</v>
      </c>
      <c r="D755" s="94">
        <v>43685.416666666657</v>
      </c>
      <c r="E755" s="93" t="s">
        <v>297</v>
      </c>
      <c r="F755" s="95" t="str">
        <f>VLOOKUP($E755,'Nama Peserta'!$C:$E,3,0)</f>
        <v>GRB</v>
      </c>
      <c r="G755" s="95" t="str">
        <f>VLOOKUP($F755,'Nama Training'!$H:$I,2,0)</f>
        <v>Galih N / David Rahmat / Penyelia</v>
      </c>
      <c r="H755" s="93" t="str">
        <f>VLOOKUP($E755,'Nama Peserta'!$C:$E,2,0)</f>
        <v>TeamPenyeliaPRECibitung@nutrifood.co.id</v>
      </c>
      <c r="I755" s="93">
        <f>VLOOKUP($A755,'Nama Training'!$C:$F,4,0)</f>
        <v>120</v>
      </c>
      <c r="J755" s="92" t="s">
        <v>182</v>
      </c>
      <c r="K755" s="93" t="str">
        <f>VLOOKUP($J755,'Nama Training'!O:P,2,0)</f>
        <v>rmaratua@nutrifood.co.id</v>
      </c>
      <c r="L755" s="93" t="str">
        <f t="shared" si="26"/>
        <v>system</v>
      </c>
      <c r="M755" s="93" t="str">
        <f>VLOOKUP($A755,'Nama Training'!$C:$F,3,0)</f>
        <v>sherren.pratama@nutrifood.co.id</v>
      </c>
      <c r="N755" s="93" t="s">
        <v>35</v>
      </c>
      <c r="O755" s="93" t="s">
        <v>28</v>
      </c>
      <c r="P755" s="93">
        <v>90</v>
      </c>
      <c r="Q755" s="93" t="s">
        <v>30</v>
      </c>
      <c r="S755" s="93" t="s">
        <v>31</v>
      </c>
      <c r="T755" s="93" t="s">
        <v>223</v>
      </c>
      <c r="U755" s="93" t="s">
        <v>28</v>
      </c>
      <c r="V755" s="93" t="s">
        <v>28</v>
      </c>
      <c r="W755" s="37">
        <f t="shared" si="25"/>
        <v>43692.416666666657</v>
      </c>
    </row>
    <row r="756" spans="1:23" s="93" customFormat="1" ht="15" hidden="1" customHeight="1" x14ac:dyDescent="0.2">
      <c r="A756" s="92" t="s">
        <v>159</v>
      </c>
      <c r="B756" s="93" t="str">
        <f>VLOOKUP($A756,'Nama Training'!$C:$F,2,0)</f>
        <v>Sherren</v>
      </c>
      <c r="C756" s="35" t="s">
        <v>65</v>
      </c>
      <c r="D756" s="94">
        <v>43685.416666666657</v>
      </c>
      <c r="E756" s="93" t="s">
        <v>299</v>
      </c>
      <c r="F756" s="95" t="str">
        <f>VLOOKUP($E756,'Nama Peserta'!$C:$E,3,0)</f>
        <v>GRB</v>
      </c>
      <c r="G756" s="95" t="str">
        <f>VLOOKUP($F756,'Nama Training'!$H:$I,2,0)</f>
        <v>Galih N / David Rahmat / Penyelia</v>
      </c>
      <c r="H756" s="93" t="str">
        <f>VLOOKUP($E756,'Nama Peserta'!$C:$E,2,0)</f>
        <v>TeamPenyeliaPRECibitung@nutrifood.co.id</v>
      </c>
      <c r="I756" s="93">
        <f>VLOOKUP($A756,'Nama Training'!$C:$F,4,0)</f>
        <v>120</v>
      </c>
      <c r="J756" s="92" t="s">
        <v>182</v>
      </c>
      <c r="K756" s="93" t="str">
        <f>VLOOKUP($J756,'Nama Training'!O:P,2,0)</f>
        <v>rmaratua@nutrifood.co.id</v>
      </c>
      <c r="L756" s="93" t="str">
        <f t="shared" si="26"/>
        <v>system</v>
      </c>
      <c r="M756" s="93" t="str">
        <f>VLOOKUP($A756,'Nama Training'!$C:$F,3,0)</f>
        <v>sherren.pratama@nutrifood.co.id</v>
      </c>
      <c r="N756" s="93" t="s">
        <v>52</v>
      </c>
      <c r="O756" s="93" t="s">
        <v>28</v>
      </c>
      <c r="P756" s="93">
        <v>90</v>
      </c>
      <c r="Q756" s="93" t="s">
        <v>30</v>
      </c>
      <c r="S756" s="93" t="s">
        <v>31</v>
      </c>
      <c r="T756" s="93" t="s">
        <v>223</v>
      </c>
      <c r="U756" s="93" t="s">
        <v>28</v>
      </c>
      <c r="V756" s="93" t="s">
        <v>28</v>
      </c>
      <c r="W756" s="37">
        <f t="shared" si="25"/>
        <v>43692.416666666657</v>
      </c>
    </row>
    <row r="757" spans="1:23" s="93" customFormat="1" ht="15" hidden="1" customHeight="1" x14ac:dyDescent="0.2">
      <c r="A757" s="92" t="s">
        <v>159</v>
      </c>
      <c r="B757" s="93" t="str">
        <f>VLOOKUP($A757,'Nama Training'!$C:$F,2,0)</f>
        <v>Sherren</v>
      </c>
      <c r="C757" s="35" t="s">
        <v>65</v>
      </c>
      <c r="D757" s="94">
        <v>43685.416666666657</v>
      </c>
      <c r="E757" s="93" t="s">
        <v>300</v>
      </c>
      <c r="F757" s="95" t="str">
        <f>VLOOKUP($E757,'Nama Peserta'!$C:$E,3,0)</f>
        <v>GLF</v>
      </c>
      <c r="G757" s="95" t="str">
        <f>VLOOKUP($F757,'Nama Training'!$H:$I,2,0)</f>
        <v>Hestiana / Fajrina + Penyelia</v>
      </c>
      <c r="H757" s="93" t="str">
        <f>VLOOKUP($E757,'Nama Peserta'!$C:$E,2,0)</f>
        <v>tamtomo.prayoga@nutrifood.co.id</v>
      </c>
      <c r="I757" s="93">
        <f>VLOOKUP($A757,'Nama Training'!$C:$F,4,0)</f>
        <v>120</v>
      </c>
      <c r="J757" s="92" t="s">
        <v>182</v>
      </c>
      <c r="K757" s="93" t="str">
        <f>VLOOKUP($J757,'Nama Training'!O:P,2,0)</f>
        <v>rmaratua@nutrifood.co.id</v>
      </c>
      <c r="L757" s="93" t="str">
        <f t="shared" si="26"/>
        <v>system</v>
      </c>
      <c r="M757" s="93" t="str">
        <f>VLOOKUP($A757,'Nama Training'!$C:$F,3,0)</f>
        <v>sherren.pratama@nutrifood.co.id</v>
      </c>
      <c r="N757" s="93" t="s">
        <v>39</v>
      </c>
      <c r="O757" s="93" t="s">
        <v>28</v>
      </c>
      <c r="P757" s="93">
        <v>90</v>
      </c>
      <c r="Q757" s="93" t="s">
        <v>30</v>
      </c>
      <c r="S757" s="93" t="s">
        <v>31</v>
      </c>
      <c r="T757" s="93" t="s">
        <v>223</v>
      </c>
      <c r="U757" s="93" t="s">
        <v>28</v>
      </c>
      <c r="V757" s="93" t="s">
        <v>28</v>
      </c>
      <c r="W757" s="37">
        <f t="shared" si="25"/>
        <v>43692.416666666657</v>
      </c>
    </row>
    <row r="758" spans="1:23" s="93" customFormat="1" ht="15" hidden="1" customHeight="1" x14ac:dyDescent="0.2">
      <c r="A758" s="92" t="s">
        <v>159</v>
      </c>
      <c r="B758" s="93" t="str">
        <f>VLOOKUP($A758,'Nama Training'!$C:$F,2,0)</f>
        <v>Sherren</v>
      </c>
      <c r="C758" s="35" t="s">
        <v>65</v>
      </c>
      <c r="D758" s="94">
        <v>43685.416666666657</v>
      </c>
      <c r="E758" s="93" t="s">
        <v>301</v>
      </c>
      <c r="F758" s="95" t="str">
        <f>VLOOKUP($E758,'Nama Peserta'!$C:$E,3,0)</f>
        <v>GRB</v>
      </c>
      <c r="G758" s="95" t="str">
        <f>VLOOKUP($F758,'Nama Training'!$H:$I,2,0)</f>
        <v>Galih N / David Rahmat / Penyelia</v>
      </c>
      <c r="H758" s="93" t="str">
        <f>VLOOKUP($E758,'Nama Peserta'!$C:$E,2,0)</f>
        <v>TeamPenyeliaPRECibitung@nutrifood.co.id</v>
      </c>
      <c r="I758" s="93">
        <f>VLOOKUP($A758,'Nama Training'!$C:$F,4,0)</f>
        <v>120</v>
      </c>
      <c r="J758" s="92" t="s">
        <v>182</v>
      </c>
      <c r="K758" s="93" t="str">
        <f>VLOOKUP($J758,'Nama Training'!O:P,2,0)</f>
        <v>rmaratua@nutrifood.co.id</v>
      </c>
      <c r="L758" s="93" t="str">
        <f t="shared" si="26"/>
        <v>system</v>
      </c>
      <c r="M758" s="93" t="str">
        <f>VLOOKUP($A758,'Nama Training'!$C:$F,3,0)</f>
        <v>sherren.pratama@nutrifood.co.id</v>
      </c>
      <c r="N758" s="93" t="s">
        <v>38</v>
      </c>
      <c r="O758" s="93" t="s">
        <v>28</v>
      </c>
      <c r="P758" s="93">
        <v>80</v>
      </c>
      <c r="Q758" s="93" t="s">
        <v>30</v>
      </c>
      <c r="S758" s="93" t="s">
        <v>31</v>
      </c>
      <c r="T758" s="93" t="s">
        <v>223</v>
      </c>
      <c r="U758" s="93" t="s">
        <v>28</v>
      </c>
      <c r="V758" s="93" t="s">
        <v>28</v>
      </c>
      <c r="W758" s="37">
        <f t="shared" si="25"/>
        <v>43692.416666666657</v>
      </c>
    </row>
    <row r="759" spans="1:23" s="93" customFormat="1" ht="15" hidden="1" customHeight="1" x14ac:dyDescent="0.2">
      <c r="A759" s="92" t="s">
        <v>159</v>
      </c>
      <c r="B759" s="93" t="str">
        <f>VLOOKUP($A759,'Nama Training'!$C:$F,2,0)</f>
        <v>Sherren</v>
      </c>
      <c r="C759" s="35" t="s">
        <v>65</v>
      </c>
      <c r="D759" s="94">
        <v>43685.416666666657</v>
      </c>
      <c r="E759" s="93" t="s">
        <v>302</v>
      </c>
      <c r="F759" s="95" t="str">
        <f>VLOOKUP($E759,'Nama Peserta'!$C:$E,3,0)</f>
        <v>GRB</v>
      </c>
      <c r="G759" s="95" t="str">
        <f>VLOOKUP($F759,'Nama Training'!$H:$I,2,0)</f>
        <v>Galih N / David Rahmat / Penyelia</v>
      </c>
      <c r="H759" s="93" t="str">
        <f>VLOOKUP($E759,'Nama Peserta'!$C:$E,2,0)</f>
        <v>TeamPenyeliaPRECibitung@nutrifood.co.id</v>
      </c>
      <c r="I759" s="93">
        <f>VLOOKUP($A759,'Nama Training'!$C:$F,4,0)</f>
        <v>120</v>
      </c>
      <c r="J759" s="92" t="s">
        <v>182</v>
      </c>
      <c r="K759" s="93" t="str">
        <f>VLOOKUP($J759,'Nama Training'!O:P,2,0)</f>
        <v>rmaratua@nutrifood.co.id</v>
      </c>
      <c r="L759" s="93" t="str">
        <f t="shared" si="26"/>
        <v>system</v>
      </c>
      <c r="M759" s="93" t="str">
        <f>VLOOKUP($A759,'Nama Training'!$C:$F,3,0)</f>
        <v>sherren.pratama@nutrifood.co.id</v>
      </c>
      <c r="N759" s="93" t="s">
        <v>27</v>
      </c>
      <c r="O759" s="93" t="s">
        <v>28</v>
      </c>
      <c r="P759" s="93">
        <v>90</v>
      </c>
      <c r="Q759" s="93" t="s">
        <v>30</v>
      </c>
      <c r="S759" s="93" t="s">
        <v>31</v>
      </c>
      <c r="T759" s="93" t="s">
        <v>223</v>
      </c>
      <c r="U759" s="93" t="s">
        <v>28</v>
      </c>
      <c r="V759" s="93" t="s">
        <v>28</v>
      </c>
      <c r="W759" s="37">
        <f t="shared" si="25"/>
        <v>43692.416666666657</v>
      </c>
    </row>
    <row r="760" spans="1:23" s="93" customFormat="1" ht="15" hidden="1" customHeight="1" x14ac:dyDescent="0.2">
      <c r="A760" s="92" t="s">
        <v>158</v>
      </c>
      <c r="B760" s="93" t="str">
        <f>VLOOKUP($A760,'Nama Training'!$C:$F,2,0)</f>
        <v>dr. Faris Azhar</v>
      </c>
      <c r="C760" s="35" t="s">
        <v>65</v>
      </c>
      <c r="D760" s="94">
        <v>43685.520833333343</v>
      </c>
      <c r="E760" s="93" t="s">
        <v>297</v>
      </c>
      <c r="F760" s="95" t="str">
        <f>VLOOKUP($E760,'Nama Peserta'!$C:$E,3,0)</f>
        <v>GRB</v>
      </c>
      <c r="G760" s="95" t="str">
        <f>VLOOKUP($F760,'Nama Training'!$H:$I,2,0)</f>
        <v>Galih N / David Rahmat / Penyelia</v>
      </c>
      <c r="H760" s="93" t="str">
        <f>VLOOKUP($E760,'Nama Peserta'!$C:$E,2,0)</f>
        <v>TeamPenyeliaPRECibitung@nutrifood.co.id</v>
      </c>
      <c r="I760" s="93">
        <f>VLOOKUP($A760,'Nama Training'!$C:$F,4,0)</f>
        <v>60</v>
      </c>
      <c r="J760" s="92" t="s">
        <v>182</v>
      </c>
      <c r="K760" s="93" t="str">
        <f>VLOOKUP($J760,'Nama Training'!O:P,2,0)</f>
        <v>rmaratua@nutrifood.co.id</v>
      </c>
      <c r="L760" s="93" t="str">
        <f t="shared" si="26"/>
        <v>system</v>
      </c>
      <c r="M760" s="93" t="str">
        <f>VLOOKUP($A760,'Nama Training'!$C:$F,3,0)</f>
        <v>faris237@gmail.com</v>
      </c>
      <c r="N760" s="93" t="s">
        <v>35</v>
      </c>
      <c r="O760" s="93" t="s">
        <v>28</v>
      </c>
      <c r="P760" s="93">
        <v>100</v>
      </c>
      <c r="Q760" s="93" t="s">
        <v>30</v>
      </c>
      <c r="S760" s="93" t="s">
        <v>31</v>
      </c>
      <c r="T760" s="93" t="s">
        <v>221</v>
      </c>
      <c r="U760" s="93" t="s">
        <v>28</v>
      </c>
      <c r="V760" s="93" t="s">
        <v>28</v>
      </c>
      <c r="W760" s="37">
        <f t="shared" si="25"/>
        <v>43692.520833333343</v>
      </c>
    </row>
    <row r="761" spans="1:23" s="93" customFormat="1" ht="15" hidden="1" customHeight="1" x14ac:dyDescent="0.2">
      <c r="A761" s="92" t="s">
        <v>158</v>
      </c>
      <c r="B761" s="93" t="str">
        <f>VLOOKUP($A761,'Nama Training'!$C:$F,2,0)</f>
        <v>dr. Faris Azhar</v>
      </c>
      <c r="C761" s="35" t="s">
        <v>65</v>
      </c>
      <c r="D761" s="94">
        <v>43685.520833333343</v>
      </c>
      <c r="E761" s="93" t="s">
        <v>299</v>
      </c>
      <c r="F761" s="95" t="str">
        <f>VLOOKUP($E761,'Nama Peserta'!$C:$E,3,0)</f>
        <v>GRB</v>
      </c>
      <c r="G761" s="95" t="str">
        <f>VLOOKUP($F761,'Nama Training'!$H:$I,2,0)</f>
        <v>Galih N / David Rahmat / Penyelia</v>
      </c>
      <c r="H761" s="93" t="str">
        <f>VLOOKUP($E761,'Nama Peserta'!$C:$E,2,0)</f>
        <v>TeamPenyeliaPRECibitung@nutrifood.co.id</v>
      </c>
      <c r="I761" s="93">
        <f>VLOOKUP($A761,'Nama Training'!$C:$F,4,0)</f>
        <v>60</v>
      </c>
      <c r="J761" s="92" t="s">
        <v>182</v>
      </c>
      <c r="K761" s="93" t="str">
        <f>VLOOKUP($J761,'Nama Training'!O:P,2,0)</f>
        <v>rmaratua@nutrifood.co.id</v>
      </c>
      <c r="L761" s="93" t="str">
        <f t="shared" si="26"/>
        <v>system</v>
      </c>
      <c r="M761" s="93" t="str">
        <f>VLOOKUP($A761,'Nama Training'!$C:$F,3,0)</f>
        <v>faris237@gmail.com</v>
      </c>
      <c r="N761" s="93" t="s">
        <v>52</v>
      </c>
      <c r="O761" s="93" t="s">
        <v>28</v>
      </c>
      <c r="P761" s="93">
        <v>100</v>
      </c>
      <c r="Q761" s="93" t="s">
        <v>30</v>
      </c>
      <c r="S761" s="93" t="s">
        <v>31</v>
      </c>
      <c r="T761" s="93" t="s">
        <v>221</v>
      </c>
      <c r="U761" s="93" t="s">
        <v>28</v>
      </c>
      <c r="V761" s="93" t="s">
        <v>28</v>
      </c>
      <c r="W761" s="37">
        <f t="shared" si="25"/>
        <v>43692.520833333343</v>
      </c>
    </row>
    <row r="762" spans="1:23" s="93" customFormat="1" ht="15" hidden="1" customHeight="1" x14ac:dyDescent="0.2">
      <c r="A762" s="92" t="s">
        <v>158</v>
      </c>
      <c r="B762" s="93" t="str">
        <f>VLOOKUP($A762,'Nama Training'!$C:$F,2,0)</f>
        <v>dr. Faris Azhar</v>
      </c>
      <c r="C762" s="35" t="s">
        <v>65</v>
      </c>
      <c r="D762" s="94">
        <v>43685.520833333343</v>
      </c>
      <c r="E762" s="93" t="s">
        <v>300</v>
      </c>
      <c r="F762" s="95" t="str">
        <f>VLOOKUP($E762,'Nama Peserta'!$C:$E,3,0)</f>
        <v>GLF</v>
      </c>
      <c r="G762" s="95" t="str">
        <f>VLOOKUP($F762,'Nama Training'!$H:$I,2,0)</f>
        <v>Hestiana / Fajrina + Penyelia</v>
      </c>
      <c r="H762" s="93" t="str">
        <f>VLOOKUP($E762,'Nama Peserta'!$C:$E,2,0)</f>
        <v>tamtomo.prayoga@nutrifood.co.id</v>
      </c>
      <c r="I762" s="93">
        <f>VLOOKUP($A762,'Nama Training'!$C:$F,4,0)</f>
        <v>60</v>
      </c>
      <c r="J762" s="92" t="s">
        <v>182</v>
      </c>
      <c r="K762" s="93" t="str">
        <f>VLOOKUP($J762,'Nama Training'!O:P,2,0)</f>
        <v>rmaratua@nutrifood.co.id</v>
      </c>
      <c r="L762" s="93" t="str">
        <f t="shared" si="26"/>
        <v>system</v>
      </c>
      <c r="M762" s="93" t="str">
        <f>VLOOKUP($A762,'Nama Training'!$C:$F,3,0)</f>
        <v>faris237@gmail.com</v>
      </c>
      <c r="N762" s="93" t="s">
        <v>39</v>
      </c>
      <c r="O762" s="93" t="s">
        <v>28</v>
      </c>
      <c r="P762" s="93">
        <v>100</v>
      </c>
      <c r="Q762" s="93" t="s">
        <v>30</v>
      </c>
      <c r="S762" s="93" t="s">
        <v>31</v>
      </c>
      <c r="T762" s="93" t="s">
        <v>221</v>
      </c>
      <c r="U762" s="93" t="s">
        <v>28</v>
      </c>
      <c r="V762" s="93" t="s">
        <v>28</v>
      </c>
      <c r="W762" s="37">
        <f t="shared" si="25"/>
        <v>43692.520833333343</v>
      </c>
    </row>
    <row r="763" spans="1:23" s="93" customFormat="1" ht="15" hidden="1" customHeight="1" x14ac:dyDescent="0.2">
      <c r="A763" s="92" t="s">
        <v>158</v>
      </c>
      <c r="B763" s="93" t="str">
        <f>VLOOKUP($A763,'Nama Training'!$C:$F,2,0)</f>
        <v>dr. Faris Azhar</v>
      </c>
      <c r="C763" s="35" t="s">
        <v>65</v>
      </c>
      <c r="D763" s="94">
        <v>43685.520833333343</v>
      </c>
      <c r="E763" s="93" t="s">
        <v>301</v>
      </c>
      <c r="F763" s="95" t="str">
        <f>VLOOKUP($E763,'Nama Peserta'!$C:$E,3,0)</f>
        <v>GRB</v>
      </c>
      <c r="G763" s="95" t="str">
        <f>VLOOKUP($F763,'Nama Training'!$H:$I,2,0)</f>
        <v>Galih N / David Rahmat / Penyelia</v>
      </c>
      <c r="H763" s="93" t="str">
        <f>VLOOKUP($E763,'Nama Peserta'!$C:$E,2,0)</f>
        <v>TeamPenyeliaPRECibitung@nutrifood.co.id</v>
      </c>
      <c r="I763" s="93">
        <f>VLOOKUP($A763,'Nama Training'!$C:$F,4,0)</f>
        <v>60</v>
      </c>
      <c r="J763" s="92" t="s">
        <v>182</v>
      </c>
      <c r="K763" s="93" t="str">
        <f>VLOOKUP($J763,'Nama Training'!O:P,2,0)</f>
        <v>rmaratua@nutrifood.co.id</v>
      </c>
      <c r="L763" s="93" t="str">
        <f t="shared" si="26"/>
        <v>system</v>
      </c>
      <c r="M763" s="93" t="str">
        <f>VLOOKUP($A763,'Nama Training'!$C:$F,3,0)</f>
        <v>faris237@gmail.com</v>
      </c>
      <c r="N763" s="93" t="s">
        <v>38</v>
      </c>
      <c r="O763" s="93" t="s">
        <v>28</v>
      </c>
      <c r="P763" s="93">
        <v>90</v>
      </c>
      <c r="Q763" s="93" t="s">
        <v>30</v>
      </c>
      <c r="S763" s="93" t="s">
        <v>31</v>
      </c>
      <c r="T763" s="93" t="s">
        <v>221</v>
      </c>
      <c r="U763" s="93" t="s">
        <v>28</v>
      </c>
      <c r="V763" s="93" t="s">
        <v>28</v>
      </c>
      <c r="W763" s="37">
        <f t="shared" si="25"/>
        <v>43692.520833333343</v>
      </c>
    </row>
    <row r="764" spans="1:23" s="93" customFormat="1" ht="15" hidden="1" customHeight="1" x14ac:dyDescent="0.2">
      <c r="A764" s="92" t="s">
        <v>158</v>
      </c>
      <c r="B764" s="93" t="str">
        <f>VLOOKUP($A764,'Nama Training'!$C:$F,2,0)</f>
        <v>dr. Faris Azhar</v>
      </c>
      <c r="C764" s="35" t="s">
        <v>65</v>
      </c>
      <c r="D764" s="94">
        <v>43685.520833333343</v>
      </c>
      <c r="E764" s="93" t="s">
        <v>302</v>
      </c>
      <c r="F764" s="95" t="str">
        <f>VLOOKUP($E764,'Nama Peserta'!$C:$E,3,0)</f>
        <v>GRB</v>
      </c>
      <c r="G764" s="95" t="str">
        <f>VLOOKUP($F764,'Nama Training'!$H:$I,2,0)</f>
        <v>Galih N / David Rahmat / Penyelia</v>
      </c>
      <c r="H764" s="93" t="str">
        <f>VLOOKUP($E764,'Nama Peserta'!$C:$E,2,0)</f>
        <v>TeamPenyeliaPRECibitung@nutrifood.co.id</v>
      </c>
      <c r="I764" s="93">
        <f>VLOOKUP($A764,'Nama Training'!$C:$F,4,0)</f>
        <v>60</v>
      </c>
      <c r="J764" s="92" t="s">
        <v>182</v>
      </c>
      <c r="K764" s="93" t="str">
        <f>VLOOKUP($J764,'Nama Training'!O:P,2,0)</f>
        <v>rmaratua@nutrifood.co.id</v>
      </c>
      <c r="L764" s="93" t="str">
        <f t="shared" si="26"/>
        <v>system</v>
      </c>
      <c r="M764" s="93" t="str">
        <f>VLOOKUP($A764,'Nama Training'!$C:$F,3,0)</f>
        <v>faris237@gmail.com</v>
      </c>
      <c r="N764" s="93" t="s">
        <v>27</v>
      </c>
      <c r="O764" s="93" t="s">
        <v>28</v>
      </c>
      <c r="P764" s="93">
        <v>90</v>
      </c>
      <c r="Q764" s="93" t="s">
        <v>30</v>
      </c>
      <c r="S764" s="93" t="s">
        <v>31</v>
      </c>
      <c r="T764" s="93" t="s">
        <v>221</v>
      </c>
      <c r="U764" s="93" t="s">
        <v>28</v>
      </c>
      <c r="V764" s="93" t="s">
        <v>28</v>
      </c>
      <c r="W764" s="37">
        <f t="shared" ref="W764:W827" si="27">D764+7</f>
        <v>43692.520833333343</v>
      </c>
    </row>
    <row r="765" spans="1:23" s="93" customFormat="1" ht="15" hidden="1" customHeight="1" x14ac:dyDescent="0.2">
      <c r="A765" s="18" t="s">
        <v>154</v>
      </c>
      <c r="B765" s="93" t="str">
        <f>VLOOKUP($A765,'Nama Training'!$C:$F,2,0)</f>
        <v xml:space="preserve">Christianti Yusmisar </v>
      </c>
      <c r="C765" s="35" t="s">
        <v>65</v>
      </c>
      <c r="D765" s="94">
        <v>43685.5625</v>
      </c>
      <c r="E765" s="93" t="s">
        <v>297</v>
      </c>
      <c r="F765" s="95" t="str">
        <f>VLOOKUP($E765,'Nama Peserta'!$C:$E,3,0)</f>
        <v>GRB</v>
      </c>
      <c r="G765" s="95" t="str">
        <f>VLOOKUP($F765,'Nama Training'!$H:$I,2,0)</f>
        <v>Galih N / David Rahmat / Penyelia</v>
      </c>
      <c r="H765" s="93" t="str">
        <f>VLOOKUP($E765,'Nama Peserta'!$C:$E,2,0)</f>
        <v>TeamPenyeliaPRECibitung@nutrifood.co.id</v>
      </c>
      <c r="I765" s="93">
        <f>VLOOKUP($A765,'Nama Training'!$C:$F,4,0)</f>
        <v>60</v>
      </c>
      <c r="J765" s="92" t="s">
        <v>182</v>
      </c>
      <c r="K765" s="93" t="str">
        <f>VLOOKUP($J765,'Nama Training'!O:P,2,0)</f>
        <v>rmaratua@nutrifood.co.id</v>
      </c>
      <c r="L765" s="93" t="str">
        <f t="shared" si="26"/>
        <v>system</v>
      </c>
      <c r="M765" s="93" t="str">
        <f>VLOOKUP($A765,'Nama Training'!$C:$F,3,0)</f>
        <v>yusmisar.christianti@nutrifood.co.id</v>
      </c>
      <c r="N765" s="93" t="s">
        <v>35</v>
      </c>
      <c r="O765" s="93" t="s">
        <v>28</v>
      </c>
      <c r="P765" s="93">
        <v>80</v>
      </c>
      <c r="Q765" s="93" t="s">
        <v>30</v>
      </c>
      <c r="S765" s="93" t="s">
        <v>31</v>
      </c>
      <c r="T765" s="93" t="s">
        <v>303</v>
      </c>
      <c r="U765" s="93" t="s">
        <v>28</v>
      </c>
      <c r="V765" s="93" t="s">
        <v>28</v>
      </c>
      <c r="W765" s="37">
        <f t="shared" si="27"/>
        <v>43692.5625</v>
      </c>
    </row>
    <row r="766" spans="1:23" s="93" customFormat="1" ht="15" hidden="1" customHeight="1" x14ac:dyDescent="0.2">
      <c r="A766" s="18" t="s">
        <v>154</v>
      </c>
      <c r="B766" s="93" t="str">
        <f>VLOOKUP($A766,'Nama Training'!$C:$F,2,0)</f>
        <v xml:space="preserve">Christianti Yusmisar </v>
      </c>
      <c r="C766" s="35" t="s">
        <v>65</v>
      </c>
      <c r="D766" s="94">
        <v>43685.5625</v>
      </c>
      <c r="E766" s="93" t="s">
        <v>299</v>
      </c>
      <c r="F766" s="95" t="str">
        <f>VLOOKUP($E766,'Nama Peserta'!$C:$E,3,0)</f>
        <v>GRB</v>
      </c>
      <c r="G766" s="95" t="str">
        <f>VLOOKUP($F766,'Nama Training'!$H:$I,2,0)</f>
        <v>Galih N / David Rahmat / Penyelia</v>
      </c>
      <c r="H766" s="93" t="str">
        <f>VLOOKUP($E766,'Nama Peserta'!$C:$E,2,0)</f>
        <v>TeamPenyeliaPRECibitung@nutrifood.co.id</v>
      </c>
      <c r="I766" s="93">
        <f>VLOOKUP($A766,'Nama Training'!$C:$F,4,0)</f>
        <v>60</v>
      </c>
      <c r="J766" s="92" t="s">
        <v>182</v>
      </c>
      <c r="K766" s="93" t="str">
        <f>VLOOKUP($J766,'Nama Training'!O:P,2,0)</f>
        <v>rmaratua@nutrifood.co.id</v>
      </c>
      <c r="L766" s="93" t="str">
        <f t="shared" si="26"/>
        <v>system</v>
      </c>
      <c r="M766" s="93" t="str">
        <f>VLOOKUP($A766,'Nama Training'!$C:$F,3,0)</f>
        <v>yusmisar.christianti@nutrifood.co.id</v>
      </c>
      <c r="N766" s="93" t="s">
        <v>52</v>
      </c>
      <c r="O766" s="93" t="s">
        <v>28</v>
      </c>
      <c r="P766" s="93">
        <v>90</v>
      </c>
      <c r="Q766" s="93" t="s">
        <v>30</v>
      </c>
      <c r="S766" s="93" t="s">
        <v>31</v>
      </c>
      <c r="T766" s="93" t="s">
        <v>303</v>
      </c>
      <c r="U766" s="93" t="s">
        <v>28</v>
      </c>
      <c r="V766" s="93" t="s">
        <v>28</v>
      </c>
      <c r="W766" s="37">
        <f t="shared" si="27"/>
        <v>43692.5625</v>
      </c>
    </row>
    <row r="767" spans="1:23" s="93" customFormat="1" ht="15" hidden="1" customHeight="1" x14ac:dyDescent="0.2">
      <c r="A767" s="18" t="s">
        <v>154</v>
      </c>
      <c r="B767" s="93" t="str">
        <f>VLOOKUP($A767,'Nama Training'!$C:$F,2,0)</f>
        <v xml:space="preserve">Christianti Yusmisar </v>
      </c>
      <c r="C767" s="35" t="s">
        <v>65</v>
      </c>
      <c r="D767" s="94">
        <v>43685.5625</v>
      </c>
      <c r="E767" s="93" t="s">
        <v>300</v>
      </c>
      <c r="F767" s="95" t="str">
        <f>VLOOKUP($E767,'Nama Peserta'!$C:$E,3,0)</f>
        <v>GLF</v>
      </c>
      <c r="G767" s="95" t="str">
        <f>VLOOKUP($F767,'Nama Training'!$H:$I,2,0)</f>
        <v>Hestiana / Fajrina + Penyelia</v>
      </c>
      <c r="H767" s="93" t="str">
        <f>VLOOKUP($E767,'Nama Peserta'!$C:$E,2,0)</f>
        <v>tamtomo.prayoga@nutrifood.co.id</v>
      </c>
      <c r="I767" s="93">
        <f>VLOOKUP($A767,'Nama Training'!$C:$F,4,0)</f>
        <v>60</v>
      </c>
      <c r="J767" s="92" t="s">
        <v>182</v>
      </c>
      <c r="K767" s="93" t="str">
        <f>VLOOKUP($J767,'Nama Training'!O:P,2,0)</f>
        <v>rmaratua@nutrifood.co.id</v>
      </c>
      <c r="L767" s="93" t="str">
        <f t="shared" si="26"/>
        <v>system</v>
      </c>
      <c r="M767" s="93" t="str">
        <f>VLOOKUP($A767,'Nama Training'!$C:$F,3,0)</f>
        <v>yusmisar.christianti@nutrifood.co.id</v>
      </c>
      <c r="N767" s="93" t="s">
        <v>39</v>
      </c>
      <c r="O767" s="93" t="s">
        <v>28</v>
      </c>
      <c r="P767" s="93">
        <v>80</v>
      </c>
      <c r="Q767" s="93" t="s">
        <v>30</v>
      </c>
      <c r="S767" s="93" t="s">
        <v>31</v>
      </c>
      <c r="T767" s="93" t="s">
        <v>303</v>
      </c>
      <c r="U767" s="93" t="s">
        <v>28</v>
      </c>
      <c r="V767" s="93" t="s">
        <v>28</v>
      </c>
      <c r="W767" s="37">
        <f t="shared" si="27"/>
        <v>43692.5625</v>
      </c>
    </row>
    <row r="768" spans="1:23" s="93" customFormat="1" ht="15" hidden="1" customHeight="1" x14ac:dyDescent="0.2">
      <c r="A768" s="18" t="s">
        <v>154</v>
      </c>
      <c r="B768" s="93" t="str">
        <f>VLOOKUP($A768,'Nama Training'!$C:$F,2,0)</f>
        <v xml:space="preserve">Christianti Yusmisar </v>
      </c>
      <c r="C768" s="35" t="s">
        <v>65</v>
      </c>
      <c r="D768" s="94">
        <v>43685.5625</v>
      </c>
      <c r="E768" s="93" t="s">
        <v>301</v>
      </c>
      <c r="F768" s="95" t="str">
        <f>VLOOKUP($E768,'Nama Peserta'!$C:$E,3,0)</f>
        <v>GRB</v>
      </c>
      <c r="G768" s="95" t="str">
        <f>VLOOKUP($F768,'Nama Training'!$H:$I,2,0)</f>
        <v>Galih N / David Rahmat / Penyelia</v>
      </c>
      <c r="H768" s="93" t="str">
        <f>VLOOKUP($E768,'Nama Peserta'!$C:$E,2,0)</f>
        <v>TeamPenyeliaPRECibitung@nutrifood.co.id</v>
      </c>
      <c r="I768" s="93">
        <f>VLOOKUP($A768,'Nama Training'!$C:$F,4,0)</f>
        <v>60</v>
      </c>
      <c r="J768" s="92" t="s">
        <v>182</v>
      </c>
      <c r="K768" s="93" t="str">
        <f>VLOOKUP($J768,'Nama Training'!O:P,2,0)</f>
        <v>rmaratua@nutrifood.co.id</v>
      </c>
      <c r="L768" s="93" t="str">
        <f t="shared" si="26"/>
        <v>system</v>
      </c>
      <c r="M768" s="93" t="str">
        <f>VLOOKUP($A768,'Nama Training'!$C:$F,3,0)</f>
        <v>yusmisar.christianti@nutrifood.co.id</v>
      </c>
      <c r="N768" s="93" t="s">
        <v>38</v>
      </c>
      <c r="O768" s="93" t="s">
        <v>28</v>
      </c>
      <c r="P768" s="93">
        <v>90</v>
      </c>
      <c r="Q768" s="93" t="s">
        <v>30</v>
      </c>
      <c r="S768" s="93" t="s">
        <v>31</v>
      </c>
      <c r="T768" s="93" t="s">
        <v>303</v>
      </c>
      <c r="U768" s="93" t="s">
        <v>28</v>
      </c>
      <c r="V768" s="93" t="s">
        <v>28</v>
      </c>
      <c r="W768" s="37">
        <f t="shared" si="27"/>
        <v>43692.5625</v>
      </c>
    </row>
    <row r="769" spans="1:23" s="93" customFormat="1" ht="15" hidden="1" customHeight="1" x14ac:dyDescent="0.2">
      <c r="A769" s="18" t="s">
        <v>154</v>
      </c>
      <c r="B769" s="93" t="str">
        <f>VLOOKUP($A769,'Nama Training'!$C:$F,2,0)</f>
        <v xml:space="preserve">Christianti Yusmisar </v>
      </c>
      <c r="C769" s="35" t="s">
        <v>65</v>
      </c>
      <c r="D769" s="94">
        <v>43685.5625</v>
      </c>
      <c r="E769" s="93" t="s">
        <v>302</v>
      </c>
      <c r="F769" s="95" t="str">
        <f>VLOOKUP($E769,'Nama Peserta'!$C:$E,3,0)</f>
        <v>GRB</v>
      </c>
      <c r="G769" s="95" t="str">
        <f>VLOOKUP($F769,'Nama Training'!$H:$I,2,0)</f>
        <v>Galih N / David Rahmat / Penyelia</v>
      </c>
      <c r="H769" s="93" t="str">
        <f>VLOOKUP($E769,'Nama Peserta'!$C:$E,2,0)</f>
        <v>TeamPenyeliaPRECibitung@nutrifood.co.id</v>
      </c>
      <c r="I769" s="93">
        <f>VLOOKUP($A769,'Nama Training'!$C:$F,4,0)</f>
        <v>60</v>
      </c>
      <c r="J769" s="92" t="s">
        <v>182</v>
      </c>
      <c r="K769" s="93" t="str">
        <f>VLOOKUP($J769,'Nama Training'!O:P,2,0)</f>
        <v>rmaratua@nutrifood.co.id</v>
      </c>
      <c r="L769" s="93" t="str">
        <f t="shared" si="26"/>
        <v>system</v>
      </c>
      <c r="M769" s="93" t="str">
        <f>VLOOKUP($A769,'Nama Training'!$C:$F,3,0)</f>
        <v>yusmisar.christianti@nutrifood.co.id</v>
      </c>
      <c r="N769" s="93" t="s">
        <v>27</v>
      </c>
      <c r="O769" s="93" t="s">
        <v>28</v>
      </c>
      <c r="P769" s="93">
        <v>90</v>
      </c>
      <c r="Q769" s="93" t="s">
        <v>30</v>
      </c>
      <c r="S769" s="93" t="s">
        <v>31</v>
      </c>
      <c r="T769" s="93" t="s">
        <v>303</v>
      </c>
      <c r="U769" s="93" t="s">
        <v>28</v>
      </c>
      <c r="V769" s="93" t="s">
        <v>28</v>
      </c>
      <c r="W769" s="37">
        <f t="shared" si="27"/>
        <v>43692.5625</v>
      </c>
    </row>
    <row r="770" spans="1:23" s="93" customFormat="1" ht="15" hidden="1" customHeight="1" x14ac:dyDescent="0.2">
      <c r="A770" s="18" t="s">
        <v>188</v>
      </c>
      <c r="B770" s="93" t="str">
        <f>VLOOKUP($A770,'Nama Training'!$C:$F,2,0)</f>
        <v>Danru</v>
      </c>
      <c r="C770" s="35" t="s">
        <v>65</v>
      </c>
      <c r="D770" s="94">
        <v>43685.604166666657</v>
      </c>
      <c r="E770" s="93" t="s">
        <v>297</v>
      </c>
      <c r="F770" s="95" t="str">
        <f>VLOOKUP($E770,'Nama Peserta'!$C:$E,3,0)</f>
        <v>GRB</v>
      </c>
      <c r="G770" s="95" t="str">
        <f>VLOOKUP($F770,'Nama Training'!$H:$I,2,0)</f>
        <v>Galih N / David Rahmat / Penyelia</v>
      </c>
      <c r="H770" s="93" t="str">
        <f>VLOOKUP($E770,'Nama Peserta'!$C:$E,2,0)</f>
        <v>TeamPenyeliaPRECibitung@nutrifood.co.id</v>
      </c>
      <c r="I770" s="93">
        <f>VLOOKUP($A770,'Nama Training'!$C:$F,4,0)</f>
        <v>60</v>
      </c>
      <c r="J770" s="92" t="s">
        <v>182</v>
      </c>
      <c r="K770" s="93" t="str">
        <f>VLOOKUP($J770,'Nama Training'!O:P,2,0)</f>
        <v>rmaratua@nutrifood.co.id</v>
      </c>
      <c r="L770" s="93" t="str">
        <f t="shared" ref="L770:L833" si="28">IF($K770="workcentre","non system","system")</f>
        <v>system</v>
      </c>
      <c r="M770" s="93" t="str">
        <f>VLOOKUP($A770,'Nama Training'!$C:$F,3,0)</f>
        <v>satpam.cibitung@nutrifood.co.id</v>
      </c>
      <c r="N770" s="93" t="s">
        <v>35</v>
      </c>
      <c r="O770" s="93" t="s">
        <v>28</v>
      </c>
      <c r="P770" s="93">
        <v>90</v>
      </c>
      <c r="Q770" s="93" t="s">
        <v>30</v>
      </c>
      <c r="S770" s="93" t="s">
        <v>31</v>
      </c>
      <c r="T770" s="93" t="s">
        <v>228</v>
      </c>
      <c r="U770" s="93" t="s">
        <v>28</v>
      </c>
      <c r="V770" s="93" t="s">
        <v>28</v>
      </c>
      <c r="W770" s="37">
        <f t="shared" si="27"/>
        <v>43692.604166666657</v>
      </c>
    </row>
    <row r="771" spans="1:23" s="93" customFormat="1" ht="15" hidden="1" customHeight="1" x14ac:dyDescent="0.2">
      <c r="A771" s="18" t="s">
        <v>188</v>
      </c>
      <c r="B771" s="93" t="str">
        <f>VLOOKUP($A771,'Nama Training'!$C:$F,2,0)</f>
        <v>Danru</v>
      </c>
      <c r="C771" s="35" t="s">
        <v>65</v>
      </c>
      <c r="D771" s="94">
        <v>43685.604166666657</v>
      </c>
      <c r="E771" s="93" t="s">
        <v>299</v>
      </c>
      <c r="F771" s="95" t="str">
        <f>VLOOKUP($E771,'Nama Peserta'!$C:$E,3,0)</f>
        <v>GRB</v>
      </c>
      <c r="G771" s="95" t="str">
        <f>VLOOKUP($F771,'Nama Training'!$H:$I,2,0)</f>
        <v>Galih N / David Rahmat / Penyelia</v>
      </c>
      <c r="H771" s="93" t="str">
        <f>VLOOKUP($E771,'Nama Peserta'!$C:$E,2,0)</f>
        <v>TeamPenyeliaPRECibitung@nutrifood.co.id</v>
      </c>
      <c r="I771" s="93">
        <f>VLOOKUP($A771,'Nama Training'!$C:$F,4,0)</f>
        <v>60</v>
      </c>
      <c r="J771" s="92" t="s">
        <v>182</v>
      </c>
      <c r="K771" s="93" t="str">
        <f>VLOOKUP($J771,'Nama Training'!O:P,2,0)</f>
        <v>rmaratua@nutrifood.co.id</v>
      </c>
      <c r="L771" s="93" t="str">
        <f t="shared" si="28"/>
        <v>system</v>
      </c>
      <c r="M771" s="93" t="str">
        <f>VLOOKUP($A771,'Nama Training'!$C:$F,3,0)</f>
        <v>satpam.cibitung@nutrifood.co.id</v>
      </c>
      <c r="N771" s="93" t="s">
        <v>52</v>
      </c>
      <c r="O771" s="93" t="s">
        <v>28</v>
      </c>
      <c r="P771" s="93">
        <v>90</v>
      </c>
      <c r="Q771" s="93" t="s">
        <v>30</v>
      </c>
      <c r="S771" s="93" t="s">
        <v>31</v>
      </c>
      <c r="T771" s="93" t="s">
        <v>228</v>
      </c>
      <c r="U771" s="93" t="s">
        <v>28</v>
      </c>
      <c r="V771" s="93" t="s">
        <v>28</v>
      </c>
      <c r="W771" s="37">
        <f t="shared" si="27"/>
        <v>43692.604166666657</v>
      </c>
    </row>
    <row r="772" spans="1:23" s="93" customFormat="1" ht="15" hidden="1" customHeight="1" x14ac:dyDescent="0.2">
      <c r="A772" s="18" t="s">
        <v>188</v>
      </c>
      <c r="B772" s="93" t="str">
        <f>VLOOKUP($A772,'Nama Training'!$C:$F,2,0)</f>
        <v>Danru</v>
      </c>
      <c r="C772" s="35" t="s">
        <v>65</v>
      </c>
      <c r="D772" s="94">
        <v>43685.604166666657</v>
      </c>
      <c r="E772" s="93" t="s">
        <v>300</v>
      </c>
      <c r="F772" s="95" t="str">
        <f>VLOOKUP($E772,'Nama Peserta'!$C:$E,3,0)</f>
        <v>GLF</v>
      </c>
      <c r="G772" s="95" t="str">
        <f>VLOOKUP($F772,'Nama Training'!$H:$I,2,0)</f>
        <v>Hestiana / Fajrina + Penyelia</v>
      </c>
      <c r="H772" s="93" t="str">
        <f>VLOOKUP($E772,'Nama Peserta'!$C:$E,2,0)</f>
        <v>tamtomo.prayoga@nutrifood.co.id</v>
      </c>
      <c r="I772" s="93">
        <f>VLOOKUP($A772,'Nama Training'!$C:$F,4,0)</f>
        <v>60</v>
      </c>
      <c r="J772" s="92" t="s">
        <v>182</v>
      </c>
      <c r="K772" s="93" t="str">
        <f>VLOOKUP($J772,'Nama Training'!O:P,2,0)</f>
        <v>rmaratua@nutrifood.co.id</v>
      </c>
      <c r="L772" s="93" t="str">
        <f t="shared" si="28"/>
        <v>system</v>
      </c>
      <c r="M772" s="93" t="str">
        <f>VLOOKUP($A772,'Nama Training'!$C:$F,3,0)</f>
        <v>satpam.cibitung@nutrifood.co.id</v>
      </c>
      <c r="N772" s="93" t="s">
        <v>39</v>
      </c>
      <c r="O772" s="93" t="s">
        <v>28</v>
      </c>
      <c r="P772" s="93">
        <v>90</v>
      </c>
      <c r="Q772" s="93" t="s">
        <v>30</v>
      </c>
      <c r="S772" s="93" t="s">
        <v>31</v>
      </c>
      <c r="T772" s="93" t="s">
        <v>228</v>
      </c>
      <c r="U772" s="93" t="s">
        <v>28</v>
      </c>
      <c r="V772" s="93" t="s">
        <v>28</v>
      </c>
      <c r="W772" s="37">
        <f t="shared" si="27"/>
        <v>43692.604166666657</v>
      </c>
    </row>
    <row r="773" spans="1:23" s="93" customFormat="1" ht="15" hidden="1" customHeight="1" x14ac:dyDescent="0.2">
      <c r="A773" s="18" t="s">
        <v>188</v>
      </c>
      <c r="B773" s="93" t="str">
        <f>VLOOKUP($A773,'Nama Training'!$C:$F,2,0)</f>
        <v>Danru</v>
      </c>
      <c r="C773" s="35" t="s">
        <v>65</v>
      </c>
      <c r="D773" s="94">
        <v>43685.604166666657</v>
      </c>
      <c r="E773" s="93" t="s">
        <v>301</v>
      </c>
      <c r="F773" s="95" t="str">
        <f>VLOOKUP($E773,'Nama Peserta'!$C:$E,3,0)</f>
        <v>GRB</v>
      </c>
      <c r="G773" s="95" t="str">
        <f>VLOOKUP($F773,'Nama Training'!$H:$I,2,0)</f>
        <v>Galih N / David Rahmat / Penyelia</v>
      </c>
      <c r="H773" s="93" t="str">
        <f>VLOOKUP($E773,'Nama Peserta'!$C:$E,2,0)</f>
        <v>TeamPenyeliaPRECibitung@nutrifood.co.id</v>
      </c>
      <c r="I773" s="93">
        <f>VLOOKUP($A773,'Nama Training'!$C:$F,4,0)</f>
        <v>60</v>
      </c>
      <c r="J773" s="92" t="s">
        <v>182</v>
      </c>
      <c r="K773" s="93" t="str">
        <f>VLOOKUP($J773,'Nama Training'!O:P,2,0)</f>
        <v>rmaratua@nutrifood.co.id</v>
      </c>
      <c r="L773" s="93" t="str">
        <f t="shared" si="28"/>
        <v>system</v>
      </c>
      <c r="M773" s="93" t="str">
        <f>VLOOKUP($A773,'Nama Training'!$C:$F,3,0)</f>
        <v>satpam.cibitung@nutrifood.co.id</v>
      </c>
      <c r="N773" s="93" t="s">
        <v>38</v>
      </c>
      <c r="O773" s="93" t="s">
        <v>28</v>
      </c>
      <c r="P773" s="93">
        <v>90</v>
      </c>
      <c r="Q773" s="93" t="s">
        <v>30</v>
      </c>
      <c r="S773" s="93" t="s">
        <v>31</v>
      </c>
      <c r="T773" s="93" t="s">
        <v>228</v>
      </c>
      <c r="U773" s="93" t="s">
        <v>28</v>
      </c>
      <c r="V773" s="93" t="s">
        <v>28</v>
      </c>
      <c r="W773" s="37">
        <f t="shared" si="27"/>
        <v>43692.604166666657</v>
      </c>
    </row>
    <row r="774" spans="1:23" s="93" customFormat="1" ht="15" hidden="1" customHeight="1" x14ac:dyDescent="0.2">
      <c r="A774" s="18" t="s">
        <v>188</v>
      </c>
      <c r="B774" s="93" t="str">
        <f>VLOOKUP($A774,'Nama Training'!$C:$F,2,0)</f>
        <v>Danru</v>
      </c>
      <c r="C774" s="35" t="s">
        <v>65</v>
      </c>
      <c r="D774" s="94">
        <v>43685.604166666657</v>
      </c>
      <c r="E774" s="93" t="s">
        <v>302</v>
      </c>
      <c r="F774" s="95" t="str">
        <f>VLOOKUP($E774,'Nama Peserta'!$C:$E,3,0)</f>
        <v>GRB</v>
      </c>
      <c r="G774" s="95" t="str">
        <f>VLOOKUP($F774,'Nama Training'!$H:$I,2,0)</f>
        <v>Galih N / David Rahmat / Penyelia</v>
      </c>
      <c r="H774" s="93" t="str">
        <f>VLOOKUP($E774,'Nama Peserta'!$C:$E,2,0)</f>
        <v>TeamPenyeliaPRECibitung@nutrifood.co.id</v>
      </c>
      <c r="I774" s="93">
        <f>VLOOKUP($A774,'Nama Training'!$C:$F,4,0)</f>
        <v>60</v>
      </c>
      <c r="J774" s="92" t="s">
        <v>182</v>
      </c>
      <c r="K774" s="93" t="str">
        <f>VLOOKUP($J774,'Nama Training'!O:P,2,0)</f>
        <v>rmaratua@nutrifood.co.id</v>
      </c>
      <c r="L774" s="93" t="str">
        <f t="shared" si="28"/>
        <v>system</v>
      </c>
      <c r="M774" s="93" t="str">
        <f>VLOOKUP($A774,'Nama Training'!$C:$F,3,0)</f>
        <v>satpam.cibitung@nutrifood.co.id</v>
      </c>
      <c r="N774" s="93" t="s">
        <v>27</v>
      </c>
      <c r="O774" s="93" t="s">
        <v>28</v>
      </c>
      <c r="P774" s="93">
        <v>80</v>
      </c>
      <c r="Q774" s="93" t="s">
        <v>30</v>
      </c>
      <c r="S774" s="93" t="s">
        <v>31</v>
      </c>
      <c r="T774" s="93" t="s">
        <v>228</v>
      </c>
      <c r="U774" s="93" t="s">
        <v>28</v>
      </c>
      <c r="V774" s="93" t="s">
        <v>28</v>
      </c>
      <c r="W774" s="37">
        <f t="shared" si="27"/>
        <v>43692.604166666657</v>
      </c>
    </row>
    <row r="775" spans="1:23" s="93" customFormat="1" ht="15" hidden="1" customHeight="1" x14ac:dyDescent="0.2">
      <c r="A775" s="92" t="s">
        <v>161</v>
      </c>
      <c r="B775" s="93" t="str">
        <f>VLOOKUP($A775,'Nama Training'!$C:$F,2,0)</f>
        <v xml:space="preserve">Kristal Prima </v>
      </c>
      <c r="C775" s="35" t="s">
        <v>24</v>
      </c>
      <c r="D775" s="94">
        <v>43686.3125</v>
      </c>
      <c r="E775" s="93" t="s">
        <v>297</v>
      </c>
      <c r="F775" s="95" t="str">
        <f>VLOOKUP($E775,'Nama Peserta'!$C:$E,3,0)</f>
        <v>GRB</v>
      </c>
      <c r="G775" s="95" t="str">
        <f>VLOOKUP($F775,'Nama Training'!$H:$I,2,0)</f>
        <v>Galih N / David Rahmat / Penyelia</v>
      </c>
      <c r="H775" s="93" t="str">
        <f>VLOOKUP($E775,'Nama Peserta'!$C:$E,2,0)</f>
        <v>TeamPenyeliaPRECibitung@nutrifood.co.id</v>
      </c>
      <c r="I775" s="93">
        <f>VLOOKUP($A775,'Nama Training'!$C:$F,4,0)</f>
        <v>90</v>
      </c>
      <c r="J775" s="92" t="s">
        <v>304</v>
      </c>
      <c r="K775" s="93" t="str">
        <f>VLOOKUP($J775,'Nama Training'!O:P,2,0)</f>
        <v>rderawan@nutrifood.co.id</v>
      </c>
      <c r="L775" s="93" t="str">
        <f t="shared" si="28"/>
        <v>system</v>
      </c>
      <c r="M775" s="93" t="str">
        <f>VLOOKUP($A775,'Nama Training'!$C:$F,3,0)</f>
        <v>kristal.prameswari@nutrifood.co.id</v>
      </c>
      <c r="N775" s="93" t="s">
        <v>35</v>
      </c>
      <c r="O775" s="93" t="s">
        <v>28</v>
      </c>
      <c r="P775" s="93">
        <v>80</v>
      </c>
      <c r="Q775" s="93" t="s">
        <v>30</v>
      </c>
      <c r="S775" s="93" t="s">
        <v>31</v>
      </c>
      <c r="T775" s="93" t="s">
        <v>305</v>
      </c>
      <c r="U775" s="93" t="s">
        <v>28</v>
      </c>
      <c r="V775" s="93" t="s">
        <v>28</v>
      </c>
      <c r="W775" s="37">
        <f t="shared" si="27"/>
        <v>43693.3125</v>
      </c>
    </row>
    <row r="776" spans="1:23" s="93" customFormat="1" ht="15" hidden="1" customHeight="1" x14ac:dyDescent="0.2">
      <c r="A776" s="92" t="s">
        <v>161</v>
      </c>
      <c r="B776" s="93" t="str">
        <f>VLOOKUP($A776,'Nama Training'!$C:$F,2,0)</f>
        <v xml:space="preserve">Kristal Prima </v>
      </c>
      <c r="C776" s="35" t="s">
        <v>24</v>
      </c>
      <c r="D776" s="94">
        <v>43686.3125</v>
      </c>
      <c r="E776" s="93" t="s">
        <v>299</v>
      </c>
      <c r="F776" s="95" t="str">
        <f>VLOOKUP($E776,'Nama Peserta'!$C:$E,3,0)</f>
        <v>GRB</v>
      </c>
      <c r="G776" s="95" t="str">
        <f>VLOOKUP($F776,'Nama Training'!$H:$I,2,0)</f>
        <v>Galih N / David Rahmat / Penyelia</v>
      </c>
      <c r="H776" s="93" t="str">
        <f>VLOOKUP($E776,'Nama Peserta'!$C:$E,2,0)</f>
        <v>TeamPenyeliaPRECibitung@nutrifood.co.id</v>
      </c>
      <c r="I776" s="93">
        <f>VLOOKUP($A776,'Nama Training'!$C:$F,4,0)</f>
        <v>90</v>
      </c>
      <c r="J776" s="92" t="s">
        <v>304</v>
      </c>
      <c r="K776" s="93" t="str">
        <f>VLOOKUP($J776,'Nama Training'!O:P,2,0)</f>
        <v>rderawan@nutrifood.co.id</v>
      </c>
      <c r="L776" s="93" t="str">
        <f t="shared" si="28"/>
        <v>system</v>
      </c>
      <c r="M776" s="93" t="str">
        <f>VLOOKUP($A776,'Nama Training'!$C:$F,3,0)</f>
        <v>kristal.prameswari@nutrifood.co.id</v>
      </c>
      <c r="N776" s="93" t="s">
        <v>52</v>
      </c>
      <c r="O776" s="93" t="s">
        <v>28</v>
      </c>
      <c r="P776" s="93">
        <v>80</v>
      </c>
      <c r="Q776" s="93" t="s">
        <v>30</v>
      </c>
      <c r="S776" s="93" t="s">
        <v>31</v>
      </c>
      <c r="T776" s="93" t="s">
        <v>305</v>
      </c>
      <c r="U776" s="93" t="s">
        <v>28</v>
      </c>
      <c r="V776" s="93" t="s">
        <v>28</v>
      </c>
      <c r="W776" s="37">
        <f t="shared" si="27"/>
        <v>43693.3125</v>
      </c>
    </row>
    <row r="777" spans="1:23" s="93" customFormat="1" ht="15" hidden="1" customHeight="1" x14ac:dyDescent="0.2">
      <c r="A777" s="92" t="s">
        <v>161</v>
      </c>
      <c r="B777" s="93" t="str">
        <f>VLOOKUP($A777,'Nama Training'!$C:$F,2,0)</f>
        <v xml:space="preserve">Kristal Prima </v>
      </c>
      <c r="C777" s="35" t="s">
        <v>24</v>
      </c>
      <c r="D777" s="94">
        <v>43686.3125</v>
      </c>
      <c r="E777" s="93" t="s">
        <v>300</v>
      </c>
      <c r="F777" s="95" t="str">
        <f>VLOOKUP($E777,'Nama Peserta'!$C:$E,3,0)</f>
        <v>GLF</v>
      </c>
      <c r="G777" s="95" t="str">
        <f>VLOOKUP($F777,'Nama Training'!$H:$I,2,0)</f>
        <v>Hestiana / Fajrina + Penyelia</v>
      </c>
      <c r="H777" s="93" t="str">
        <f>VLOOKUP($E777,'Nama Peserta'!$C:$E,2,0)</f>
        <v>tamtomo.prayoga@nutrifood.co.id</v>
      </c>
      <c r="I777" s="93">
        <f>VLOOKUP($A777,'Nama Training'!$C:$F,4,0)</f>
        <v>90</v>
      </c>
      <c r="J777" s="92" t="s">
        <v>304</v>
      </c>
      <c r="K777" s="93" t="str">
        <f>VLOOKUP($J777,'Nama Training'!O:P,2,0)</f>
        <v>rderawan@nutrifood.co.id</v>
      </c>
      <c r="L777" s="93" t="str">
        <f t="shared" si="28"/>
        <v>system</v>
      </c>
      <c r="M777" s="93" t="str">
        <f>VLOOKUP($A777,'Nama Training'!$C:$F,3,0)</f>
        <v>kristal.prameswari@nutrifood.co.id</v>
      </c>
      <c r="N777" s="93" t="s">
        <v>39</v>
      </c>
      <c r="O777" s="93" t="s">
        <v>28</v>
      </c>
      <c r="P777" s="93">
        <v>90</v>
      </c>
      <c r="Q777" s="93" t="s">
        <v>30</v>
      </c>
      <c r="S777" s="93" t="s">
        <v>31</v>
      </c>
      <c r="T777" s="93" t="s">
        <v>305</v>
      </c>
      <c r="U777" s="93" t="s">
        <v>28</v>
      </c>
      <c r="V777" s="93" t="s">
        <v>28</v>
      </c>
      <c r="W777" s="37">
        <f t="shared" si="27"/>
        <v>43693.3125</v>
      </c>
    </row>
    <row r="778" spans="1:23" s="93" customFormat="1" ht="15" hidden="1" customHeight="1" x14ac:dyDescent="0.2">
      <c r="A778" s="92" t="s">
        <v>161</v>
      </c>
      <c r="B778" s="93" t="str">
        <f>VLOOKUP($A778,'Nama Training'!$C:$F,2,0)</f>
        <v xml:space="preserve">Kristal Prima </v>
      </c>
      <c r="C778" s="35" t="s">
        <v>24</v>
      </c>
      <c r="D778" s="94">
        <v>43686.3125</v>
      </c>
      <c r="E778" s="93" t="s">
        <v>301</v>
      </c>
      <c r="F778" s="95" t="str">
        <f>VLOOKUP($E778,'Nama Peserta'!$C:$E,3,0)</f>
        <v>GRB</v>
      </c>
      <c r="G778" s="95" t="str">
        <f>VLOOKUP($F778,'Nama Training'!$H:$I,2,0)</f>
        <v>Galih N / David Rahmat / Penyelia</v>
      </c>
      <c r="H778" s="93" t="str">
        <f>VLOOKUP($E778,'Nama Peserta'!$C:$E,2,0)</f>
        <v>TeamPenyeliaPRECibitung@nutrifood.co.id</v>
      </c>
      <c r="I778" s="93">
        <f>VLOOKUP($A778,'Nama Training'!$C:$F,4,0)</f>
        <v>90</v>
      </c>
      <c r="J778" s="92" t="s">
        <v>304</v>
      </c>
      <c r="K778" s="93" t="str">
        <f>VLOOKUP($J778,'Nama Training'!O:P,2,0)</f>
        <v>rderawan@nutrifood.co.id</v>
      </c>
      <c r="L778" s="93" t="str">
        <f t="shared" si="28"/>
        <v>system</v>
      </c>
      <c r="M778" s="93" t="str">
        <f>VLOOKUP($A778,'Nama Training'!$C:$F,3,0)</f>
        <v>kristal.prameswari@nutrifood.co.id</v>
      </c>
      <c r="N778" s="93" t="s">
        <v>38</v>
      </c>
      <c r="O778" s="93" t="s">
        <v>28</v>
      </c>
      <c r="P778" s="93">
        <v>90</v>
      </c>
      <c r="Q778" s="93" t="s">
        <v>30</v>
      </c>
      <c r="S778" s="93" t="s">
        <v>31</v>
      </c>
      <c r="T778" s="93" t="s">
        <v>305</v>
      </c>
      <c r="U778" s="93" t="s">
        <v>28</v>
      </c>
      <c r="V778" s="93" t="s">
        <v>28</v>
      </c>
      <c r="W778" s="37">
        <f t="shared" si="27"/>
        <v>43693.3125</v>
      </c>
    </row>
    <row r="779" spans="1:23" s="93" customFormat="1" ht="15" hidden="1" customHeight="1" x14ac:dyDescent="0.2">
      <c r="A779" s="92" t="s">
        <v>161</v>
      </c>
      <c r="B779" s="93" t="str">
        <f>VLOOKUP($A779,'Nama Training'!$C:$F,2,0)</f>
        <v xml:space="preserve">Kristal Prima </v>
      </c>
      <c r="C779" s="35" t="s">
        <v>24</v>
      </c>
      <c r="D779" s="94">
        <v>43686.3125</v>
      </c>
      <c r="E779" s="93" t="s">
        <v>302</v>
      </c>
      <c r="F779" s="95" t="str">
        <f>VLOOKUP($E779,'Nama Peserta'!$C:$E,3,0)</f>
        <v>GRB</v>
      </c>
      <c r="G779" s="95" t="str">
        <f>VLOOKUP($F779,'Nama Training'!$H:$I,2,0)</f>
        <v>Galih N / David Rahmat / Penyelia</v>
      </c>
      <c r="H779" s="93" t="str">
        <f>VLOOKUP($E779,'Nama Peserta'!$C:$E,2,0)</f>
        <v>TeamPenyeliaPRECibitung@nutrifood.co.id</v>
      </c>
      <c r="I779" s="93">
        <f>VLOOKUP($A779,'Nama Training'!$C:$F,4,0)</f>
        <v>90</v>
      </c>
      <c r="J779" s="92" t="s">
        <v>304</v>
      </c>
      <c r="K779" s="93" t="str">
        <f>VLOOKUP($J779,'Nama Training'!O:P,2,0)</f>
        <v>rderawan@nutrifood.co.id</v>
      </c>
      <c r="L779" s="93" t="str">
        <f t="shared" si="28"/>
        <v>system</v>
      </c>
      <c r="M779" s="93" t="str">
        <f>VLOOKUP($A779,'Nama Training'!$C:$F,3,0)</f>
        <v>kristal.prameswari@nutrifood.co.id</v>
      </c>
      <c r="N779" s="93" t="s">
        <v>27</v>
      </c>
      <c r="O779" s="93" t="s">
        <v>28</v>
      </c>
      <c r="P779" s="93">
        <v>100</v>
      </c>
      <c r="Q779" s="93" t="s">
        <v>30</v>
      </c>
      <c r="S779" s="93" t="s">
        <v>31</v>
      </c>
      <c r="T779" s="93" t="s">
        <v>305</v>
      </c>
      <c r="U779" s="93" t="s">
        <v>28</v>
      </c>
      <c r="V779" s="93" t="s">
        <v>28</v>
      </c>
      <c r="W779" s="37">
        <f t="shared" si="27"/>
        <v>43693.3125</v>
      </c>
    </row>
    <row r="780" spans="1:23" s="93" customFormat="1" ht="15" hidden="1" customHeight="1" x14ac:dyDescent="0.2">
      <c r="A780" s="92" t="s">
        <v>161</v>
      </c>
      <c r="B780" s="93" t="str">
        <f>VLOOKUP($A780,'Nama Training'!$C:$F,2,0)</f>
        <v xml:space="preserve">Kristal Prima </v>
      </c>
      <c r="C780" s="35" t="s">
        <v>24</v>
      </c>
      <c r="D780" s="94">
        <v>43686.3125</v>
      </c>
      <c r="E780" s="93" t="s">
        <v>270</v>
      </c>
      <c r="F780" s="95" t="str">
        <f>VLOOKUP($E780,'Nama Peserta'!$C:$E,3,0)</f>
        <v>GLA</v>
      </c>
      <c r="G780" s="95" t="str">
        <f>VLOOKUP($F780,'Nama Training'!$H:$I,2,0)</f>
        <v>Hestiana / Arin + Penyelia</v>
      </c>
      <c r="H780" s="93" t="str">
        <f>VLOOKUP($E780,'Nama Peserta'!$C:$E,2,0)</f>
        <v>timbang.cibitung@nutrifood.co.id</v>
      </c>
      <c r="I780" s="93">
        <f>VLOOKUP($A780,'Nama Training'!$C:$F,4,0)</f>
        <v>90</v>
      </c>
      <c r="J780" s="92" t="s">
        <v>304</v>
      </c>
      <c r="K780" s="93" t="str">
        <f>VLOOKUP($J780,'Nama Training'!O:P,2,0)</f>
        <v>rderawan@nutrifood.co.id</v>
      </c>
      <c r="L780" s="93" t="str">
        <f t="shared" si="28"/>
        <v>system</v>
      </c>
      <c r="M780" s="93" t="str">
        <f>VLOOKUP($A780,'Nama Training'!$C:$F,3,0)</f>
        <v>kristal.prameswari@nutrifood.co.id</v>
      </c>
      <c r="N780" s="93" t="s">
        <v>27</v>
      </c>
      <c r="O780" s="93" t="s">
        <v>28</v>
      </c>
      <c r="P780" s="93">
        <v>100</v>
      </c>
      <c r="Q780" s="93" t="s">
        <v>30</v>
      </c>
      <c r="S780" s="93" t="s">
        <v>58</v>
      </c>
      <c r="T780" s="93" t="s">
        <v>305</v>
      </c>
      <c r="U780" s="93" t="s">
        <v>28</v>
      </c>
      <c r="V780" s="93" t="s">
        <v>28</v>
      </c>
      <c r="W780" s="37">
        <f t="shared" si="27"/>
        <v>43693.3125</v>
      </c>
    </row>
    <row r="781" spans="1:23" s="93" customFormat="1" ht="15" hidden="1" customHeight="1" x14ac:dyDescent="0.2">
      <c r="A781" s="18" t="s">
        <v>162</v>
      </c>
      <c r="B781" s="93" t="str">
        <f>VLOOKUP($A781,'Nama Training'!$C:$F,2,0)</f>
        <v>Kristal Prima</v>
      </c>
      <c r="C781" s="35" t="s">
        <v>24</v>
      </c>
      <c r="D781" s="94">
        <v>43686.395833333343</v>
      </c>
      <c r="E781" s="93" t="s">
        <v>297</v>
      </c>
      <c r="F781" s="95" t="str">
        <f>VLOOKUP($E781,'Nama Peserta'!$C:$E,3,0)</f>
        <v>GRB</v>
      </c>
      <c r="G781" s="95" t="str">
        <f>VLOOKUP($F781,'Nama Training'!$H:$I,2,0)</f>
        <v>Galih N / David Rahmat / Penyelia</v>
      </c>
      <c r="H781" s="93" t="str">
        <f>VLOOKUP($E781,'Nama Peserta'!$C:$E,2,0)</f>
        <v>TeamPenyeliaPRECibitung@nutrifood.co.id</v>
      </c>
      <c r="I781" s="93">
        <f>VLOOKUP($A781,'Nama Training'!$C:$F,4,0)</f>
        <v>120</v>
      </c>
      <c r="J781" s="92" t="s">
        <v>304</v>
      </c>
      <c r="K781" s="93" t="str">
        <f>VLOOKUP($J781,'Nama Training'!O:P,2,0)</f>
        <v>rderawan@nutrifood.co.id</v>
      </c>
      <c r="L781" s="93" t="str">
        <f t="shared" si="28"/>
        <v>system</v>
      </c>
      <c r="M781" s="93" t="str">
        <f>VLOOKUP($A781,'Nama Training'!$C:$F,3,0)</f>
        <v>kristal.prameswari@nutrifood.co.id</v>
      </c>
      <c r="N781" s="93" t="s">
        <v>35</v>
      </c>
      <c r="O781" s="93" t="s">
        <v>28</v>
      </c>
      <c r="P781" s="93" t="s">
        <v>68</v>
      </c>
      <c r="Q781" s="93" t="s">
        <v>30</v>
      </c>
      <c r="S781" s="93" t="s">
        <v>31</v>
      </c>
      <c r="T781" s="93" t="s">
        <v>306</v>
      </c>
      <c r="U781" s="93" t="s">
        <v>28</v>
      </c>
      <c r="V781" s="93" t="s">
        <v>28</v>
      </c>
      <c r="W781" s="37">
        <f t="shared" si="27"/>
        <v>43693.395833333343</v>
      </c>
    </row>
    <row r="782" spans="1:23" s="93" customFormat="1" ht="15" hidden="1" customHeight="1" x14ac:dyDescent="0.2">
      <c r="A782" s="18" t="s">
        <v>162</v>
      </c>
      <c r="B782" s="93" t="str">
        <f>VLOOKUP($A782,'Nama Training'!$C:$F,2,0)</f>
        <v>Kristal Prima</v>
      </c>
      <c r="C782" s="35" t="s">
        <v>24</v>
      </c>
      <c r="D782" s="94">
        <v>43686.395833333343</v>
      </c>
      <c r="E782" s="93" t="s">
        <v>299</v>
      </c>
      <c r="F782" s="95" t="str">
        <f>VLOOKUP($E782,'Nama Peserta'!$C:$E,3,0)</f>
        <v>GRB</v>
      </c>
      <c r="G782" s="95" t="str">
        <f>VLOOKUP($F782,'Nama Training'!$H:$I,2,0)</f>
        <v>Galih N / David Rahmat / Penyelia</v>
      </c>
      <c r="H782" s="93" t="str">
        <f>VLOOKUP($E782,'Nama Peserta'!$C:$E,2,0)</f>
        <v>TeamPenyeliaPRECibitung@nutrifood.co.id</v>
      </c>
      <c r="I782" s="93">
        <f>VLOOKUP($A782,'Nama Training'!$C:$F,4,0)</f>
        <v>120</v>
      </c>
      <c r="J782" s="92" t="s">
        <v>304</v>
      </c>
      <c r="K782" s="93" t="str">
        <f>VLOOKUP($J782,'Nama Training'!O:P,2,0)</f>
        <v>rderawan@nutrifood.co.id</v>
      </c>
      <c r="L782" s="93" t="str">
        <f t="shared" si="28"/>
        <v>system</v>
      </c>
      <c r="M782" s="93" t="str">
        <f>VLOOKUP($A782,'Nama Training'!$C:$F,3,0)</f>
        <v>kristal.prameswari@nutrifood.co.id</v>
      </c>
      <c r="N782" s="93" t="s">
        <v>52</v>
      </c>
      <c r="O782" s="93" t="s">
        <v>28</v>
      </c>
      <c r="P782" s="93" t="s">
        <v>68</v>
      </c>
      <c r="Q782" s="93" t="s">
        <v>30</v>
      </c>
      <c r="S782" s="93" t="s">
        <v>31</v>
      </c>
      <c r="T782" s="93" t="s">
        <v>306</v>
      </c>
      <c r="U782" s="93" t="s">
        <v>28</v>
      </c>
      <c r="V782" s="93" t="s">
        <v>28</v>
      </c>
      <c r="W782" s="37">
        <f t="shared" si="27"/>
        <v>43693.395833333343</v>
      </c>
    </row>
    <row r="783" spans="1:23" s="93" customFormat="1" ht="15" hidden="1" customHeight="1" x14ac:dyDescent="0.2">
      <c r="A783" s="18" t="s">
        <v>162</v>
      </c>
      <c r="B783" s="93" t="str">
        <f>VLOOKUP($A783,'Nama Training'!$C:$F,2,0)</f>
        <v>Kristal Prima</v>
      </c>
      <c r="C783" s="35" t="s">
        <v>24</v>
      </c>
      <c r="D783" s="94">
        <v>43686.395833333343</v>
      </c>
      <c r="E783" s="93" t="s">
        <v>300</v>
      </c>
      <c r="F783" s="95" t="str">
        <f>VLOOKUP($E783,'Nama Peserta'!$C:$E,3,0)</f>
        <v>GLF</v>
      </c>
      <c r="G783" s="95" t="str">
        <f>VLOOKUP($F783,'Nama Training'!$H:$I,2,0)</f>
        <v>Hestiana / Fajrina + Penyelia</v>
      </c>
      <c r="H783" s="93" t="str">
        <f>VLOOKUP($E783,'Nama Peserta'!$C:$E,2,0)</f>
        <v>tamtomo.prayoga@nutrifood.co.id</v>
      </c>
      <c r="I783" s="93">
        <f>VLOOKUP($A783,'Nama Training'!$C:$F,4,0)</f>
        <v>120</v>
      </c>
      <c r="J783" s="92" t="s">
        <v>304</v>
      </c>
      <c r="K783" s="93" t="str">
        <f>VLOOKUP($J783,'Nama Training'!O:P,2,0)</f>
        <v>rderawan@nutrifood.co.id</v>
      </c>
      <c r="L783" s="93" t="str">
        <f t="shared" si="28"/>
        <v>system</v>
      </c>
      <c r="M783" s="93" t="str">
        <f>VLOOKUP($A783,'Nama Training'!$C:$F,3,0)</f>
        <v>kristal.prameswari@nutrifood.co.id</v>
      </c>
      <c r="N783" s="93" t="s">
        <v>39</v>
      </c>
      <c r="O783" s="93" t="s">
        <v>28</v>
      </c>
      <c r="P783" s="93" t="s">
        <v>68</v>
      </c>
      <c r="Q783" s="93" t="s">
        <v>30</v>
      </c>
      <c r="S783" s="93" t="s">
        <v>31</v>
      </c>
      <c r="T783" s="93" t="s">
        <v>306</v>
      </c>
      <c r="U783" s="93" t="s">
        <v>28</v>
      </c>
      <c r="V783" s="93" t="s">
        <v>28</v>
      </c>
      <c r="W783" s="37">
        <f t="shared" si="27"/>
        <v>43693.395833333343</v>
      </c>
    </row>
    <row r="784" spans="1:23" s="93" customFormat="1" ht="15" hidden="1" customHeight="1" x14ac:dyDescent="0.2">
      <c r="A784" s="18" t="s">
        <v>162</v>
      </c>
      <c r="B784" s="93" t="str">
        <f>VLOOKUP($A784,'Nama Training'!$C:$F,2,0)</f>
        <v>Kristal Prima</v>
      </c>
      <c r="C784" s="35" t="s">
        <v>24</v>
      </c>
      <c r="D784" s="94">
        <v>43686.395833333343</v>
      </c>
      <c r="E784" s="93" t="s">
        <v>301</v>
      </c>
      <c r="F784" s="95" t="str">
        <f>VLOOKUP($E784,'Nama Peserta'!$C:$E,3,0)</f>
        <v>GRB</v>
      </c>
      <c r="G784" s="95" t="str">
        <f>VLOOKUP($F784,'Nama Training'!$H:$I,2,0)</f>
        <v>Galih N / David Rahmat / Penyelia</v>
      </c>
      <c r="H784" s="93" t="str">
        <f>VLOOKUP($E784,'Nama Peserta'!$C:$E,2,0)</f>
        <v>TeamPenyeliaPRECibitung@nutrifood.co.id</v>
      </c>
      <c r="I784" s="93">
        <f>VLOOKUP($A784,'Nama Training'!$C:$F,4,0)</f>
        <v>120</v>
      </c>
      <c r="J784" s="92" t="s">
        <v>304</v>
      </c>
      <c r="K784" s="93" t="str">
        <f>VLOOKUP($J784,'Nama Training'!O:P,2,0)</f>
        <v>rderawan@nutrifood.co.id</v>
      </c>
      <c r="L784" s="93" t="str">
        <f t="shared" si="28"/>
        <v>system</v>
      </c>
      <c r="M784" s="93" t="str">
        <f>VLOOKUP($A784,'Nama Training'!$C:$F,3,0)</f>
        <v>kristal.prameswari@nutrifood.co.id</v>
      </c>
      <c r="N784" s="93" t="s">
        <v>38</v>
      </c>
      <c r="O784" s="93" t="s">
        <v>28</v>
      </c>
      <c r="P784" s="93" t="s">
        <v>68</v>
      </c>
      <c r="Q784" s="93" t="s">
        <v>30</v>
      </c>
      <c r="S784" s="93" t="s">
        <v>31</v>
      </c>
      <c r="T784" s="93" t="s">
        <v>306</v>
      </c>
      <c r="U784" s="93" t="s">
        <v>28</v>
      </c>
      <c r="V784" s="93" t="s">
        <v>28</v>
      </c>
      <c r="W784" s="37">
        <f t="shared" si="27"/>
        <v>43693.395833333343</v>
      </c>
    </row>
    <row r="785" spans="1:23" s="93" customFormat="1" ht="15" hidden="1" customHeight="1" x14ac:dyDescent="0.2">
      <c r="A785" s="18" t="s">
        <v>162</v>
      </c>
      <c r="B785" s="93" t="str">
        <f>VLOOKUP($A785,'Nama Training'!$C:$F,2,0)</f>
        <v>Kristal Prima</v>
      </c>
      <c r="C785" s="35" t="s">
        <v>24</v>
      </c>
      <c r="D785" s="94">
        <v>43686.395833333343</v>
      </c>
      <c r="E785" s="93" t="s">
        <v>302</v>
      </c>
      <c r="F785" s="95" t="str">
        <f>VLOOKUP($E785,'Nama Peserta'!$C:$E,3,0)</f>
        <v>GRB</v>
      </c>
      <c r="G785" s="95" t="str">
        <f>VLOOKUP($F785,'Nama Training'!$H:$I,2,0)</f>
        <v>Galih N / David Rahmat / Penyelia</v>
      </c>
      <c r="H785" s="93" t="str">
        <f>VLOOKUP($E785,'Nama Peserta'!$C:$E,2,0)</f>
        <v>TeamPenyeliaPRECibitung@nutrifood.co.id</v>
      </c>
      <c r="I785" s="93">
        <f>VLOOKUP($A785,'Nama Training'!$C:$F,4,0)</f>
        <v>120</v>
      </c>
      <c r="J785" s="92" t="s">
        <v>304</v>
      </c>
      <c r="K785" s="93" t="str">
        <f>VLOOKUP($J785,'Nama Training'!O:P,2,0)</f>
        <v>rderawan@nutrifood.co.id</v>
      </c>
      <c r="L785" s="93" t="str">
        <f t="shared" si="28"/>
        <v>system</v>
      </c>
      <c r="M785" s="93" t="str">
        <f>VLOOKUP($A785,'Nama Training'!$C:$F,3,0)</f>
        <v>kristal.prameswari@nutrifood.co.id</v>
      </c>
      <c r="N785" s="93" t="s">
        <v>27</v>
      </c>
      <c r="O785" s="93" t="s">
        <v>28</v>
      </c>
      <c r="P785" s="93" t="s">
        <v>68</v>
      </c>
      <c r="Q785" s="93" t="s">
        <v>30</v>
      </c>
      <c r="S785" s="93" t="s">
        <v>31</v>
      </c>
      <c r="T785" s="93" t="s">
        <v>306</v>
      </c>
      <c r="U785" s="93" t="s">
        <v>28</v>
      </c>
      <c r="V785" s="93" t="s">
        <v>28</v>
      </c>
      <c r="W785" s="37">
        <f t="shared" si="27"/>
        <v>43693.395833333343</v>
      </c>
    </row>
    <row r="786" spans="1:23" s="93" customFormat="1" ht="15" hidden="1" customHeight="1" x14ac:dyDescent="0.2">
      <c r="A786" s="18" t="s">
        <v>162</v>
      </c>
      <c r="B786" s="93" t="str">
        <f>VLOOKUP($A786,'Nama Training'!$C:$F,2,0)</f>
        <v>Kristal Prima</v>
      </c>
      <c r="C786" s="35" t="s">
        <v>24</v>
      </c>
      <c r="D786" s="94">
        <v>43686.395833333343</v>
      </c>
      <c r="E786" s="93" t="s">
        <v>270</v>
      </c>
      <c r="F786" s="95" t="str">
        <f>VLOOKUP($E786,'Nama Peserta'!$C:$E,3,0)</f>
        <v>GLA</v>
      </c>
      <c r="G786" s="95" t="str">
        <f>VLOOKUP($F786,'Nama Training'!$H:$I,2,0)</f>
        <v>Hestiana / Arin + Penyelia</v>
      </c>
      <c r="H786" s="93" t="str">
        <f>VLOOKUP($E786,'Nama Peserta'!$C:$E,2,0)</f>
        <v>timbang.cibitung@nutrifood.co.id</v>
      </c>
      <c r="I786" s="93">
        <f>VLOOKUP($A786,'Nama Training'!$C:$F,4,0)</f>
        <v>120</v>
      </c>
      <c r="J786" s="92" t="s">
        <v>304</v>
      </c>
      <c r="K786" s="93" t="str">
        <f>VLOOKUP($J786,'Nama Training'!O:P,2,0)</f>
        <v>rderawan@nutrifood.co.id</v>
      </c>
      <c r="L786" s="93" t="str">
        <f t="shared" si="28"/>
        <v>system</v>
      </c>
      <c r="M786" s="93" t="str">
        <f>VLOOKUP($A786,'Nama Training'!$C:$F,3,0)</f>
        <v>kristal.prameswari@nutrifood.co.id</v>
      </c>
      <c r="N786" s="93" t="s">
        <v>27</v>
      </c>
      <c r="O786" s="93" t="s">
        <v>28</v>
      </c>
      <c r="P786" s="93" t="s">
        <v>68</v>
      </c>
      <c r="Q786" s="93" t="s">
        <v>30</v>
      </c>
      <c r="S786" s="93" t="s">
        <v>58</v>
      </c>
      <c r="T786" s="93" t="s">
        <v>306</v>
      </c>
      <c r="U786" s="93" t="s">
        <v>28</v>
      </c>
      <c r="V786" s="93" t="s">
        <v>28</v>
      </c>
      <c r="W786" s="37">
        <f t="shared" si="27"/>
        <v>43693.395833333343</v>
      </c>
    </row>
    <row r="787" spans="1:23" s="93" customFormat="1" ht="15" hidden="1" customHeight="1" x14ac:dyDescent="0.2">
      <c r="A787" s="92" t="s">
        <v>307</v>
      </c>
      <c r="B787" s="93" t="str">
        <f>VLOOKUP($A787,'Nama Training'!$C:$F,2,0)</f>
        <v>Edy W</v>
      </c>
      <c r="C787" s="35" t="s">
        <v>24</v>
      </c>
      <c r="D787" s="94">
        <v>43686.541666666657</v>
      </c>
      <c r="E787" s="93" t="s">
        <v>297</v>
      </c>
      <c r="F787" s="95" t="str">
        <f>VLOOKUP($E787,'Nama Peserta'!$C:$E,3,0)</f>
        <v>GRB</v>
      </c>
      <c r="G787" s="95" t="str">
        <f>VLOOKUP($F787,'Nama Training'!$H:$I,2,0)</f>
        <v>Galih N / David Rahmat / Penyelia</v>
      </c>
      <c r="H787" s="93" t="str">
        <f>VLOOKUP($E787,'Nama Peserta'!$C:$E,2,0)</f>
        <v>TeamPenyeliaPRECibitung@nutrifood.co.id</v>
      </c>
      <c r="I787" s="93">
        <f>VLOOKUP($A787,'Nama Training'!$C:$F,4,0)</f>
        <v>60</v>
      </c>
      <c r="J787" s="92" t="s">
        <v>304</v>
      </c>
      <c r="K787" s="93" t="str">
        <f>VLOOKUP($J787,'Nama Training'!O:P,2,0)</f>
        <v>rderawan@nutrifood.co.id</v>
      </c>
      <c r="L787" s="93" t="str">
        <f t="shared" si="28"/>
        <v>system</v>
      </c>
      <c r="M787" s="93" t="str">
        <f>VLOOKUP($A787,'Nama Training'!$C:$F,3,0)</f>
        <v>edy_w@nutrifood.co.id</v>
      </c>
      <c r="N787" s="93" t="s">
        <v>35</v>
      </c>
      <c r="O787" s="93" t="s">
        <v>28</v>
      </c>
      <c r="P787" s="93">
        <v>100</v>
      </c>
      <c r="Q787" s="93" t="s">
        <v>30</v>
      </c>
      <c r="S787" s="93" t="s">
        <v>31</v>
      </c>
      <c r="T787" s="93" t="s">
        <v>308</v>
      </c>
      <c r="U787" s="93" t="s">
        <v>28</v>
      </c>
      <c r="V787" s="93" t="s">
        <v>28</v>
      </c>
      <c r="W787" s="37">
        <f t="shared" si="27"/>
        <v>43693.541666666657</v>
      </c>
    </row>
    <row r="788" spans="1:23" s="93" customFormat="1" ht="15" hidden="1" customHeight="1" x14ac:dyDescent="0.2">
      <c r="A788" s="92" t="s">
        <v>307</v>
      </c>
      <c r="B788" s="93" t="str">
        <f>VLOOKUP($A788,'Nama Training'!$C:$F,2,0)</f>
        <v>Edy W</v>
      </c>
      <c r="C788" s="35" t="s">
        <v>24</v>
      </c>
      <c r="D788" s="94">
        <v>43686.541666666657</v>
      </c>
      <c r="E788" s="93" t="s">
        <v>299</v>
      </c>
      <c r="F788" s="95" t="str">
        <f>VLOOKUP($E788,'Nama Peserta'!$C:$E,3,0)</f>
        <v>GRB</v>
      </c>
      <c r="G788" s="95" t="str">
        <f>VLOOKUP($F788,'Nama Training'!$H:$I,2,0)</f>
        <v>Galih N / David Rahmat / Penyelia</v>
      </c>
      <c r="H788" s="93" t="str">
        <f>VLOOKUP($E788,'Nama Peserta'!$C:$E,2,0)</f>
        <v>TeamPenyeliaPRECibitung@nutrifood.co.id</v>
      </c>
      <c r="I788" s="93">
        <f>VLOOKUP($A788,'Nama Training'!$C:$F,4,0)</f>
        <v>60</v>
      </c>
      <c r="J788" s="92" t="s">
        <v>304</v>
      </c>
      <c r="K788" s="93" t="str">
        <f>VLOOKUP($J788,'Nama Training'!O:P,2,0)</f>
        <v>rderawan@nutrifood.co.id</v>
      </c>
      <c r="L788" s="93" t="str">
        <f t="shared" si="28"/>
        <v>system</v>
      </c>
      <c r="M788" s="93" t="str">
        <f>VLOOKUP($A788,'Nama Training'!$C:$F,3,0)</f>
        <v>edy_w@nutrifood.co.id</v>
      </c>
      <c r="N788" s="93" t="s">
        <v>52</v>
      </c>
      <c r="O788" s="93" t="s">
        <v>28</v>
      </c>
      <c r="P788" s="93">
        <v>100</v>
      </c>
      <c r="Q788" s="93" t="s">
        <v>30</v>
      </c>
      <c r="S788" s="93" t="s">
        <v>31</v>
      </c>
      <c r="T788" s="93" t="s">
        <v>308</v>
      </c>
      <c r="U788" s="93" t="s">
        <v>28</v>
      </c>
      <c r="V788" s="93" t="s">
        <v>28</v>
      </c>
      <c r="W788" s="37">
        <f t="shared" si="27"/>
        <v>43693.541666666657</v>
      </c>
    </row>
    <row r="789" spans="1:23" s="93" customFormat="1" ht="15" hidden="1" customHeight="1" x14ac:dyDescent="0.2">
      <c r="A789" s="92" t="s">
        <v>307</v>
      </c>
      <c r="B789" s="93" t="str">
        <f>VLOOKUP($A789,'Nama Training'!$C:$F,2,0)</f>
        <v>Edy W</v>
      </c>
      <c r="C789" s="35" t="s">
        <v>24</v>
      </c>
      <c r="D789" s="94">
        <v>43686.541666666657</v>
      </c>
      <c r="E789" s="93" t="s">
        <v>300</v>
      </c>
      <c r="F789" s="95" t="str">
        <f>VLOOKUP($E789,'Nama Peserta'!$C:$E,3,0)</f>
        <v>GLF</v>
      </c>
      <c r="G789" s="95" t="str">
        <f>VLOOKUP($F789,'Nama Training'!$H:$I,2,0)</f>
        <v>Hestiana / Fajrina + Penyelia</v>
      </c>
      <c r="H789" s="93" t="str">
        <f>VLOOKUP($E789,'Nama Peserta'!$C:$E,2,0)</f>
        <v>tamtomo.prayoga@nutrifood.co.id</v>
      </c>
      <c r="I789" s="93">
        <f>VLOOKUP($A789,'Nama Training'!$C:$F,4,0)</f>
        <v>60</v>
      </c>
      <c r="J789" s="92" t="s">
        <v>304</v>
      </c>
      <c r="K789" s="93" t="str">
        <f>VLOOKUP($J789,'Nama Training'!O:P,2,0)</f>
        <v>rderawan@nutrifood.co.id</v>
      </c>
      <c r="L789" s="93" t="str">
        <f t="shared" si="28"/>
        <v>system</v>
      </c>
      <c r="M789" s="93" t="str">
        <f>VLOOKUP($A789,'Nama Training'!$C:$F,3,0)</f>
        <v>edy_w@nutrifood.co.id</v>
      </c>
      <c r="N789" s="93" t="s">
        <v>39</v>
      </c>
      <c r="O789" s="93" t="s">
        <v>28</v>
      </c>
      <c r="P789" s="93">
        <v>90</v>
      </c>
      <c r="Q789" s="93" t="s">
        <v>30</v>
      </c>
      <c r="S789" s="93" t="s">
        <v>31</v>
      </c>
      <c r="T789" s="93" t="s">
        <v>308</v>
      </c>
      <c r="U789" s="93" t="s">
        <v>28</v>
      </c>
      <c r="V789" s="93" t="s">
        <v>28</v>
      </c>
      <c r="W789" s="37">
        <f t="shared" si="27"/>
        <v>43693.541666666657</v>
      </c>
    </row>
    <row r="790" spans="1:23" s="93" customFormat="1" ht="15" hidden="1" customHeight="1" x14ac:dyDescent="0.2">
      <c r="A790" s="92" t="s">
        <v>307</v>
      </c>
      <c r="B790" s="93" t="str">
        <f>VLOOKUP($A790,'Nama Training'!$C:$F,2,0)</f>
        <v>Edy W</v>
      </c>
      <c r="C790" s="35" t="s">
        <v>24</v>
      </c>
      <c r="D790" s="94">
        <v>43686.541666666657</v>
      </c>
      <c r="E790" s="93" t="s">
        <v>301</v>
      </c>
      <c r="F790" s="95" t="str">
        <f>VLOOKUP($E790,'Nama Peserta'!$C:$E,3,0)</f>
        <v>GRB</v>
      </c>
      <c r="G790" s="95" t="str">
        <f>VLOOKUP($F790,'Nama Training'!$H:$I,2,0)</f>
        <v>Galih N / David Rahmat / Penyelia</v>
      </c>
      <c r="H790" s="93" t="str">
        <f>VLOOKUP($E790,'Nama Peserta'!$C:$E,2,0)</f>
        <v>TeamPenyeliaPRECibitung@nutrifood.co.id</v>
      </c>
      <c r="I790" s="93">
        <f>VLOOKUP($A790,'Nama Training'!$C:$F,4,0)</f>
        <v>60</v>
      </c>
      <c r="J790" s="92" t="s">
        <v>304</v>
      </c>
      <c r="K790" s="93" t="str">
        <f>VLOOKUP($J790,'Nama Training'!O:P,2,0)</f>
        <v>rderawan@nutrifood.co.id</v>
      </c>
      <c r="L790" s="93" t="str">
        <f t="shared" si="28"/>
        <v>system</v>
      </c>
      <c r="M790" s="93" t="str">
        <f>VLOOKUP($A790,'Nama Training'!$C:$F,3,0)</f>
        <v>edy_w@nutrifood.co.id</v>
      </c>
      <c r="N790" s="93" t="s">
        <v>38</v>
      </c>
      <c r="O790" s="93" t="s">
        <v>28</v>
      </c>
      <c r="P790" s="93">
        <v>80</v>
      </c>
      <c r="Q790" s="93" t="s">
        <v>30</v>
      </c>
      <c r="S790" s="93" t="s">
        <v>31</v>
      </c>
      <c r="T790" s="93" t="s">
        <v>308</v>
      </c>
      <c r="U790" s="93" t="s">
        <v>28</v>
      </c>
      <c r="V790" s="93" t="s">
        <v>28</v>
      </c>
      <c r="W790" s="37">
        <f t="shared" si="27"/>
        <v>43693.541666666657</v>
      </c>
    </row>
    <row r="791" spans="1:23" s="93" customFormat="1" ht="15" hidden="1" customHeight="1" x14ac:dyDescent="0.2">
      <c r="A791" s="92" t="s">
        <v>307</v>
      </c>
      <c r="B791" s="93" t="str">
        <f>VLOOKUP($A791,'Nama Training'!$C:$F,2,0)</f>
        <v>Edy W</v>
      </c>
      <c r="C791" s="35" t="s">
        <v>24</v>
      </c>
      <c r="D791" s="94">
        <v>43686.541666666657</v>
      </c>
      <c r="E791" s="93" t="s">
        <v>302</v>
      </c>
      <c r="F791" s="95" t="str">
        <f>VLOOKUP($E791,'Nama Peserta'!$C:$E,3,0)</f>
        <v>GRB</v>
      </c>
      <c r="G791" s="95" t="str">
        <f>VLOOKUP($F791,'Nama Training'!$H:$I,2,0)</f>
        <v>Galih N / David Rahmat / Penyelia</v>
      </c>
      <c r="H791" s="93" t="str">
        <f>VLOOKUP($E791,'Nama Peserta'!$C:$E,2,0)</f>
        <v>TeamPenyeliaPRECibitung@nutrifood.co.id</v>
      </c>
      <c r="I791" s="93">
        <f>VLOOKUP($A791,'Nama Training'!$C:$F,4,0)</f>
        <v>60</v>
      </c>
      <c r="J791" s="92" t="s">
        <v>304</v>
      </c>
      <c r="K791" s="93" t="str">
        <f>VLOOKUP($J791,'Nama Training'!O:P,2,0)</f>
        <v>rderawan@nutrifood.co.id</v>
      </c>
      <c r="L791" s="93" t="str">
        <f t="shared" si="28"/>
        <v>system</v>
      </c>
      <c r="M791" s="93" t="str">
        <f>VLOOKUP($A791,'Nama Training'!$C:$F,3,0)</f>
        <v>edy_w@nutrifood.co.id</v>
      </c>
      <c r="N791" s="93" t="s">
        <v>27</v>
      </c>
      <c r="O791" s="93" t="s">
        <v>28</v>
      </c>
      <c r="P791" s="93">
        <v>80</v>
      </c>
      <c r="Q791" s="93" t="s">
        <v>30</v>
      </c>
      <c r="S791" s="93" t="s">
        <v>31</v>
      </c>
      <c r="T791" s="93" t="s">
        <v>308</v>
      </c>
      <c r="U791" s="93" t="s">
        <v>28</v>
      </c>
      <c r="V791" s="93" t="s">
        <v>28</v>
      </c>
      <c r="W791" s="37">
        <f t="shared" si="27"/>
        <v>43693.541666666657</v>
      </c>
    </row>
    <row r="792" spans="1:23" s="93" customFormat="1" ht="15" customHeight="1" x14ac:dyDescent="0.2">
      <c r="A792" s="18" t="s">
        <v>179</v>
      </c>
      <c r="B792" s="93" t="str">
        <f>VLOOKUP($A792,'Nama Training'!$C:$F,2,0)</f>
        <v>Sherren</v>
      </c>
      <c r="C792" s="93" t="s">
        <v>24</v>
      </c>
      <c r="D792" s="94">
        <v>43686.3125</v>
      </c>
      <c r="E792" s="92" t="s">
        <v>59</v>
      </c>
      <c r="F792" s="95" t="str">
        <f>VLOOKUP($E792,'Nama Peserta'!$C:$E,3,0)</f>
        <v>GRB</v>
      </c>
      <c r="G792" s="95" t="str">
        <f>VLOOKUP($F792,'Nama Training'!$H:$I,2,0)</f>
        <v>Galih N / David Rahmat / Penyelia</v>
      </c>
      <c r="H792" s="93" t="str">
        <f>VLOOKUP($E792,'Nama Peserta'!$C:$E,2,0)</f>
        <v>arzietoastina@gmail.com</v>
      </c>
      <c r="I792" s="93">
        <f>VLOOKUP($A792,'Nama Training'!$C:$F,4,0)</f>
        <v>480</v>
      </c>
      <c r="J792" s="92" t="s">
        <v>180</v>
      </c>
      <c r="K792" s="93" t="str">
        <f>VLOOKUP($J792,'Nama Training'!O:P,2,0)</f>
        <v>Workcentre</v>
      </c>
      <c r="L792" s="93" t="str">
        <f t="shared" si="28"/>
        <v>non system</v>
      </c>
      <c r="M792" s="93" t="str">
        <f>VLOOKUP($A792,'Nama Training'!$C:$F,3,0)</f>
        <v>sherren.pratama@nutrifood.co.id</v>
      </c>
      <c r="N792" s="93" t="s">
        <v>35</v>
      </c>
      <c r="O792" s="93" t="s">
        <v>28</v>
      </c>
      <c r="W792" s="37">
        <f t="shared" si="27"/>
        <v>43693.3125</v>
      </c>
    </row>
    <row r="793" spans="1:23" s="93" customFormat="1" ht="15" customHeight="1" x14ac:dyDescent="0.2">
      <c r="A793" s="18" t="s">
        <v>179</v>
      </c>
      <c r="B793" s="93" t="str">
        <f>VLOOKUP($A793,'Nama Training'!$C:$F,2,0)</f>
        <v>Sherren</v>
      </c>
      <c r="C793" s="93" t="s">
        <v>24</v>
      </c>
      <c r="D793" s="94">
        <v>43686.3125</v>
      </c>
      <c r="E793" s="93" t="s">
        <v>309</v>
      </c>
      <c r="F793" s="95" t="str">
        <f>VLOOKUP($E793,'Nama Peserta'!$C:$E,3,0)</f>
        <v>GRB</v>
      </c>
      <c r="G793" s="95" t="str">
        <f>VLOOKUP($F793,'Nama Training'!$H:$I,2,0)</f>
        <v>Galih N / David Rahmat / Penyelia</v>
      </c>
      <c r="H793" s="93" t="str">
        <f>VLOOKUP($E793,'Nama Peserta'!$C:$E,2,0)</f>
        <v>TeamPenyeliaPRECibitung@nutrifood.co.id</v>
      </c>
      <c r="I793" s="93">
        <f>VLOOKUP($A793,'Nama Training'!$C:$F,4,0)</f>
        <v>480</v>
      </c>
      <c r="J793" s="92" t="s">
        <v>180</v>
      </c>
      <c r="K793" s="93" t="str">
        <f>VLOOKUP($J793,'Nama Training'!O:P,2,0)</f>
        <v>Workcentre</v>
      </c>
      <c r="L793" s="93" t="str">
        <f t="shared" si="28"/>
        <v>non system</v>
      </c>
      <c r="M793" s="93" t="str">
        <f>VLOOKUP($A793,'Nama Training'!$C:$F,3,0)</f>
        <v>sherren.pratama@nutrifood.co.id</v>
      </c>
      <c r="N793" s="93" t="s">
        <v>52</v>
      </c>
      <c r="O793" s="93" t="s">
        <v>28</v>
      </c>
      <c r="W793" s="37">
        <f t="shared" si="27"/>
        <v>43693.3125</v>
      </c>
    </row>
    <row r="794" spans="1:23" s="93" customFormat="1" ht="15" customHeight="1" x14ac:dyDescent="0.2">
      <c r="A794" s="18" t="s">
        <v>179</v>
      </c>
      <c r="B794" s="93" t="str">
        <f>VLOOKUP($A794,'Nama Training'!$C:$F,2,0)</f>
        <v>Sherren</v>
      </c>
      <c r="C794" s="93" t="s">
        <v>24</v>
      </c>
      <c r="D794" s="94">
        <v>43686.3125</v>
      </c>
      <c r="E794" s="92" t="s">
        <v>59</v>
      </c>
      <c r="F794" s="95" t="str">
        <f>VLOOKUP($E794,'Nama Peserta'!$C:$E,3,0)</f>
        <v>GRB</v>
      </c>
      <c r="G794" s="95" t="str">
        <f>VLOOKUP($F794,'Nama Training'!$H:$I,2,0)</f>
        <v>Galih N / David Rahmat / Penyelia</v>
      </c>
      <c r="H794" s="93" t="str">
        <f>VLOOKUP($E794,'Nama Peserta'!$C:$E,2,0)</f>
        <v>arzietoastina@gmail.com</v>
      </c>
      <c r="I794" s="93">
        <f>VLOOKUP($A794,'Nama Training'!$C:$F,4,0)</f>
        <v>480</v>
      </c>
      <c r="J794" s="92" t="s">
        <v>180</v>
      </c>
      <c r="K794" s="93" t="str">
        <f>VLOOKUP($J794,'Nama Training'!O:P,2,0)</f>
        <v>Workcentre</v>
      </c>
      <c r="L794" s="93" t="str">
        <f t="shared" si="28"/>
        <v>non system</v>
      </c>
      <c r="M794" s="93" t="str">
        <f>VLOOKUP($A794,'Nama Training'!$C:$F,3,0)</f>
        <v>sherren.pratama@nutrifood.co.id</v>
      </c>
      <c r="N794" s="93" t="s">
        <v>39</v>
      </c>
      <c r="O794" s="93" t="s">
        <v>28</v>
      </c>
      <c r="W794" s="37">
        <f t="shared" si="27"/>
        <v>43693.3125</v>
      </c>
    </row>
    <row r="795" spans="1:23" s="93" customFormat="1" ht="15" customHeight="1" x14ac:dyDescent="0.2">
      <c r="A795" s="18" t="s">
        <v>179</v>
      </c>
      <c r="B795" s="93" t="str">
        <f>VLOOKUP($A795,'Nama Training'!$C:$F,2,0)</f>
        <v>Sherren</v>
      </c>
      <c r="C795" s="93" t="s">
        <v>24</v>
      </c>
      <c r="D795" s="94">
        <v>43686.3125</v>
      </c>
      <c r="E795" s="93" t="s">
        <v>309</v>
      </c>
      <c r="F795" s="95" t="str">
        <f>VLOOKUP($E795,'Nama Peserta'!$C:$E,3,0)</f>
        <v>GRB</v>
      </c>
      <c r="G795" s="95" t="str">
        <f>VLOOKUP($F795,'Nama Training'!$H:$I,2,0)</f>
        <v>Galih N / David Rahmat / Penyelia</v>
      </c>
      <c r="H795" s="93" t="str">
        <f>VLOOKUP($E795,'Nama Peserta'!$C:$E,2,0)</f>
        <v>TeamPenyeliaPRECibitung@nutrifood.co.id</v>
      </c>
      <c r="I795" s="93">
        <f>VLOOKUP($A795,'Nama Training'!$C:$F,4,0)</f>
        <v>480</v>
      </c>
      <c r="J795" s="92" t="s">
        <v>180</v>
      </c>
      <c r="K795" s="93" t="str">
        <f>VLOOKUP($J795,'Nama Training'!O:P,2,0)</f>
        <v>Workcentre</v>
      </c>
      <c r="L795" s="93" t="str">
        <f t="shared" si="28"/>
        <v>non system</v>
      </c>
      <c r="M795" s="93" t="str">
        <f>VLOOKUP($A795,'Nama Training'!$C:$F,3,0)</f>
        <v>sherren.pratama@nutrifood.co.id</v>
      </c>
      <c r="N795" s="93" t="s">
        <v>38</v>
      </c>
      <c r="O795" s="93" t="s">
        <v>28</v>
      </c>
      <c r="W795" s="37">
        <f t="shared" si="27"/>
        <v>43693.3125</v>
      </c>
    </row>
    <row r="796" spans="1:23" s="93" customFormat="1" ht="15" hidden="1" customHeight="1" x14ac:dyDescent="0.2">
      <c r="A796" s="92" t="s">
        <v>310</v>
      </c>
      <c r="B796" s="93" t="str">
        <f>VLOOKUP($A796,'Nama Training'!$C:$F,2,0)</f>
        <v>Hardito</v>
      </c>
      <c r="C796" s="35" t="s">
        <v>65</v>
      </c>
      <c r="D796" s="94">
        <v>43685.583333333343</v>
      </c>
      <c r="E796" s="93" t="s">
        <v>311</v>
      </c>
      <c r="F796" s="95" t="str">
        <f>VLOOKUP($E796,'Nama Peserta'!$C:$E,3,0)</f>
        <v>GLA</v>
      </c>
      <c r="G796" s="95" t="str">
        <f>VLOOKUP($F796,'Nama Training'!$H:$I,2,0)</f>
        <v>Hestiana / Arin + Penyelia</v>
      </c>
      <c r="H796" s="93" t="str">
        <f>VLOOKUP($E796,'Nama Peserta'!$C:$E,2,0)</f>
        <v>imamsetiawan12@gmail.com</v>
      </c>
      <c r="I796" s="93">
        <f>VLOOKUP($A796,'Nama Training'!$C:$F,4,0)</f>
        <v>120</v>
      </c>
      <c r="J796" s="92" t="s">
        <v>107</v>
      </c>
      <c r="K796" s="93" t="str">
        <f>VLOOKUP($J796,'Nama Training'!O:P,2,0)</f>
        <v>rganesha@nutrifood.co.id</v>
      </c>
      <c r="L796" s="93" t="str">
        <f t="shared" si="28"/>
        <v>system</v>
      </c>
      <c r="M796" s="93" t="str">
        <f>VLOOKUP($A796,'Nama Training'!$C:$F,3,0)</f>
        <v>hardito.nugroho@nutrifood.co.id</v>
      </c>
      <c r="N796" s="93" t="s">
        <v>55</v>
      </c>
      <c r="O796" s="93" t="s">
        <v>28</v>
      </c>
      <c r="P796" s="93" t="s">
        <v>68</v>
      </c>
      <c r="Q796" s="93" t="s">
        <v>30</v>
      </c>
      <c r="S796" s="93" t="s">
        <v>108</v>
      </c>
      <c r="T796" s="93" t="s">
        <v>312</v>
      </c>
      <c r="U796" s="93" t="s">
        <v>28</v>
      </c>
      <c r="V796" s="93" t="s">
        <v>28</v>
      </c>
      <c r="W796" s="37">
        <f t="shared" si="27"/>
        <v>43692.583333333343</v>
      </c>
    </row>
    <row r="797" spans="1:23" s="93" customFormat="1" ht="15" hidden="1" customHeight="1" x14ac:dyDescent="0.2">
      <c r="A797" s="92" t="s">
        <v>310</v>
      </c>
      <c r="B797" s="93" t="str">
        <f>VLOOKUP($A797,'Nama Training'!$C:$F,2,0)</f>
        <v>Hardito</v>
      </c>
      <c r="C797" s="35" t="s">
        <v>65</v>
      </c>
      <c r="D797" s="94">
        <v>43685.583333333343</v>
      </c>
      <c r="E797" s="93" t="s">
        <v>313</v>
      </c>
      <c r="F797" s="95" t="str">
        <f>VLOOKUP($E797,'Nama Peserta'!$C:$E,3,0)</f>
        <v>GLA</v>
      </c>
      <c r="G797" s="95" t="str">
        <f>VLOOKUP($F797,'Nama Training'!$H:$I,2,0)</f>
        <v>Hestiana / Arin + Penyelia</v>
      </c>
      <c r="H797" s="93" t="str">
        <f>VLOOKUP($E797,'Nama Peserta'!$C:$E,2,0)</f>
        <v>imamsetiawan12@gmail.com</v>
      </c>
      <c r="I797" s="93">
        <f>VLOOKUP($A797,'Nama Training'!$C:$F,4,0)</f>
        <v>120</v>
      </c>
      <c r="J797" s="92" t="s">
        <v>107</v>
      </c>
      <c r="K797" s="93" t="str">
        <f>VLOOKUP($J797,'Nama Training'!O:P,2,0)</f>
        <v>rganesha@nutrifood.co.id</v>
      </c>
      <c r="L797" s="93" t="str">
        <f t="shared" si="28"/>
        <v>system</v>
      </c>
      <c r="M797" s="93" t="str">
        <f>VLOOKUP($A797,'Nama Training'!$C:$F,3,0)</f>
        <v>hardito.nugroho@nutrifood.co.id</v>
      </c>
      <c r="N797" s="93" t="s">
        <v>271</v>
      </c>
      <c r="O797" s="93" t="s">
        <v>28</v>
      </c>
      <c r="P797" s="93" t="s">
        <v>68</v>
      </c>
      <c r="Q797" s="93" t="s">
        <v>30</v>
      </c>
      <c r="S797" s="93" t="s">
        <v>108</v>
      </c>
      <c r="T797" s="93" t="s">
        <v>312</v>
      </c>
      <c r="U797" s="93" t="s">
        <v>28</v>
      </c>
      <c r="V797" s="93" t="s">
        <v>28</v>
      </c>
      <c r="W797" s="37">
        <f t="shared" si="27"/>
        <v>43692.583333333343</v>
      </c>
    </row>
    <row r="798" spans="1:23" s="93" customFormat="1" ht="15" hidden="1" customHeight="1" x14ac:dyDescent="0.2">
      <c r="A798" s="92" t="s">
        <v>310</v>
      </c>
      <c r="B798" s="93" t="str">
        <f>VLOOKUP($A798,'Nama Training'!$C:$F,2,0)</f>
        <v>Hardito</v>
      </c>
      <c r="C798" s="35" t="s">
        <v>65</v>
      </c>
      <c r="D798" s="94">
        <v>43685.583333333343</v>
      </c>
      <c r="E798" s="93" t="s">
        <v>314</v>
      </c>
      <c r="F798" s="95" t="str">
        <f>VLOOKUP($E798,'Nama Peserta'!$C:$E,3,0)</f>
        <v>GLA</v>
      </c>
      <c r="G798" s="95" t="str">
        <f>VLOOKUP($F798,'Nama Training'!$H:$I,2,0)</f>
        <v>Hestiana / Arin + Penyelia</v>
      </c>
      <c r="H798" s="93" t="str">
        <f>VLOOKUP($E798,'Nama Peserta'!$C:$E,2,0)</f>
        <v>imamsetiawan12@gmail.com</v>
      </c>
      <c r="I798" s="93">
        <f>VLOOKUP($A798,'Nama Training'!$C:$F,4,0)</f>
        <v>120</v>
      </c>
      <c r="J798" s="92" t="s">
        <v>107</v>
      </c>
      <c r="K798" s="93" t="str">
        <f>VLOOKUP($J798,'Nama Training'!O:P,2,0)</f>
        <v>rganesha@nutrifood.co.id</v>
      </c>
      <c r="L798" s="93" t="str">
        <f t="shared" si="28"/>
        <v>system</v>
      </c>
      <c r="M798" s="93" t="str">
        <f>VLOOKUP($A798,'Nama Training'!$C:$F,3,0)</f>
        <v>hardito.nugroho@nutrifood.co.id</v>
      </c>
      <c r="N798" s="93" t="s">
        <v>315</v>
      </c>
      <c r="O798" s="93" t="s">
        <v>28</v>
      </c>
      <c r="P798" s="93" t="s">
        <v>68</v>
      </c>
      <c r="Q798" s="93" t="s">
        <v>36</v>
      </c>
      <c r="R798" s="93" t="s">
        <v>42</v>
      </c>
      <c r="S798" s="93" t="s">
        <v>108</v>
      </c>
      <c r="T798" s="93" t="s">
        <v>312</v>
      </c>
      <c r="U798" s="93" t="s">
        <v>28</v>
      </c>
      <c r="V798" s="93" t="s">
        <v>28</v>
      </c>
      <c r="W798" s="37">
        <f t="shared" si="27"/>
        <v>43692.583333333343</v>
      </c>
    </row>
    <row r="799" spans="1:23" s="93" customFormat="1" ht="15" hidden="1" customHeight="1" x14ac:dyDescent="0.2">
      <c r="A799" s="92" t="s">
        <v>310</v>
      </c>
      <c r="B799" s="93" t="str">
        <f>VLOOKUP($A799,'Nama Training'!$C:$F,2,0)</f>
        <v>Hardito</v>
      </c>
      <c r="C799" s="35" t="s">
        <v>65</v>
      </c>
      <c r="D799" s="94">
        <v>43685.583333333343</v>
      </c>
      <c r="E799" s="93" t="s">
        <v>316</v>
      </c>
      <c r="F799" s="95" t="str">
        <f>VLOOKUP($E799,'Nama Peserta'!$C:$E,3,0)</f>
        <v>GLA</v>
      </c>
      <c r="G799" s="95" t="str">
        <f>VLOOKUP($F799,'Nama Training'!$H:$I,2,0)</f>
        <v>Hestiana / Arin + Penyelia</v>
      </c>
      <c r="H799" s="93" t="str">
        <f>VLOOKUP($E799,'Nama Peserta'!$C:$E,2,0)</f>
        <v>imamsetiawan12@gmail.com</v>
      </c>
      <c r="I799" s="93">
        <f>VLOOKUP($A799,'Nama Training'!$C:$F,4,0)</f>
        <v>120</v>
      </c>
      <c r="J799" s="92" t="s">
        <v>107</v>
      </c>
      <c r="K799" s="93" t="str">
        <f>VLOOKUP($J799,'Nama Training'!O:P,2,0)</f>
        <v>rganesha@nutrifood.co.id</v>
      </c>
      <c r="L799" s="93" t="str">
        <f t="shared" si="28"/>
        <v>system</v>
      </c>
      <c r="M799" s="93" t="str">
        <f>VLOOKUP($A799,'Nama Training'!$C:$F,3,0)</f>
        <v>hardito.nugroho@nutrifood.co.id</v>
      </c>
      <c r="N799" s="93" t="s">
        <v>271</v>
      </c>
      <c r="O799" s="93" t="s">
        <v>28</v>
      </c>
      <c r="P799" s="93" t="s">
        <v>68</v>
      </c>
      <c r="Q799" s="93" t="s">
        <v>36</v>
      </c>
      <c r="R799" s="93" t="s">
        <v>42</v>
      </c>
      <c r="S799" s="93" t="s">
        <v>108</v>
      </c>
      <c r="T799" s="93" t="s">
        <v>312</v>
      </c>
      <c r="U799" s="93" t="s">
        <v>28</v>
      </c>
      <c r="V799" s="93" t="s">
        <v>28</v>
      </c>
      <c r="W799" s="37">
        <f t="shared" si="27"/>
        <v>43692.583333333343</v>
      </c>
    </row>
    <row r="800" spans="1:23" s="93" customFormat="1" ht="15" hidden="1" customHeight="1" x14ac:dyDescent="0.2">
      <c r="A800" s="92" t="s">
        <v>310</v>
      </c>
      <c r="B800" s="93" t="str">
        <f>VLOOKUP($A800,'Nama Training'!$C:$F,2,0)</f>
        <v>Hardito</v>
      </c>
      <c r="C800" s="35" t="s">
        <v>65</v>
      </c>
      <c r="D800" s="94">
        <v>43685.583333333343</v>
      </c>
      <c r="E800" s="93" t="s">
        <v>317</v>
      </c>
      <c r="F800" s="95" t="str">
        <f>VLOOKUP($E800,'Nama Peserta'!$C:$E,3,0)</f>
        <v>GLA</v>
      </c>
      <c r="G800" s="95" t="str">
        <f>VLOOKUP($F800,'Nama Training'!$H:$I,2,0)</f>
        <v>Hestiana / Arin + Penyelia</v>
      </c>
      <c r="H800" s="93" t="str">
        <f>VLOOKUP($E800,'Nama Peserta'!$C:$E,2,0)</f>
        <v>imamsetiawan12@gmail.com</v>
      </c>
      <c r="I800" s="93">
        <f>VLOOKUP($A800,'Nama Training'!$C:$F,4,0)</f>
        <v>120</v>
      </c>
      <c r="J800" s="92" t="s">
        <v>107</v>
      </c>
      <c r="K800" s="93" t="str">
        <f>VLOOKUP($J800,'Nama Training'!O:P,2,0)</f>
        <v>rganesha@nutrifood.co.id</v>
      </c>
      <c r="L800" s="93" t="str">
        <f t="shared" si="28"/>
        <v>system</v>
      </c>
      <c r="M800" s="93" t="str">
        <f>VLOOKUP($A800,'Nama Training'!$C:$F,3,0)</f>
        <v>hardito.nugroho@nutrifood.co.id</v>
      </c>
      <c r="N800" s="93" t="s">
        <v>271</v>
      </c>
      <c r="O800" s="93" t="s">
        <v>28</v>
      </c>
      <c r="P800" s="93" t="s">
        <v>68</v>
      </c>
      <c r="Q800" s="93" t="s">
        <v>30</v>
      </c>
      <c r="S800" s="93" t="s">
        <v>108</v>
      </c>
      <c r="T800" s="93" t="s">
        <v>312</v>
      </c>
      <c r="U800" s="93" t="s">
        <v>28</v>
      </c>
      <c r="V800" s="93" t="s">
        <v>28</v>
      </c>
      <c r="W800" s="37">
        <f t="shared" si="27"/>
        <v>43692.583333333343</v>
      </c>
    </row>
    <row r="801" spans="1:23" s="93" customFormat="1" ht="15" hidden="1" customHeight="1" x14ac:dyDescent="0.2">
      <c r="A801" s="92" t="s">
        <v>310</v>
      </c>
      <c r="B801" s="93" t="str">
        <f>VLOOKUP($A801,'Nama Training'!$C:$F,2,0)</f>
        <v>Hardito</v>
      </c>
      <c r="C801" s="35" t="s">
        <v>65</v>
      </c>
      <c r="D801" s="94">
        <v>43685.583333333343</v>
      </c>
      <c r="E801" s="93" t="s">
        <v>318</v>
      </c>
      <c r="F801" s="95" t="str">
        <f>VLOOKUP($E801,'Nama Peserta'!$C:$E,3,0)</f>
        <v>GLA</v>
      </c>
      <c r="G801" s="95" t="str">
        <f>VLOOKUP($F801,'Nama Training'!$H:$I,2,0)</f>
        <v>Hestiana / Arin + Penyelia</v>
      </c>
      <c r="H801" s="93" t="str">
        <f>VLOOKUP($E801,'Nama Peserta'!$C:$E,2,0)</f>
        <v>riky.putra@nutrifood.co.id</v>
      </c>
      <c r="I801" s="93">
        <f>VLOOKUP($A801,'Nama Training'!$C:$F,4,0)</f>
        <v>120</v>
      </c>
      <c r="J801" s="92" t="s">
        <v>107</v>
      </c>
      <c r="K801" s="93" t="str">
        <f>VLOOKUP($J801,'Nama Training'!O:P,2,0)</f>
        <v>rganesha@nutrifood.co.id</v>
      </c>
      <c r="L801" s="93" t="str">
        <f t="shared" si="28"/>
        <v>system</v>
      </c>
      <c r="M801" s="93" t="str">
        <f>VLOOKUP($A801,'Nama Training'!$C:$F,3,0)</f>
        <v>hardito.nugroho@nutrifood.co.id</v>
      </c>
      <c r="N801" s="93" t="s">
        <v>271</v>
      </c>
      <c r="O801" s="93" t="s">
        <v>28</v>
      </c>
      <c r="P801" s="93" t="s">
        <v>68</v>
      </c>
      <c r="Q801" s="93" t="s">
        <v>36</v>
      </c>
      <c r="R801" s="93" t="s">
        <v>42</v>
      </c>
      <c r="S801" s="93" t="s">
        <v>108</v>
      </c>
      <c r="T801" s="93" t="s">
        <v>312</v>
      </c>
      <c r="U801" s="93" t="s">
        <v>28</v>
      </c>
      <c r="V801" s="93" t="s">
        <v>28</v>
      </c>
      <c r="W801" s="37">
        <f t="shared" si="27"/>
        <v>43692.583333333343</v>
      </c>
    </row>
    <row r="802" spans="1:23" s="93" customFormat="1" ht="15" hidden="1" customHeight="1" x14ac:dyDescent="0.2">
      <c r="A802" s="92" t="s">
        <v>310</v>
      </c>
      <c r="B802" s="93" t="str">
        <f>VLOOKUP($A802,'Nama Training'!$C:$F,2,0)</f>
        <v>Hardito</v>
      </c>
      <c r="C802" s="35" t="s">
        <v>65</v>
      </c>
      <c r="D802" s="94">
        <v>43685.583333333343</v>
      </c>
      <c r="E802" s="93" t="s">
        <v>319</v>
      </c>
      <c r="F802" s="95" t="str">
        <f>VLOOKUP($E802,'Nama Peserta'!$C:$E,3,0)</f>
        <v>GLA</v>
      </c>
      <c r="G802" s="95" t="str">
        <f>VLOOKUP($F802,'Nama Training'!$H:$I,2,0)</f>
        <v>Hestiana / Arin + Penyelia</v>
      </c>
      <c r="H802" s="93" t="str">
        <f>VLOOKUP($E802,'Nama Peserta'!$C:$E,2,0)</f>
        <v>riky.putra@nutrifood.co.id</v>
      </c>
      <c r="I802" s="93">
        <f>VLOOKUP($A802,'Nama Training'!$C:$F,4,0)</f>
        <v>120</v>
      </c>
      <c r="J802" s="92" t="s">
        <v>107</v>
      </c>
      <c r="K802" s="93" t="str">
        <f>VLOOKUP($J802,'Nama Training'!O:P,2,0)</f>
        <v>rganesha@nutrifood.co.id</v>
      </c>
      <c r="L802" s="93" t="str">
        <f t="shared" si="28"/>
        <v>system</v>
      </c>
      <c r="M802" s="93" t="str">
        <f>VLOOKUP($A802,'Nama Training'!$C:$F,3,0)</f>
        <v>hardito.nugroho@nutrifood.co.id</v>
      </c>
      <c r="N802" s="93" t="s">
        <v>315</v>
      </c>
      <c r="O802" s="93" t="s">
        <v>28</v>
      </c>
      <c r="P802" s="93" t="s">
        <v>68</v>
      </c>
      <c r="Q802" s="93" t="s">
        <v>30</v>
      </c>
      <c r="S802" s="93" t="s">
        <v>108</v>
      </c>
      <c r="T802" s="93" t="s">
        <v>312</v>
      </c>
      <c r="U802" s="93" t="s">
        <v>28</v>
      </c>
      <c r="V802" s="93" t="s">
        <v>28</v>
      </c>
      <c r="W802" s="37">
        <f t="shared" si="27"/>
        <v>43692.583333333343</v>
      </c>
    </row>
    <row r="803" spans="1:23" s="93" customFormat="1" ht="15" hidden="1" customHeight="1" x14ac:dyDescent="0.2">
      <c r="A803" s="92" t="s">
        <v>310</v>
      </c>
      <c r="B803" s="93" t="str">
        <f>VLOOKUP($A803,'Nama Training'!$C:$F,2,0)</f>
        <v>Hardito</v>
      </c>
      <c r="C803" s="35" t="s">
        <v>65</v>
      </c>
      <c r="D803" s="94">
        <v>43685.583333333343</v>
      </c>
      <c r="E803" s="93" t="s">
        <v>320</v>
      </c>
      <c r="F803" s="95" t="str">
        <f>VLOOKUP($E803,'Nama Peserta'!$C:$E,3,0)</f>
        <v>GLA</v>
      </c>
      <c r="G803" s="95" t="str">
        <f>VLOOKUP($F803,'Nama Training'!$H:$I,2,0)</f>
        <v>Hestiana / Arin + Penyelia</v>
      </c>
      <c r="H803" s="93" t="str">
        <f>VLOOKUP($E803,'Nama Peserta'!$C:$E,2,0)</f>
        <v>riky.putra@nutrifood.co.id</v>
      </c>
      <c r="I803" s="93">
        <f>VLOOKUP($A803,'Nama Training'!$C:$F,4,0)</f>
        <v>120</v>
      </c>
      <c r="J803" s="92" t="s">
        <v>107</v>
      </c>
      <c r="K803" s="93" t="str">
        <f>VLOOKUP($J803,'Nama Training'!O:P,2,0)</f>
        <v>rganesha@nutrifood.co.id</v>
      </c>
      <c r="L803" s="93" t="str">
        <f t="shared" si="28"/>
        <v>system</v>
      </c>
      <c r="M803" s="93" t="str">
        <f>VLOOKUP($A803,'Nama Training'!$C:$F,3,0)</f>
        <v>hardito.nugroho@nutrifood.co.id</v>
      </c>
      <c r="N803" s="93" t="s">
        <v>315</v>
      </c>
      <c r="O803" s="93" t="s">
        <v>28</v>
      </c>
      <c r="P803" s="93" t="s">
        <v>68</v>
      </c>
      <c r="Q803" s="93" t="s">
        <v>30</v>
      </c>
      <c r="S803" s="93" t="s">
        <v>108</v>
      </c>
      <c r="T803" s="93" t="s">
        <v>312</v>
      </c>
      <c r="U803" s="93" t="s">
        <v>28</v>
      </c>
      <c r="V803" s="93" t="s">
        <v>28</v>
      </c>
      <c r="W803" s="37">
        <f t="shared" si="27"/>
        <v>43692.583333333343</v>
      </c>
    </row>
    <row r="804" spans="1:23" s="93" customFormat="1" ht="15" hidden="1" customHeight="1" x14ac:dyDescent="0.2">
      <c r="A804" s="92" t="s">
        <v>310</v>
      </c>
      <c r="B804" s="93" t="str">
        <f>VLOOKUP($A804,'Nama Training'!$C:$F,2,0)</f>
        <v>Hardito</v>
      </c>
      <c r="C804" s="35" t="s">
        <v>65</v>
      </c>
      <c r="D804" s="94">
        <v>43685.583333333343</v>
      </c>
      <c r="E804" s="93" t="s">
        <v>321</v>
      </c>
      <c r="F804" s="95" t="str">
        <f>VLOOKUP($E804,'Nama Peserta'!$C:$E,3,0)</f>
        <v>GLA</v>
      </c>
      <c r="G804" s="95" t="str">
        <f>VLOOKUP($F804,'Nama Training'!$H:$I,2,0)</f>
        <v>Hestiana / Arin + Penyelia</v>
      </c>
      <c r="H804" s="93" t="str">
        <f>VLOOKUP($E804,'Nama Peserta'!$C:$E,2,0)</f>
        <v>ariningtyas.kurniasih@nutrifood.co.id</v>
      </c>
      <c r="I804" s="93">
        <f>VLOOKUP($A804,'Nama Training'!$C:$F,4,0)</f>
        <v>120</v>
      </c>
      <c r="J804" s="92" t="s">
        <v>107</v>
      </c>
      <c r="K804" s="93" t="str">
        <f>VLOOKUP($J804,'Nama Training'!O:P,2,0)</f>
        <v>rganesha@nutrifood.co.id</v>
      </c>
      <c r="L804" s="93" t="str">
        <f t="shared" si="28"/>
        <v>system</v>
      </c>
      <c r="M804" s="93" t="str">
        <f>VLOOKUP($A804,'Nama Training'!$C:$F,3,0)</f>
        <v>hardito.nugroho@nutrifood.co.id</v>
      </c>
      <c r="N804" s="93" t="s">
        <v>315</v>
      </c>
      <c r="O804" s="93" t="s">
        <v>28</v>
      </c>
      <c r="P804" s="93" t="s">
        <v>68</v>
      </c>
      <c r="Q804" s="93" t="s">
        <v>30</v>
      </c>
      <c r="S804" s="93" t="s">
        <v>108</v>
      </c>
      <c r="T804" s="93" t="s">
        <v>312</v>
      </c>
      <c r="U804" s="93" t="s">
        <v>28</v>
      </c>
      <c r="V804" s="93" t="s">
        <v>28</v>
      </c>
      <c r="W804" s="37">
        <f t="shared" si="27"/>
        <v>43692.583333333343</v>
      </c>
    </row>
    <row r="805" spans="1:23" s="93" customFormat="1" ht="15" hidden="1" customHeight="1" x14ac:dyDescent="0.2">
      <c r="A805" s="92" t="s">
        <v>310</v>
      </c>
      <c r="B805" s="93" t="str">
        <f>VLOOKUP($A805,'Nama Training'!$C:$F,2,0)</f>
        <v>Hardito</v>
      </c>
      <c r="C805" s="35" t="s">
        <v>65</v>
      </c>
      <c r="D805" s="94">
        <v>43685.583333333343</v>
      </c>
      <c r="E805" s="93" t="s">
        <v>322</v>
      </c>
      <c r="F805" s="95" t="str">
        <f>VLOOKUP($E805,'Nama Peserta'!$C:$E,3,0)</f>
        <v>GLA</v>
      </c>
      <c r="G805" s="95" t="str">
        <f>VLOOKUP($F805,'Nama Training'!$H:$I,2,0)</f>
        <v>Hestiana / Arin + Penyelia</v>
      </c>
      <c r="H805" s="93" t="str">
        <f>VLOOKUP($E805,'Nama Peserta'!$C:$E,2,0)</f>
        <v>ariningtyas.kurniasih@nutrifood.co.id</v>
      </c>
      <c r="I805" s="93">
        <f>VLOOKUP($A805,'Nama Training'!$C:$F,4,0)</f>
        <v>120</v>
      </c>
      <c r="J805" s="92" t="s">
        <v>107</v>
      </c>
      <c r="K805" s="93" t="str">
        <f>VLOOKUP($J805,'Nama Training'!O:P,2,0)</f>
        <v>rganesha@nutrifood.co.id</v>
      </c>
      <c r="L805" s="93" t="str">
        <f t="shared" si="28"/>
        <v>system</v>
      </c>
      <c r="M805" s="93" t="str">
        <f>VLOOKUP($A805,'Nama Training'!$C:$F,3,0)</f>
        <v>hardito.nugroho@nutrifood.co.id</v>
      </c>
      <c r="N805" s="93" t="s">
        <v>43</v>
      </c>
      <c r="O805" s="93" t="s">
        <v>28</v>
      </c>
      <c r="P805" s="93" t="s">
        <v>68</v>
      </c>
      <c r="Q805" s="93" t="s">
        <v>30</v>
      </c>
      <c r="S805" s="93" t="s">
        <v>108</v>
      </c>
      <c r="T805" s="93" t="s">
        <v>312</v>
      </c>
      <c r="U805" s="93" t="s">
        <v>28</v>
      </c>
      <c r="V805" s="93" t="s">
        <v>28</v>
      </c>
      <c r="W805" s="37">
        <f t="shared" si="27"/>
        <v>43692.583333333343</v>
      </c>
    </row>
    <row r="806" spans="1:23" s="93" customFormat="1" ht="15" hidden="1" customHeight="1" x14ac:dyDescent="0.2">
      <c r="A806" s="92" t="s">
        <v>310</v>
      </c>
      <c r="B806" s="93" t="str">
        <f>VLOOKUP($A806,'Nama Training'!$C:$F,2,0)</f>
        <v>Hardito</v>
      </c>
      <c r="C806" s="35" t="s">
        <v>65</v>
      </c>
      <c r="D806" s="94">
        <v>43685.583333333343</v>
      </c>
      <c r="E806" s="93" t="s">
        <v>323</v>
      </c>
      <c r="F806" s="95" t="str">
        <f>VLOOKUP($E806,'Nama Peserta'!$C:$E,3,0)</f>
        <v>GLA</v>
      </c>
      <c r="G806" s="95" t="str">
        <f>VLOOKUP($F806,'Nama Training'!$H:$I,2,0)</f>
        <v>Hestiana / Arin + Penyelia</v>
      </c>
      <c r="H806" s="93" t="str">
        <f>VLOOKUP($E806,'Nama Peserta'!$C:$E,2,0)</f>
        <v>hestiana.rahman@nutrifood.co.id</v>
      </c>
      <c r="I806" s="93">
        <f>VLOOKUP($A806,'Nama Training'!$C:$F,4,0)</f>
        <v>120</v>
      </c>
      <c r="J806" s="92" t="s">
        <v>107</v>
      </c>
      <c r="K806" s="93" t="str">
        <f>VLOOKUP($J806,'Nama Training'!O:P,2,0)</f>
        <v>rganesha@nutrifood.co.id</v>
      </c>
      <c r="L806" s="93" t="str">
        <f t="shared" si="28"/>
        <v>system</v>
      </c>
      <c r="M806" s="93" t="str">
        <f>VLOOKUP($A806,'Nama Training'!$C:$F,3,0)</f>
        <v>hardito.nugroho@nutrifood.co.id</v>
      </c>
      <c r="N806" s="93" t="s">
        <v>43</v>
      </c>
      <c r="O806" s="93" t="s">
        <v>28</v>
      </c>
      <c r="P806" s="93" t="s">
        <v>68</v>
      </c>
      <c r="Q806" s="93" t="s">
        <v>30</v>
      </c>
      <c r="S806" s="93" t="s">
        <v>108</v>
      </c>
      <c r="T806" s="93" t="s">
        <v>312</v>
      </c>
      <c r="U806" s="93" t="s">
        <v>28</v>
      </c>
      <c r="V806" s="93" t="s">
        <v>28</v>
      </c>
      <c r="W806" s="37">
        <f t="shared" si="27"/>
        <v>43692.583333333343</v>
      </c>
    </row>
    <row r="807" spans="1:23" s="93" customFormat="1" ht="15" hidden="1" customHeight="1" x14ac:dyDescent="0.2">
      <c r="A807" s="92" t="s">
        <v>310</v>
      </c>
      <c r="B807" s="93" t="str">
        <f>VLOOKUP($A807,'Nama Training'!$C:$F,2,0)</f>
        <v>Hardito</v>
      </c>
      <c r="C807" s="35" t="s">
        <v>65</v>
      </c>
      <c r="D807" s="94">
        <v>43685.583333333343</v>
      </c>
      <c r="E807" s="93" t="s">
        <v>324</v>
      </c>
      <c r="F807" s="95" t="str">
        <f>VLOOKUP($E807,'Nama Peserta'!$C:$E,3,0)</f>
        <v>GLA</v>
      </c>
      <c r="G807" s="95" t="str">
        <f>VLOOKUP($F807,'Nama Training'!$H:$I,2,0)</f>
        <v>Hestiana / Arin + Penyelia</v>
      </c>
      <c r="H807" s="93" t="str">
        <f>VLOOKUP($E807,'Nama Peserta'!$C:$E,2,0)</f>
        <v>hestiana.rahman@nutrifood.co.id</v>
      </c>
      <c r="I807" s="93">
        <f>VLOOKUP($A807,'Nama Training'!$C:$F,4,0)</f>
        <v>120</v>
      </c>
      <c r="J807" s="92" t="s">
        <v>107</v>
      </c>
      <c r="K807" s="93" t="str">
        <f>VLOOKUP($J807,'Nama Training'!O:P,2,0)</f>
        <v>rganesha@nutrifood.co.id</v>
      </c>
      <c r="L807" s="93" t="str">
        <f t="shared" si="28"/>
        <v>system</v>
      </c>
      <c r="M807" s="93" t="str">
        <f>VLOOKUP($A807,'Nama Training'!$C:$F,3,0)</f>
        <v>hardito.nugroho@nutrifood.co.id</v>
      </c>
      <c r="N807" s="93" t="s">
        <v>27</v>
      </c>
      <c r="O807" s="93" t="s">
        <v>28</v>
      </c>
      <c r="P807" s="93" t="s">
        <v>68</v>
      </c>
      <c r="Q807" s="93" t="s">
        <v>30</v>
      </c>
      <c r="S807" s="93" t="s">
        <v>108</v>
      </c>
      <c r="T807" s="93" t="s">
        <v>312</v>
      </c>
      <c r="U807" s="93" t="s">
        <v>28</v>
      </c>
      <c r="V807" s="93" t="s">
        <v>28</v>
      </c>
      <c r="W807" s="37">
        <f t="shared" si="27"/>
        <v>43692.583333333343</v>
      </c>
    </row>
    <row r="808" spans="1:23" s="93" customFormat="1" ht="15" hidden="1" customHeight="1" x14ac:dyDescent="0.2">
      <c r="A808" s="92" t="s">
        <v>310</v>
      </c>
      <c r="B808" s="93" t="str">
        <f>VLOOKUP($A808,'Nama Training'!$C:$F,2,0)</f>
        <v>Hardito</v>
      </c>
      <c r="C808" s="35" t="s">
        <v>65</v>
      </c>
      <c r="D808" s="94">
        <v>43685.583333333343</v>
      </c>
      <c r="E808" s="93" t="s">
        <v>325</v>
      </c>
      <c r="F808" s="95" t="str">
        <f>VLOOKUP($E808,'Nama Peserta'!$C:$E,3,0)</f>
        <v>GLA</v>
      </c>
      <c r="G808" s="95" t="str">
        <f>VLOOKUP($F808,'Nama Training'!$H:$I,2,0)</f>
        <v>Hestiana / Arin + Penyelia</v>
      </c>
      <c r="H808" s="93" t="str">
        <f>VLOOKUP($E808,'Nama Peserta'!$C:$E,2,0)</f>
        <v>budhi.prasetya@nutrifood.co.id</v>
      </c>
      <c r="I808" s="93">
        <f>VLOOKUP($A808,'Nama Training'!$C:$F,4,0)</f>
        <v>120</v>
      </c>
      <c r="J808" s="92" t="s">
        <v>107</v>
      </c>
      <c r="K808" s="93" t="str">
        <f>VLOOKUP($J808,'Nama Training'!O:P,2,0)</f>
        <v>rganesha@nutrifood.co.id</v>
      </c>
      <c r="L808" s="93" t="str">
        <f t="shared" si="28"/>
        <v>system</v>
      </c>
      <c r="M808" s="93" t="str">
        <f>VLOOKUP($A808,'Nama Training'!$C:$F,3,0)</f>
        <v>hardito.nugroho@nutrifood.co.id</v>
      </c>
      <c r="N808" s="93" t="s">
        <v>27</v>
      </c>
      <c r="O808" s="93" t="s">
        <v>28</v>
      </c>
      <c r="P808" s="93" t="s">
        <v>68</v>
      </c>
      <c r="Q808" s="93" t="s">
        <v>30</v>
      </c>
      <c r="S808" s="93" t="s">
        <v>108</v>
      </c>
      <c r="T808" s="93" t="s">
        <v>312</v>
      </c>
      <c r="U808" s="93" t="s">
        <v>28</v>
      </c>
      <c r="V808" s="93" t="s">
        <v>28</v>
      </c>
      <c r="W808" s="37">
        <f t="shared" si="27"/>
        <v>43692.583333333343</v>
      </c>
    </row>
    <row r="809" spans="1:23" s="93" customFormat="1" ht="15" hidden="1" customHeight="1" x14ac:dyDescent="0.2">
      <c r="A809" s="92" t="s">
        <v>310</v>
      </c>
      <c r="B809" s="93" t="str">
        <f>VLOOKUP($A809,'Nama Training'!$C:$F,2,0)</f>
        <v>Hardito</v>
      </c>
      <c r="C809" s="35" t="s">
        <v>65</v>
      </c>
      <c r="D809" s="94">
        <v>43685.583333333343</v>
      </c>
      <c r="E809" s="93" t="s">
        <v>326</v>
      </c>
      <c r="F809" s="95" t="str">
        <f>VLOOKUP($E809,'Nama Peserta'!$C:$E,3,0)</f>
        <v>GLA</v>
      </c>
      <c r="G809" s="95" t="str">
        <f>VLOOKUP($F809,'Nama Training'!$H:$I,2,0)</f>
        <v>Hestiana / Arin + Penyelia</v>
      </c>
      <c r="H809" s="93" t="str">
        <f>VLOOKUP($E809,'Nama Peserta'!$C:$E,2,0)</f>
        <v>imamsetiawan12@gmail.com</v>
      </c>
      <c r="I809" s="93">
        <f>VLOOKUP($A809,'Nama Training'!$C:$F,4,0)</f>
        <v>120</v>
      </c>
      <c r="J809" s="92" t="s">
        <v>107</v>
      </c>
      <c r="K809" s="93" t="str">
        <f>VLOOKUP($J809,'Nama Training'!O:P,2,0)</f>
        <v>rganesha@nutrifood.co.id</v>
      </c>
      <c r="L809" s="93" t="str">
        <f t="shared" si="28"/>
        <v>system</v>
      </c>
      <c r="M809" s="93" t="str">
        <f>VLOOKUP($A809,'Nama Training'!$C:$F,3,0)</f>
        <v>hardito.nugroho@nutrifood.co.id</v>
      </c>
      <c r="N809" s="93" t="s">
        <v>327</v>
      </c>
      <c r="O809" s="93" t="s">
        <v>28</v>
      </c>
      <c r="P809" s="93" t="s">
        <v>68</v>
      </c>
      <c r="Q809" s="93" t="s">
        <v>30</v>
      </c>
      <c r="S809" s="93" t="s">
        <v>108</v>
      </c>
      <c r="T809" s="93" t="s">
        <v>312</v>
      </c>
      <c r="U809" s="93" t="s">
        <v>28</v>
      </c>
      <c r="V809" s="93" t="s">
        <v>28</v>
      </c>
      <c r="W809" s="37">
        <f t="shared" si="27"/>
        <v>43692.583333333343</v>
      </c>
    </row>
    <row r="810" spans="1:23" s="93" customFormat="1" ht="15" hidden="1" customHeight="1" x14ac:dyDescent="0.2">
      <c r="A810" s="92" t="s">
        <v>310</v>
      </c>
      <c r="B810" s="93" t="str">
        <f>VLOOKUP($A810,'Nama Training'!$C:$F,2,0)</f>
        <v>Hardito</v>
      </c>
      <c r="C810" s="35" t="s">
        <v>65</v>
      </c>
      <c r="D810" s="94">
        <v>43685.583333333343</v>
      </c>
      <c r="E810" s="93" t="s">
        <v>328</v>
      </c>
      <c r="F810" s="95" t="str">
        <f>VLOOKUP($E810,'Nama Peserta'!$C:$E,3,0)</f>
        <v>GLA</v>
      </c>
      <c r="G810" s="95" t="str">
        <f>VLOOKUP($F810,'Nama Training'!$H:$I,2,0)</f>
        <v>Hestiana / Arin + Penyelia</v>
      </c>
      <c r="H810" s="93" t="str">
        <f>VLOOKUP($E810,'Nama Peserta'!$C:$E,2,0)</f>
        <v>imamsetiawan12@gmail.com</v>
      </c>
      <c r="I810" s="93">
        <f>VLOOKUP($A810,'Nama Training'!$C:$F,4,0)</f>
        <v>120</v>
      </c>
      <c r="J810" s="92" t="s">
        <v>107</v>
      </c>
      <c r="K810" s="93" t="str">
        <f>VLOOKUP($J810,'Nama Training'!O:P,2,0)</f>
        <v>rganesha@nutrifood.co.id</v>
      </c>
      <c r="L810" s="93" t="str">
        <f t="shared" si="28"/>
        <v>system</v>
      </c>
      <c r="M810" s="93" t="str">
        <f>VLOOKUP($A810,'Nama Training'!$C:$F,3,0)</f>
        <v>hardito.nugroho@nutrifood.co.id</v>
      </c>
      <c r="N810" s="93" t="s">
        <v>271</v>
      </c>
      <c r="O810" s="93" t="s">
        <v>28</v>
      </c>
      <c r="P810" s="93" t="s">
        <v>68</v>
      </c>
      <c r="Q810" s="93" t="s">
        <v>30</v>
      </c>
      <c r="S810" s="93" t="s">
        <v>108</v>
      </c>
      <c r="T810" s="93" t="s">
        <v>312</v>
      </c>
      <c r="U810" s="93" t="s">
        <v>28</v>
      </c>
      <c r="V810" s="93" t="s">
        <v>28</v>
      </c>
      <c r="W810" s="37">
        <f t="shared" si="27"/>
        <v>43692.583333333343</v>
      </c>
    </row>
    <row r="811" spans="1:23" s="93" customFormat="1" ht="15" hidden="1" customHeight="1" x14ac:dyDescent="0.2">
      <c r="A811" s="92" t="s">
        <v>310</v>
      </c>
      <c r="B811" s="93" t="str">
        <f>VLOOKUP($A811,'Nama Training'!$C:$F,2,0)</f>
        <v>Hardito</v>
      </c>
      <c r="C811" s="35" t="s">
        <v>65</v>
      </c>
      <c r="D811" s="94">
        <v>43685.583333333343</v>
      </c>
      <c r="E811" s="93" t="s">
        <v>329</v>
      </c>
      <c r="F811" s="95" t="str">
        <f>VLOOKUP($E811,'Nama Peserta'!$C:$E,3,0)</f>
        <v>GLA</v>
      </c>
      <c r="G811" s="95" t="str">
        <f>VLOOKUP($F811,'Nama Training'!$H:$I,2,0)</f>
        <v>Hestiana / Arin + Penyelia</v>
      </c>
      <c r="H811" s="93" t="str">
        <f>VLOOKUP($E811,'Nama Peserta'!$C:$E,2,0)</f>
        <v>imamsetiawan12@gmail.com</v>
      </c>
      <c r="I811" s="93">
        <f>VLOOKUP($A811,'Nama Training'!$C:$F,4,0)</f>
        <v>120</v>
      </c>
      <c r="J811" s="92" t="s">
        <v>107</v>
      </c>
      <c r="K811" s="93" t="str">
        <f>VLOOKUP($J811,'Nama Training'!O:P,2,0)</f>
        <v>rganesha@nutrifood.co.id</v>
      </c>
      <c r="L811" s="93" t="str">
        <f t="shared" si="28"/>
        <v>system</v>
      </c>
      <c r="M811" s="93" t="str">
        <f>VLOOKUP($A811,'Nama Training'!$C:$F,3,0)</f>
        <v>hardito.nugroho@nutrifood.co.id</v>
      </c>
      <c r="N811" s="93" t="s">
        <v>271</v>
      </c>
      <c r="O811" s="93" t="s">
        <v>28</v>
      </c>
      <c r="P811" s="93" t="s">
        <v>68</v>
      </c>
      <c r="Q811" s="93" t="s">
        <v>30</v>
      </c>
      <c r="S811" s="93" t="s">
        <v>108</v>
      </c>
      <c r="T811" s="93" t="s">
        <v>312</v>
      </c>
      <c r="U811" s="93" t="s">
        <v>28</v>
      </c>
      <c r="V811" s="93" t="s">
        <v>28</v>
      </c>
      <c r="W811" s="37">
        <f t="shared" si="27"/>
        <v>43692.583333333343</v>
      </c>
    </row>
    <row r="812" spans="1:23" s="93" customFormat="1" ht="15" hidden="1" customHeight="1" x14ac:dyDescent="0.2">
      <c r="A812" s="92" t="s">
        <v>310</v>
      </c>
      <c r="B812" s="93" t="str">
        <f>VLOOKUP($A812,'Nama Training'!$C:$F,2,0)</f>
        <v>Hardito</v>
      </c>
      <c r="C812" s="35" t="s">
        <v>65</v>
      </c>
      <c r="D812" s="94">
        <v>43685.583333333343</v>
      </c>
      <c r="E812" s="93" t="s">
        <v>330</v>
      </c>
      <c r="F812" s="95" t="str">
        <f>VLOOKUP($E812,'Nama Peserta'!$C:$E,3,0)</f>
        <v>GLA</v>
      </c>
      <c r="G812" s="95" t="str">
        <f>VLOOKUP($F812,'Nama Training'!$H:$I,2,0)</f>
        <v>Hestiana / Arin + Penyelia</v>
      </c>
      <c r="H812" s="93" t="str">
        <f>VLOOKUP($E812,'Nama Peserta'!$C:$E,2,0)</f>
        <v>imamsetiawan12@gmail.com</v>
      </c>
      <c r="I812" s="93">
        <f>VLOOKUP($A812,'Nama Training'!$C:$F,4,0)</f>
        <v>120</v>
      </c>
      <c r="J812" s="92" t="s">
        <v>107</v>
      </c>
      <c r="K812" s="93" t="str">
        <f>VLOOKUP($J812,'Nama Training'!O:P,2,0)</f>
        <v>rganesha@nutrifood.co.id</v>
      </c>
      <c r="L812" s="93" t="str">
        <f t="shared" si="28"/>
        <v>system</v>
      </c>
      <c r="M812" s="93" t="str">
        <f>VLOOKUP($A812,'Nama Training'!$C:$F,3,0)</f>
        <v>hardito.nugroho@nutrifood.co.id</v>
      </c>
      <c r="N812" s="93" t="s">
        <v>271</v>
      </c>
      <c r="O812" s="93" t="s">
        <v>28</v>
      </c>
      <c r="P812" s="93" t="s">
        <v>68</v>
      </c>
      <c r="Q812" s="93" t="s">
        <v>30</v>
      </c>
      <c r="S812" s="93" t="s">
        <v>108</v>
      </c>
      <c r="T812" s="93" t="s">
        <v>312</v>
      </c>
      <c r="U812" s="93" t="s">
        <v>28</v>
      </c>
      <c r="V812" s="93" t="s">
        <v>28</v>
      </c>
      <c r="W812" s="37">
        <f t="shared" si="27"/>
        <v>43692.583333333343</v>
      </c>
    </row>
    <row r="813" spans="1:23" s="93" customFormat="1" ht="15" hidden="1" customHeight="1" x14ac:dyDescent="0.2">
      <c r="A813" s="92" t="s">
        <v>310</v>
      </c>
      <c r="B813" s="93" t="str">
        <f>VLOOKUP($A813,'Nama Training'!$C:$F,2,0)</f>
        <v>Hardito</v>
      </c>
      <c r="C813" s="35" t="s">
        <v>65</v>
      </c>
      <c r="D813" s="94">
        <v>43685.583333333343</v>
      </c>
      <c r="E813" s="93" t="s">
        <v>331</v>
      </c>
      <c r="F813" s="95" t="str">
        <f>VLOOKUP($E813,'Nama Peserta'!$C:$E,3,0)</f>
        <v>GLA</v>
      </c>
      <c r="G813" s="95" t="str">
        <f>VLOOKUP($F813,'Nama Training'!$H:$I,2,0)</f>
        <v>Hestiana / Arin + Penyelia</v>
      </c>
      <c r="H813" s="93" t="str">
        <f>VLOOKUP($E813,'Nama Peserta'!$C:$E,2,0)</f>
        <v>riky.putra@nutrifood.co.id</v>
      </c>
      <c r="I813" s="93">
        <f>VLOOKUP($A813,'Nama Training'!$C:$F,4,0)</f>
        <v>120</v>
      </c>
      <c r="J813" s="92" t="s">
        <v>107</v>
      </c>
      <c r="K813" s="93" t="str">
        <f>VLOOKUP($J813,'Nama Training'!O:P,2,0)</f>
        <v>rganesha@nutrifood.co.id</v>
      </c>
      <c r="L813" s="93" t="str">
        <f t="shared" si="28"/>
        <v>system</v>
      </c>
      <c r="M813" s="93" t="str">
        <f>VLOOKUP($A813,'Nama Training'!$C:$F,3,0)</f>
        <v>hardito.nugroho@nutrifood.co.id</v>
      </c>
      <c r="N813" s="93" t="s">
        <v>271</v>
      </c>
      <c r="O813" s="93" t="s">
        <v>28</v>
      </c>
      <c r="P813" s="93" t="s">
        <v>68</v>
      </c>
      <c r="Q813" s="93" t="s">
        <v>30</v>
      </c>
      <c r="S813" s="93" t="s">
        <v>108</v>
      </c>
      <c r="T813" s="93" t="s">
        <v>312</v>
      </c>
      <c r="U813" s="93" t="s">
        <v>28</v>
      </c>
      <c r="V813" s="93" t="s">
        <v>28</v>
      </c>
      <c r="W813" s="37">
        <f t="shared" si="27"/>
        <v>43692.583333333343</v>
      </c>
    </row>
    <row r="814" spans="1:23" s="93" customFormat="1" ht="15" hidden="1" customHeight="1" x14ac:dyDescent="0.2">
      <c r="A814" s="92" t="s">
        <v>310</v>
      </c>
      <c r="B814" s="93" t="str">
        <f>VLOOKUP($A814,'Nama Training'!$C:$F,2,0)</f>
        <v>Hardito</v>
      </c>
      <c r="C814" s="35" t="s">
        <v>65</v>
      </c>
      <c r="D814" s="94">
        <v>43685.583333333343</v>
      </c>
      <c r="E814" s="93" t="s">
        <v>332</v>
      </c>
      <c r="F814" s="95" t="str">
        <f>VLOOKUP($E814,'Nama Peserta'!$C:$E,3,0)</f>
        <v>GLA</v>
      </c>
      <c r="G814" s="95" t="str">
        <f>VLOOKUP($F814,'Nama Training'!$H:$I,2,0)</f>
        <v>Hestiana / Arin + Penyelia</v>
      </c>
      <c r="H814" s="93" t="str">
        <f>VLOOKUP($E814,'Nama Peserta'!$C:$E,2,0)</f>
        <v>riky.putra@nutrifood.co.id</v>
      </c>
      <c r="I814" s="93">
        <f>VLOOKUP($A814,'Nama Training'!$C:$F,4,0)</f>
        <v>120</v>
      </c>
      <c r="J814" s="92" t="s">
        <v>107</v>
      </c>
      <c r="K814" s="93" t="str">
        <f>VLOOKUP($J814,'Nama Training'!O:P,2,0)</f>
        <v>rganesha@nutrifood.co.id</v>
      </c>
      <c r="L814" s="93" t="str">
        <f t="shared" si="28"/>
        <v>system</v>
      </c>
      <c r="M814" s="93" t="str">
        <f>VLOOKUP($A814,'Nama Training'!$C:$F,3,0)</f>
        <v>hardito.nugroho@nutrifood.co.id</v>
      </c>
      <c r="N814" s="93" t="s">
        <v>271</v>
      </c>
      <c r="O814" s="93" t="s">
        <v>28</v>
      </c>
      <c r="P814" s="93" t="s">
        <v>68</v>
      </c>
      <c r="Q814" s="93" t="s">
        <v>30</v>
      </c>
      <c r="S814" s="93" t="s">
        <v>108</v>
      </c>
      <c r="T814" s="93" t="s">
        <v>312</v>
      </c>
      <c r="U814" s="93" t="s">
        <v>28</v>
      </c>
      <c r="V814" s="93" t="s">
        <v>28</v>
      </c>
      <c r="W814" s="37">
        <f t="shared" si="27"/>
        <v>43692.583333333343</v>
      </c>
    </row>
    <row r="815" spans="1:23" s="93" customFormat="1" ht="15" hidden="1" customHeight="1" x14ac:dyDescent="0.2">
      <c r="A815" s="92" t="s">
        <v>310</v>
      </c>
      <c r="B815" s="93" t="str">
        <f>VLOOKUP($A815,'Nama Training'!$C:$F,2,0)</f>
        <v>Hardito</v>
      </c>
      <c r="C815" s="35" t="s">
        <v>65</v>
      </c>
      <c r="D815" s="94">
        <v>43685.583333333343</v>
      </c>
      <c r="E815" s="93" t="s">
        <v>333</v>
      </c>
      <c r="F815" s="95" t="str">
        <f>VLOOKUP($E815,'Nama Peserta'!$C:$E,3,0)</f>
        <v>GLA</v>
      </c>
      <c r="G815" s="95" t="str">
        <f>VLOOKUP($F815,'Nama Training'!$H:$I,2,0)</f>
        <v>Hestiana / Arin + Penyelia</v>
      </c>
      <c r="H815" s="93" t="str">
        <f>VLOOKUP($E815,'Nama Peserta'!$C:$E,2,0)</f>
        <v>riky.putra@nutrifood.co.id</v>
      </c>
      <c r="I815" s="93">
        <f>VLOOKUP($A815,'Nama Training'!$C:$F,4,0)</f>
        <v>120</v>
      </c>
      <c r="J815" s="92" t="s">
        <v>107</v>
      </c>
      <c r="K815" s="93" t="str">
        <f>VLOOKUP($J815,'Nama Training'!O:P,2,0)</f>
        <v>rganesha@nutrifood.co.id</v>
      </c>
      <c r="L815" s="93" t="str">
        <f t="shared" si="28"/>
        <v>system</v>
      </c>
      <c r="M815" s="93" t="str">
        <f>VLOOKUP($A815,'Nama Training'!$C:$F,3,0)</f>
        <v>hardito.nugroho@nutrifood.co.id</v>
      </c>
      <c r="N815" s="93" t="s">
        <v>315</v>
      </c>
      <c r="O815" s="93" t="s">
        <v>28</v>
      </c>
      <c r="P815" s="93" t="s">
        <v>68</v>
      </c>
      <c r="Q815" s="93" t="s">
        <v>30</v>
      </c>
      <c r="S815" s="93" t="s">
        <v>108</v>
      </c>
      <c r="T815" s="93" t="s">
        <v>312</v>
      </c>
      <c r="U815" s="93" t="s">
        <v>28</v>
      </c>
      <c r="V815" s="93" t="s">
        <v>28</v>
      </c>
      <c r="W815" s="37">
        <f t="shared" si="27"/>
        <v>43692.583333333343</v>
      </c>
    </row>
    <row r="816" spans="1:23" s="93" customFormat="1" ht="15" hidden="1" customHeight="1" x14ac:dyDescent="0.2">
      <c r="A816" s="92" t="s">
        <v>310</v>
      </c>
      <c r="B816" s="93" t="str">
        <f>VLOOKUP($A816,'Nama Training'!$C:$F,2,0)</f>
        <v>Hardito</v>
      </c>
      <c r="C816" s="35" t="s">
        <v>65</v>
      </c>
      <c r="D816" s="94">
        <v>43685.583333333343</v>
      </c>
      <c r="E816" s="93" t="s">
        <v>334</v>
      </c>
      <c r="F816" s="95" t="str">
        <f>VLOOKUP($E816,'Nama Peserta'!$C:$E,3,0)</f>
        <v>GLA</v>
      </c>
      <c r="G816" s="95" t="str">
        <f>VLOOKUP($F816,'Nama Training'!$H:$I,2,0)</f>
        <v>Hestiana / Arin + Penyelia</v>
      </c>
      <c r="H816" s="93" t="str">
        <f>VLOOKUP($E816,'Nama Peserta'!$C:$E,2,0)</f>
        <v>riky.putra@nutrifood.co.id</v>
      </c>
      <c r="I816" s="93">
        <f>VLOOKUP($A816,'Nama Training'!$C:$F,4,0)</f>
        <v>120</v>
      </c>
      <c r="J816" s="92" t="s">
        <v>107</v>
      </c>
      <c r="K816" s="93" t="str">
        <f>VLOOKUP($J816,'Nama Training'!O:P,2,0)</f>
        <v>rganesha@nutrifood.co.id</v>
      </c>
      <c r="L816" s="93" t="str">
        <f t="shared" si="28"/>
        <v>system</v>
      </c>
      <c r="M816" s="93" t="str">
        <f>VLOOKUP($A816,'Nama Training'!$C:$F,3,0)</f>
        <v>hardito.nugroho@nutrifood.co.id</v>
      </c>
      <c r="N816" s="93" t="s">
        <v>315</v>
      </c>
      <c r="O816" s="93" t="s">
        <v>28</v>
      </c>
      <c r="P816" s="93" t="s">
        <v>68</v>
      </c>
      <c r="Q816" s="93" t="s">
        <v>30</v>
      </c>
      <c r="S816" s="93" t="s">
        <v>108</v>
      </c>
      <c r="T816" s="93" t="s">
        <v>312</v>
      </c>
      <c r="U816" s="93" t="s">
        <v>28</v>
      </c>
      <c r="V816" s="93" t="s">
        <v>28</v>
      </c>
      <c r="W816" s="37">
        <f t="shared" si="27"/>
        <v>43692.583333333343</v>
      </c>
    </row>
    <row r="817" spans="1:23" s="93" customFormat="1" ht="15" hidden="1" customHeight="1" x14ac:dyDescent="0.2">
      <c r="A817" s="92" t="s">
        <v>310</v>
      </c>
      <c r="B817" s="93" t="str">
        <f>VLOOKUP($A817,'Nama Training'!$C:$F,2,0)</f>
        <v>Hardito</v>
      </c>
      <c r="C817" s="35" t="s">
        <v>65</v>
      </c>
      <c r="D817" s="94">
        <v>43685.583333333343</v>
      </c>
      <c r="E817" s="93" t="s">
        <v>335</v>
      </c>
      <c r="F817" s="95" t="str">
        <f>VLOOKUP($E817,'Nama Peserta'!$C:$E,3,0)</f>
        <v>GLA</v>
      </c>
      <c r="G817" s="95" t="str">
        <f>VLOOKUP($F817,'Nama Training'!$H:$I,2,0)</f>
        <v>Hestiana / Arin + Penyelia</v>
      </c>
      <c r="H817" s="93" t="str">
        <f>VLOOKUP($E817,'Nama Peserta'!$C:$E,2,0)</f>
        <v>ariningtyas.kurniasih@nutrifood.co.id</v>
      </c>
      <c r="I817" s="93">
        <f>VLOOKUP($A817,'Nama Training'!$C:$F,4,0)</f>
        <v>120</v>
      </c>
      <c r="J817" s="92" t="s">
        <v>107</v>
      </c>
      <c r="K817" s="93" t="str">
        <f>VLOOKUP($J817,'Nama Training'!O:P,2,0)</f>
        <v>rganesha@nutrifood.co.id</v>
      </c>
      <c r="L817" s="93" t="str">
        <f t="shared" si="28"/>
        <v>system</v>
      </c>
      <c r="M817" s="93" t="str">
        <f>VLOOKUP($A817,'Nama Training'!$C:$F,3,0)</f>
        <v>hardito.nugroho@nutrifood.co.id</v>
      </c>
      <c r="N817" s="93" t="s">
        <v>315</v>
      </c>
      <c r="O817" s="93" t="s">
        <v>28</v>
      </c>
      <c r="P817" s="93" t="s">
        <v>68</v>
      </c>
      <c r="Q817" s="93" t="s">
        <v>30</v>
      </c>
      <c r="S817" s="93" t="s">
        <v>108</v>
      </c>
      <c r="T817" s="93" t="s">
        <v>312</v>
      </c>
      <c r="U817" s="93" t="s">
        <v>28</v>
      </c>
      <c r="V817" s="93" t="s">
        <v>28</v>
      </c>
      <c r="W817" s="37">
        <f t="shared" si="27"/>
        <v>43692.583333333343</v>
      </c>
    </row>
    <row r="818" spans="1:23" s="93" customFormat="1" ht="15" hidden="1" customHeight="1" x14ac:dyDescent="0.2">
      <c r="A818" s="92" t="s">
        <v>310</v>
      </c>
      <c r="B818" s="93" t="str">
        <f>VLOOKUP($A818,'Nama Training'!$C:$F,2,0)</f>
        <v>Hardito</v>
      </c>
      <c r="C818" s="35" t="s">
        <v>65</v>
      </c>
      <c r="D818" s="94">
        <v>43685.583333333343</v>
      </c>
      <c r="E818" s="93" t="s">
        <v>336</v>
      </c>
      <c r="F818" s="95" t="str">
        <f>VLOOKUP($E818,'Nama Peserta'!$C:$E,3,0)</f>
        <v>GLA</v>
      </c>
      <c r="G818" s="95" t="str">
        <f>VLOOKUP($F818,'Nama Training'!$H:$I,2,0)</f>
        <v>Hestiana / Arin + Penyelia</v>
      </c>
      <c r="H818" s="93" t="str">
        <f>VLOOKUP($E818,'Nama Peserta'!$C:$E,2,0)</f>
        <v>ariningtyas.kurniasih@nutrifood.co.id</v>
      </c>
      <c r="I818" s="93">
        <f>VLOOKUP($A818,'Nama Training'!$C:$F,4,0)</f>
        <v>120</v>
      </c>
      <c r="J818" s="92" t="s">
        <v>107</v>
      </c>
      <c r="K818" s="93" t="str">
        <f>VLOOKUP($J818,'Nama Training'!O:P,2,0)</f>
        <v>rganesha@nutrifood.co.id</v>
      </c>
      <c r="L818" s="93" t="str">
        <f t="shared" si="28"/>
        <v>system</v>
      </c>
      <c r="M818" s="93" t="str">
        <f>VLOOKUP($A818,'Nama Training'!$C:$F,3,0)</f>
        <v>hardito.nugroho@nutrifood.co.id</v>
      </c>
      <c r="N818" s="93" t="s">
        <v>43</v>
      </c>
      <c r="O818" s="93" t="s">
        <v>28</v>
      </c>
      <c r="P818" s="93" t="s">
        <v>68</v>
      </c>
      <c r="Q818" s="93" t="s">
        <v>30</v>
      </c>
      <c r="S818" s="93" t="s">
        <v>108</v>
      </c>
      <c r="T818" s="93" t="s">
        <v>312</v>
      </c>
      <c r="U818" s="93" t="s">
        <v>28</v>
      </c>
      <c r="V818" s="93" t="s">
        <v>28</v>
      </c>
      <c r="W818" s="37">
        <f t="shared" si="27"/>
        <v>43692.583333333343</v>
      </c>
    </row>
    <row r="819" spans="1:23" s="93" customFormat="1" ht="15" hidden="1" customHeight="1" x14ac:dyDescent="0.2">
      <c r="A819" s="92" t="s">
        <v>310</v>
      </c>
      <c r="B819" s="93" t="str">
        <f>VLOOKUP($A819,'Nama Training'!$C:$F,2,0)</f>
        <v>Hardito</v>
      </c>
      <c r="C819" s="35" t="s">
        <v>65</v>
      </c>
      <c r="D819" s="94">
        <v>43685.583333333343</v>
      </c>
      <c r="E819" s="93" t="s">
        <v>337</v>
      </c>
      <c r="F819" s="95" t="str">
        <f>VLOOKUP($E819,'Nama Peserta'!$C:$E,3,0)</f>
        <v>GLA</v>
      </c>
      <c r="G819" s="95" t="str">
        <f>VLOOKUP($F819,'Nama Training'!$H:$I,2,0)</f>
        <v>Hestiana / Arin + Penyelia</v>
      </c>
      <c r="H819" s="93" t="str">
        <f>VLOOKUP($E819,'Nama Peserta'!$C:$E,2,0)</f>
        <v>hestiana.rahman@nutrifood.co.id</v>
      </c>
      <c r="I819" s="93">
        <f>VLOOKUP($A819,'Nama Training'!$C:$F,4,0)</f>
        <v>120</v>
      </c>
      <c r="J819" s="92" t="s">
        <v>107</v>
      </c>
      <c r="K819" s="93" t="str">
        <f>VLOOKUP($J819,'Nama Training'!O:P,2,0)</f>
        <v>rganesha@nutrifood.co.id</v>
      </c>
      <c r="L819" s="93" t="str">
        <f t="shared" si="28"/>
        <v>system</v>
      </c>
      <c r="M819" s="93" t="str">
        <f>VLOOKUP($A819,'Nama Training'!$C:$F,3,0)</f>
        <v>hardito.nugroho@nutrifood.co.id</v>
      </c>
      <c r="N819" s="93" t="s">
        <v>43</v>
      </c>
      <c r="O819" s="93" t="s">
        <v>28</v>
      </c>
      <c r="P819" s="93" t="s">
        <v>68</v>
      </c>
      <c r="Q819" s="93" t="s">
        <v>30</v>
      </c>
      <c r="S819" s="93" t="s">
        <v>108</v>
      </c>
      <c r="T819" s="93" t="s">
        <v>312</v>
      </c>
      <c r="U819" s="93" t="s">
        <v>28</v>
      </c>
      <c r="V819" s="93" t="s">
        <v>28</v>
      </c>
      <c r="W819" s="37">
        <f t="shared" si="27"/>
        <v>43692.583333333343</v>
      </c>
    </row>
    <row r="820" spans="1:23" s="93" customFormat="1" ht="15" hidden="1" customHeight="1" x14ac:dyDescent="0.2">
      <c r="A820" s="92" t="s">
        <v>310</v>
      </c>
      <c r="B820" s="93" t="str">
        <f>VLOOKUP($A820,'Nama Training'!$C:$F,2,0)</f>
        <v>Hardito</v>
      </c>
      <c r="C820" s="35" t="s">
        <v>65</v>
      </c>
      <c r="D820" s="94">
        <v>43685.583333333343</v>
      </c>
      <c r="E820" s="93" t="s">
        <v>338</v>
      </c>
      <c r="F820" s="95" t="str">
        <f>VLOOKUP($E820,'Nama Peserta'!$C:$E,3,0)</f>
        <v>GLA</v>
      </c>
      <c r="G820" s="95" t="str">
        <f>VLOOKUP($F820,'Nama Training'!$H:$I,2,0)</f>
        <v>Hestiana / Arin + Penyelia</v>
      </c>
      <c r="H820" s="93" t="str">
        <f>VLOOKUP($E820,'Nama Peserta'!$C:$E,2,0)</f>
        <v>hestiana.rahman@nutrifood.co.id</v>
      </c>
      <c r="I820" s="93">
        <f>VLOOKUP($A820,'Nama Training'!$C:$F,4,0)</f>
        <v>120</v>
      </c>
      <c r="J820" s="92" t="s">
        <v>107</v>
      </c>
      <c r="K820" s="93" t="str">
        <f>VLOOKUP($J820,'Nama Training'!O:P,2,0)</f>
        <v>rganesha@nutrifood.co.id</v>
      </c>
      <c r="L820" s="93" t="str">
        <f t="shared" si="28"/>
        <v>system</v>
      </c>
      <c r="M820" s="93" t="str">
        <f>VLOOKUP($A820,'Nama Training'!$C:$F,3,0)</f>
        <v>hardito.nugroho@nutrifood.co.id</v>
      </c>
      <c r="N820" s="93" t="s">
        <v>27</v>
      </c>
      <c r="O820" s="93" t="s">
        <v>28</v>
      </c>
      <c r="P820" s="93" t="s">
        <v>68</v>
      </c>
      <c r="Q820" s="93" t="s">
        <v>30</v>
      </c>
      <c r="S820" s="93" t="s">
        <v>108</v>
      </c>
      <c r="T820" s="93" t="s">
        <v>312</v>
      </c>
      <c r="U820" s="93" t="s">
        <v>28</v>
      </c>
      <c r="V820" s="93" t="s">
        <v>28</v>
      </c>
      <c r="W820" s="37">
        <f t="shared" si="27"/>
        <v>43692.583333333343</v>
      </c>
    </row>
    <row r="821" spans="1:23" s="93" customFormat="1" ht="15" hidden="1" customHeight="1" x14ac:dyDescent="0.2">
      <c r="A821" s="92" t="s">
        <v>310</v>
      </c>
      <c r="B821" s="93" t="str">
        <f>VLOOKUP($A821,'Nama Training'!$C:$F,2,0)</f>
        <v>Hardito</v>
      </c>
      <c r="C821" s="35" t="s">
        <v>65</v>
      </c>
      <c r="D821" s="94">
        <v>43685.583333333343</v>
      </c>
      <c r="E821" s="93" t="s">
        <v>339</v>
      </c>
      <c r="F821" s="95" t="str">
        <f>VLOOKUP($E821,'Nama Peserta'!$C:$E,3,0)</f>
        <v>GLA</v>
      </c>
      <c r="G821" s="95" t="str">
        <f>VLOOKUP($F821,'Nama Training'!$H:$I,2,0)</f>
        <v>Hestiana / Arin + Penyelia</v>
      </c>
      <c r="H821" s="93" t="str">
        <f>VLOOKUP($E821,'Nama Peserta'!$C:$E,2,0)</f>
        <v>imamsetiawan12@gmail.com</v>
      </c>
      <c r="I821" s="93">
        <f>VLOOKUP($A821,'Nama Training'!$C:$F,4,0)</f>
        <v>120</v>
      </c>
      <c r="J821" s="92" t="s">
        <v>107</v>
      </c>
      <c r="K821" s="93" t="str">
        <f>VLOOKUP($J821,'Nama Training'!O:P,2,0)</f>
        <v>rganesha@nutrifood.co.id</v>
      </c>
      <c r="L821" s="93" t="str">
        <f t="shared" si="28"/>
        <v>system</v>
      </c>
      <c r="M821" s="93" t="str">
        <f>VLOOKUP($A821,'Nama Training'!$C:$F,3,0)</f>
        <v>hardito.nugroho@nutrifood.co.id</v>
      </c>
      <c r="N821" s="93" t="s">
        <v>27</v>
      </c>
      <c r="O821" s="93" t="s">
        <v>28</v>
      </c>
      <c r="P821" s="93" t="s">
        <v>68</v>
      </c>
      <c r="Q821" s="93" t="s">
        <v>36</v>
      </c>
      <c r="R821" s="93" t="s">
        <v>42</v>
      </c>
      <c r="S821" s="93" t="s">
        <v>108</v>
      </c>
      <c r="T821" s="93" t="s">
        <v>312</v>
      </c>
      <c r="U821" s="93" t="s">
        <v>28</v>
      </c>
      <c r="V821" s="93" t="s">
        <v>28</v>
      </c>
      <c r="W821" s="37">
        <f t="shared" si="27"/>
        <v>43692.583333333343</v>
      </c>
    </row>
    <row r="822" spans="1:23" s="93" customFormat="1" ht="15" hidden="1" customHeight="1" x14ac:dyDescent="0.2">
      <c r="A822" s="92" t="s">
        <v>310</v>
      </c>
      <c r="B822" s="93" t="str">
        <f>VLOOKUP($A822,'Nama Training'!$C:$F,2,0)</f>
        <v>Hardito</v>
      </c>
      <c r="C822" s="35" t="s">
        <v>65</v>
      </c>
      <c r="D822" s="94">
        <v>43685.583333333343</v>
      </c>
      <c r="E822" s="93" t="s">
        <v>340</v>
      </c>
      <c r="F822" s="95" t="str">
        <f>VLOOKUP($E822,'Nama Peserta'!$C:$E,3,0)</f>
        <v>GLA</v>
      </c>
      <c r="G822" s="95" t="str">
        <f>VLOOKUP($F822,'Nama Training'!$H:$I,2,0)</f>
        <v>Hestiana / Arin + Penyelia</v>
      </c>
      <c r="H822" s="93" t="str">
        <f>VLOOKUP($E822,'Nama Peserta'!$C:$E,2,0)</f>
        <v>imamsetiawan12@gmail.com</v>
      </c>
      <c r="I822" s="93">
        <f>VLOOKUP($A822,'Nama Training'!$C:$F,4,0)</f>
        <v>120</v>
      </c>
      <c r="J822" s="92" t="s">
        <v>107</v>
      </c>
      <c r="K822" s="93" t="str">
        <f>VLOOKUP($J822,'Nama Training'!O:P,2,0)</f>
        <v>rganesha@nutrifood.co.id</v>
      </c>
      <c r="L822" s="93" t="str">
        <f t="shared" si="28"/>
        <v>system</v>
      </c>
      <c r="M822" s="93" t="str">
        <f>VLOOKUP($A822,'Nama Training'!$C:$F,3,0)</f>
        <v>hardito.nugroho@nutrifood.co.id</v>
      </c>
      <c r="N822" s="93" t="s">
        <v>271</v>
      </c>
      <c r="O822" s="93" t="s">
        <v>28</v>
      </c>
      <c r="P822" s="93" t="s">
        <v>68</v>
      </c>
      <c r="Q822" s="93" t="s">
        <v>30</v>
      </c>
      <c r="S822" s="93" t="s">
        <v>108</v>
      </c>
      <c r="T822" s="93" t="s">
        <v>312</v>
      </c>
      <c r="U822" s="93" t="s">
        <v>28</v>
      </c>
      <c r="V822" s="93" t="s">
        <v>28</v>
      </c>
      <c r="W822" s="37">
        <f t="shared" si="27"/>
        <v>43692.583333333343</v>
      </c>
    </row>
    <row r="823" spans="1:23" s="93" customFormat="1" ht="15" hidden="1" customHeight="1" x14ac:dyDescent="0.2">
      <c r="A823" s="92" t="s">
        <v>310</v>
      </c>
      <c r="B823" s="93" t="str">
        <f>VLOOKUP($A823,'Nama Training'!$C:$F,2,0)</f>
        <v>Hardito</v>
      </c>
      <c r="C823" s="35" t="s">
        <v>65</v>
      </c>
      <c r="D823" s="94">
        <v>43685.583333333343</v>
      </c>
      <c r="E823" s="93" t="s">
        <v>341</v>
      </c>
      <c r="F823" s="95" t="str">
        <f>VLOOKUP($E823,'Nama Peserta'!$C:$E,3,0)</f>
        <v>GLA</v>
      </c>
      <c r="G823" s="95" t="str">
        <f>VLOOKUP($F823,'Nama Training'!$H:$I,2,0)</f>
        <v>Hestiana / Arin + Penyelia</v>
      </c>
      <c r="H823" s="93" t="str">
        <f>VLOOKUP($E823,'Nama Peserta'!$C:$E,2,0)</f>
        <v>imamsetiawan12@gmail.com</v>
      </c>
      <c r="I823" s="93">
        <f>VLOOKUP($A823,'Nama Training'!$C:$F,4,0)</f>
        <v>120</v>
      </c>
      <c r="J823" s="92" t="s">
        <v>107</v>
      </c>
      <c r="K823" s="93" t="str">
        <f>VLOOKUP($J823,'Nama Training'!O:P,2,0)</f>
        <v>rganesha@nutrifood.co.id</v>
      </c>
      <c r="L823" s="93" t="str">
        <f t="shared" si="28"/>
        <v>system</v>
      </c>
      <c r="M823" s="93" t="str">
        <f>VLOOKUP($A823,'Nama Training'!$C:$F,3,0)</f>
        <v>hardito.nugroho@nutrifood.co.id</v>
      </c>
      <c r="N823" s="93" t="s">
        <v>271</v>
      </c>
      <c r="O823" s="93" t="s">
        <v>28</v>
      </c>
      <c r="P823" s="93" t="s">
        <v>68</v>
      </c>
      <c r="Q823" s="93" t="s">
        <v>30</v>
      </c>
      <c r="S823" s="93" t="s">
        <v>108</v>
      </c>
      <c r="T823" s="93" t="s">
        <v>312</v>
      </c>
      <c r="U823" s="93" t="s">
        <v>28</v>
      </c>
      <c r="V823" s="93" t="s">
        <v>28</v>
      </c>
      <c r="W823" s="37">
        <f t="shared" si="27"/>
        <v>43692.583333333343</v>
      </c>
    </row>
    <row r="824" spans="1:23" s="93" customFormat="1" ht="15" hidden="1" customHeight="1" x14ac:dyDescent="0.2">
      <c r="A824" s="92" t="s">
        <v>310</v>
      </c>
      <c r="B824" s="93" t="str">
        <f>VLOOKUP($A824,'Nama Training'!$C:$F,2,0)</f>
        <v>Hardito</v>
      </c>
      <c r="C824" s="35" t="s">
        <v>65</v>
      </c>
      <c r="D824" s="94">
        <v>43685.583333333343</v>
      </c>
      <c r="E824" s="93" t="s">
        <v>342</v>
      </c>
      <c r="F824" s="95" t="str">
        <f>VLOOKUP($E824,'Nama Peserta'!$C:$E,3,0)</f>
        <v>GLA</v>
      </c>
      <c r="G824" s="95" t="str">
        <f>VLOOKUP($F824,'Nama Training'!$H:$I,2,0)</f>
        <v>Hestiana / Arin + Penyelia</v>
      </c>
      <c r="H824" s="93" t="str">
        <f>VLOOKUP($E824,'Nama Peserta'!$C:$E,2,0)</f>
        <v>imamsetiawan12@gmail.com</v>
      </c>
      <c r="I824" s="93">
        <f>VLOOKUP($A824,'Nama Training'!$C:$F,4,0)</f>
        <v>120</v>
      </c>
      <c r="J824" s="92" t="s">
        <v>107</v>
      </c>
      <c r="K824" s="93" t="str">
        <f>VLOOKUP($J824,'Nama Training'!O:P,2,0)</f>
        <v>rganesha@nutrifood.co.id</v>
      </c>
      <c r="L824" s="93" t="str">
        <f t="shared" si="28"/>
        <v>system</v>
      </c>
      <c r="M824" s="93" t="str">
        <f>VLOOKUP($A824,'Nama Training'!$C:$F,3,0)</f>
        <v>hardito.nugroho@nutrifood.co.id</v>
      </c>
      <c r="N824" s="93" t="s">
        <v>271</v>
      </c>
      <c r="O824" s="93" t="s">
        <v>28</v>
      </c>
      <c r="P824" s="93" t="s">
        <v>68</v>
      </c>
      <c r="Q824" s="93" t="s">
        <v>30</v>
      </c>
      <c r="S824" s="93" t="s">
        <v>108</v>
      </c>
      <c r="T824" s="93" t="s">
        <v>312</v>
      </c>
      <c r="U824" s="93" t="s">
        <v>28</v>
      </c>
      <c r="V824" s="93" t="s">
        <v>28</v>
      </c>
      <c r="W824" s="37">
        <f t="shared" si="27"/>
        <v>43692.583333333343</v>
      </c>
    </row>
    <row r="825" spans="1:23" s="93" customFormat="1" ht="15" hidden="1" customHeight="1" x14ac:dyDescent="0.2">
      <c r="A825" s="92" t="s">
        <v>310</v>
      </c>
      <c r="B825" s="93" t="str">
        <f>VLOOKUP($A825,'Nama Training'!$C:$F,2,0)</f>
        <v>Hardito</v>
      </c>
      <c r="C825" s="35" t="s">
        <v>65</v>
      </c>
      <c r="D825" s="94">
        <v>43685.583333333343</v>
      </c>
      <c r="E825" s="93" t="s">
        <v>343</v>
      </c>
      <c r="F825" s="95" t="str">
        <f>VLOOKUP($E825,'Nama Peserta'!$C:$E,3,0)</f>
        <v>GLA</v>
      </c>
      <c r="G825" s="95" t="str">
        <f>VLOOKUP($F825,'Nama Training'!$H:$I,2,0)</f>
        <v>Hestiana / Arin + Penyelia</v>
      </c>
      <c r="H825" s="93" t="str">
        <f>VLOOKUP($E825,'Nama Peserta'!$C:$E,2,0)</f>
        <v>imamsetiawan12@gmail.com</v>
      </c>
      <c r="I825" s="93">
        <f>VLOOKUP($A825,'Nama Training'!$C:$F,4,0)</f>
        <v>120</v>
      </c>
      <c r="J825" s="92" t="s">
        <v>107</v>
      </c>
      <c r="K825" s="93" t="str">
        <f>VLOOKUP($J825,'Nama Training'!O:P,2,0)</f>
        <v>rganesha@nutrifood.co.id</v>
      </c>
      <c r="L825" s="93" t="str">
        <f t="shared" si="28"/>
        <v>system</v>
      </c>
      <c r="M825" s="93" t="str">
        <f>VLOOKUP($A825,'Nama Training'!$C:$F,3,0)</f>
        <v>hardito.nugroho@nutrifood.co.id</v>
      </c>
      <c r="N825" s="93" t="s">
        <v>271</v>
      </c>
      <c r="O825" s="93" t="s">
        <v>28</v>
      </c>
      <c r="P825" s="93" t="s">
        <v>68</v>
      </c>
      <c r="Q825" s="93" t="s">
        <v>30</v>
      </c>
      <c r="S825" s="93" t="s">
        <v>108</v>
      </c>
      <c r="T825" s="93" t="s">
        <v>312</v>
      </c>
      <c r="U825" s="93" t="s">
        <v>28</v>
      </c>
      <c r="V825" s="93" t="s">
        <v>28</v>
      </c>
      <c r="W825" s="37">
        <f t="shared" si="27"/>
        <v>43692.583333333343</v>
      </c>
    </row>
    <row r="826" spans="1:23" s="93" customFormat="1" ht="15" hidden="1" customHeight="1" x14ac:dyDescent="0.2">
      <c r="A826" s="92" t="s">
        <v>310</v>
      </c>
      <c r="B826" s="93" t="str">
        <f>VLOOKUP($A826,'Nama Training'!$C:$F,2,0)</f>
        <v>Hardito</v>
      </c>
      <c r="C826" s="35" t="s">
        <v>65</v>
      </c>
      <c r="D826" s="94">
        <v>43685.583333333343</v>
      </c>
      <c r="E826" s="93" t="s">
        <v>344</v>
      </c>
      <c r="F826" s="95" t="str">
        <f>VLOOKUP($E826,'Nama Peserta'!$C:$E,3,0)</f>
        <v>GLA</v>
      </c>
      <c r="G826" s="95" t="str">
        <f>VLOOKUP($F826,'Nama Training'!$H:$I,2,0)</f>
        <v>Hestiana / Arin + Penyelia</v>
      </c>
      <c r="H826" s="93" t="str">
        <f>VLOOKUP($E826,'Nama Peserta'!$C:$E,2,0)</f>
        <v>imamsetiawan12@gmail.com</v>
      </c>
      <c r="I826" s="93">
        <f>VLOOKUP($A826,'Nama Training'!$C:$F,4,0)</f>
        <v>120</v>
      </c>
      <c r="J826" s="92" t="s">
        <v>107</v>
      </c>
      <c r="K826" s="93" t="str">
        <f>VLOOKUP($J826,'Nama Training'!O:P,2,0)</f>
        <v>rganesha@nutrifood.co.id</v>
      </c>
      <c r="L826" s="93" t="str">
        <f t="shared" si="28"/>
        <v>system</v>
      </c>
      <c r="M826" s="93" t="str">
        <f>VLOOKUP($A826,'Nama Training'!$C:$F,3,0)</f>
        <v>hardito.nugroho@nutrifood.co.id</v>
      </c>
      <c r="N826" s="93" t="s">
        <v>271</v>
      </c>
      <c r="O826" s="93" t="s">
        <v>28</v>
      </c>
      <c r="P826" s="93" t="s">
        <v>68</v>
      </c>
      <c r="Q826" s="93" t="s">
        <v>30</v>
      </c>
      <c r="S826" s="93" t="s">
        <v>108</v>
      </c>
      <c r="T826" s="93" t="s">
        <v>312</v>
      </c>
      <c r="U826" s="93" t="s">
        <v>28</v>
      </c>
      <c r="V826" s="93" t="s">
        <v>28</v>
      </c>
      <c r="W826" s="37">
        <f t="shared" si="27"/>
        <v>43692.583333333343</v>
      </c>
    </row>
    <row r="827" spans="1:23" s="93" customFormat="1" ht="15" hidden="1" customHeight="1" x14ac:dyDescent="0.2">
      <c r="A827" s="92" t="s">
        <v>310</v>
      </c>
      <c r="B827" s="93" t="str">
        <f>VLOOKUP($A827,'Nama Training'!$C:$F,2,0)</f>
        <v>Hardito</v>
      </c>
      <c r="C827" s="35" t="s">
        <v>65</v>
      </c>
      <c r="D827" s="94">
        <v>43685.583333333343</v>
      </c>
      <c r="E827" s="93" t="s">
        <v>345</v>
      </c>
      <c r="F827" s="95" t="str">
        <f>VLOOKUP($E827,'Nama Peserta'!$C:$E,3,0)</f>
        <v>GLA</v>
      </c>
      <c r="G827" s="95" t="str">
        <f>VLOOKUP($F827,'Nama Training'!$H:$I,2,0)</f>
        <v>Hestiana / Arin + Penyelia</v>
      </c>
      <c r="H827" s="93" t="str">
        <f>VLOOKUP($E827,'Nama Peserta'!$C:$E,2,0)</f>
        <v>riky.putra@nutrifood.co.id</v>
      </c>
      <c r="I827" s="93">
        <f>VLOOKUP($A827,'Nama Training'!$C:$F,4,0)</f>
        <v>120</v>
      </c>
      <c r="J827" s="92" t="s">
        <v>107</v>
      </c>
      <c r="K827" s="93" t="str">
        <f>VLOOKUP($J827,'Nama Training'!O:P,2,0)</f>
        <v>rganesha@nutrifood.co.id</v>
      </c>
      <c r="L827" s="93" t="str">
        <f t="shared" si="28"/>
        <v>system</v>
      </c>
      <c r="M827" s="93" t="str">
        <f>VLOOKUP($A827,'Nama Training'!$C:$F,3,0)</f>
        <v>hardito.nugroho@nutrifood.co.id</v>
      </c>
      <c r="N827" s="93" t="s">
        <v>271</v>
      </c>
      <c r="O827" s="93" t="s">
        <v>28</v>
      </c>
      <c r="P827" s="93" t="s">
        <v>68</v>
      </c>
      <c r="Q827" s="93" t="s">
        <v>36</v>
      </c>
      <c r="R827" s="93" t="s">
        <v>42</v>
      </c>
      <c r="S827" s="93" t="s">
        <v>108</v>
      </c>
      <c r="T827" s="93" t="s">
        <v>312</v>
      </c>
      <c r="U827" s="93" t="s">
        <v>28</v>
      </c>
      <c r="V827" s="93" t="s">
        <v>28</v>
      </c>
      <c r="W827" s="37">
        <f t="shared" si="27"/>
        <v>43692.583333333343</v>
      </c>
    </row>
    <row r="828" spans="1:23" s="93" customFormat="1" ht="15" hidden="1" customHeight="1" x14ac:dyDescent="0.2">
      <c r="A828" s="92" t="s">
        <v>310</v>
      </c>
      <c r="B828" s="93" t="str">
        <f>VLOOKUP($A828,'Nama Training'!$C:$F,2,0)</f>
        <v>Hardito</v>
      </c>
      <c r="C828" s="35" t="s">
        <v>65</v>
      </c>
      <c r="D828" s="94">
        <v>43685.583333333343</v>
      </c>
      <c r="E828" s="93" t="s">
        <v>270</v>
      </c>
      <c r="F828" s="95" t="str">
        <f>VLOOKUP($E828,'Nama Peserta'!$C:$E,3,0)</f>
        <v>GLA</v>
      </c>
      <c r="G828" s="95" t="str">
        <f>VLOOKUP($F828,'Nama Training'!$H:$I,2,0)</f>
        <v>Hestiana / Arin + Penyelia</v>
      </c>
      <c r="H828" s="93" t="str">
        <f>VLOOKUP($E828,'Nama Peserta'!$C:$E,2,0)</f>
        <v>timbang.cibitung@nutrifood.co.id</v>
      </c>
      <c r="I828" s="93">
        <f>VLOOKUP($A828,'Nama Training'!$C:$F,4,0)</f>
        <v>120</v>
      </c>
      <c r="J828" s="92" t="s">
        <v>107</v>
      </c>
      <c r="K828" s="93" t="str">
        <f>VLOOKUP($J828,'Nama Training'!O:P,2,0)</f>
        <v>rganesha@nutrifood.co.id</v>
      </c>
      <c r="L828" s="93" t="str">
        <f t="shared" si="28"/>
        <v>system</v>
      </c>
      <c r="M828" s="93" t="str">
        <f>VLOOKUP($A828,'Nama Training'!$C:$F,3,0)</f>
        <v>hardito.nugroho@nutrifood.co.id</v>
      </c>
      <c r="N828" s="93" t="s">
        <v>315</v>
      </c>
      <c r="O828" s="93" t="s">
        <v>28</v>
      </c>
      <c r="P828" s="93" t="s">
        <v>68</v>
      </c>
      <c r="Q828" s="93" t="s">
        <v>30</v>
      </c>
      <c r="S828" s="93" t="s">
        <v>108</v>
      </c>
      <c r="T828" s="93" t="s">
        <v>312</v>
      </c>
      <c r="U828" s="93" t="s">
        <v>28</v>
      </c>
      <c r="V828" s="93" t="s">
        <v>28</v>
      </c>
      <c r="W828" s="37">
        <f t="shared" ref="W828:W891" si="29">D828+7</f>
        <v>43692.583333333343</v>
      </c>
    </row>
    <row r="829" spans="1:23" s="93" customFormat="1" ht="15" hidden="1" customHeight="1" x14ac:dyDescent="0.2">
      <c r="A829" s="92" t="s">
        <v>310</v>
      </c>
      <c r="B829" s="93" t="str">
        <f>VLOOKUP($A829,'Nama Training'!$C:$F,2,0)</f>
        <v>Hardito</v>
      </c>
      <c r="C829" s="35" t="s">
        <v>65</v>
      </c>
      <c r="D829" s="94">
        <v>43685.583333333343</v>
      </c>
      <c r="E829" s="93" t="s">
        <v>41</v>
      </c>
      <c r="F829" s="95" t="str">
        <f>VLOOKUP($E829,'Nama Peserta'!$C:$E,3,0)</f>
        <v>GLA</v>
      </c>
      <c r="G829" s="95" t="str">
        <f>VLOOKUP($F829,'Nama Training'!$H:$I,2,0)</f>
        <v>Hestiana / Arin + Penyelia</v>
      </c>
      <c r="H829" s="93" t="str">
        <f>VLOOKUP($E829,'Nama Peserta'!$C:$E,2,0)</f>
        <v>muhammad.arda@nutrifood.co.id</v>
      </c>
      <c r="I829" s="93">
        <f>VLOOKUP($A829,'Nama Training'!$C:$F,4,0)</f>
        <v>120</v>
      </c>
      <c r="J829" s="92" t="s">
        <v>107</v>
      </c>
      <c r="K829" s="93" t="str">
        <f>VLOOKUP($J829,'Nama Training'!O:P,2,0)</f>
        <v>rganesha@nutrifood.co.id</v>
      </c>
      <c r="L829" s="93" t="str">
        <f t="shared" si="28"/>
        <v>system</v>
      </c>
      <c r="M829" s="93" t="str">
        <f>VLOOKUP($A829,'Nama Training'!$C:$F,3,0)</f>
        <v>hardito.nugroho@nutrifood.co.id</v>
      </c>
      <c r="N829" s="93" t="s">
        <v>315</v>
      </c>
      <c r="O829" s="93" t="s">
        <v>28</v>
      </c>
      <c r="P829" s="93" t="s">
        <v>68</v>
      </c>
      <c r="Q829" s="93" t="s">
        <v>36</v>
      </c>
      <c r="R829" s="93" t="s">
        <v>42</v>
      </c>
      <c r="S829" s="93" t="s">
        <v>108</v>
      </c>
      <c r="T829" s="93" t="s">
        <v>312</v>
      </c>
      <c r="U829" s="93" t="s">
        <v>28</v>
      </c>
      <c r="V829" s="93" t="s">
        <v>28</v>
      </c>
      <c r="W829" s="37">
        <f t="shared" si="29"/>
        <v>43692.583333333343</v>
      </c>
    </row>
    <row r="830" spans="1:23" s="93" customFormat="1" ht="15" hidden="1" customHeight="1" x14ac:dyDescent="0.2">
      <c r="A830" s="92" t="s">
        <v>310</v>
      </c>
      <c r="B830" s="93" t="str">
        <f>VLOOKUP($A830,'Nama Training'!$C:$F,2,0)</f>
        <v>Hardito</v>
      </c>
      <c r="C830" s="35" t="s">
        <v>65</v>
      </c>
      <c r="D830" s="94">
        <v>43685.583333333343</v>
      </c>
      <c r="E830" s="93" t="s">
        <v>346</v>
      </c>
      <c r="F830" s="95" t="str">
        <f>VLOOKUP($E830,'Nama Peserta'!$C:$E,3,0)</f>
        <v>GLA</v>
      </c>
      <c r="G830" s="95" t="str">
        <f>VLOOKUP($F830,'Nama Training'!$H:$I,2,0)</f>
        <v>Hestiana / Arin + Penyelia</v>
      </c>
      <c r="H830" s="93" t="str">
        <f>VLOOKUP($E830,'Nama Peserta'!$C:$E,2,0)</f>
        <v>ariningtyas.kurniasih@nutrifood.co.id</v>
      </c>
      <c r="I830" s="93">
        <f>VLOOKUP($A830,'Nama Training'!$C:$F,4,0)</f>
        <v>120</v>
      </c>
      <c r="J830" s="92" t="s">
        <v>107</v>
      </c>
      <c r="K830" s="93" t="str">
        <f>VLOOKUP($J830,'Nama Training'!O:P,2,0)</f>
        <v>rganesha@nutrifood.co.id</v>
      </c>
      <c r="L830" s="93" t="str">
        <f t="shared" si="28"/>
        <v>system</v>
      </c>
      <c r="M830" s="93" t="str">
        <f>VLOOKUP($A830,'Nama Training'!$C:$F,3,0)</f>
        <v>hardito.nugroho@nutrifood.co.id</v>
      </c>
      <c r="N830" s="93" t="s">
        <v>347</v>
      </c>
      <c r="O830" s="93" t="s">
        <v>28</v>
      </c>
      <c r="P830" s="93" t="s">
        <v>68</v>
      </c>
      <c r="Q830" s="93" t="s">
        <v>30</v>
      </c>
      <c r="S830" s="93" t="s">
        <v>108</v>
      </c>
      <c r="T830" s="93" t="s">
        <v>312</v>
      </c>
      <c r="U830" s="93" t="s">
        <v>28</v>
      </c>
      <c r="V830" s="93" t="s">
        <v>28</v>
      </c>
      <c r="W830" s="37">
        <f t="shared" si="29"/>
        <v>43692.583333333343</v>
      </c>
    </row>
    <row r="831" spans="1:23" s="93" customFormat="1" ht="15" hidden="1" customHeight="1" x14ac:dyDescent="0.2">
      <c r="A831" s="92" t="s">
        <v>310</v>
      </c>
      <c r="B831" s="93" t="str">
        <f>VLOOKUP($A831,'Nama Training'!$C:$F,2,0)</f>
        <v>Hardito</v>
      </c>
      <c r="C831" s="35" t="s">
        <v>65</v>
      </c>
      <c r="D831" s="94">
        <v>43685.583333333343</v>
      </c>
      <c r="E831" s="93" t="s">
        <v>348</v>
      </c>
      <c r="F831" s="95" t="str">
        <f>VLOOKUP($E831,'Nama Peserta'!$C:$E,3,0)</f>
        <v>GLA</v>
      </c>
      <c r="G831" s="95" t="str">
        <f>VLOOKUP($F831,'Nama Training'!$H:$I,2,0)</f>
        <v>Hestiana / Arin + Penyelia</v>
      </c>
      <c r="H831" s="93" t="str">
        <f>VLOOKUP($E831,'Nama Peserta'!$C:$E,2,0)</f>
        <v>muhammad.ridwan@nutrifood.co.id</v>
      </c>
      <c r="I831" s="93">
        <f>VLOOKUP($A831,'Nama Training'!$C:$F,4,0)</f>
        <v>120</v>
      </c>
      <c r="J831" s="92" t="s">
        <v>107</v>
      </c>
      <c r="K831" s="93" t="str">
        <f>VLOOKUP($J831,'Nama Training'!O:P,2,0)</f>
        <v>rganesha@nutrifood.co.id</v>
      </c>
      <c r="L831" s="93" t="str">
        <f t="shared" si="28"/>
        <v>system</v>
      </c>
      <c r="M831" s="93" t="str">
        <f>VLOOKUP($A831,'Nama Training'!$C:$F,3,0)</f>
        <v>hardito.nugroho@nutrifood.co.id</v>
      </c>
      <c r="N831" s="93" t="s">
        <v>43</v>
      </c>
      <c r="O831" s="93" t="s">
        <v>28</v>
      </c>
      <c r="P831" s="93" t="s">
        <v>68</v>
      </c>
      <c r="Q831" s="93" t="s">
        <v>36</v>
      </c>
      <c r="R831" s="93" t="s">
        <v>42</v>
      </c>
      <c r="S831" s="93" t="s">
        <v>108</v>
      </c>
      <c r="T831" s="93" t="s">
        <v>312</v>
      </c>
      <c r="U831" s="93" t="s">
        <v>28</v>
      </c>
      <c r="V831" s="93" t="s">
        <v>28</v>
      </c>
      <c r="W831" s="37">
        <f t="shared" si="29"/>
        <v>43692.583333333343</v>
      </c>
    </row>
    <row r="832" spans="1:23" s="93" customFormat="1" ht="15" hidden="1" customHeight="1" x14ac:dyDescent="0.2">
      <c r="A832" s="92" t="s">
        <v>310</v>
      </c>
      <c r="B832" s="93" t="str">
        <f>VLOOKUP($A832,'Nama Training'!$C:$F,2,0)</f>
        <v>Hardito</v>
      </c>
      <c r="C832" s="35" t="s">
        <v>65</v>
      </c>
      <c r="D832" s="94">
        <v>43685.583333333343</v>
      </c>
      <c r="E832" s="93" t="s">
        <v>349</v>
      </c>
      <c r="F832" s="95" t="str">
        <f>VLOOKUP($E832,'Nama Peserta'!$C:$E,3,0)</f>
        <v>GLA</v>
      </c>
      <c r="G832" s="95" t="str">
        <f>VLOOKUP($F832,'Nama Training'!$H:$I,2,0)</f>
        <v>Hestiana / Arin + Penyelia</v>
      </c>
      <c r="H832" s="93" t="str">
        <f>VLOOKUP($E832,'Nama Peserta'!$C:$E,2,0)</f>
        <v>hestiana.rahman@nutrifood.co.id</v>
      </c>
      <c r="I832" s="93">
        <f>VLOOKUP($A832,'Nama Training'!$C:$F,4,0)</f>
        <v>120</v>
      </c>
      <c r="J832" s="92" t="s">
        <v>107</v>
      </c>
      <c r="K832" s="93" t="str">
        <f>VLOOKUP($J832,'Nama Training'!O:P,2,0)</f>
        <v>rganesha@nutrifood.co.id</v>
      </c>
      <c r="L832" s="93" t="str">
        <f t="shared" si="28"/>
        <v>system</v>
      </c>
      <c r="M832" s="93" t="str">
        <f>VLOOKUP($A832,'Nama Training'!$C:$F,3,0)</f>
        <v>hardito.nugroho@nutrifood.co.id</v>
      </c>
      <c r="N832" s="93" t="s">
        <v>350</v>
      </c>
      <c r="O832" s="93" t="s">
        <v>28</v>
      </c>
      <c r="P832" s="93" t="s">
        <v>68</v>
      </c>
      <c r="Q832" s="93" t="s">
        <v>30</v>
      </c>
      <c r="S832" s="93" t="s">
        <v>108</v>
      </c>
      <c r="T832" s="93" t="s">
        <v>312</v>
      </c>
      <c r="U832" s="93" t="s">
        <v>28</v>
      </c>
      <c r="V832" s="93" t="s">
        <v>28</v>
      </c>
      <c r="W832" s="37">
        <f t="shared" si="29"/>
        <v>43692.583333333343</v>
      </c>
    </row>
    <row r="833" spans="1:23" s="93" customFormat="1" ht="15" hidden="1" customHeight="1" x14ac:dyDescent="0.2">
      <c r="A833" s="92" t="s">
        <v>310</v>
      </c>
      <c r="B833" s="93" t="str">
        <f>VLOOKUP($A833,'Nama Training'!$C:$F,2,0)</f>
        <v>Hardito</v>
      </c>
      <c r="C833" s="35" t="s">
        <v>65</v>
      </c>
      <c r="D833" s="94">
        <v>43685.583333333343</v>
      </c>
      <c r="E833" s="93" t="s">
        <v>351</v>
      </c>
      <c r="F833" s="95" t="str">
        <f>VLOOKUP($E833,'Nama Peserta'!$C:$E,3,0)</f>
        <v>GLA</v>
      </c>
      <c r="G833" s="95" t="str">
        <f>VLOOKUP($F833,'Nama Training'!$H:$I,2,0)</f>
        <v>Hestiana / Arin + Penyelia</v>
      </c>
      <c r="H833" s="93" t="str">
        <f>VLOOKUP($E833,'Nama Peserta'!$C:$E,2,0)</f>
        <v>hestiana.rahman@nutrifood.co.id</v>
      </c>
      <c r="I833" s="93">
        <f>VLOOKUP($A833,'Nama Training'!$C:$F,4,0)</f>
        <v>120</v>
      </c>
      <c r="J833" s="92" t="s">
        <v>107</v>
      </c>
      <c r="K833" s="93" t="str">
        <f>VLOOKUP($J833,'Nama Training'!O:P,2,0)</f>
        <v>rganesha@nutrifood.co.id</v>
      </c>
      <c r="L833" s="93" t="str">
        <f t="shared" si="28"/>
        <v>system</v>
      </c>
      <c r="M833" s="93" t="str">
        <f>VLOOKUP($A833,'Nama Training'!$C:$F,3,0)</f>
        <v>hardito.nugroho@nutrifood.co.id</v>
      </c>
      <c r="N833" s="93" t="s">
        <v>27</v>
      </c>
      <c r="O833" s="93" t="s">
        <v>28</v>
      </c>
      <c r="P833" s="93" t="s">
        <v>68</v>
      </c>
      <c r="Q833" s="93" t="s">
        <v>30</v>
      </c>
      <c r="S833" s="93" t="s">
        <v>108</v>
      </c>
      <c r="T833" s="93" t="s">
        <v>312</v>
      </c>
      <c r="U833" s="93" t="s">
        <v>28</v>
      </c>
      <c r="V833" s="93" t="s">
        <v>28</v>
      </c>
      <c r="W833" s="37">
        <f t="shared" si="29"/>
        <v>43692.583333333343</v>
      </c>
    </row>
    <row r="834" spans="1:23" s="93" customFormat="1" ht="15" hidden="1" customHeight="1" x14ac:dyDescent="0.2">
      <c r="A834" s="92" t="s">
        <v>310</v>
      </c>
      <c r="B834" s="93" t="str">
        <f>VLOOKUP($A834,'Nama Training'!$C:$F,2,0)</f>
        <v>Hardito</v>
      </c>
      <c r="C834" s="35" t="s">
        <v>65</v>
      </c>
      <c r="D834" s="94">
        <v>43685.583333333343</v>
      </c>
      <c r="E834" s="93" t="s">
        <v>352</v>
      </c>
      <c r="F834" s="95" t="str">
        <f>VLOOKUP($E834,'Nama Peserta'!$C:$E,3,0)</f>
        <v>GLA</v>
      </c>
      <c r="G834" s="95" t="str">
        <f>VLOOKUP($F834,'Nama Training'!$H:$I,2,0)</f>
        <v>Hestiana / Arin + Penyelia</v>
      </c>
      <c r="H834" s="93" t="str">
        <f>VLOOKUP($E834,'Nama Peserta'!$C:$E,2,0)</f>
        <v>hestiana.rahman@nutrifood.co.id</v>
      </c>
      <c r="I834" s="93">
        <f>VLOOKUP($A834,'Nama Training'!$C:$F,4,0)</f>
        <v>120</v>
      </c>
      <c r="J834" s="92" t="s">
        <v>107</v>
      </c>
      <c r="K834" s="93" t="str">
        <f>VLOOKUP($J834,'Nama Training'!O:P,2,0)</f>
        <v>rganesha@nutrifood.co.id</v>
      </c>
      <c r="L834" s="93" t="str">
        <f t="shared" ref="L834:L897" si="30">IF($K834="workcentre","non system","system")</f>
        <v>system</v>
      </c>
      <c r="M834" s="93" t="str">
        <f>VLOOKUP($A834,'Nama Training'!$C:$F,3,0)</f>
        <v>hardito.nugroho@nutrifood.co.id</v>
      </c>
      <c r="N834" s="93" t="s">
        <v>27</v>
      </c>
      <c r="O834" s="93" t="s">
        <v>28</v>
      </c>
      <c r="P834" s="93" t="s">
        <v>68</v>
      </c>
      <c r="Q834" s="93" t="s">
        <v>30</v>
      </c>
      <c r="S834" s="93" t="s">
        <v>108</v>
      </c>
      <c r="T834" s="93" t="s">
        <v>312</v>
      </c>
      <c r="U834" s="93" t="s">
        <v>28</v>
      </c>
      <c r="V834" s="93" t="s">
        <v>28</v>
      </c>
      <c r="W834" s="37">
        <f t="shared" si="29"/>
        <v>43692.583333333343</v>
      </c>
    </row>
    <row r="835" spans="1:23" s="93" customFormat="1" ht="15" hidden="1" customHeight="1" x14ac:dyDescent="0.2">
      <c r="A835" s="92" t="s">
        <v>310</v>
      </c>
      <c r="B835" s="93" t="str">
        <f>VLOOKUP($A835,'Nama Training'!$C:$F,2,0)</f>
        <v>Hardito</v>
      </c>
      <c r="C835" s="35" t="s">
        <v>65</v>
      </c>
      <c r="D835" s="94">
        <v>43685.583333333343</v>
      </c>
      <c r="E835" s="93" t="s">
        <v>353</v>
      </c>
      <c r="F835" s="95" t="str">
        <f>VLOOKUP($E835,'Nama Peserta'!$C:$E,3,0)</f>
        <v>GLA</v>
      </c>
      <c r="G835" s="95" t="str">
        <f>VLOOKUP($F835,'Nama Training'!$H:$I,2,0)</f>
        <v>Hestiana / Arin + Penyelia</v>
      </c>
      <c r="H835" s="93" t="str">
        <f>VLOOKUP($E835,'Nama Peserta'!$C:$E,2,0)</f>
        <v>imamsetiawan12@gmail.com</v>
      </c>
      <c r="I835" s="93">
        <f>VLOOKUP($A835,'Nama Training'!$C:$F,4,0)</f>
        <v>120</v>
      </c>
      <c r="J835" s="92" t="s">
        <v>107</v>
      </c>
      <c r="K835" s="93" t="str">
        <f>VLOOKUP($J835,'Nama Training'!O:P,2,0)</f>
        <v>rganesha@nutrifood.co.id</v>
      </c>
      <c r="L835" s="93" t="str">
        <f t="shared" si="30"/>
        <v>system</v>
      </c>
      <c r="M835" s="93" t="str">
        <f>VLOOKUP($A835,'Nama Training'!$C:$F,3,0)</f>
        <v>hardito.nugroho@nutrifood.co.id</v>
      </c>
      <c r="N835" s="93" t="s">
        <v>27</v>
      </c>
      <c r="O835" s="93" t="s">
        <v>28</v>
      </c>
      <c r="P835" s="93" t="s">
        <v>68</v>
      </c>
      <c r="Q835" s="93" t="s">
        <v>36</v>
      </c>
      <c r="R835" s="93" t="s">
        <v>42</v>
      </c>
      <c r="S835" s="93" t="s">
        <v>108</v>
      </c>
      <c r="T835" s="93" t="s">
        <v>312</v>
      </c>
      <c r="U835" s="93" t="s">
        <v>28</v>
      </c>
      <c r="V835" s="93" t="s">
        <v>28</v>
      </c>
      <c r="W835" s="37">
        <f t="shared" si="29"/>
        <v>43692.583333333343</v>
      </c>
    </row>
    <row r="836" spans="1:23" s="93" customFormat="1" ht="15" hidden="1" customHeight="1" x14ac:dyDescent="0.2">
      <c r="A836" s="92" t="s">
        <v>310</v>
      </c>
      <c r="B836" s="93" t="str">
        <f>VLOOKUP($A836,'Nama Training'!$C:$F,2,0)</f>
        <v>Hardito</v>
      </c>
      <c r="C836" s="35" t="s">
        <v>65</v>
      </c>
      <c r="D836" s="94">
        <v>43685.583333333343</v>
      </c>
      <c r="E836" s="93" t="s">
        <v>354</v>
      </c>
      <c r="F836" s="95" t="str">
        <f>VLOOKUP($E836,'Nama Peserta'!$C:$E,3,0)</f>
        <v>GLA</v>
      </c>
      <c r="G836" s="95" t="str">
        <f>VLOOKUP($F836,'Nama Training'!$H:$I,2,0)</f>
        <v>Hestiana / Arin + Penyelia</v>
      </c>
      <c r="H836" s="93" t="str">
        <f>VLOOKUP($E836,'Nama Peserta'!$C:$E,2,0)</f>
        <v>imamsetiawan12@gmail.com</v>
      </c>
      <c r="I836" s="93">
        <f>VLOOKUP($A836,'Nama Training'!$C:$F,4,0)</f>
        <v>120</v>
      </c>
      <c r="J836" s="92" t="s">
        <v>107</v>
      </c>
      <c r="K836" s="93" t="str">
        <f>VLOOKUP($J836,'Nama Training'!O:P,2,0)</f>
        <v>rganesha@nutrifood.co.id</v>
      </c>
      <c r="L836" s="93" t="str">
        <f t="shared" si="30"/>
        <v>system</v>
      </c>
      <c r="M836" s="93" t="str">
        <f>VLOOKUP($A836,'Nama Training'!$C:$F,3,0)</f>
        <v>hardito.nugroho@nutrifood.co.id</v>
      </c>
      <c r="N836" s="93" t="s">
        <v>271</v>
      </c>
      <c r="O836" s="93" t="s">
        <v>28</v>
      </c>
      <c r="P836" s="93" t="s">
        <v>68</v>
      </c>
      <c r="Q836" s="93" t="s">
        <v>30</v>
      </c>
      <c r="S836" s="93" t="s">
        <v>108</v>
      </c>
      <c r="T836" s="93" t="s">
        <v>312</v>
      </c>
      <c r="U836" s="93" t="s">
        <v>28</v>
      </c>
      <c r="V836" s="93" t="s">
        <v>28</v>
      </c>
      <c r="W836" s="37">
        <f t="shared" si="29"/>
        <v>43692.583333333343</v>
      </c>
    </row>
    <row r="837" spans="1:23" s="93" customFormat="1" ht="15" hidden="1" customHeight="1" x14ac:dyDescent="0.2">
      <c r="A837" s="92" t="s">
        <v>310</v>
      </c>
      <c r="B837" s="93" t="str">
        <f>VLOOKUP($A837,'Nama Training'!$C:$F,2,0)</f>
        <v>Hardito</v>
      </c>
      <c r="C837" s="35" t="s">
        <v>65</v>
      </c>
      <c r="D837" s="94">
        <v>43685.583333333343</v>
      </c>
      <c r="E837" s="93" t="s">
        <v>355</v>
      </c>
      <c r="F837" s="95" t="str">
        <f>VLOOKUP($E837,'Nama Peserta'!$C:$E,3,0)</f>
        <v>GLA</v>
      </c>
      <c r="G837" s="95" t="str">
        <f>VLOOKUP($F837,'Nama Training'!$H:$I,2,0)</f>
        <v>Hestiana / Arin + Penyelia</v>
      </c>
      <c r="H837" s="93" t="str">
        <f>VLOOKUP($E837,'Nama Peserta'!$C:$E,2,0)</f>
        <v>imamsetiawan12@gmail.com</v>
      </c>
      <c r="I837" s="93">
        <f>VLOOKUP($A837,'Nama Training'!$C:$F,4,0)</f>
        <v>120</v>
      </c>
      <c r="J837" s="92" t="s">
        <v>107</v>
      </c>
      <c r="K837" s="93" t="str">
        <f>VLOOKUP($J837,'Nama Training'!O:P,2,0)</f>
        <v>rganesha@nutrifood.co.id</v>
      </c>
      <c r="L837" s="93" t="str">
        <f t="shared" si="30"/>
        <v>system</v>
      </c>
      <c r="M837" s="93" t="str">
        <f>VLOOKUP($A837,'Nama Training'!$C:$F,3,0)</f>
        <v>hardito.nugroho@nutrifood.co.id</v>
      </c>
      <c r="N837" s="93" t="s">
        <v>271</v>
      </c>
      <c r="O837" s="93" t="s">
        <v>28</v>
      </c>
      <c r="P837" s="93" t="s">
        <v>68</v>
      </c>
      <c r="Q837" s="93" t="s">
        <v>36</v>
      </c>
      <c r="R837" s="93" t="s">
        <v>42</v>
      </c>
      <c r="S837" s="93" t="s">
        <v>108</v>
      </c>
      <c r="T837" s="93" t="s">
        <v>312</v>
      </c>
      <c r="U837" s="93" t="s">
        <v>28</v>
      </c>
      <c r="V837" s="93" t="s">
        <v>28</v>
      </c>
      <c r="W837" s="37">
        <f t="shared" si="29"/>
        <v>43692.583333333343</v>
      </c>
    </row>
    <row r="838" spans="1:23" s="93" customFormat="1" ht="15" hidden="1" customHeight="1" x14ac:dyDescent="0.2">
      <c r="A838" s="92" t="s">
        <v>310</v>
      </c>
      <c r="B838" s="93" t="str">
        <f>VLOOKUP($A838,'Nama Training'!$C:$F,2,0)</f>
        <v>Hardito</v>
      </c>
      <c r="C838" s="35" t="s">
        <v>65</v>
      </c>
      <c r="D838" s="94">
        <v>43685.583333333343</v>
      </c>
      <c r="E838" s="93" t="s">
        <v>356</v>
      </c>
      <c r="F838" s="95" t="str">
        <f>VLOOKUP($E838,'Nama Peserta'!$C:$E,3,0)</f>
        <v>GLA</v>
      </c>
      <c r="G838" s="95" t="str">
        <f>VLOOKUP($F838,'Nama Training'!$H:$I,2,0)</f>
        <v>Hestiana / Arin + Penyelia</v>
      </c>
      <c r="H838" s="93" t="str">
        <f>VLOOKUP($E838,'Nama Peserta'!$C:$E,2,0)</f>
        <v>imamsetiawan12@gmail.com</v>
      </c>
      <c r="I838" s="93">
        <f>VLOOKUP($A838,'Nama Training'!$C:$F,4,0)</f>
        <v>120</v>
      </c>
      <c r="J838" s="92" t="s">
        <v>107</v>
      </c>
      <c r="K838" s="93" t="str">
        <f>VLOOKUP($J838,'Nama Training'!O:P,2,0)</f>
        <v>rganesha@nutrifood.co.id</v>
      </c>
      <c r="L838" s="93" t="str">
        <f t="shared" si="30"/>
        <v>system</v>
      </c>
      <c r="M838" s="93" t="str">
        <f>VLOOKUP($A838,'Nama Training'!$C:$F,3,0)</f>
        <v>hardito.nugroho@nutrifood.co.id</v>
      </c>
      <c r="N838" s="93" t="s">
        <v>271</v>
      </c>
      <c r="O838" s="93" t="s">
        <v>28</v>
      </c>
      <c r="P838" s="93" t="s">
        <v>68</v>
      </c>
      <c r="Q838" s="93" t="s">
        <v>30</v>
      </c>
      <c r="S838" s="93" t="s">
        <v>108</v>
      </c>
      <c r="T838" s="93" t="s">
        <v>312</v>
      </c>
      <c r="U838" s="93" t="s">
        <v>28</v>
      </c>
      <c r="V838" s="93" t="s">
        <v>28</v>
      </c>
      <c r="W838" s="37">
        <f t="shared" si="29"/>
        <v>43692.583333333343</v>
      </c>
    </row>
    <row r="839" spans="1:23" s="93" customFormat="1" ht="15" hidden="1" customHeight="1" x14ac:dyDescent="0.2">
      <c r="A839" s="92" t="s">
        <v>310</v>
      </c>
      <c r="B839" s="93" t="str">
        <f>VLOOKUP($A839,'Nama Training'!$C:$F,2,0)</f>
        <v>Hardito</v>
      </c>
      <c r="C839" s="35" t="s">
        <v>65</v>
      </c>
      <c r="D839" s="94">
        <v>43685.583333333343</v>
      </c>
      <c r="E839" s="93" t="s">
        <v>357</v>
      </c>
      <c r="F839" s="95" t="str">
        <f>VLOOKUP($E839,'Nama Peserta'!$C:$E,3,0)</f>
        <v>GLA</v>
      </c>
      <c r="G839" s="95" t="str">
        <f>VLOOKUP($F839,'Nama Training'!$H:$I,2,0)</f>
        <v>Hestiana / Arin + Penyelia</v>
      </c>
      <c r="H839" s="93" t="str">
        <f>VLOOKUP($E839,'Nama Peserta'!$C:$E,2,0)</f>
        <v>riky.putra@nutrifood.co.id</v>
      </c>
      <c r="I839" s="93">
        <f>VLOOKUP($A839,'Nama Training'!$C:$F,4,0)</f>
        <v>120</v>
      </c>
      <c r="J839" s="92" t="s">
        <v>107</v>
      </c>
      <c r="K839" s="93" t="str">
        <f>VLOOKUP($J839,'Nama Training'!O:P,2,0)</f>
        <v>rganesha@nutrifood.co.id</v>
      </c>
      <c r="L839" s="93" t="str">
        <f t="shared" si="30"/>
        <v>system</v>
      </c>
      <c r="M839" s="93" t="str">
        <f>VLOOKUP($A839,'Nama Training'!$C:$F,3,0)</f>
        <v>hardito.nugroho@nutrifood.co.id</v>
      </c>
      <c r="N839" s="93" t="s">
        <v>271</v>
      </c>
      <c r="O839" s="93" t="s">
        <v>28</v>
      </c>
      <c r="P839" s="93" t="s">
        <v>68</v>
      </c>
      <c r="Q839" s="93" t="s">
        <v>30</v>
      </c>
      <c r="S839" s="93" t="s">
        <v>108</v>
      </c>
      <c r="T839" s="93" t="s">
        <v>312</v>
      </c>
      <c r="U839" s="93" t="s">
        <v>28</v>
      </c>
      <c r="V839" s="93" t="s">
        <v>28</v>
      </c>
      <c r="W839" s="37">
        <f t="shared" si="29"/>
        <v>43692.583333333343</v>
      </c>
    </row>
    <row r="840" spans="1:23" s="93" customFormat="1" ht="15" hidden="1" customHeight="1" x14ac:dyDescent="0.2">
      <c r="A840" s="92" t="s">
        <v>310</v>
      </c>
      <c r="B840" s="93" t="str">
        <f>VLOOKUP($A840,'Nama Training'!$C:$F,2,0)</f>
        <v>Hardito</v>
      </c>
      <c r="C840" s="35" t="s">
        <v>65</v>
      </c>
      <c r="D840" s="94">
        <v>43685.583333333343</v>
      </c>
      <c r="E840" s="93" t="s">
        <v>358</v>
      </c>
      <c r="F840" s="95" t="str">
        <f>VLOOKUP($E840,'Nama Peserta'!$C:$E,3,0)</f>
        <v>GLA</v>
      </c>
      <c r="G840" s="95" t="str">
        <f>VLOOKUP($F840,'Nama Training'!$H:$I,2,0)</f>
        <v>Hestiana / Arin + Penyelia</v>
      </c>
      <c r="H840" s="93" t="str">
        <f>VLOOKUP($E840,'Nama Peserta'!$C:$E,2,0)</f>
        <v>riky.putra@nutrifood.co.id</v>
      </c>
      <c r="I840" s="93">
        <f>VLOOKUP($A840,'Nama Training'!$C:$F,4,0)</f>
        <v>120</v>
      </c>
      <c r="J840" s="92" t="s">
        <v>107</v>
      </c>
      <c r="K840" s="93" t="str">
        <f>VLOOKUP($J840,'Nama Training'!O:P,2,0)</f>
        <v>rganesha@nutrifood.co.id</v>
      </c>
      <c r="L840" s="93" t="str">
        <f t="shared" si="30"/>
        <v>system</v>
      </c>
      <c r="M840" s="93" t="str">
        <f>VLOOKUP($A840,'Nama Training'!$C:$F,3,0)</f>
        <v>hardito.nugroho@nutrifood.co.id</v>
      </c>
      <c r="N840" s="93" t="s">
        <v>315</v>
      </c>
      <c r="O840" s="93" t="s">
        <v>28</v>
      </c>
      <c r="P840" s="93" t="s">
        <v>68</v>
      </c>
      <c r="Q840" s="93" t="s">
        <v>30</v>
      </c>
      <c r="S840" s="93" t="s">
        <v>108</v>
      </c>
      <c r="T840" s="93" t="s">
        <v>312</v>
      </c>
      <c r="U840" s="93" t="s">
        <v>28</v>
      </c>
      <c r="V840" s="93" t="s">
        <v>28</v>
      </c>
      <c r="W840" s="37">
        <f t="shared" si="29"/>
        <v>43692.583333333343</v>
      </c>
    </row>
    <row r="841" spans="1:23" s="93" customFormat="1" ht="15" hidden="1" customHeight="1" x14ac:dyDescent="0.2">
      <c r="A841" s="92" t="s">
        <v>310</v>
      </c>
      <c r="B841" s="93" t="str">
        <f>VLOOKUP($A841,'Nama Training'!$C:$F,2,0)</f>
        <v>Hardito</v>
      </c>
      <c r="C841" s="35" t="s">
        <v>65</v>
      </c>
      <c r="D841" s="94">
        <v>43685.583333333343</v>
      </c>
      <c r="E841" s="93" t="s">
        <v>359</v>
      </c>
      <c r="F841" s="95" t="str">
        <f>VLOOKUP($E841,'Nama Peserta'!$C:$E,3,0)</f>
        <v>GLA</v>
      </c>
      <c r="G841" s="95" t="str">
        <f>VLOOKUP($F841,'Nama Training'!$H:$I,2,0)</f>
        <v>Hestiana / Arin + Penyelia</v>
      </c>
      <c r="H841" s="93" t="str">
        <f>VLOOKUP($E841,'Nama Peserta'!$C:$E,2,0)</f>
        <v>riky.putra@nutrifood.co.id</v>
      </c>
      <c r="I841" s="93">
        <f>VLOOKUP($A841,'Nama Training'!$C:$F,4,0)</f>
        <v>120</v>
      </c>
      <c r="J841" s="92" t="s">
        <v>107</v>
      </c>
      <c r="K841" s="93" t="str">
        <f>VLOOKUP($J841,'Nama Training'!O:P,2,0)</f>
        <v>rganesha@nutrifood.co.id</v>
      </c>
      <c r="L841" s="93" t="str">
        <f t="shared" si="30"/>
        <v>system</v>
      </c>
      <c r="M841" s="93" t="str">
        <f>VLOOKUP($A841,'Nama Training'!$C:$F,3,0)</f>
        <v>hardito.nugroho@nutrifood.co.id</v>
      </c>
      <c r="N841" s="93" t="s">
        <v>315</v>
      </c>
      <c r="O841" s="93" t="s">
        <v>28</v>
      </c>
      <c r="P841" s="93" t="s">
        <v>68</v>
      </c>
      <c r="Q841" s="93" t="s">
        <v>30</v>
      </c>
      <c r="S841" s="93" t="s">
        <v>108</v>
      </c>
      <c r="T841" s="93" t="s">
        <v>312</v>
      </c>
      <c r="U841" s="93" t="s">
        <v>28</v>
      </c>
      <c r="V841" s="93" t="s">
        <v>28</v>
      </c>
      <c r="W841" s="37">
        <f t="shared" si="29"/>
        <v>43692.583333333343</v>
      </c>
    </row>
    <row r="842" spans="1:23" s="93" customFormat="1" ht="15" hidden="1" customHeight="1" x14ac:dyDescent="0.2">
      <c r="A842" s="92" t="s">
        <v>310</v>
      </c>
      <c r="B842" s="93" t="str">
        <f>VLOOKUP($A842,'Nama Training'!$C:$F,2,0)</f>
        <v>Hardito</v>
      </c>
      <c r="C842" s="35" t="s">
        <v>65</v>
      </c>
      <c r="D842" s="94">
        <v>43685.583333333343</v>
      </c>
      <c r="E842" s="93" t="s">
        <v>360</v>
      </c>
      <c r="F842" s="95" t="str">
        <f>VLOOKUP($E842,'Nama Peserta'!$C:$E,3,0)</f>
        <v>GLA</v>
      </c>
      <c r="G842" s="95" t="str">
        <f>VLOOKUP($F842,'Nama Training'!$H:$I,2,0)</f>
        <v>Hestiana / Arin + Penyelia</v>
      </c>
      <c r="H842" s="93" t="str">
        <f>VLOOKUP($E842,'Nama Peserta'!$C:$E,2,0)</f>
        <v>riky.putra@nutrifood.co.id</v>
      </c>
      <c r="I842" s="93">
        <f>VLOOKUP($A842,'Nama Training'!$C:$F,4,0)</f>
        <v>120</v>
      </c>
      <c r="J842" s="92" t="s">
        <v>107</v>
      </c>
      <c r="K842" s="93" t="str">
        <f>VLOOKUP($J842,'Nama Training'!O:P,2,0)</f>
        <v>rganesha@nutrifood.co.id</v>
      </c>
      <c r="L842" s="93" t="str">
        <f t="shared" si="30"/>
        <v>system</v>
      </c>
      <c r="M842" s="93" t="str">
        <f>VLOOKUP($A842,'Nama Training'!$C:$F,3,0)</f>
        <v>hardito.nugroho@nutrifood.co.id</v>
      </c>
      <c r="N842" s="93" t="s">
        <v>315</v>
      </c>
      <c r="O842" s="93" t="s">
        <v>28</v>
      </c>
      <c r="P842" s="93" t="s">
        <v>68</v>
      </c>
      <c r="Q842" s="93" t="s">
        <v>30</v>
      </c>
      <c r="S842" s="93" t="s">
        <v>108</v>
      </c>
      <c r="T842" s="93" t="s">
        <v>312</v>
      </c>
      <c r="U842" s="93" t="s">
        <v>28</v>
      </c>
      <c r="V842" s="93" t="s">
        <v>28</v>
      </c>
      <c r="W842" s="37">
        <f t="shared" si="29"/>
        <v>43692.583333333343</v>
      </c>
    </row>
    <row r="843" spans="1:23" s="93" customFormat="1" ht="15" hidden="1" customHeight="1" x14ac:dyDescent="0.2">
      <c r="A843" s="92" t="s">
        <v>310</v>
      </c>
      <c r="B843" s="93" t="str">
        <f>VLOOKUP($A843,'Nama Training'!$C:$F,2,0)</f>
        <v>Hardito</v>
      </c>
      <c r="C843" s="35" t="s">
        <v>65</v>
      </c>
      <c r="D843" s="94">
        <v>43685.583333333343</v>
      </c>
      <c r="E843" s="93" t="s">
        <v>361</v>
      </c>
      <c r="F843" s="95" t="str">
        <f>VLOOKUP($E843,'Nama Peserta'!$C:$E,3,0)</f>
        <v>GLA</v>
      </c>
      <c r="G843" s="95" t="str">
        <f>VLOOKUP($F843,'Nama Training'!$H:$I,2,0)</f>
        <v>Hestiana / Arin + Penyelia</v>
      </c>
      <c r="H843" s="93" t="str">
        <f>VLOOKUP($E843,'Nama Peserta'!$C:$E,2,0)</f>
        <v>ariningtyas.kurniasih@nutrifood.co.id</v>
      </c>
      <c r="I843" s="93">
        <f>VLOOKUP($A843,'Nama Training'!$C:$F,4,0)</f>
        <v>120</v>
      </c>
      <c r="J843" s="92" t="s">
        <v>107</v>
      </c>
      <c r="K843" s="93" t="str">
        <f>VLOOKUP($J843,'Nama Training'!O:P,2,0)</f>
        <v>rganesha@nutrifood.co.id</v>
      </c>
      <c r="L843" s="93" t="str">
        <f t="shared" si="30"/>
        <v>system</v>
      </c>
      <c r="M843" s="93" t="str">
        <f>VLOOKUP($A843,'Nama Training'!$C:$F,3,0)</f>
        <v>hardito.nugroho@nutrifood.co.id</v>
      </c>
      <c r="N843" s="93" t="s">
        <v>315</v>
      </c>
      <c r="O843" s="93" t="s">
        <v>28</v>
      </c>
      <c r="P843" s="93" t="s">
        <v>68</v>
      </c>
      <c r="Q843" s="93" t="s">
        <v>30</v>
      </c>
      <c r="S843" s="93" t="s">
        <v>108</v>
      </c>
      <c r="T843" s="93" t="s">
        <v>312</v>
      </c>
      <c r="U843" s="93" t="s">
        <v>28</v>
      </c>
      <c r="V843" s="93" t="s">
        <v>28</v>
      </c>
      <c r="W843" s="37">
        <f t="shared" si="29"/>
        <v>43692.583333333343</v>
      </c>
    </row>
    <row r="844" spans="1:23" s="93" customFormat="1" ht="15" hidden="1" customHeight="1" x14ac:dyDescent="0.2">
      <c r="A844" s="92" t="s">
        <v>310</v>
      </c>
      <c r="B844" s="93" t="str">
        <f>VLOOKUP($A844,'Nama Training'!$C:$F,2,0)</f>
        <v>Hardito</v>
      </c>
      <c r="C844" s="35" t="s">
        <v>65</v>
      </c>
      <c r="D844" s="94">
        <v>43685.583333333343</v>
      </c>
      <c r="E844" s="93" t="s">
        <v>362</v>
      </c>
      <c r="F844" s="95" t="str">
        <f>VLOOKUP($E844,'Nama Peserta'!$C:$E,3,0)</f>
        <v>GLA</v>
      </c>
      <c r="G844" s="95" t="str">
        <f>VLOOKUP($F844,'Nama Training'!$H:$I,2,0)</f>
        <v>Hestiana / Arin + Penyelia</v>
      </c>
      <c r="H844" s="93" t="str">
        <f>VLOOKUP($E844,'Nama Peserta'!$C:$E,2,0)</f>
        <v>ariningtyas.kurniasih@nutrifood.co.id</v>
      </c>
      <c r="I844" s="93">
        <f>VLOOKUP($A844,'Nama Training'!$C:$F,4,0)</f>
        <v>120</v>
      </c>
      <c r="J844" s="92" t="s">
        <v>107</v>
      </c>
      <c r="K844" s="93" t="str">
        <f>VLOOKUP($J844,'Nama Training'!O:P,2,0)</f>
        <v>rganesha@nutrifood.co.id</v>
      </c>
      <c r="L844" s="93" t="str">
        <f t="shared" si="30"/>
        <v>system</v>
      </c>
      <c r="M844" s="93" t="str">
        <f>VLOOKUP($A844,'Nama Training'!$C:$F,3,0)</f>
        <v>hardito.nugroho@nutrifood.co.id</v>
      </c>
      <c r="N844" s="93" t="s">
        <v>43</v>
      </c>
      <c r="O844" s="93" t="s">
        <v>28</v>
      </c>
      <c r="P844" s="93" t="s">
        <v>68</v>
      </c>
      <c r="Q844" s="93" t="s">
        <v>30</v>
      </c>
      <c r="S844" s="93" t="s">
        <v>108</v>
      </c>
      <c r="T844" s="93" t="s">
        <v>312</v>
      </c>
      <c r="U844" s="93" t="s">
        <v>28</v>
      </c>
      <c r="V844" s="93" t="s">
        <v>28</v>
      </c>
      <c r="W844" s="37">
        <f t="shared" si="29"/>
        <v>43692.583333333343</v>
      </c>
    </row>
    <row r="845" spans="1:23" s="93" customFormat="1" ht="15" hidden="1" customHeight="1" x14ac:dyDescent="0.2">
      <c r="A845" s="92" t="s">
        <v>310</v>
      </c>
      <c r="B845" s="93" t="str">
        <f>VLOOKUP($A845,'Nama Training'!$C:$F,2,0)</f>
        <v>Hardito</v>
      </c>
      <c r="C845" s="35" t="s">
        <v>65</v>
      </c>
      <c r="D845" s="94">
        <v>43685.583333333343</v>
      </c>
      <c r="E845" s="93" t="s">
        <v>363</v>
      </c>
      <c r="F845" s="95" t="str">
        <f>VLOOKUP($E845,'Nama Peserta'!$C:$E,3,0)</f>
        <v>GLA</v>
      </c>
      <c r="G845" s="95" t="str">
        <f>VLOOKUP($F845,'Nama Training'!$H:$I,2,0)</f>
        <v>Hestiana / Arin + Penyelia</v>
      </c>
      <c r="H845" s="93" t="str">
        <f>VLOOKUP($E845,'Nama Peserta'!$C:$E,2,0)</f>
        <v>hestiana.rahman@nutrifood.co.id</v>
      </c>
      <c r="I845" s="93">
        <f>VLOOKUP($A845,'Nama Training'!$C:$F,4,0)</f>
        <v>120</v>
      </c>
      <c r="J845" s="92" t="s">
        <v>107</v>
      </c>
      <c r="K845" s="93" t="str">
        <f>VLOOKUP($J845,'Nama Training'!O:P,2,0)</f>
        <v>rganesha@nutrifood.co.id</v>
      </c>
      <c r="L845" s="93" t="str">
        <f t="shared" si="30"/>
        <v>system</v>
      </c>
      <c r="M845" s="93" t="str">
        <f>VLOOKUP($A845,'Nama Training'!$C:$F,3,0)</f>
        <v>hardito.nugroho@nutrifood.co.id</v>
      </c>
      <c r="N845" s="93" t="s">
        <v>43</v>
      </c>
      <c r="O845" s="93" t="s">
        <v>28</v>
      </c>
      <c r="P845" s="93" t="s">
        <v>68</v>
      </c>
      <c r="Q845" s="93" t="s">
        <v>36</v>
      </c>
      <c r="R845" s="93" t="s">
        <v>42</v>
      </c>
      <c r="S845" s="93" t="s">
        <v>108</v>
      </c>
      <c r="T845" s="93" t="s">
        <v>312</v>
      </c>
      <c r="U845" s="93" t="s">
        <v>28</v>
      </c>
      <c r="V845" s="93" t="s">
        <v>28</v>
      </c>
      <c r="W845" s="37">
        <f t="shared" si="29"/>
        <v>43692.583333333343</v>
      </c>
    </row>
    <row r="846" spans="1:23" s="93" customFormat="1" ht="15" hidden="1" customHeight="1" x14ac:dyDescent="0.2">
      <c r="A846" s="92" t="s">
        <v>310</v>
      </c>
      <c r="B846" s="93" t="str">
        <f>VLOOKUP($A846,'Nama Training'!$C:$F,2,0)</f>
        <v>Hardito</v>
      </c>
      <c r="C846" s="35" t="s">
        <v>65</v>
      </c>
      <c r="D846" s="94">
        <v>43685.583333333343</v>
      </c>
      <c r="E846" s="93" t="s">
        <v>364</v>
      </c>
      <c r="F846" s="95" t="str">
        <f>VLOOKUP($E846,'Nama Peserta'!$C:$E,3,0)</f>
        <v>GLA</v>
      </c>
      <c r="G846" s="95" t="str">
        <f>VLOOKUP($F846,'Nama Training'!$H:$I,2,0)</f>
        <v>Hestiana / Arin + Penyelia</v>
      </c>
      <c r="H846" s="93" t="str">
        <f>VLOOKUP($E846,'Nama Peserta'!$C:$E,2,0)</f>
        <v>hestiana.rahman@nutrifood.co.id</v>
      </c>
      <c r="I846" s="93">
        <f>VLOOKUP($A846,'Nama Training'!$C:$F,4,0)</f>
        <v>120</v>
      </c>
      <c r="J846" s="92" t="s">
        <v>107</v>
      </c>
      <c r="K846" s="93" t="str">
        <f>VLOOKUP($J846,'Nama Training'!O:P,2,0)</f>
        <v>rganesha@nutrifood.co.id</v>
      </c>
      <c r="L846" s="93" t="str">
        <f t="shared" si="30"/>
        <v>system</v>
      </c>
      <c r="M846" s="93" t="str">
        <f>VLOOKUP($A846,'Nama Training'!$C:$F,3,0)</f>
        <v>hardito.nugroho@nutrifood.co.id</v>
      </c>
      <c r="N846" s="93" t="s">
        <v>27</v>
      </c>
      <c r="O846" s="93" t="s">
        <v>28</v>
      </c>
      <c r="P846" s="93" t="s">
        <v>68</v>
      </c>
      <c r="Q846" s="93" t="s">
        <v>30</v>
      </c>
      <c r="S846" s="93" t="s">
        <v>108</v>
      </c>
      <c r="T846" s="93" t="s">
        <v>312</v>
      </c>
      <c r="U846" s="93" t="s">
        <v>28</v>
      </c>
      <c r="V846" s="93" t="s">
        <v>28</v>
      </c>
      <c r="W846" s="37">
        <f t="shared" si="29"/>
        <v>43692.583333333343</v>
      </c>
    </row>
    <row r="847" spans="1:23" s="93" customFormat="1" ht="15" hidden="1" customHeight="1" x14ac:dyDescent="0.2">
      <c r="A847" s="92" t="s">
        <v>310</v>
      </c>
      <c r="B847" s="93" t="str">
        <f>VLOOKUP($A847,'Nama Training'!$C:$F,2,0)</f>
        <v>Hardito</v>
      </c>
      <c r="C847" s="35" t="s">
        <v>65</v>
      </c>
      <c r="D847" s="94">
        <v>43685.583333333343</v>
      </c>
      <c r="E847" s="93" t="s">
        <v>365</v>
      </c>
      <c r="F847" s="95" t="str">
        <f>VLOOKUP($E847,'Nama Peserta'!$C:$E,3,0)</f>
        <v>GLA</v>
      </c>
      <c r="G847" s="95" t="str">
        <f>VLOOKUP($F847,'Nama Training'!$H:$I,2,0)</f>
        <v>Hestiana / Arin + Penyelia</v>
      </c>
      <c r="H847" s="93" t="str">
        <f>VLOOKUP($E847,'Nama Peserta'!$C:$E,2,0)</f>
        <v>hestiana.rahman@nutrifood.co.id</v>
      </c>
      <c r="I847" s="93">
        <f>VLOOKUP($A847,'Nama Training'!$C:$F,4,0)</f>
        <v>120</v>
      </c>
      <c r="J847" s="92" t="s">
        <v>107</v>
      </c>
      <c r="K847" s="93" t="str">
        <f>VLOOKUP($J847,'Nama Training'!O:P,2,0)</f>
        <v>rganesha@nutrifood.co.id</v>
      </c>
      <c r="L847" s="93" t="str">
        <f t="shared" si="30"/>
        <v>system</v>
      </c>
      <c r="M847" s="93" t="str">
        <f>VLOOKUP($A847,'Nama Training'!$C:$F,3,0)</f>
        <v>hardito.nugroho@nutrifood.co.id</v>
      </c>
      <c r="N847" s="93" t="s">
        <v>27</v>
      </c>
      <c r="O847" s="93" t="s">
        <v>28</v>
      </c>
      <c r="P847" s="93" t="s">
        <v>68</v>
      </c>
      <c r="Q847" s="93" t="s">
        <v>30</v>
      </c>
      <c r="S847" s="93" t="s">
        <v>108</v>
      </c>
      <c r="T847" s="93" t="s">
        <v>312</v>
      </c>
      <c r="U847" s="93" t="s">
        <v>28</v>
      </c>
      <c r="V847" s="93" t="s">
        <v>28</v>
      </c>
      <c r="W847" s="37">
        <f t="shared" si="29"/>
        <v>43692.583333333343</v>
      </c>
    </row>
    <row r="848" spans="1:23" s="93" customFormat="1" ht="15" hidden="1" customHeight="1" x14ac:dyDescent="0.2">
      <c r="A848" s="92" t="s">
        <v>310</v>
      </c>
      <c r="B848" s="93" t="str">
        <f>VLOOKUP($A848,'Nama Training'!$C:$F,2,0)</f>
        <v>Hardito</v>
      </c>
      <c r="C848" s="35" t="s">
        <v>65</v>
      </c>
      <c r="D848" s="94">
        <v>43685.583333333343</v>
      </c>
      <c r="E848" s="93" t="s">
        <v>366</v>
      </c>
      <c r="F848" s="95" t="str">
        <f>VLOOKUP($E848,'Nama Peserta'!$C:$E,3,0)</f>
        <v>GLA</v>
      </c>
      <c r="G848" s="95" t="str">
        <f>VLOOKUP($F848,'Nama Training'!$H:$I,2,0)</f>
        <v>Hestiana / Arin + Penyelia</v>
      </c>
      <c r="H848" s="93" t="str">
        <f>VLOOKUP($E848,'Nama Peserta'!$C:$E,2,0)</f>
        <v>hestiana.rahman@nutrifood.co.id</v>
      </c>
      <c r="I848" s="93">
        <f>VLOOKUP($A848,'Nama Training'!$C:$F,4,0)</f>
        <v>120</v>
      </c>
      <c r="J848" s="92" t="s">
        <v>107</v>
      </c>
      <c r="K848" s="93" t="str">
        <f>VLOOKUP($J848,'Nama Training'!O:P,2,0)</f>
        <v>rganesha@nutrifood.co.id</v>
      </c>
      <c r="L848" s="93" t="str">
        <f t="shared" si="30"/>
        <v>system</v>
      </c>
      <c r="M848" s="93" t="str">
        <f>VLOOKUP($A848,'Nama Training'!$C:$F,3,0)</f>
        <v>hardito.nugroho@nutrifood.co.id</v>
      </c>
      <c r="N848" s="93" t="s">
        <v>27</v>
      </c>
      <c r="O848" s="93" t="s">
        <v>28</v>
      </c>
      <c r="P848" s="93" t="s">
        <v>68</v>
      </c>
      <c r="Q848" s="93" t="s">
        <v>30</v>
      </c>
      <c r="S848" s="93" t="s">
        <v>108</v>
      </c>
      <c r="T848" s="93" t="s">
        <v>312</v>
      </c>
      <c r="U848" s="93" t="s">
        <v>28</v>
      </c>
      <c r="V848" s="93" t="s">
        <v>28</v>
      </c>
      <c r="W848" s="37">
        <f t="shared" si="29"/>
        <v>43692.583333333343</v>
      </c>
    </row>
    <row r="849" spans="1:23" s="93" customFormat="1" ht="15" hidden="1" customHeight="1" x14ac:dyDescent="0.2">
      <c r="A849" s="92" t="s">
        <v>310</v>
      </c>
      <c r="B849" s="93" t="str">
        <f>VLOOKUP($A849,'Nama Training'!$C:$F,2,0)</f>
        <v>Hardito</v>
      </c>
      <c r="C849" s="35" t="s">
        <v>65</v>
      </c>
      <c r="D849" s="94">
        <v>43685.583333333343</v>
      </c>
      <c r="E849" s="93" t="s">
        <v>367</v>
      </c>
      <c r="F849" s="95" t="str">
        <f>VLOOKUP($E849,'Nama Peserta'!$C:$E,3,0)</f>
        <v>GLA</v>
      </c>
      <c r="G849" s="95" t="str">
        <f>VLOOKUP($F849,'Nama Training'!$H:$I,2,0)</f>
        <v>Hestiana / Arin + Penyelia</v>
      </c>
      <c r="H849" s="93" t="str">
        <f>VLOOKUP($E849,'Nama Peserta'!$C:$E,2,0)</f>
        <v>hestiana.rahman@nutrifood.co.id</v>
      </c>
      <c r="I849" s="93">
        <f>VLOOKUP($A849,'Nama Training'!$C:$F,4,0)</f>
        <v>120</v>
      </c>
      <c r="J849" s="92" t="s">
        <v>107</v>
      </c>
      <c r="K849" s="93" t="str">
        <f>VLOOKUP($J849,'Nama Training'!O:P,2,0)</f>
        <v>rganesha@nutrifood.co.id</v>
      </c>
      <c r="L849" s="93" t="str">
        <f t="shared" si="30"/>
        <v>system</v>
      </c>
      <c r="M849" s="93" t="str">
        <f>VLOOKUP($A849,'Nama Training'!$C:$F,3,0)</f>
        <v>hardito.nugroho@nutrifood.co.id</v>
      </c>
      <c r="N849" s="93" t="s">
        <v>27</v>
      </c>
      <c r="O849" s="93" t="s">
        <v>28</v>
      </c>
      <c r="P849" s="93" t="s">
        <v>68</v>
      </c>
      <c r="Q849" s="93" t="s">
        <v>30</v>
      </c>
      <c r="S849" s="93" t="s">
        <v>108</v>
      </c>
      <c r="T849" s="93" t="s">
        <v>312</v>
      </c>
      <c r="U849" s="93" t="s">
        <v>28</v>
      </c>
      <c r="V849" s="93" t="s">
        <v>28</v>
      </c>
      <c r="W849" s="37">
        <f t="shared" si="29"/>
        <v>43692.583333333343</v>
      </c>
    </row>
    <row r="850" spans="1:23" s="93" customFormat="1" ht="15" hidden="1" customHeight="1" x14ac:dyDescent="0.2">
      <c r="A850" s="18" t="s">
        <v>188</v>
      </c>
      <c r="B850" s="93" t="str">
        <f>VLOOKUP($A850,'Nama Training'!$C:$F,2,0)</f>
        <v>Danru</v>
      </c>
      <c r="C850" s="35" t="s">
        <v>65</v>
      </c>
      <c r="D850" s="94">
        <v>43692.333333333343</v>
      </c>
      <c r="E850" s="93" t="s">
        <v>368</v>
      </c>
      <c r="F850" s="95" t="str">
        <f>VLOOKUP($E850,'Nama Peserta'!$C:$E,3,0)</f>
        <v>GLA</v>
      </c>
      <c r="G850" s="95" t="str">
        <f>VLOOKUP($F850,'Nama Training'!$H:$I,2,0)</f>
        <v>Hestiana / Arin + Penyelia</v>
      </c>
      <c r="H850" s="93" t="str">
        <f>VLOOKUP($E850,'Nama Peserta'!$C:$E,2,0)</f>
        <v>imam.setiawan@nutrifood.co.id</v>
      </c>
      <c r="I850" s="93">
        <f>VLOOKUP($A850,'Nama Training'!$C:$F,4,0)</f>
        <v>60</v>
      </c>
      <c r="J850" s="92" t="s">
        <v>155</v>
      </c>
      <c r="K850" s="93" t="str">
        <f>VLOOKUP($J850,'Nama Training'!O:P,2,0)</f>
        <v>rwdank@nutrifood.co.id</v>
      </c>
      <c r="L850" s="93" t="str">
        <f t="shared" si="30"/>
        <v>system</v>
      </c>
      <c r="M850" s="93" t="str">
        <f>VLOOKUP($A850,'Nama Training'!$C:$F,3,0)</f>
        <v>satpam.cibitung@nutrifood.co.id</v>
      </c>
      <c r="N850" s="93" t="s">
        <v>271</v>
      </c>
      <c r="O850" s="93" t="s">
        <v>28</v>
      </c>
      <c r="P850" s="93">
        <v>100</v>
      </c>
      <c r="Q850" s="93" t="s">
        <v>30</v>
      </c>
      <c r="S850" s="93" t="s">
        <v>108</v>
      </c>
      <c r="T850" s="93" t="s">
        <v>369</v>
      </c>
      <c r="U850" s="93" t="s">
        <v>28</v>
      </c>
      <c r="V850" s="93" t="s">
        <v>28</v>
      </c>
      <c r="W850" s="37">
        <f t="shared" si="29"/>
        <v>43699.333333333343</v>
      </c>
    </row>
    <row r="851" spans="1:23" s="93" customFormat="1" ht="15" hidden="1" customHeight="1" x14ac:dyDescent="0.2">
      <c r="A851" s="18" t="s">
        <v>188</v>
      </c>
      <c r="B851" s="93" t="str">
        <f>VLOOKUP($A851,'Nama Training'!$C:$F,2,0)</f>
        <v>Danru</v>
      </c>
      <c r="C851" s="35" t="s">
        <v>65</v>
      </c>
      <c r="D851" s="94">
        <v>43692.333333333343</v>
      </c>
      <c r="E851" s="93" t="s">
        <v>278</v>
      </c>
      <c r="F851" s="95" t="str">
        <f>VLOOKUP($E851,'Nama Peserta'!$C:$E,3,0)</f>
        <v>GRB</v>
      </c>
      <c r="G851" s="95" t="str">
        <f>VLOOKUP($F851,'Nama Training'!$H:$I,2,0)</f>
        <v>Galih N / David Rahmat / Penyelia</v>
      </c>
      <c r="H851" s="93" t="str">
        <f>VLOOKUP($E851,'Nama Peserta'!$C:$E,2,0)</f>
        <v>TeamPenyeliaPRECibitung@nutrifood.co.id</v>
      </c>
      <c r="I851" s="93">
        <f>VLOOKUP($A851,'Nama Training'!$C:$F,4,0)</f>
        <v>60</v>
      </c>
      <c r="J851" s="92" t="s">
        <v>155</v>
      </c>
      <c r="K851" s="93" t="str">
        <f>VLOOKUP($J851,'Nama Training'!O:P,2,0)</f>
        <v>rwdank@nutrifood.co.id</v>
      </c>
      <c r="L851" s="93" t="str">
        <f t="shared" si="30"/>
        <v>system</v>
      </c>
      <c r="M851" s="93" t="str">
        <f>VLOOKUP($A851,'Nama Training'!$C:$F,3,0)</f>
        <v>satpam.cibitung@nutrifood.co.id</v>
      </c>
      <c r="N851" s="93" t="s">
        <v>315</v>
      </c>
      <c r="O851" s="93" t="s">
        <v>28</v>
      </c>
      <c r="P851" s="93">
        <v>80</v>
      </c>
      <c r="Q851" s="93" t="s">
        <v>30</v>
      </c>
      <c r="S851" s="93" t="s">
        <v>108</v>
      </c>
      <c r="T851" s="93" t="s">
        <v>369</v>
      </c>
      <c r="U851" s="93" t="s">
        <v>28</v>
      </c>
      <c r="V851" s="93" t="s">
        <v>28</v>
      </c>
      <c r="W851" s="37">
        <f t="shared" si="29"/>
        <v>43699.333333333343</v>
      </c>
    </row>
    <row r="852" spans="1:23" s="93" customFormat="1" ht="15" hidden="1" customHeight="1" x14ac:dyDescent="0.2">
      <c r="A852" s="18" t="s">
        <v>188</v>
      </c>
      <c r="B852" s="93" t="str">
        <f>VLOOKUP($A852,'Nama Training'!$C:$F,2,0)</f>
        <v>Danru</v>
      </c>
      <c r="C852" s="35" t="s">
        <v>65</v>
      </c>
      <c r="D852" s="94">
        <v>43692.333333333343</v>
      </c>
      <c r="E852" s="93" t="s">
        <v>370</v>
      </c>
      <c r="F852" s="95" t="str">
        <f>VLOOKUP($E852,'Nama Peserta'!$C:$E,3,0)</f>
        <v>GRB</v>
      </c>
      <c r="G852" s="95" t="str">
        <f>VLOOKUP($F852,'Nama Training'!$H:$I,2,0)</f>
        <v>Galih N / David Rahmat / Penyelia</v>
      </c>
      <c r="H852" s="93" t="str">
        <f>VLOOKUP($E852,'Nama Peserta'!$C:$E,2,0)</f>
        <v>TeamPenyeliaPRECibitung@nutrifood.co.id</v>
      </c>
      <c r="I852" s="93">
        <f>VLOOKUP($A852,'Nama Training'!$C:$F,4,0)</f>
        <v>60</v>
      </c>
      <c r="J852" s="92" t="s">
        <v>155</v>
      </c>
      <c r="K852" s="93" t="str">
        <f>VLOOKUP($J852,'Nama Training'!O:P,2,0)</f>
        <v>rwdank@nutrifood.co.id</v>
      </c>
      <c r="L852" s="93" t="str">
        <f t="shared" si="30"/>
        <v>system</v>
      </c>
      <c r="M852" s="93" t="str">
        <f>VLOOKUP($A852,'Nama Training'!$C:$F,3,0)</f>
        <v>satpam.cibitung@nutrifood.co.id</v>
      </c>
      <c r="N852" s="93" t="s">
        <v>43</v>
      </c>
      <c r="O852" s="93" t="s">
        <v>28</v>
      </c>
      <c r="P852" s="93">
        <v>80</v>
      </c>
      <c r="Q852" s="93" t="s">
        <v>30</v>
      </c>
      <c r="S852" s="93" t="s">
        <v>108</v>
      </c>
      <c r="T852" s="93" t="s">
        <v>369</v>
      </c>
      <c r="U852" s="93" t="s">
        <v>28</v>
      </c>
      <c r="V852" s="93" t="s">
        <v>28</v>
      </c>
      <c r="W852" s="37">
        <f t="shared" si="29"/>
        <v>43699.333333333343</v>
      </c>
    </row>
    <row r="853" spans="1:23" s="93" customFormat="1" ht="15" hidden="1" customHeight="1" x14ac:dyDescent="0.2">
      <c r="A853" s="18" t="s">
        <v>188</v>
      </c>
      <c r="B853" s="93" t="str">
        <f>VLOOKUP($A853,'Nama Training'!$C:$F,2,0)</f>
        <v>Danru</v>
      </c>
      <c r="C853" s="35" t="s">
        <v>65</v>
      </c>
      <c r="D853" s="94">
        <v>43692.333333333343</v>
      </c>
      <c r="E853" s="93" t="s">
        <v>371</v>
      </c>
      <c r="F853" s="95" t="str">
        <f>VLOOKUP($E853,'Nama Peserta'!$C:$E,3,0)</f>
        <v>GRB</v>
      </c>
      <c r="G853" s="95" t="str">
        <f>VLOOKUP($F853,'Nama Training'!$H:$I,2,0)</f>
        <v>Galih N / David Rahmat / Penyelia</v>
      </c>
      <c r="H853" s="93" t="str">
        <f>VLOOKUP($E853,'Nama Peserta'!$C:$E,2,0)</f>
        <v>TeamPenyeliaPRECibitung@nutrifood.co.id</v>
      </c>
      <c r="I853" s="93">
        <f>VLOOKUP($A853,'Nama Training'!$C:$F,4,0)</f>
        <v>60</v>
      </c>
      <c r="J853" s="92" t="s">
        <v>155</v>
      </c>
      <c r="K853" s="93" t="str">
        <f>VLOOKUP($J853,'Nama Training'!O:P,2,0)</f>
        <v>rwdank@nutrifood.co.id</v>
      </c>
      <c r="L853" s="93" t="str">
        <f t="shared" si="30"/>
        <v>system</v>
      </c>
      <c r="M853" s="93" t="str">
        <f>VLOOKUP($A853,'Nama Training'!$C:$F,3,0)</f>
        <v>satpam.cibitung@nutrifood.co.id</v>
      </c>
      <c r="N853" s="93" t="s">
        <v>27</v>
      </c>
      <c r="O853" s="93" t="s">
        <v>28</v>
      </c>
      <c r="P853" s="93">
        <v>90</v>
      </c>
      <c r="Q853" s="93" t="s">
        <v>30</v>
      </c>
      <c r="S853" s="93" t="s">
        <v>108</v>
      </c>
      <c r="T853" s="93" t="s">
        <v>369</v>
      </c>
      <c r="U853" s="93" t="s">
        <v>28</v>
      </c>
      <c r="V853" s="93" t="s">
        <v>28</v>
      </c>
      <c r="W853" s="37">
        <f t="shared" si="29"/>
        <v>43699.333333333343</v>
      </c>
    </row>
    <row r="854" spans="1:23" s="93" customFormat="1" ht="15" hidden="1" customHeight="1" x14ac:dyDescent="0.2">
      <c r="A854" s="18" t="s">
        <v>188</v>
      </c>
      <c r="B854" s="93" t="str">
        <f>VLOOKUP($A854,'Nama Training'!$C:$F,2,0)</f>
        <v>Danru</v>
      </c>
      <c r="C854" s="35" t="s">
        <v>65</v>
      </c>
      <c r="D854" s="94">
        <v>43692.333333333343</v>
      </c>
      <c r="E854" s="93" t="s">
        <v>372</v>
      </c>
      <c r="F854" s="95" t="str">
        <f>VLOOKUP($E854,'Nama Peserta'!$C:$E,3,0)</f>
        <v>GLA</v>
      </c>
      <c r="G854" s="95" t="str">
        <f>VLOOKUP($F854,'Nama Training'!$H:$I,2,0)</f>
        <v>Hestiana / Arin + Penyelia</v>
      </c>
      <c r="H854" s="93" t="str">
        <f>VLOOKUP($E854,'Nama Peserta'!$C:$E,2,0)</f>
        <v>imam.setiawan@nutrifood.co.id</v>
      </c>
      <c r="I854" s="93">
        <f>VLOOKUP($A854,'Nama Training'!$C:$F,4,0)</f>
        <v>60</v>
      </c>
      <c r="J854" s="92" t="s">
        <v>155</v>
      </c>
      <c r="K854" s="93" t="str">
        <f>VLOOKUP($J854,'Nama Training'!O:P,2,0)</f>
        <v>rwdank@nutrifood.co.id</v>
      </c>
      <c r="L854" s="93" t="str">
        <f t="shared" si="30"/>
        <v>system</v>
      </c>
      <c r="M854" s="93" t="str">
        <f>VLOOKUP($A854,'Nama Training'!$C:$F,3,0)</f>
        <v>satpam.cibitung@nutrifood.co.id</v>
      </c>
      <c r="N854" s="93" t="s">
        <v>35</v>
      </c>
      <c r="O854" s="93" t="s">
        <v>28</v>
      </c>
      <c r="P854" s="93">
        <v>90</v>
      </c>
      <c r="Q854" s="93" t="s">
        <v>30</v>
      </c>
      <c r="S854" s="93" t="s">
        <v>108</v>
      </c>
      <c r="T854" s="93" t="s">
        <v>369</v>
      </c>
      <c r="U854" s="93" t="s">
        <v>28</v>
      </c>
      <c r="V854" s="93" t="s">
        <v>28</v>
      </c>
      <c r="W854" s="37">
        <f t="shared" si="29"/>
        <v>43699.333333333343</v>
      </c>
    </row>
    <row r="855" spans="1:23" s="93" customFormat="1" ht="15" hidden="1" customHeight="1" x14ac:dyDescent="0.2">
      <c r="A855" s="18" t="s">
        <v>188</v>
      </c>
      <c r="B855" s="93" t="str">
        <f>VLOOKUP($A855,'Nama Training'!$C:$F,2,0)</f>
        <v>Danru</v>
      </c>
      <c r="C855" s="35" t="s">
        <v>65</v>
      </c>
      <c r="D855" s="94">
        <v>43692.333333333343</v>
      </c>
      <c r="E855" s="93" t="s">
        <v>277</v>
      </c>
      <c r="F855" s="95" t="str">
        <f>VLOOKUP($E855,'Nama Peserta'!$C:$E,3,0)</f>
        <v>SQA</v>
      </c>
      <c r="G855" s="95" t="str">
        <f>VLOOKUP($F855,'Nama Training'!$H:$I,2,0)</f>
        <v>Hasmy Halid</v>
      </c>
      <c r="H855" s="93" t="str">
        <f>VLOOKUP($E855,'Nama Peserta'!$C:$E,2,0)</f>
        <v>Hasmy_h@nutrifood.co.id</v>
      </c>
      <c r="I855" s="93">
        <f>VLOOKUP($A855,'Nama Training'!$C:$F,4,0)</f>
        <v>60</v>
      </c>
      <c r="J855" s="92" t="s">
        <v>155</v>
      </c>
      <c r="K855" s="93" t="str">
        <f>VLOOKUP($J855,'Nama Training'!O:P,2,0)</f>
        <v>rwdank@nutrifood.co.id</v>
      </c>
      <c r="L855" s="93" t="str">
        <f t="shared" si="30"/>
        <v>system</v>
      </c>
      <c r="M855" s="93" t="str">
        <f>VLOOKUP($A855,'Nama Training'!$C:$F,3,0)</f>
        <v>satpam.cibitung@nutrifood.co.id</v>
      </c>
      <c r="N855" s="83" t="s">
        <v>373</v>
      </c>
      <c r="O855" s="93" t="s">
        <v>28</v>
      </c>
      <c r="P855" s="93">
        <v>90</v>
      </c>
      <c r="Q855" s="93" t="s">
        <v>30</v>
      </c>
      <c r="S855" s="93" t="s">
        <v>58</v>
      </c>
      <c r="T855" s="93" t="s">
        <v>369</v>
      </c>
      <c r="U855" s="93" t="s">
        <v>28</v>
      </c>
      <c r="V855" s="93" t="s">
        <v>28</v>
      </c>
      <c r="W855" s="37">
        <f t="shared" si="29"/>
        <v>43699.333333333343</v>
      </c>
    </row>
    <row r="856" spans="1:23" s="93" customFormat="1" ht="15" hidden="1" customHeight="1" x14ac:dyDescent="0.2">
      <c r="A856" s="18" t="s">
        <v>188</v>
      </c>
      <c r="B856" s="93" t="str">
        <f>VLOOKUP($A856,'Nama Training'!$C:$F,2,0)</f>
        <v>Danru</v>
      </c>
      <c r="C856" s="35" t="s">
        <v>65</v>
      </c>
      <c r="D856" s="94">
        <v>43692.333333333343</v>
      </c>
      <c r="E856" s="93" t="s">
        <v>374</v>
      </c>
      <c r="F856" s="95" t="str">
        <f>VLOOKUP($E856,'Nama Peserta'!$C:$E,3,0)</f>
        <v>SGB</v>
      </c>
      <c r="G856" s="95" t="str">
        <f>VLOOKUP($F856,'Nama Training'!$H:$I,2,0)</f>
        <v>Riangga Sujatmiko</v>
      </c>
      <c r="H856" s="93" t="str">
        <f>VLOOKUP($E856,'Nama Peserta'!$C:$E,2,0)</f>
        <v>riangga.sujatmiko@nutrifood.co.id</v>
      </c>
      <c r="I856" s="93">
        <f>VLOOKUP($A856,'Nama Training'!$C:$F,4,0)</f>
        <v>60</v>
      </c>
      <c r="J856" s="92" t="s">
        <v>155</v>
      </c>
      <c r="K856" s="93" t="str">
        <f>VLOOKUP($J856,'Nama Training'!O:P,2,0)</f>
        <v>rwdank@nutrifood.co.id</v>
      </c>
      <c r="L856" s="93" t="str">
        <f t="shared" si="30"/>
        <v>system</v>
      </c>
      <c r="M856" s="93" t="str">
        <f>VLOOKUP($A856,'Nama Training'!$C:$F,3,0)</f>
        <v>satpam.cibitung@nutrifood.co.id</v>
      </c>
      <c r="N856" s="93" t="s">
        <v>38</v>
      </c>
      <c r="O856" s="93" t="s">
        <v>28</v>
      </c>
      <c r="P856" s="93">
        <v>90</v>
      </c>
      <c r="Q856" s="93" t="s">
        <v>30</v>
      </c>
      <c r="S856" s="93" t="s">
        <v>108</v>
      </c>
      <c r="T856" s="93" t="s">
        <v>369</v>
      </c>
      <c r="U856" s="93" t="s">
        <v>28</v>
      </c>
      <c r="V856" s="93" t="s">
        <v>28</v>
      </c>
      <c r="W856" s="37">
        <f t="shared" si="29"/>
        <v>43699.333333333343</v>
      </c>
    </row>
    <row r="857" spans="1:23" s="93" customFormat="1" ht="15" hidden="1" customHeight="1" x14ac:dyDescent="0.2">
      <c r="A857" s="18" t="s">
        <v>188</v>
      </c>
      <c r="B857" s="93" t="str">
        <f>VLOOKUP($A857,'Nama Training'!$C:$F,2,0)</f>
        <v>Danru</v>
      </c>
      <c r="C857" s="35" t="s">
        <v>65</v>
      </c>
      <c r="D857" s="94">
        <v>43692.333333333343</v>
      </c>
      <c r="E857" s="93" t="s">
        <v>375</v>
      </c>
      <c r="F857" s="95" t="str">
        <f>VLOOKUP($E857,'Nama Peserta'!$C:$E,3,0)</f>
        <v>SGB</v>
      </c>
      <c r="G857" s="95" t="str">
        <f>VLOOKUP($F857,'Nama Training'!$H:$I,2,0)</f>
        <v>Riangga Sujatmiko</v>
      </c>
      <c r="H857" s="93" t="str">
        <f>VLOOKUP($E857,'Nama Peserta'!$C:$E,2,0)</f>
        <v>riangga.sujatmiko@nutrifood.co.id</v>
      </c>
      <c r="I857" s="93">
        <f>VLOOKUP($A857,'Nama Training'!$C:$F,4,0)</f>
        <v>60</v>
      </c>
      <c r="J857" s="92" t="s">
        <v>155</v>
      </c>
      <c r="K857" s="93" t="str">
        <f>VLOOKUP($J857,'Nama Training'!O:P,2,0)</f>
        <v>rwdank@nutrifood.co.id</v>
      </c>
      <c r="L857" s="93" t="str">
        <f t="shared" si="30"/>
        <v>system</v>
      </c>
      <c r="M857" s="93" t="str">
        <f>VLOOKUP($A857,'Nama Training'!$C:$F,3,0)</f>
        <v>satpam.cibitung@nutrifood.co.id</v>
      </c>
      <c r="N857" s="93" t="s">
        <v>35</v>
      </c>
      <c r="O857" s="93" t="s">
        <v>28</v>
      </c>
      <c r="P857" s="93">
        <v>80</v>
      </c>
      <c r="Q857" s="93" t="s">
        <v>30</v>
      </c>
      <c r="S857" s="93" t="s">
        <v>108</v>
      </c>
      <c r="T857" s="93" t="s">
        <v>369</v>
      </c>
      <c r="U857" s="93" t="s">
        <v>28</v>
      </c>
      <c r="V857" s="93" t="s">
        <v>28</v>
      </c>
      <c r="W857" s="37">
        <f t="shared" si="29"/>
        <v>43699.333333333343</v>
      </c>
    </row>
    <row r="858" spans="1:23" s="93" customFormat="1" ht="15" hidden="1" customHeight="1" x14ac:dyDescent="0.2">
      <c r="A858" s="18" t="s">
        <v>188</v>
      </c>
      <c r="B858" s="93" t="str">
        <f>VLOOKUP($A858,'Nama Training'!$C:$F,2,0)</f>
        <v>Danru</v>
      </c>
      <c r="C858" s="35" t="s">
        <v>65</v>
      </c>
      <c r="D858" s="94">
        <v>43692.333333333343</v>
      </c>
      <c r="E858" s="93" t="s">
        <v>376</v>
      </c>
      <c r="F858" s="95" t="str">
        <f>VLOOKUP($E858,'Nama Peserta'!$C:$E,3,0)</f>
        <v>SGB</v>
      </c>
      <c r="G858" s="95" t="str">
        <f>VLOOKUP($F858,'Nama Training'!$H:$I,2,0)</f>
        <v>Riangga Sujatmiko</v>
      </c>
      <c r="H858" s="93" t="str">
        <f>VLOOKUP($E858,'Nama Peserta'!$C:$E,2,0)</f>
        <v>riangga.sujatmiko@nutrifood.co.id</v>
      </c>
      <c r="I858" s="93">
        <f>VLOOKUP($A858,'Nama Training'!$C:$F,4,0)</f>
        <v>60</v>
      </c>
      <c r="J858" s="92" t="s">
        <v>155</v>
      </c>
      <c r="K858" s="93" t="str">
        <f>VLOOKUP($J858,'Nama Training'!O:P,2,0)</f>
        <v>rwdank@nutrifood.co.id</v>
      </c>
      <c r="L858" s="93" t="str">
        <f t="shared" si="30"/>
        <v>system</v>
      </c>
      <c r="M858" s="93" t="str">
        <f>VLOOKUP($A858,'Nama Training'!$C:$F,3,0)</f>
        <v>satpam.cibitung@nutrifood.co.id</v>
      </c>
      <c r="N858" s="93" t="s">
        <v>38</v>
      </c>
      <c r="O858" s="93" t="s">
        <v>28</v>
      </c>
      <c r="P858" s="93">
        <v>80</v>
      </c>
      <c r="Q858" s="93" t="s">
        <v>30</v>
      </c>
      <c r="S858" s="93" t="s">
        <v>108</v>
      </c>
      <c r="T858" s="93" t="s">
        <v>369</v>
      </c>
      <c r="U858" s="93" t="s">
        <v>28</v>
      </c>
      <c r="V858" s="93" t="s">
        <v>28</v>
      </c>
      <c r="W858" s="37">
        <f t="shared" si="29"/>
        <v>43699.333333333343</v>
      </c>
    </row>
    <row r="859" spans="1:23" s="93" customFormat="1" ht="15" hidden="1" customHeight="1" x14ac:dyDescent="0.2">
      <c r="A859" s="18" t="s">
        <v>188</v>
      </c>
      <c r="B859" s="93" t="str">
        <f>VLOOKUP($A859,'Nama Training'!$C:$F,2,0)</f>
        <v>Danru</v>
      </c>
      <c r="C859" s="35" t="s">
        <v>65</v>
      </c>
      <c r="D859" s="94">
        <v>43692.333333333343</v>
      </c>
      <c r="E859" s="93" t="s">
        <v>377</v>
      </c>
      <c r="F859" s="95" t="str">
        <f>VLOOKUP($E859,'Nama Peserta'!$C:$E,3,0)</f>
        <v>SGB</v>
      </c>
      <c r="G859" s="95" t="str">
        <f>VLOOKUP($F859,'Nama Training'!$H:$I,2,0)</f>
        <v>Riangga Sujatmiko</v>
      </c>
      <c r="H859" s="93" t="str">
        <f>VLOOKUP($E859,'Nama Peserta'!$C:$E,2,0)</f>
        <v>riangga.sujatmiko@nutrifood.co.id</v>
      </c>
      <c r="I859" s="93">
        <f>VLOOKUP($A859,'Nama Training'!$C:$F,4,0)</f>
        <v>60</v>
      </c>
      <c r="J859" s="92" t="s">
        <v>155</v>
      </c>
      <c r="K859" s="93" t="str">
        <f>VLOOKUP($J859,'Nama Training'!O:P,2,0)</f>
        <v>rwdank@nutrifood.co.id</v>
      </c>
      <c r="L859" s="93" t="str">
        <f t="shared" si="30"/>
        <v>system</v>
      </c>
      <c r="M859" s="93" t="str">
        <f>VLOOKUP($A859,'Nama Training'!$C:$F,3,0)</f>
        <v>satpam.cibitung@nutrifood.co.id</v>
      </c>
      <c r="N859" s="93" t="s">
        <v>35</v>
      </c>
      <c r="O859" s="93" t="s">
        <v>28</v>
      </c>
      <c r="P859" s="93">
        <v>80</v>
      </c>
      <c r="Q859" s="93" t="s">
        <v>30</v>
      </c>
      <c r="S859" s="93" t="s">
        <v>108</v>
      </c>
      <c r="T859" s="93" t="s">
        <v>369</v>
      </c>
      <c r="U859" s="93" t="s">
        <v>28</v>
      </c>
      <c r="V859" s="93" t="s">
        <v>28</v>
      </c>
      <c r="W859" s="37">
        <f t="shared" si="29"/>
        <v>43699.333333333343</v>
      </c>
    </row>
    <row r="860" spans="1:23" s="93" customFormat="1" ht="15" hidden="1" customHeight="1" x14ac:dyDescent="0.2">
      <c r="A860" s="18" t="s">
        <v>188</v>
      </c>
      <c r="B860" s="93" t="str">
        <f>VLOOKUP($A860,'Nama Training'!$C:$F,2,0)</f>
        <v>Danru</v>
      </c>
      <c r="C860" s="35" t="s">
        <v>65</v>
      </c>
      <c r="D860" s="94">
        <v>43692.333333333343</v>
      </c>
      <c r="E860" s="93" t="s">
        <v>378</v>
      </c>
      <c r="F860" s="95" t="str">
        <f>VLOOKUP($E860,'Nama Peserta'!$C:$E,3,0)</f>
        <v>SGB</v>
      </c>
      <c r="G860" s="95" t="str">
        <f>VLOOKUP($F860,'Nama Training'!$H:$I,2,0)</f>
        <v>Riangga Sujatmiko</v>
      </c>
      <c r="H860" s="93" t="str">
        <f>VLOOKUP($E860,'Nama Peserta'!$C:$E,2,0)</f>
        <v>riangga.sujatmiko@nutrifood.co.id</v>
      </c>
      <c r="I860" s="93">
        <f>VLOOKUP($A860,'Nama Training'!$C:$F,4,0)</f>
        <v>60</v>
      </c>
      <c r="J860" s="92" t="s">
        <v>155</v>
      </c>
      <c r="K860" s="93" t="str">
        <f>VLOOKUP($J860,'Nama Training'!O:P,2,0)</f>
        <v>rwdank@nutrifood.co.id</v>
      </c>
      <c r="L860" s="93" t="str">
        <f t="shared" si="30"/>
        <v>system</v>
      </c>
      <c r="M860" s="93" t="str">
        <f>VLOOKUP($A860,'Nama Training'!$C:$F,3,0)</f>
        <v>satpam.cibitung@nutrifood.co.id</v>
      </c>
      <c r="N860" s="93" t="s">
        <v>38</v>
      </c>
      <c r="O860" s="93" t="s">
        <v>28</v>
      </c>
      <c r="P860" s="93">
        <v>90</v>
      </c>
      <c r="Q860" s="93" t="s">
        <v>30</v>
      </c>
      <c r="S860" s="93" t="s">
        <v>108</v>
      </c>
      <c r="T860" s="93" t="s">
        <v>369</v>
      </c>
      <c r="U860" s="93" t="s">
        <v>28</v>
      </c>
      <c r="V860" s="93" t="s">
        <v>28</v>
      </c>
      <c r="W860" s="37">
        <f t="shared" si="29"/>
        <v>43699.333333333343</v>
      </c>
    </row>
    <row r="861" spans="1:23" s="93" customFormat="1" ht="15" hidden="1" customHeight="1" x14ac:dyDescent="0.2">
      <c r="A861" s="18" t="s">
        <v>188</v>
      </c>
      <c r="B861" s="93" t="str">
        <f>VLOOKUP($A861,'Nama Training'!$C:$F,2,0)</f>
        <v>Danru</v>
      </c>
      <c r="C861" s="35" t="s">
        <v>65</v>
      </c>
      <c r="D861" s="94">
        <v>43692.333333333343</v>
      </c>
      <c r="E861" s="93" t="s">
        <v>379</v>
      </c>
      <c r="F861" s="95" t="str">
        <f>VLOOKUP($E861,'Nama Peserta'!$C:$E,3,0)</f>
        <v>SGB</v>
      </c>
      <c r="G861" s="95" t="str">
        <f>VLOOKUP($F861,'Nama Training'!$H:$I,2,0)</f>
        <v>Riangga Sujatmiko</v>
      </c>
      <c r="H861" s="93" t="str">
        <f>VLOOKUP($E861,'Nama Peserta'!$C:$E,2,0)</f>
        <v>riangga.sujatmiko@nutrifood.co.id</v>
      </c>
      <c r="I861" s="93">
        <f>VLOOKUP($A861,'Nama Training'!$C:$F,4,0)</f>
        <v>60</v>
      </c>
      <c r="J861" s="92" t="s">
        <v>155</v>
      </c>
      <c r="K861" s="93" t="str">
        <f>VLOOKUP($J861,'Nama Training'!O:P,2,0)</f>
        <v>rwdank@nutrifood.co.id</v>
      </c>
      <c r="L861" s="93" t="str">
        <f t="shared" si="30"/>
        <v>system</v>
      </c>
      <c r="M861" s="93" t="str">
        <f>VLOOKUP($A861,'Nama Training'!$C:$F,3,0)</f>
        <v>satpam.cibitung@nutrifood.co.id</v>
      </c>
      <c r="N861" s="93" t="s">
        <v>35</v>
      </c>
      <c r="O861" s="93" t="s">
        <v>28</v>
      </c>
      <c r="P861" s="93">
        <v>80</v>
      </c>
      <c r="Q861" s="93" t="s">
        <v>30</v>
      </c>
      <c r="S861" s="93" t="s">
        <v>108</v>
      </c>
      <c r="T861" s="93" t="s">
        <v>369</v>
      </c>
      <c r="U861" s="93" t="s">
        <v>28</v>
      </c>
      <c r="V861" s="93" t="s">
        <v>28</v>
      </c>
      <c r="W861" s="37">
        <f t="shared" si="29"/>
        <v>43699.333333333343</v>
      </c>
    </row>
    <row r="862" spans="1:23" s="93" customFormat="1" ht="15" hidden="1" customHeight="1" x14ac:dyDescent="0.2">
      <c r="A862" s="18" t="s">
        <v>188</v>
      </c>
      <c r="B862" s="93" t="str">
        <f>VLOOKUP($A862,'Nama Training'!$C:$F,2,0)</f>
        <v>Danru</v>
      </c>
      <c r="C862" s="35" t="s">
        <v>65</v>
      </c>
      <c r="D862" s="94">
        <v>43692.333333333343</v>
      </c>
      <c r="E862" s="93" t="s">
        <v>380</v>
      </c>
      <c r="F862" s="95" t="str">
        <f>VLOOKUP($E862,'Nama Peserta'!$C:$E,3,0)</f>
        <v>SGB</v>
      </c>
      <c r="G862" s="95" t="str">
        <f>VLOOKUP($F862,'Nama Training'!$H:$I,2,0)</f>
        <v>Riangga Sujatmiko</v>
      </c>
      <c r="H862" s="93" t="str">
        <f>VLOOKUP($E862,'Nama Peserta'!$C:$E,2,0)</f>
        <v>riangga.sujatmiko@nutrifood.co.id</v>
      </c>
      <c r="I862" s="93">
        <f>VLOOKUP($A862,'Nama Training'!$C:$F,4,0)</f>
        <v>60</v>
      </c>
      <c r="J862" s="92" t="s">
        <v>155</v>
      </c>
      <c r="K862" s="93" t="str">
        <f>VLOOKUP($J862,'Nama Training'!O:P,2,0)</f>
        <v>rwdank@nutrifood.co.id</v>
      </c>
      <c r="L862" s="93" t="str">
        <f t="shared" si="30"/>
        <v>system</v>
      </c>
      <c r="M862" s="93" t="str">
        <f>VLOOKUP($A862,'Nama Training'!$C:$F,3,0)</f>
        <v>satpam.cibitung@nutrifood.co.id</v>
      </c>
      <c r="N862" s="93" t="s">
        <v>38</v>
      </c>
      <c r="O862" s="93" t="s">
        <v>28</v>
      </c>
      <c r="P862" s="93">
        <v>80</v>
      </c>
      <c r="Q862" s="93" t="s">
        <v>30</v>
      </c>
      <c r="S862" s="93" t="s">
        <v>108</v>
      </c>
      <c r="T862" s="93" t="s">
        <v>369</v>
      </c>
      <c r="U862" s="93" t="s">
        <v>28</v>
      </c>
      <c r="V862" s="93" t="s">
        <v>28</v>
      </c>
      <c r="W862" s="37">
        <f t="shared" si="29"/>
        <v>43699.333333333343</v>
      </c>
    </row>
    <row r="863" spans="1:23" s="93" customFormat="1" ht="15" hidden="1" customHeight="1" x14ac:dyDescent="0.2">
      <c r="A863" s="18" t="s">
        <v>188</v>
      </c>
      <c r="B863" s="93" t="str">
        <f>VLOOKUP($A863,'Nama Training'!$C:$F,2,0)</f>
        <v>Danru</v>
      </c>
      <c r="C863" s="35" t="s">
        <v>65</v>
      </c>
      <c r="D863" s="94">
        <v>43692.333333333343</v>
      </c>
      <c r="E863" s="93" t="s">
        <v>381</v>
      </c>
      <c r="F863" s="95" t="str">
        <f>VLOOKUP($E863,'Nama Peserta'!$C:$E,3,0)</f>
        <v>SGB</v>
      </c>
      <c r="G863" s="95" t="str">
        <f>VLOOKUP($F863,'Nama Training'!$H:$I,2,0)</f>
        <v>Riangga Sujatmiko</v>
      </c>
      <c r="H863" s="93" t="str">
        <f>VLOOKUP($E863,'Nama Peserta'!$C:$E,2,0)</f>
        <v>riangga.sujatmiko@nutrifood.co.id</v>
      </c>
      <c r="I863" s="93">
        <f>VLOOKUP($A863,'Nama Training'!$C:$F,4,0)</f>
        <v>60</v>
      </c>
      <c r="J863" s="92" t="s">
        <v>155</v>
      </c>
      <c r="K863" s="93" t="str">
        <f>VLOOKUP($J863,'Nama Training'!O:P,2,0)</f>
        <v>rwdank@nutrifood.co.id</v>
      </c>
      <c r="L863" s="93" t="str">
        <f t="shared" si="30"/>
        <v>system</v>
      </c>
      <c r="M863" s="93" t="str">
        <f>VLOOKUP($A863,'Nama Training'!$C:$F,3,0)</f>
        <v>satpam.cibitung@nutrifood.co.id</v>
      </c>
      <c r="N863" s="93" t="s">
        <v>52</v>
      </c>
      <c r="O863" s="93" t="s">
        <v>28</v>
      </c>
      <c r="P863" s="93">
        <v>80</v>
      </c>
      <c r="Q863" s="93" t="s">
        <v>30</v>
      </c>
      <c r="S863" s="93" t="s">
        <v>108</v>
      </c>
      <c r="T863" s="93" t="s">
        <v>369</v>
      </c>
      <c r="U863" s="93" t="s">
        <v>28</v>
      </c>
      <c r="V863" s="93" t="s">
        <v>28</v>
      </c>
      <c r="W863" s="37">
        <f t="shared" si="29"/>
        <v>43699.333333333343</v>
      </c>
    </row>
    <row r="864" spans="1:23" s="93" customFormat="1" ht="15" hidden="1" customHeight="1" x14ac:dyDescent="0.2">
      <c r="A864" s="18" t="s">
        <v>188</v>
      </c>
      <c r="B864" s="93" t="str">
        <f>VLOOKUP($A864,'Nama Training'!$C:$F,2,0)</f>
        <v>Danru</v>
      </c>
      <c r="C864" s="35" t="s">
        <v>65</v>
      </c>
      <c r="D864" s="94">
        <v>43692.333333333343</v>
      </c>
      <c r="E864" s="93" t="s">
        <v>382</v>
      </c>
      <c r="F864" s="95" t="str">
        <f>VLOOKUP($E864,'Nama Peserta'!$C:$E,3,0)</f>
        <v>SGB</v>
      </c>
      <c r="G864" s="95" t="str">
        <f>VLOOKUP($F864,'Nama Training'!$H:$I,2,0)</f>
        <v>Riangga Sujatmiko</v>
      </c>
      <c r="H864" s="93" t="str">
        <f>VLOOKUP($E864,'Nama Peserta'!$C:$E,2,0)</f>
        <v>riangga.sujatmiko@nutrifood.co.id</v>
      </c>
      <c r="I864" s="93">
        <f>VLOOKUP($A864,'Nama Training'!$C:$F,4,0)</f>
        <v>60</v>
      </c>
      <c r="J864" s="92" t="s">
        <v>155</v>
      </c>
      <c r="K864" s="93" t="str">
        <f>VLOOKUP($J864,'Nama Training'!O:P,2,0)</f>
        <v>rwdank@nutrifood.co.id</v>
      </c>
      <c r="L864" s="93" t="str">
        <f t="shared" si="30"/>
        <v>system</v>
      </c>
      <c r="M864" s="93" t="str">
        <f>VLOOKUP($A864,'Nama Training'!$C:$F,3,0)</f>
        <v>satpam.cibitung@nutrifood.co.id</v>
      </c>
      <c r="N864" s="95" t="str">
        <f>VLOOKUP($F864,'Nama Training'!$H$1:$I$15,2,0)</f>
        <v>Riangga Sujatmiko</v>
      </c>
      <c r="O864" s="93" t="s">
        <v>28</v>
      </c>
      <c r="P864" s="93">
        <v>80</v>
      </c>
      <c r="Q864" s="93" t="s">
        <v>30</v>
      </c>
      <c r="S864" s="93" t="s">
        <v>108</v>
      </c>
      <c r="T864" s="93" t="s">
        <v>369</v>
      </c>
      <c r="U864" s="93" t="s">
        <v>28</v>
      </c>
      <c r="V864" s="93" t="s">
        <v>28</v>
      </c>
      <c r="W864" s="37">
        <f t="shared" si="29"/>
        <v>43699.333333333343</v>
      </c>
    </row>
    <row r="865" spans="1:23" s="93" customFormat="1" ht="15" hidden="1" customHeight="1" x14ac:dyDescent="0.2">
      <c r="A865" s="18" t="s">
        <v>188</v>
      </c>
      <c r="B865" s="93" t="str">
        <f>VLOOKUP($A865,'Nama Training'!$C:$F,2,0)</f>
        <v>Danru</v>
      </c>
      <c r="C865" s="35" t="s">
        <v>65</v>
      </c>
      <c r="D865" s="94">
        <v>43692.333333333343</v>
      </c>
      <c r="E865" s="93" t="s">
        <v>383</v>
      </c>
      <c r="F865" s="95" t="str">
        <f>VLOOKUP($E865,'Nama Peserta'!$C:$E,3,0)</f>
        <v>SGB</v>
      </c>
      <c r="G865" s="95" t="str">
        <f>VLOOKUP($F865,'Nama Training'!$H:$I,2,0)</f>
        <v>Riangga Sujatmiko</v>
      </c>
      <c r="H865" s="93" t="str">
        <f>VLOOKUP($E865,'Nama Peserta'!$C:$E,2,0)</f>
        <v>riangga.sujatmiko@nutrifood.co.id</v>
      </c>
      <c r="I865" s="93">
        <f>VLOOKUP($A865,'Nama Training'!$C:$F,4,0)</f>
        <v>60</v>
      </c>
      <c r="J865" s="92" t="s">
        <v>155</v>
      </c>
      <c r="K865" s="93" t="str">
        <f>VLOOKUP($J865,'Nama Training'!O:P,2,0)</f>
        <v>rwdank@nutrifood.co.id</v>
      </c>
      <c r="L865" s="93" t="str">
        <f t="shared" si="30"/>
        <v>system</v>
      </c>
      <c r="M865" s="93" t="str">
        <f>VLOOKUP($A865,'Nama Training'!$C:$F,3,0)</f>
        <v>satpam.cibitung@nutrifood.co.id</v>
      </c>
      <c r="N865" s="93" t="s">
        <v>52</v>
      </c>
      <c r="O865" s="93" t="s">
        <v>28</v>
      </c>
      <c r="P865" s="93">
        <v>80</v>
      </c>
      <c r="Q865" s="93" t="s">
        <v>30</v>
      </c>
      <c r="S865" s="93" t="s">
        <v>108</v>
      </c>
      <c r="T865" s="93" t="s">
        <v>369</v>
      </c>
      <c r="U865" s="93" t="s">
        <v>28</v>
      </c>
      <c r="V865" s="93" t="s">
        <v>28</v>
      </c>
      <c r="W865" s="37">
        <f t="shared" si="29"/>
        <v>43699.333333333343</v>
      </c>
    </row>
    <row r="866" spans="1:23" s="93" customFormat="1" ht="15" hidden="1" customHeight="1" x14ac:dyDescent="0.2">
      <c r="A866" s="18" t="s">
        <v>188</v>
      </c>
      <c r="B866" s="93" t="str">
        <f>VLOOKUP($A866,'Nama Training'!$C:$F,2,0)</f>
        <v>Danru</v>
      </c>
      <c r="C866" s="35" t="s">
        <v>65</v>
      </c>
      <c r="D866" s="94">
        <v>43692.333333333343</v>
      </c>
      <c r="E866" s="93" t="s">
        <v>384</v>
      </c>
      <c r="F866" s="95" t="str">
        <f>VLOOKUP($E866,'Nama Peserta'!$C:$E,3,0)</f>
        <v>SGB</v>
      </c>
      <c r="G866" s="95" t="str">
        <f>VLOOKUP($F866,'Nama Training'!$H:$I,2,0)</f>
        <v>Riangga Sujatmiko</v>
      </c>
      <c r="H866" s="93" t="str">
        <f>VLOOKUP($E866,'Nama Peserta'!$C:$E,2,0)</f>
        <v>riangga.sujatmiko@nutrifood.co.id</v>
      </c>
      <c r="I866" s="93">
        <f>VLOOKUP($A866,'Nama Training'!$C:$F,4,0)</f>
        <v>60</v>
      </c>
      <c r="J866" s="92" t="s">
        <v>155</v>
      </c>
      <c r="K866" s="93" t="str">
        <f>VLOOKUP($J866,'Nama Training'!O:P,2,0)</f>
        <v>rwdank@nutrifood.co.id</v>
      </c>
      <c r="L866" s="93" t="str">
        <f t="shared" si="30"/>
        <v>system</v>
      </c>
      <c r="M866" s="93" t="str">
        <f>VLOOKUP($A866,'Nama Training'!$C:$F,3,0)</f>
        <v>satpam.cibitung@nutrifood.co.id</v>
      </c>
      <c r="N866" s="95" t="str">
        <f>VLOOKUP($F866,'Nama Training'!$H$1:$I$15,2,0)</f>
        <v>Riangga Sujatmiko</v>
      </c>
      <c r="O866" s="93" t="s">
        <v>28</v>
      </c>
      <c r="P866" s="93">
        <v>90</v>
      </c>
      <c r="Q866" s="93" t="s">
        <v>30</v>
      </c>
      <c r="S866" s="93" t="s">
        <v>108</v>
      </c>
      <c r="T866" s="93" t="s">
        <v>369</v>
      </c>
      <c r="U866" s="93" t="s">
        <v>28</v>
      </c>
      <c r="V866" s="93" t="s">
        <v>28</v>
      </c>
      <c r="W866" s="37">
        <f t="shared" si="29"/>
        <v>43699.333333333343</v>
      </c>
    </row>
    <row r="867" spans="1:23" s="93" customFormat="1" ht="15" hidden="1" customHeight="1" x14ac:dyDescent="0.2">
      <c r="A867" s="18" t="s">
        <v>188</v>
      </c>
      <c r="B867" s="93" t="str">
        <f>VLOOKUP($A867,'Nama Training'!$C:$F,2,0)</f>
        <v>Danru</v>
      </c>
      <c r="C867" s="35" t="s">
        <v>65</v>
      </c>
      <c r="D867" s="94">
        <v>43692.333333333343</v>
      </c>
      <c r="E867" s="93" t="s">
        <v>385</v>
      </c>
      <c r="F867" s="95" t="str">
        <f>VLOOKUP($E867,'Nama Peserta'!$C:$E,3,0)</f>
        <v>SGB</v>
      </c>
      <c r="G867" s="95" t="str">
        <f>VLOOKUP($F867,'Nama Training'!$H:$I,2,0)</f>
        <v>Riangga Sujatmiko</v>
      </c>
      <c r="H867" s="93" t="str">
        <f>VLOOKUP($E867,'Nama Peserta'!$C:$E,2,0)</f>
        <v>riangga.sujatmiko@nutrifood.co.id</v>
      </c>
      <c r="I867" s="93">
        <f>VLOOKUP($A867,'Nama Training'!$C:$F,4,0)</f>
        <v>60</v>
      </c>
      <c r="J867" s="92" t="s">
        <v>155</v>
      </c>
      <c r="K867" s="93" t="str">
        <f>VLOOKUP($J867,'Nama Training'!O:P,2,0)</f>
        <v>rwdank@nutrifood.co.id</v>
      </c>
      <c r="L867" s="93" t="str">
        <f t="shared" si="30"/>
        <v>system</v>
      </c>
      <c r="M867" s="93" t="str">
        <f>VLOOKUP($A867,'Nama Training'!$C:$F,3,0)</f>
        <v>satpam.cibitung@nutrifood.co.id</v>
      </c>
      <c r="N867" s="93" t="s">
        <v>52</v>
      </c>
      <c r="O867" s="93" t="s">
        <v>28</v>
      </c>
      <c r="P867" s="93">
        <v>90</v>
      </c>
      <c r="Q867" s="93" t="s">
        <v>30</v>
      </c>
      <c r="S867" s="93" t="s">
        <v>108</v>
      </c>
      <c r="T867" s="93" t="s">
        <v>369</v>
      </c>
      <c r="U867" s="93" t="s">
        <v>28</v>
      </c>
      <c r="V867" s="93" t="s">
        <v>28</v>
      </c>
      <c r="W867" s="37">
        <f t="shared" si="29"/>
        <v>43699.333333333343</v>
      </c>
    </row>
    <row r="868" spans="1:23" s="93" customFormat="1" ht="15" hidden="1" customHeight="1" x14ac:dyDescent="0.2">
      <c r="A868" s="18" t="s">
        <v>188</v>
      </c>
      <c r="B868" s="93" t="str">
        <f>VLOOKUP($A868,'Nama Training'!$C:$F,2,0)</f>
        <v>Danru</v>
      </c>
      <c r="C868" s="35" t="s">
        <v>65</v>
      </c>
      <c r="D868" s="94">
        <v>43692.333333333343</v>
      </c>
      <c r="E868" s="93" t="s">
        <v>386</v>
      </c>
      <c r="F868" s="95" t="str">
        <f>VLOOKUP($E868,'Nama Peserta'!$C:$E,3,0)</f>
        <v>SGB</v>
      </c>
      <c r="G868" s="95" t="str">
        <f>VLOOKUP($F868,'Nama Training'!$H:$I,2,0)</f>
        <v>Riangga Sujatmiko</v>
      </c>
      <c r="H868" s="93" t="str">
        <f>VLOOKUP($E868,'Nama Peserta'!$C:$E,2,0)</f>
        <v>riangga.sujatmiko@nutrifood.co.id</v>
      </c>
      <c r="I868" s="93">
        <f>VLOOKUP($A868,'Nama Training'!$C:$F,4,0)</f>
        <v>60</v>
      </c>
      <c r="J868" s="92" t="s">
        <v>155</v>
      </c>
      <c r="K868" s="93" t="str">
        <f>VLOOKUP($J868,'Nama Training'!O:P,2,0)</f>
        <v>rwdank@nutrifood.co.id</v>
      </c>
      <c r="L868" s="93" t="str">
        <f t="shared" si="30"/>
        <v>system</v>
      </c>
      <c r="M868" s="93" t="str">
        <f>VLOOKUP($A868,'Nama Training'!$C:$F,3,0)</f>
        <v>satpam.cibitung@nutrifood.co.id</v>
      </c>
      <c r="N868" s="95" t="str">
        <f>VLOOKUP($F868,'Nama Training'!$H$1:$I$15,2,0)</f>
        <v>Riangga Sujatmiko</v>
      </c>
      <c r="O868" s="93" t="s">
        <v>28</v>
      </c>
      <c r="P868" s="93">
        <v>0</v>
      </c>
      <c r="Q868" s="93" t="s">
        <v>36</v>
      </c>
      <c r="R868" s="93" t="s">
        <v>42</v>
      </c>
      <c r="S868" s="93" t="s">
        <v>108</v>
      </c>
      <c r="T868" s="93" t="s">
        <v>369</v>
      </c>
      <c r="U868" s="93" t="s">
        <v>28</v>
      </c>
      <c r="V868" s="93" t="s">
        <v>28</v>
      </c>
      <c r="W868" s="37">
        <f t="shared" si="29"/>
        <v>43699.333333333343</v>
      </c>
    </row>
    <row r="869" spans="1:23" s="93" customFormat="1" ht="15" hidden="1" customHeight="1" x14ac:dyDescent="0.2">
      <c r="A869" s="18" t="s">
        <v>188</v>
      </c>
      <c r="B869" s="93" t="str">
        <f>VLOOKUP($A869,'Nama Training'!$C:$F,2,0)</f>
        <v>Danru</v>
      </c>
      <c r="C869" s="35" t="s">
        <v>65</v>
      </c>
      <c r="D869" s="94">
        <v>43692.333333333343</v>
      </c>
      <c r="E869" s="93" t="s">
        <v>387</v>
      </c>
      <c r="F869" s="95" t="str">
        <f>VLOOKUP($E869,'Nama Peserta'!$C:$E,3,0)</f>
        <v>SGB</v>
      </c>
      <c r="G869" s="95" t="str">
        <f>VLOOKUP($F869,'Nama Training'!$H:$I,2,0)</f>
        <v>Riangga Sujatmiko</v>
      </c>
      <c r="H869" s="93" t="str">
        <f>VLOOKUP($E869,'Nama Peserta'!$C:$E,2,0)</f>
        <v>riangga.sujatmiko@nutrifood.co.id</v>
      </c>
      <c r="I869" s="93">
        <f>VLOOKUP($A869,'Nama Training'!$C:$F,4,0)</f>
        <v>60</v>
      </c>
      <c r="J869" s="92" t="s">
        <v>155</v>
      </c>
      <c r="K869" s="93" t="str">
        <f>VLOOKUP($J869,'Nama Training'!O:P,2,0)</f>
        <v>rwdank@nutrifood.co.id</v>
      </c>
      <c r="L869" s="93" t="str">
        <f t="shared" si="30"/>
        <v>system</v>
      </c>
      <c r="M869" s="93" t="str">
        <f>VLOOKUP($A869,'Nama Training'!$C:$F,3,0)</f>
        <v>satpam.cibitung@nutrifood.co.id</v>
      </c>
      <c r="N869" s="93" t="s">
        <v>52</v>
      </c>
      <c r="O869" s="93" t="s">
        <v>28</v>
      </c>
      <c r="P869" s="93">
        <v>80</v>
      </c>
      <c r="Q869" s="93" t="s">
        <v>30</v>
      </c>
      <c r="S869" s="93" t="s">
        <v>108</v>
      </c>
      <c r="T869" s="93" t="s">
        <v>369</v>
      </c>
      <c r="U869" s="93" t="s">
        <v>28</v>
      </c>
      <c r="V869" s="93" t="s">
        <v>28</v>
      </c>
      <c r="W869" s="37">
        <f t="shared" si="29"/>
        <v>43699.333333333343</v>
      </c>
    </row>
    <row r="870" spans="1:23" s="93" customFormat="1" ht="15" hidden="1" customHeight="1" x14ac:dyDescent="0.2">
      <c r="A870" s="18" t="s">
        <v>188</v>
      </c>
      <c r="B870" s="93" t="str">
        <f>VLOOKUP($A870,'Nama Training'!$C:$F,2,0)</f>
        <v>Danru</v>
      </c>
      <c r="C870" s="35" t="s">
        <v>65</v>
      </c>
      <c r="D870" s="94">
        <v>43692.333333333343</v>
      </c>
      <c r="E870" s="93" t="s">
        <v>388</v>
      </c>
      <c r="F870" s="95" t="str">
        <f>VLOOKUP($E870,'Nama Peserta'!$C:$E,3,0)</f>
        <v>SGB</v>
      </c>
      <c r="G870" s="95" t="str">
        <f>VLOOKUP($F870,'Nama Training'!$H:$I,2,0)</f>
        <v>Riangga Sujatmiko</v>
      </c>
      <c r="H870" s="93" t="str">
        <f>VLOOKUP($E870,'Nama Peserta'!$C:$E,2,0)</f>
        <v>riangga.sujatmiko@nutrifood.co.id</v>
      </c>
      <c r="I870" s="93">
        <f>VLOOKUP($A870,'Nama Training'!$C:$F,4,0)</f>
        <v>60</v>
      </c>
      <c r="J870" s="92" t="s">
        <v>155</v>
      </c>
      <c r="K870" s="93" t="str">
        <f>VLOOKUP($J870,'Nama Training'!O:P,2,0)</f>
        <v>rwdank@nutrifood.co.id</v>
      </c>
      <c r="L870" s="93" t="str">
        <f t="shared" si="30"/>
        <v>system</v>
      </c>
      <c r="M870" s="93" t="str">
        <f>VLOOKUP($A870,'Nama Training'!$C:$F,3,0)</f>
        <v>satpam.cibitung@nutrifood.co.id</v>
      </c>
      <c r="N870" s="95" t="str">
        <f>VLOOKUP($F870,'Nama Training'!$H$1:$I$15,2,0)</f>
        <v>Riangga Sujatmiko</v>
      </c>
      <c r="O870" s="93" t="s">
        <v>28</v>
      </c>
      <c r="P870" s="93">
        <v>80</v>
      </c>
      <c r="Q870" s="93" t="s">
        <v>30</v>
      </c>
      <c r="S870" s="93" t="s">
        <v>108</v>
      </c>
      <c r="T870" s="93" t="s">
        <v>369</v>
      </c>
      <c r="U870" s="93" t="s">
        <v>28</v>
      </c>
      <c r="V870" s="93" t="s">
        <v>28</v>
      </c>
      <c r="W870" s="37">
        <f t="shared" si="29"/>
        <v>43699.333333333343</v>
      </c>
    </row>
    <row r="871" spans="1:23" s="93" customFormat="1" ht="15" hidden="1" customHeight="1" x14ac:dyDescent="0.2">
      <c r="A871" s="92" t="s">
        <v>158</v>
      </c>
      <c r="B871" s="93" t="str">
        <f>VLOOKUP($A871,'Nama Training'!$C:$F,2,0)</f>
        <v>dr. Faris Azhar</v>
      </c>
      <c r="C871" s="35" t="s">
        <v>65</v>
      </c>
      <c r="D871" s="94">
        <v>43692.375</v>
      </c>
      <c r="E871" s="93" t="s">
        <v>368</v>
      </c>
      <c r="F871" s="95" t="str">
        <f>VLOOKUP($E871,'Nama Peserta'!$C:$E,3,0)</f>
        <v>GLA</v>
      </c>
      <c r="G871" s="95" t="str">
        <f>VLOOKUP($F871,'Nama Training'!$H:$I,2,0)</f>
        <v>Hestiana / Arin + Penyelia</v>
      </c>
      <c r="H871" s="93" t="str">
        <f>VLOOKUP($E871,'Nama Peserta'!$C:$E,2,0)</f>
        <v>imam.setiawan@nutrifood.co.id</v>
      </c>
      <c r="I871" s="93">
        <f>VLOOKUP($A871,'Nama Training'!$C:$F,4,0)</f>
        <v>60</v>
      </c>
      <c r="J871" s="92" t="s">
        <v>155</v>
      </c>
      <c r="K871" s="93" t="str">
        <f>VLOOKUP($J871,'Nama Training'!O:P,2,0)</f>
        <v>rwdank@nutrifood.co.id</v>
      </c>
      <c r="L871" s="93" t="str">
        <f t="shared" si="30"/>
        <v>system</v>
      </c>
      <c r="M871" s="93" t="str">
        <f>VLOOKUP($A871,'Nama Training'!$C:$F,3,0)</f>
        <v>faris237@gmail.com</v>
      </c>
      <c r="N871" s="93" t="s">
        <v>271</v>
      </c>
      <c r="O871" s="93" t="s">
        <v>28</v>
      </c>
      <c r="P871" s="93">
        <v>90</v>
      </c>
      <c r="Q871" s="93" t="s">
        <v>30</v>
      </c>
      <c r="S871" s="93" t="s">
        <v>108</v>
      </c>
      <c r="T871" s="93" t="s">
        <v>389</v>
      </c>
      <c r="U871" s="93" t="s">
        <v>28</v>
      </c>
      <c r="V871" s="93" t="s">
        <v>28</v>
      </c>
      <c r="W871" s="37">
        <f t="shared" si="29"/>
        <v>43699.375</v>
      </c>
    </row>
    <row r="872" spans="1:23" s="93" customFormat="1" ht="15" hidden="1" customHeight="1" x14ac:dyDescent="0.2">
      <c r="A872" s="92" t="s">
        <v>158</v>
      </c>
      <c r="B872" s="93" t="str">
        <f>VLOOKUP($A872,'Nama Training'!$C:$F,2,0)</f>
        <v>dr. Faris Azhar</v>
      </c>
      <c r="C872" s="35" t="s">
        <v>65</v>
      </c>
      <c r="D872" s="94">
        <v>43692.375</v>
      </c>
      <c r="E872" s="93" t="s">
        <v>278</v>
      </c>
      <c r="F872" s="95" t="str">
        <f>VLOOKUP($E872,'Nama Peserta'!$C:$E,3,0)</f>
        <v>GRB</v>
      </c>
      <c r="G872" s="95" t="str">
        <f>VLOOKUP($F872,'Nama Training'!$H:$I,2,0)</f>
        <v>Galih N / David Rahmat / Penyelia</v>
      </c>
      <c r="H872" s="93" t="str">
        <f>VLOOKUP($E872,'Nama Peserta'!$C:$E,2,0)</f>
        <v>TeamPenyeliaPRECibitung@nutrifood.co.id</v>
      </c>
      <c r="I872" s="93">
        <f>VLOOKUP($A872,'Nama Training'!$C:$F,4,0)</f>
        <v>60</v>
      </c>
      <c r="J872" s="92" t="s">
        <v>155</v>
      </c>
      <c r="K872" s="93" t="str">
        <f>VLOOKUP($J872,'Nama Training'!O:P,2,0)</f>
        <v>rwdank@nutrifood.co.id</v>
      </c>
      <c r="L872" s="93" t="str">
        <f t="shared" si="30"/>
        <v>system</v>
      </c>
      <c r="M872" s="93" t="str">
        <f>VLOOKUP($A872,'Nama Training'!$C:$F,3,0)</f>
        <v>faris237@gmail.com</v>
      </c>
      <c r="N872" s="93" t="s">
        <v>315</v>
      </c>
      <c r="O872" s="93" t="s">
        <v>28</v>
      </c>
      <c r="P872" s="93">
        <v>90</v>
      </c>
      <c r="Q872" s="93" t="s">
        <v>30</v>
      </c>
      <c r="S872" s="93" t="s">
        <v>108</v>
      </c>
      <c r="T872" s="93" t="s">
        <v>389</v>
      </c>
      <c r="U872" s="93" t="s">
        <v>28</v>
      </c>
      <c r="V872" s="93" t="s">
        <v>28</v>
      </c>
      <c r="W872" s="37">
        <f t="shared" si="29"/>
        <v>43699.375</v>
      </c>
    </row>
    <row r="873" spans="1:23" s="93" customFormat="1" ht="15" hidden="1" customHeight="1" x14ac:dyDescent="0.2">
      <c r="A873" s="92" t="s">
        <v>158</v>
      </c>
      <c r="B873" s="93" t="str">
        <f>VLOOKUP($A873,'Nama Training'!$C:$F,2,0)</f>
        <v>dr. Faris Azhar</v>
      </c>
      <c r="C873" s="35" t="s">
        <v>65</v>
      </c>
      <c r="D873" s="94">
        <v>43692.375</v>
      </c>
      <c r="E873" s="93" t="s">
        <v>370</v>
      </c>
      <c r="F873" s="95" t="str">
        <f>VLOOKUP($E873,'Nama Peserta'!$C:$E,3,0)</f>
        <v>GRB</v>
      </c>
      <c r="G873" s="95" t="str">
        <f>VLOOKUP($F873,'Nama Training'!$H:$I,2,0)</f>
        <v>Galih N / David Rahmat / Penyelia</v>
      </c>
      <c r="H873" s="93" t="str">
        <f>VLOOKUP($E873,'Nama Peserta'!$C:$E,2,0)</f>
        <v>TeamPenyeliaPRECibitung@nutrifood.co.id</v>
      </c>
      <c r="I873" s="93">
        <f>VLOOKUP($A873,'Nama Training'!$C:$F,4,0)</f>
        <v>60</v>
      </c>
      <c r="J873" s="92" t="s">
        <v>155</v>
      </c>
      <c r="K873" s="93" t="str">
        <f>VLOOKUP($J873,'Nama Training'!O:P,2,0)</f>
        <v>rwdank@nutrifood.co.id</v>
      </c>
      <c r="L873" s="93" t="str">
        <f t="shared" si="30"/>
        <v>system</v>
      </c>
      <c r="M873" s="93" t="str">
        <f>VLOOKUP($A873,'Nama Training'!$C:$F,3,0)</f>
        <v>faris237@gmail.com</v>
      </c>
      <c r="N873" s="93" t="s">
        <v>43</v>
      </c>
      <c r="O873" s="93" t="s">
        <v>28</v>
      </c>
      <c r="P873" s="93">
        <v>100</v>
      </c>
      <c r="Q873" s="93" t="s">
        <v>30</v>
      </c>
      <c r="S873" s="93" t="s">
        <v>108</v>
      </c>
      <c r="T873" s="93" t="s">
        <v>389</v>
      </c>
      <c r="U873" s="93" t="s">
        <v>28</v>
      </c>
      <c r="V873" s="93" t="s">
        <v>28</v>
      </c>
      <c r="W873" s="37">
        <f t="shared" si="29"/>
        <v>43699.375</v>
      </c>
    </row>
    <row r="874" spans="1:23" s="93" customFormat="1" ht="15" hidden="1" customHeight="1" x14ac:dyDescent="0.2">
      <c r="A874" s="92" t="s">
        <v>158</v>
      </c>
      <c r="B874" s="93" t="str">
        <f>VLOOKUP($A874,'Nama Training'!$C:$F,2,0)</f>
        <v>dr. Faris Azhar</v>
      </c>
      <c r="C874" s="35" t="s">
        <v>65</v>
      </c>
      <c r="D874" s="94">
        <v>43692.375</v>
      </c>
      <c r="E874" s="93" t="s">
        <v>371</v>
      </c>
      <c r="F874" s="95" t="str">
        <f>VLOOKUP($E874,'Nama Peserta'!$C:$E,3,0)</f>
        <v>GRB</v>
      </c>
      <c r="G874" s="95" t="str">
        <f>VLOOKUP($F874,'Nama Training'!$H:$I,2,0)</f>
        <v>Galih N / David Rahmat / Penyelia</v>
      </c>
      <c r="H874" s="93" t="str">
        <f>VLOOKUP($E874,'Nama Peserta'!$C:$E,2,0)</f>
        <v>TeamPenyeliaPRECibitung@nutrifood.co.id</v>
      </c>
      <c r="I874" s="93">
        <f>VLOOKUP($A874,'Nama Training'!$C:$F,4,0)</f>
        <v>60</v>
      </c>
      <c r="J874" s="92" t="s">
        <v>155</v>
      </c>
      <c r="K874" s="93" t="str">
        <f>VLOOKUP($J874,'Nama Training'!O:P,2,0)</f>
        <v>rwdank@nutrifood.co.id</v>
      </c>
      <c r="L874" s="93" t="str">
        <f t="shared" si="30"/>
        <v>system</v>
      </c>
      <c r="M874" s="93" t="str">
        <f>VLOOKUP($A874,'Nama Training'!$C:$F,3,0)</f>
        <v>faris237@gmail.com</v>
      </c>
      <c r="N874" s="93" t="s">
        <v>27</v>
      </c>
      <c r="O874" s="93" t="s">
        <v>28</v>
      </c>
      <c r="P874" s="93">
        <v>90</v>
      </c>
      <c r="Q874" s="93" t="s">
        <v>30</v>
      </c>
      <c r="S874" s="93" t="s">
        <v>108</v>
      </c>
      <c r="T874" s="93" t="s">
        <v>389</v>
      </c>
      <c r="U874" s="93" t="s">
        <v>28</v>
      </c>
      <c r="V874" s="93" t="s">
        <v>28</v>
      </c>
      <c r="W874" s="37">
        <f t="shared" si="29"/>
        <v>43699.375</v>
      </c>
    </row>
    <row r="875" spans="1:23" s="93" customFormat="1" ht="15" hidden="1" customHeight="1" x14ac:dyDescent="0.2">
      <c r="A875" s="92" t="s">
        <v>158</v>
      </c>
      <c r="B875" s="93" t="str">
        <f>VLOOKUP($A875,'Nama Training'!$C:$F,2,0)</f>
        <v>dr. Faris Azhar</v>
      </c>
      <c r="C875" s="35" t="s">
        <v>65</v>
      </c>
      <c r="D875" s="94">
        <v>43692.375</v>
      </c>
      <c r="E875" s="93" t="s">
        <v>372</v>
      </c>
      <c r="F875" s="95" t="str">
        <f>VLOOKUP($E875,'Nama Peserta'!$C:$E,3,0)</f>
        <v>GLA</v>
      </c>
      <c r="G875" s="95" t="str">
        <f>VLOOKUP($F875,'Nama Training'!$H:$I,2,0)</f>
        <v>Hestiana / Arin + Penyelia</v>
      </c>
      <c r="H875" s="93" t="str">
        <f>VLOOKUP($E875,'Nama Peserta'!$C:$E,2,0)</f>
        <v>imam.setiawan@nutrifood.co.id</v>
      </c>
      <c r="I875" s="93">
        <f>VLOOKUP($A875,'Nama Training'!$C:$F,4,0)</f>
        <v>60</v>
      </c>
      <c r="J875" s="92" t="s">
        <v>155</v>
      </c>
      <c r="K875" s="93" t="str">
        <f>VLOOKUP($J875,'Nama Training'!O:P,2,0)</f>
        <v>rwdank@nutrifood.co.id</v>
      </c>
      <c r="L875" s="93" t="str">
        <f t="shared" si="30"/>
        <v>system</v>
      </c>
      <c r="M875" s="93" t="str">
        <f>VLOOKUP($A875,'Nama Training'!$C:$F,3,0)</f>
        <v>faris237@gmail.com</v>
      </c>
      <c r="N875" s="93" t="s">
        <v>35</v>
      </c>
      <c r="O875" s="93" t="s">
        <v>28</v>
      </c>
      <c r="P875" s="93">
        <v>100</v>
      </c>
      <c r="Q875" s="93" t="s">
        <v>30</v>
      </c>
      <c r="S875" s="93" t="s">
        <v>108</v>
      </c>
      <c r="T875" s="93" t="s">
        <v>389</v>
      </c>
      <c r="U875" s="93" t="s">
        <v>28</v>
      </c>
      <c r="V875" s="93" t="s">
        <v>28</v>
      </c>
      <c r="W875" s="37">
        <f t="shared" si="29"/>
        <v>43699.375</v>
      </c>
    </row>
    <row r="876" spans="1:23" s="93" customFormat="1" ht="15" hidden="1" customHeight="1" x14ac:dyDescent="0.2">
      <c r="A876" s="92" t="s">
        <v>158</v>
      </c>
      <c r="B876" s="93" t="str">
        <f>VLOOKUP($A876,'Nama Training'!$C:$F,2,0)</f>
        <v>dr. Faris Azhar</v>
      </c>
      <c r="C876" s="35" t="s">
        <v>65</v>
      </c>
      <c r="D876" s="94">
        <v>43692.375</v>
      </c>
      <c r="E876" s="93" t="s">
        <v>277</v>
      </c>
      <c r="F876" s="95" t="str">
        <f>VLOOKUP($E876,'Nama Peserta'!$C:$E,3,0)</f>
        <v>SQA</v>
      </c>
      <c r="G876" s="95" t="str">
        <f>VLOOKUP($F876,'Nama Training'!$H:$I,2,0)</f>
        <v>Hasmy Halid</v>
      </c>
      <c r="H876" s="93" t="str">
        <f>VLOOKUP($E876,'Nama Peserta'!$C:$E,2,0)</f>
        <v>Hasmy_h@nutrifood.co.id</v>
      </c>
      <c r="I876" s="93">
        <f>VLOOKUP($A876,'Nama Training'!$C:$F,4,0)</f>
        <v>60</v>
      </c>
      <c r="J876" s="92" t="s">
        <v>155</v>
      </c>
      <c r="K876" s="93" t="str">
        <f>VLOOKUP($J876,'Nama Training'!O:P,2,0)</f>
        <v>rwdank@nutrifood.co.id</v>
      </c>
      <c r="L876" s="93" t="str">
        <f t="shared" si="30"/>
        <v>system</v>
      </c>
      <c r="M876" s="93" t="str">
        <f>VLOOKUP($A876,'Nama Training'!$C:$F,3,0)</f>
        <v>faris237@gmail.com</v>
      </c>
      <c r="N876" s="83" t="s">
        <v>373</v>
      </c>
      <c r="O876" s="93" t="s">
        <v>28</v>
      </c>
      <c r="P876" s="93">
        <v>100</v>
      </c>
      <c r="Q876" s="93" t="s">
        <v>30</v>
      </c>
      <c r="S876" s="93" t="s">
        <v>58</v>
      </c>
      <c r="T876" s="93" t="s">
        <v>389</v>
      </c>
      <c r="U876" s="93" t="s">
        <v>28</v>
      </c>
      <c r="V876" s="93" t="s">
        <v>28</v>
      </c>
      <c r="W876" s="37">
        <f t="shared" si="29"/>
        <v>43699.375</v>
      </c>
    </row>
    <row r="877" spans="1:23" s="93" customFormat="1" ht="15" hidden="1" customHeight="1" x14ac:dyDescent="0.2">
      <c r="A877" s="92" t="s">
        <v>158</v>
      </c>
      <c r="B877" s="93" t="str">
        <f>VLOOKUP($A877,'Nama Training'!$C:$F,2,0)</f>
        <v>dr. Faris Azhar</v>
      </c>
      <c r="C877" s="35" t="s">
        <v>65</v>
      </c>
      <c r="D877" s="94">
        <v>43692.375</v>
      </c>
      <c r="E877" s="93" t="s">
        <v>374</v>
      </c>
      <c r="F877" s="95" t="str">
        <f>VLOOKUP($E877,'Nama Peserta'!$C:$E,3,0)</f>
        <v>SGB</v>
      </c>
      <c r="G877" s="95" t="str">
        <f>VLOOKUP($F877,'Nama Training'!$H:$I,2,0)</f>
        <v>Riangga Sujatmiko</v>
      </c>
      <c r="H877" s="93" t="str">
        <f>VLOOKUP($E877,'Nama Peserta'!$C:$E,2,0)</f>
        <v>riangga.sujatmiko@nutrifood.co.id</v>
      </c>
      <c r="I877" s="93">
        <f>VLOOKUP($A877,'Nama Training'!$C:$F,4,0)</f>
        <v>60</v>
      </c>
      <c r="J877" s="92" t="s">
        <v>155</v>
      </c>
      <c r="K877" s="93" t="str">
        <f>VLOOKUP($J877,'Nama Training'!O:P,2,0)</f>
        <v>rwdank@nutrifood.co.id</v>
      </c>
      <c r="L877" s="93" t="str">
        <f t="shared" si="30"/>
        <v>system</v>
      </c>
      <c r="M877" s="93" t="str">
        <f>VLOOKUP($A877,'Nama Training'!$C:$F,3,0)</f>
        <v>faris237@gmail.com</v>
      </c>
      <c r="N877" s="93" t="s">
        <v>38</v>
      </c>
      <c r="O877" s="93" t="s">
        <v>28</v>
      </c>
      <c r="P877" s="93">
        <v>100</v>
      </c>
      <c r="Q877" s="93" t="s">
        <v>30</v>
      </c>
      <c r="S877" s="93" t="s">
        <v>108</v>
      </c>
      <c r="T877" s="93" t="s">
        <v>389</v>
      </c>
      <c r="U877" s="93" t="s">
        <v>28</v>
      </c>
      <c r="V877" s="93" t="s">
        <v>28</v>
      </c>
      <c r="W877" s="37">
        <f t="shared" si="29"/>
        <v>43699.375</v>
      </c>
    </row>
    <row r="878" spans="1:23" s="93" customFormat="1" ht="15" hidden="1" customHeight="1" x14ac:dyDescent="0.2">
      <c r="A878" s="92" t="s">
        <v>158</v>
      </c>
      <c r="B878" s="93" t="str">
        <f>VLOOKUP($A878,'Nama Training'!$C:$F,2,0)</f>
        <v>dr. Faris Azhar</v>
      </c>
      <c r="C878" s="35" t="s">
        <v>65</v>
      </c>
      <c r="D878" s="94">
        <v>43692.375</v>
      </c>
      <c r="E878" s="93" t="s">
        <v>375</v>
      </c>
      <c r="F878" s="95" t="str">
        <f>VLOOKUP($E878,'Nama Peserta'!$C:$E,3,0)</f>
        <v>SGB</v>
      </c>
      <c r="G878" s="95" t="str">
        <f>VLOOKUP($F878,'Nama Training'!$H:$I,2,0)</f>
        <v>Riangga Sujatmiko</v>
      </c>
      <c r="H878" s="93" t="str">
        <f>VLOOKUP($E878,'Nama Peserta'!$C:$E,2,0)</f>
        <v>riangga.sujatmiko@nutrifood.co.id</v>
      </c>
      <c r="I878" s="93">
        <f>VLOOKUP($A878,'Nama Training'!$C:$F,4,0)</f>
        <v>60</v>
      </c>
      <c r="J878" s="92" t="s">
        <v>155</v>
      </c>
      <c r="K878" s="93" t="str">
        <f>VLOOKUP($J878,'Nama Training'!O:P,2,0)</f>
        <v>rwdank@nutrifood.co.id</v>
      </c>
      <c r="L878" s="93" t="str">
        <f t="shared" si="30"/>
        <v>system</v>
      </c>
      <c r="M878" s="93" t="str">
        <f>VLOOKUP($A878,'Nama Training'!$C:$F,3,0)</f>
        <v>faris237@gmail.com</v>
      </c>
      <c r="N878" s="93" t="s">
        <v>35</v>
      </c>
      <c r="O878" s="93" t="s">
        <v>28</v>
      </c>
      <c r="P878" s="93">
        <v>100</v>
      </c>
      <c r="Q878" s="93" t="s">
        <v>30</v>
      </c>
      <c r="S878" s="93" t="s">
        <v>108</v>
      </c>
      <c r="T878" s="93" t="s">
        <v>389</v>
      </c>
      <c r="U878" s="93" t="s">
        <v>28</v>
      </c>
      <c r="V878" s="93" t="s">
        <v>28</v>
      </c>
      <c r="W878" s="37">
        <f t="shared" si="29"/>
        <v>43699.375</v>
      </c>
    </row>
    <row r="879" spans="1:23" s="93" customFormat="1" ht="15" hidden="1" customHeight="1" x14ac:dyDescent="0.2">
      <c r="A879" s="92" t="s">
        <v>158</v>
      </c>
      <c r="B879" s="93" t="str">
        <f>VLOOKUP($A879,'Nama Training'!$C:$F,2,0)</f>
        <v>dr. Faris Azhar</v>
      </c>
      <c r="C879" s="35" t="s">
        <v>65</v>
      </c>
      <c r="D879" s="94">
        <v>43692.375</v>
      </c>
      <c r="E879" s="93" t="s">
        <v>376</v>
      </c>
      <c r="F879" s="95" t="str">
        <f>VLOOKUP($E879,'Nama Peserta'!$C:$E,3,0)</f>
        <v>SGB</v>
      </c>
      <c r="G879" s="95" t="str">
        <f>VLOOKUP($F879,'Nama Training'!$H:$I,2,0)</f>
        <v>Riangga Sujatmiko</v>
      </c>
      <c r="H879" s="93" t="str">
        <f>VLOOKUP($E879,'Nama Peserta'!$C:$E,2,0)</f>
        <v>riangga.sujatmiko@nutrifood.co.id</v>
      </c>
      <c r="I879" s="93">
        <f>VLOOKUP($A879,'Nama Training'!$C:$F,4,0)</f>
        <v>60</v>
      </c>
      <c r="J879" s="92" t="s">
        <v>155</v>
      </c>
      <c r="K879" s="93" t="str">
        <f>VLOOKUP($J879,'Nama Training'!O:P,2,0)</f>
        <v>rwdank@nutrifood.co.id</v>
      </c>
      <c r="L879" s="93" t="str">
        <f t="shared" si="30"/>
        <v>system</v>
      </c>
      <c r="M879" s="93" t="str">
        <f>VLOOKUP($A879,'Nama Training'!$C:$F,3,0)</f>
        <v>faris237@gmail.com</v>
      </c>
      <c r="N879" s="93" t="s">
        <v>38</v>
      </c>
      <c r="O879" s="93" t="s">
        <v>28</v>
      </c>
      <c r="P879" s="93">
        <v>100</v>
      </c>
      <c r="Q879" s="93" t="s">
        <v>30</v>
      </c>
      <c r="S879" s="93" t="s">
        <v>108</v>
      </c>
      <c r="T879" s="93" t="s">
        <v>389</v>
      </c>
      <c r="U879" s="93" t="s">
        <v>28</v>
      </c>
      <c r="V879" s="93" t="s">
        <v>28</v>
      </c>
      <c r="W879" s="37">
        <f t="shared" si="29"/>
        <v>43699.375</v>
      </c>
    </row>
    <row r="880" spans="1:23" s="93" customFormat="1" ht="15" hidden="1" customHeight="1" x14ac:dyDescent="0.2">
      <c r="A880" s="92" t="s">
        <v>158</v>
      </c>
      <c r="B880" s="93" t="str">
        <f>VLOOKUP($A880,'Nama Training'!$C:$F,2,0)</f>
        <v>dr. Faris Azhar</v>
      </c>
      <c r="C880" s="35" t="s">
        <v>65</v>
      </c>
      <c r="D880" s="94">
        <v>43692.375</v>
      </c>
      <c r="E880" s="93" t="s">
        <v>377</v>
      </c>
      <c r="F880" s="95" t="str">
        <f>VLOOKUP($E880,'Nama Peserta'!$C:$E,3,0)</f>
        <v>SGB</v>
      </c>
      <c r="G880" s="95" t="str">
        <f>VLOOKUP($F880,'Nama Training'!$H:$I,2,0)</f>
        <v>Riangga Sujatmiko</v>
      </c>
      <c r="H880" s="93" t="str">
        <f>VLOOKUP($E880,'Nama Peserta'!$C:$E,2,0)</f>
        <v>riangga.sujatmiko@nutrifood.co.id</v>
      </c>
      <c r="I880" s="93">
        <f>VLOOKUP($A880,'Nama Training'!$C:$F,4,0)</f>
        <v>60</v>
      </c>
      <c r="J880" s="92" t="s">
        <v>155</v>
      </c>
      <c r="K880" s="93" t="str">
        <f>VLOOKUP($J880,'Nama Training'!O:P,2,0)</f>
        <v>rwdank@nutrifood.co.id</v>
      </c>
      <c r="L880" s="93" t="str">
        <f t="shared" si="30"/>
        <v>system</v>
      </c>
      <c r="M880" s="93" t="str">
        <f>VLOOKUP($A880,'Nama Training'!$C:$F,3,0)</f>
        <v>faris237@gmail.com</v>
      </c>
      <c r="N880" s="93" t="s">
        <v>35</v>
      </c>
      <c r="O880" s="93" t="s">
        <v>28</v>
      </c>
      <c r="P880" s="93">
        <v>80</v>
      </c>
      <c r="Q880" s="93" t="s">
        <v>30</v>
      </c>
      <c r="S880" s="93" t="s">
        <v>108</v>
      </c>
      <c r="T880" s="93" t="s">
        <v>389</v>
      </c>
      <c r="U880" s="93" t="s">
        <v>28</v>
      </c>
      <c r="V880" s="93" t="s">
        <v>28</v>
      </c>
      <c r="W880" s="37">
        <f t="shared" si="29"/>
        <v>43699.375</v>
      </c>
    </row>
    <row r="881" spans="1:23" s="93" customFormat="1" ht="15" hidden="1" customHeight="1" x14ac:dyDescent="0.2">
      <c r="A881" s="92" t="s">
        <v>158</v>
      </c>
      <c r="B881" s="93" t="str">
        <f>VLOOKUP($A881,'Nama Training'!$C:$F,2,0)</f>
        <v>dr. Faris Azhar</v>
      </c>
      <c r="C881" s="35" t="s">
        <v>65</v>
      </c>
      <c r="D881" s="94">
        <v>43692.375</v>
      </c>
      <c r="E881" s="93" t="s">
        <v>378</v>
      </c>
      <c r="F881" s="95" t="str">
        <f>VLOOKUP($E881,'Nama Peserta'!$C:$E,3,0)</f>
        <v>SGB</v>
      </c>
      <c r="G881" s="95" t="str">
        <f>VLOOKUP($F881,'Nama Training'!$H:$I,2,0)</f>
        <v>Riangga Sujatmiko</v>
      </c>
      <c r="H881" s="93" t="str">
        <f>VLOOKUP($E881,'Nama Peserta'!$C:$E,2,0)</f>
        <v>riangga.sujatmiko@nutrifood.co.id</v>
      </c>
      <c r="I881" s="93">
        <f>VLOOKUP($A881,'Nama Training'!$C:$F,4,0)</f>
        <v>60</v>
      </c>
      <c r="J881" s="92" t="s">
        <v>155</v>
      </c>
      <c r="K881" s="93" t="str">
        <f>VLOOKUP($J881,'Nama Training'!O:P,2,0)</f>
        <v>rwdank@nutrifood.co.id</v>
      </c>
      <c r="L881" s="93" t="str">
        <f t="shared" si="30"/>
        <v>system</v>
      </c>
      <c r="M881" s="93" t="str">
        <f>VLOOKUP($A881,'Nama Training'!$C:$F,3,0)</f>
        <v>faris237@gmail.com</v>
      </c>
      <c r="N881" s="93" t="s">
        <v>38</v>
      </c>
      <c r="O881" s="93" t="s">
        <v>28</v>
      </c>
      <c r="P881" s="93">
        <v>100</v>
      </c>
      <c r="Q881" s="93" t="s">
        <v>30</v>
      </c>
      <c r="S881" s="93" t="s">
        <v>108</v>
      </c>
      <c r="T881" s="93" t="s">
        <v>389</v>
      </c>
      <c r="U881" s="93" t="s">
        <v>28</v>
      </c>
      <c r="V881" s="93" t="s">
        <v>28</v>
      </c>
      <c r="W881" s="37">
        <f t="shared" si="29"/>
        <v>43699.375</v>
      </c>
    </row>
    <row r="882" spans="1:23" s="93" customFormat="1" ht="15" hidden="1" customHeight="1" x14ac:dyDescent="0.2">
      <c r="A882" s="92" t="s">
        <v>158</v>
      </c>
      <c r="B882" s="93" t="str">
        <f>VLOOKUP($A882,'Nama Training'!$C:$F,2,0)</f>
        <v>dr. Faris Azhar</v>
      </c>
      <c r="C882" s="35" t="s">
        <v>65</v>
      </c>
      <c r="D882" s="94">
        <v>43692.375</v>
      </c>
      <c r="E882" s="93" t="s">
        <v>379</v>
      </c>
      <c r="F882" s="95" t="str">
        <f>VLOOKUP($E882,'Nama Peserta'!$C:$E,3,0)</f>
        <v>SGB</v>
      </c>
      <c r="G882" s="95" t="str">
        <f>VLOOKUP($F882,'Nama Training'!$H:$I,2,0)</f>
        <v>Riangga Sujatmiko</v>
      </c>
      <c r="H882" s="93" t="str">
        <f>VLOOKUP($E882,'Nama Peserta'!$C:$E,2,0)</f>
        <v>riangga.sujatmiko@nutrifood.co.id</v>
      </c>
      <c r="I882" s="93">
        <f>VLOOKUP($A882,'Nama Training'!$C:$F,4,0)</f>
        <v>60</v>
      </c>
      <c r="J882" s="92" t="s">
        <v>155</v>
      </c>
      <c r="K882" s="93" t="str">
        <f>VLOOKUP($J882,'Nama Training'!O:P,2,0)</f>
        <v>rwdank@nutrifood.co.id</v>
      </c>
      <c r="L882" s="93" t="str">
        <f t="shared" si="30"/>
        <v>system</v>
      </c>
      <c r="M882" s="93" t="str">
        <f>VLOOKUP($A882,'Nama Training'!$C:$F,3,0)</f>
        <v>faris237@gmail.com</v>
      </c>
      <c r="N882" s="93" t="s">
        <v>35</v>
      </c>
      <c r="O882" s="93" t="s">
        <v>28</v>
      </c>
      <c r="P882" s="93">
        <v>100</v>
      </c>
      <c r="Q882" s="93" t="s">
        <v>30</v>
      </c>
      <c r="S882" s="93" t="s">
        <v>108</v>
      </c>
      <c r="T882" s="93" t="s">
        <v>389</v>
      </c>
      <c r="U882" s="93" t="s">
        <v>28</v>
      </c>
      <c r="V882" s="93" t="s">
        <v>28</v>
      </c>
      <c r="W882" s="37">
        <f t="shared" si="29"/>
        <v>43699.375</v>
      </c>
    </row>
    <row r="883" spans="1:23" s="93" customFormat="1" ht="15" hidden="1" customHeight="1" x14ac:dyDescent="0.2">
      <c r="A883" s="92" t="s">
        <v>158</v>
      </c>
      <c r="B883" s="93" t="str">
        <f>VLOOKUP($A883,'Nama Training'!$C:$F,2,0)</f>
        <v>dr. Faris Azhar</v>
      </c>
      <c r="C883" s="35" t="s">
        <v>65</v>
      </c>
      <c r="D883" s="94">
        <v>43692.375</v>
      </c>
      <c r="E883" s="93" t="s">
        <v>380</v>
      </c>
      <c r="F883" s="95" t="str">
        <f>VLOOKUP($E883,'Nama Peserta'!$C:$E,3,0)</f>
        <v>SGB</v>
      </c>
      <c r="G883" s="95" t="str">
        <f>VLOOKUP($F883,'Nama Training'!$H:$I,2,0)</f>
        <v>Riangga Sujatmiko</v>
      </c>
      <c r="H883" s="93" t="str">
        <f>VLOOKUP($E883,'Nama Peserta'!$C:$E,2,0)</f>
        <v>riangga.sujatmiko@nutrifood.co.id</v>
      </c>
      <c r="I883" s="93">
        <f>VLOOKUP($A883,'Nama Training'!$C:$F,4,0)</f>
        <v>60</v>
      </c>
      <c r="J883" s="92" t="s">
        <v>155</v>
      </c>
      <c r="K883" s="93" t="str">
        <f>VLOOKUP($J883,'Nama Training'!O:P,2,0)</f>
        <v>rwdank@nutrifood.co.id</v>
      </c>
      <c r="L883" s="93" t="str">
        <f t="shared" si="30"/>
        <v>system</v>
      </c>
      <c r="M883" s="93" t="str">
        <f>VLOOKUP($A883,'Nama Training'!$C:$F,3,0)</f>
        <v>faris237@gmail.com</v>
      </c>
      <c r="N883" s="93" t="s">
        <v>38</v>
      </c>
      <c r="O883" s="93" t="s">
        <v>28</v>
      </c>
      <c r="P883" s="93">
        <v>100</v>
      </c>
      <c r="Q883" s="93" t="s">
        <v>30</v>
      </c>
      <c r="S883" s="93" t="s">
        <v>108</v>
      </c>
      <c r="T883" s="93" t="s">
        <v>389</v>
      </c>
      <c r="U883" s="93" t="s">
        <v>28</v>
      </c>
      <c r="V883" s="93" t="s">
        <v>28</v>
      </c>
      <c r="W883" s="37">
        <f t="shared" si="29"/>
        <v>43699.375</v>
      </c>
    </row>
    <row r="884" spans="1:23" s="93" customFormat="1" ht="15" hidden="1" customHeight="1" x14ac:dyDescent="0.2">
      <c r="A884" s="92" t="s">
        <v>158</v>
      </c>
      <c r="B884" s="93" t="str">
        <f>VLOOKUP($A884,'Nama Training'!$C:$F,2,0)</f>
        <v>dr. Faris Azhar</v>
      </c>
      <c r="C884" s="35" t="s">
        <v>65</v>
      </c>
      <c r="D884" s="94">
        <v>43692.375</v>
      </c>
      <c r="E884" s="93" t="s">
        <v>381</v>
      </c>
      <c r="F884" s="95" t="str">
        <f>VLOOKUP($E884,'Nama Peserta'!$C:$E,3,0)</f>
        <v>SGB</v>
      </c>
      <c r="G884" s="95" t="str">
        <f>VLOOKUP($F884,'Nama Training'!$H:$I,2,0)</f>
        <v>Riangga Sujatmiko</v>
      </c>
      <c r="H884" s="93" t="str">
        <f>VLOOKUP($E884,'Nama Peserta'!$C:$E,2,0)</f>
        <v>riangga.sujatmiko@nutrifood.co.id</v>
      </c>
      <c r="I884" s="93">
        <f>VLOOKUP($A884,'Nama Training'!$C:$F,4,0)</f>
        <v>60</v>
      </c>
      <c r="J884" s="92" t="s">
        <v>155</v>
      </c>
      <c r="K884" s="93" t="str">
        <f>VLOOKUP($J884,'Nama Training'!O:P,2,0)</f>
        <v>rwdank@nutrifood.co.id</v>
      </c>
      <c r="L884" s="93" t="str">
        <f t="shared" si="30"/>
        <v>system</v>
      </c>
      <c r="M884" s="93" t="str">
        <f>VLOOKUP($A884,'Nama Training'!$C:$F,3,0)</f>
        <v>faris237@gmail.com</v>
      </c>
      <c r="N884" s="93" t="s">
        <v>52</v>
      </c>
      <c r="O884" s="93" t="s">
        <v>28</v>
      </c>
      <c r="P884" s="93">
        <v>100</v>
      </c>
      <c r="Q884" s="93" t="s">
        <v>30</v>
      </c>
      <c r="S884" s="93" t="s">
        <v>108</v>
      </c>
      <c r="T884" s="93" t="s">
        <v>389</v>
      </c>
      <c r="U884" s="93" t="s">
        <v>28</v>
      </c>
      <c r="V884" s="93" t="s">
        <v>28</v>
      </c>
      <c r="W884" s="37">
        <f t="shared" si="29"/>
        <v>43699.375</v>
      </c>
    </row>
    <row r="885" spans="1:23" s="93" customFormat="1" ht="15" hidden="1" customHeight="1" x14ac:dyDescent="0.2">
      <c r="A885" s="92" t="s">
        <v>158</v>
      </c>
      <c r="B885" s="93" t="str">
        <f>VLOOKUP($A885,'Nama Training'!$C:$F,2,0)</f>
        <v>dr. Faris Azhar</v>
      </c>
      <c r="C885" s="35" t="s">
        <v>65</v>
      </c>
      <c r="D885" s="94">
        <v>43692.375</v>
      </c>
      <c r="E885" s="93" t="s">
        <v>382</v>
      </c>
      <c r="F885" s="95" t="str">
        <f>VLOOKUP($E885,'Nama Peserta'!$C:$E,3,0)</f>
        <v>SGB</v>
      </c>
      <c r="G885" s="95" t="str">
        <f>VLOOKUP($F885,'Nama Training'!$H:$I,2,0)</f>
        <v>Riangga Sujatmiko</v>
      </c>
      <c r="H885" s="93" t="str">
        <f>VLOOKUP($E885,'Nama Peserta'!$C:$E,2,0)</f>
        <v>riangga.sujatmiko@nutrifood.co.id</v>
      </c>
      <c r="I885" s="93">
        <f>VLOOKUP($A885,'Nama Training'!$C:$F,4,0)</f>
        <v>60</v>
      </c>
      <c r="J885" s="92" t="s">
        <v>155</v>
      </c>
      <c r="K885" s="93" t="str">
        <f>VLOOKUP($J885,'Nama Training'!O:P,2,0)</f>
        <v>rwdank@nutrifood.co.id</v>
      </c>
      <c r="L885" s="93" t="str">
        <f t="shared" si="30"/>
        <v>system</v>
      </c>
      <c r="M885" s="93" t="str">
        <f>VLOOKUP($A885,'Nama Training'!$C:$F,3,0)</f>
        <v>faris237@gmail.com</v>
      </c>
      <c r="N885" s="95" t="str">
        <f>VLOOKUP($F885,'Nama Training'!$H$1:$I$15,2,0)</f>
        <v>Riangga Sujatmiko</v>
      </c>
      <c r="O885" s="93" t="s">
        <v>28</v>
      </c>
      <c r="P885" s="93">
        <v>80</v>
      </c>
      <c r="Q885" s="93" t="s">
        <v>30</v>
      </c>
      <c r="S885" s="93" t="s">
        <v>108</v>
      </c>
      <c r="T885" s="93" t="s">
        <v>389</v>
      </c>
      <c r="U885" s="93" t="s">
        <v>28</v>
      </c>
      <c r="V885" s="93" t="s">
        <v>28</v>
      </c>
      <c r="W885" s="37">
        <f t="shared" si="29"/>
        <v>43699.375</v>
      </c>
    </row>
    <row r="886" spans="1:23" s="93" customFormat="1" ht="15" hidden="1" customHeight="1" x14ac:dyDescent="0.2">
      <c r="A886" s="92" t="s">
        <v>158</v>
      </c>
      <c r="B886" s="93" t="str">
        <f>VLOOKUP($A886,'Nama Training'!$C:$F,2,0)</f>
        <v>dr. Faris Azhar</v>
      </c>
      <c r="C886" s="35" t="s">
        <v>65</v>
      </c>
      <c r="D886" s="94">
        <v>43692.375</v>
      </c>
      <c r="E886" s="93" t="s">
        <v>383</v>
      </c>
      <c r="F886" s="95" t="str">
        <f>VLOOKUP($E886,'Nama Peserta'!$C:$E,3,0)</f>
        <v>SGB</v>
      </c>
      <c r="G886" s="95" t="str">
        <f>VLOOKUP($F886,'Nama Training'!$H:$I,2,0)</f>
        <v>Riangga Sujatmiko</v>
      </c>
      <c r="H886" s="93" t="str">
        <f>VLOOKUP($E886,'Nama Peserta'!$C:$E,2,0)</f>
        <v>riangga.sujatmiko@nutrifood.co.id</v>
      </c>
      <c r="I886" s="93">
        <f>VLOOKUP($A886,'Nama Training'!$C:$F,4,0)</f>
        <v>60</v>
      </c>
      <c r="J886" s="92" t="s">
        <v>155</v>
      </c>
      <c r="K886" s="93" t="str">
        <f>VLOOKUP($J886,'Nama Training'!O:P,2,0)</f>
        <v>rwdank@nutrifood.co.id</v>
      </c>
      <c r="L886" s="93" t="str">
        <f t="shared" si="30"/>
        <v>system</v>
      </c>
      <c r="M886" s="93" t="str">
        <f>VLOOKUP($A886,'Nama Training'!$C:$F,3,0)</f>
        <v>faris237@gmail.com</v>
      </c>
      <c r="N886" s="93" t="s">
        <v>52</v>
      </c>
      <c r="O886" s="93" t="s">
        <v>28</v>
      </c>
      <c r="P886" s="93">
        <v>100</v>
      </c>
      <c r="Q886" s="93" t="s">
        <v>30</v>
      </c>
      <c r="S886" s="93" t="s">
        <v>108</v>
      </c>
      <c r="T886" s="93" t="s">
        <v>389</v>
      </c>
      <c r="U886" s="93" t="s">
        <v>28</v>
      </c>
      <c r="V886" s="93" t="s">
        <v>28</v>
      </c>
      <c r="W886" s="37">
        <f t="shared" si="29"/>
        <v>43699.375</v>
      </c>
    </row>
    <row r="887" spans="1:23" s="93" customFormat="1" ht="15" hidden="1" customHeight="1" x14ac:dyDescent="0.2">
      <c r="A887" s="92" t="s">
        <v>158</v>
      </c>
      <c r="B887" s="93" t="str">
        <f>VLOOKUP($A887,'Nama Training'!$C:$F,2,0)</f>
        <v>dr. Faris Azhar</v>
      </c>
      <c r="C887" s="35" t="s">
        <v>65</v>
      </c>
      <c r="D887" s="94">
        <v>43692.375</v>
      </c>
      <c r="E887" s="93" t="s">
        <v>384</v>
      </c>
      <c r="F887" s="95" t="str">
        <f>VLOOKUP($E887,'Nama Peserta'!$C:$E,3,0)</f>
        <v>SGB</v>
      </c>
      <c r="G887" s="95" t="str">
        <f>VLOOKUP($F887,'Nama Training'!$H:$I,2,0)</f>
        <v>Riangga Sujatmiko</v>
      </c>
      <c r="H887" s="93" t="str">
        <f>VLOOKUP($E887,'Nama Peserta'!$C:$E,2,0)</f>
        <v>riangga.sujatmiko@nutrifood.co.id</v>
      </c>
      <c r="I887" s="93">
        <f>VLOOKUP($A887,'Nama Training'!$C:$F,4,0)</f>
        <v>60</v>
      </c>
      <c r="J887" s="92" t="s">
        <v>155</v>
      </c>
      <c r="K887" s="93" t="str">
        <f>VLOOKUP($J887,'Nama Training'!O:P,2,0)</f>
        <v>rwdank@nutrifood.co.id</v>
      </c>
      <c r="L887" s="93" t="str">
        <f t="shared" si="30"/>
        <v>system</v>
      </c>
      <c r="M887" s="93" t="str">
        <f>VLOOKUP($A887,'Nama Training'!$C:$F,3,0)</f>
        <v>faris237@gmail.com</v>
      </c>
      <c r="N887" s="95" t="str">
        <f>VLOOKUP($F887,'Nama Training'!$H$1:$I$15,2,0)</f>
        <v>Riangga Sujatmiko</v>
      </c>
      <c r="O887" s="93" t="s">
        <v>28</v>
      </c>
      <c r="P887" s="93">
        <v>100</v>
      </c>
      <c r="Q887" s="93" t="s">
        <v>30</v>
      </c>
      <c r="S887" s="93" t="s">
        <v>108</v>
      </c>
      <c r="T887" s="93" t="s">
        <v>389</v>
      </c>
      <c r="U887" s="93" t="s">
        <v>28</v>
      </c>
      <c r="V887" s="93" t="s">
        <v>28</v>
      </c>
      <c r="W887" s="37">
        <f t="shared" si="29"/>
        <v>43699.375</v>
      </c>
    </row>
    <row r="888" spans="1:23" s="93" customFormat="1" ht="15" hidden="1" customHeight="1" x14ac:dyDescent="0.2">
      <c r="A888" s="92" t="s">
        <v>158</v>
      </c>
      <c r="B888" s="93" t="str">
        <f>VLOOKUP($A888,'Nama Training'!$C:$F,2,0)</f>
        <v>dr. Faris Azhar</v>
      </c>
      <c r="C888" s="35" t="s">
        <v>65</v>
      </c>
      <c r="D888" s="94">
        <v>43692.375</v>
      </c>
      <c r="E888" s="93" t="s">
        <v>385</v>
      </c>
      <c r="F888" s="95" t="str">
        <f>VLOOKUP($E888,'Nama Peserta'!$C:$E,3,0)</f>
        <v>SGB</v>
      </c>
      <c r="G888" s="95" t="str">
        <f>VLOOKUP($F888,'Nama Training'!$H:$I,2,0)</f>
        <v>Riangga Sujatmiko</v>
      </c>
      <c r="H888" s="93" t="str">
        <f>VLOOKUP($E888,'Nama Peserta'!$C:$E,2,0)</f>
        <v>riangga.sujatmiko@nutrifood.co.id</v>
      </c>
      <c r="I888" s="93">
        <f>VLOOKUP($A888,'Nama Training'!$C:$F,4,0)</f>
        <v>60</v>
      </c>
      <c r="J888" s="92" t="s">
        <v>155</v>
      </c>
      <c r="K888" s="93" t="str">
        <f>VLOOKUP($J888,'Nama Training'!O:P,2,0)</f>
        <v>rwdank@nutrifood.co.id</v>
      </c>
      <c r="L888" s="93" t="str">
        <f t="shared" si="30"/>
        <v>system</v>
      </c>
      <c r="M888" s="93" t="str">
        <f>VLOOKUP($A888,'Nama Training'!$C:$F,3,0)</f>
        <v>faris237@gmail.com</v>
      </c>
      <c r="N888" s="93" t="s">
        <v>52</v>
      </c>
      <c r="O888" s="93" t="s">
        <v>28</v>
      </c>
      <c r="P888" s="93">
        <v>100</v>
      </c>
      <c r="Q888" s="93" t="s">
        <v>30</v>
      </c>
      <c r="S888" s="93" t="s">
        <v>108</v>
      </c>
      <c r="T888" s="93" t="s">
        <v>389</v>
      </c>
      <c r="U888" s="93" t="s">
        <v>28</v>
      </c>
      <c r="V888" s="93" t="s">
        <v>28</v>
      </c>
      <c r="W888" s="37">
        <f t="shared" si="29"/>
        <v>43699.375</v>
      </c>
    </row>
    <row r="889" spans="1:23" s="93" customFormat="1" ht="15" hidden="1" customHeight="1" x14ac:dyDescent="0.2">
      <c r="A889" s="92" t="s">
        <v>158</v>
      </c>
      <c r="B889" s="93" t="str">
        <f>VLOOKUP($A889,'Nama Training'!$C:$F,2,0)</f>
        <v>dr. Faris Azhar</v>
      </c>
      <c r="C889" s="35" t="s">
        <v>65</v>
      </c>
      <c r="D889" s="94">
        <v>43692.375</v>
      </c>
      <c r="E889" s="93" t="s">
        <v>386</v>
      </c>
      <c r="F889" s="95" t="str">
        <f>VLOOKUP($E889,'Nama Peserta'!$C:$E,3,0)</f>
        <v>SGB</v>
      </c>
      <c r="G889" s="95" t="str">
        <f>VLOOKUP($F889,'Nama Training'!$H:$I,2,0)</f>
        <v>Riangga Sujatmiko</v>
      </c>
      <c r="H889" s="93" t="str">
        <f>VLOOKUP($E889,'Nama Peserta'!$C:$E,2,0)</f>
        <v>riangga.sujatmiko@nutrifood.co.id</v>
      </c>
      <c r="I889" s="93">
        <f>VLOOKUP($A889,'Nama Training'!$C:$F,4,0)</f>
        <v>60</v>
      </c>
      <c r="J889" s="92" t="s">
        <v>155</v>
      </c>
      <c r="K889" s="93" t="str">
        <f>VLOOKUP($J889,'Nama Training'!O:P,2,0)</f>
        <v>rwdank@nutrifood.co.id</v>
      </c>
      <c r="L889" s="93" t="str">
        <f t="shared" si="30"/>
        <v>system</v>
      </c>
      <c r="M889" s="93" t="str">
        <f>VLOOKUP($A889,'Nama Training'!$C:$F,3,0)</f>
        <v>faris237@gmail.com</v>
      </c>
      <c r="N889" s="95" t="str">
        <f>VLOOKUP($F889,'Nama Training'!$H$1:$I$15,2,0)</f>
        <v>Riangga Sujatmiko</v>
      </c>
      <c r="O889" s="93" t="s">
        <v>28</v>
      </c>
      <c r="P889" s="93">
        <v>0</v>
      </c>
      <c r="Q889" s="93" t="s">
        <v>36</v>
      </c>
      <c r="R889" s="93" t="s">
        <v>42</v>
      </c>
      <c r="S889" s="93" t="s">
        <v>108</v>
      </c>
      <c r="T889" s="93" t="s">
        <v>389</v>
      </c>
      <c r="U889" s="93" t="s">
        <v>28</v>
      </c>
      <c r="V889" s="93" t="s">
        <v>28</v>
      </c>
      <c r="W889" s="37">
        <f t="shared" si="29"/>
        <v>43699.375</v>
      </c>
    </row>
    <row r="890" spans="1:23" s="93" customFormat="1" ht="15" hidden="1" customHeight="1" x14ac:dyDescent="0.2">
      <c r="A890" s="92" t="s">
        <v>158</v>
      </c>
      <c r="B890" s="93" t="str">
        <f>VLOOKUP($A890,'Nama Training'!$C:$F,2,0)</f>
        <v>dr. Faris Azhar</v>
      </c>
      <c r="C890" s="35" t="s">
        <v>65</v>
      </c>
      <c r="D890" s="94">
        <v>43692.375</v>
      </c>
      <c r="E890" s="93" t="s">
        <v>387</v>
      </c>
      <c r="F890" s="95" t="str">
        <f>VLOOKUP($E890,'Nama Peserta'!$C:$E,3,0)</f>
        <v>SGB</v>
      </c>
      <c r="G890" s="95" t="str">
        <f>VLOOKUP($F890,'Nama Training'!$H:$I,2,0)</f>
        <v>Riangga Sujatmiko</v>
      </c>
      <c r="H890" s="93" t="str">
        <f>VLOOKUP($E890,'Nama Peserta'!$C:$E,2,0)</f>
        <v>riangga.sujatmiko@nutrifood.co.id</v>
      </c>
      <c r="I890" s="93">
        <f>VLOOKUP($A890,'Nama Training'!$C:$F,4,0)</f>
        <v>60</v>
      </c>
      <c r="J890" s="92" t="s">
        <v>155</v>
      </c>
      <c r="K890" s="93" t="str">
        <f>VLOOKUP($J890,'Nama Training'!O:P,2,0)</f>
        <v>rwdank@nutrifood.co.id</v>
      </c>
      <c r="L890" s="93" t="str">
        <f t="shared" si="30"/>
        <v>system</v>
      </c>
      <c r="M890" s="93" t="str">
        <f>VLOOKUP($A890,'Nama Training'!$C:$F,3,0)</f>
        <v>faris237@gmail.com</v>
      </c>
      <c r="N890" s="93" t="s">
        <v>52</v>
      </c>
      <c r="O890" s="93" t="s">
        <v>28</v>
      </c>
      <c r="P890" s="93">
        <v>80</v>
      </c>
      <c r="Q890" s="93" t="s">
        <v>30</v>
      </c>
      <c r="S890" s="93" t="s">
        <v>108</v>
      </c>
      <c r="T890" s="93" t="s">
        <v>389</v>
      </c>
      <c r="U890" s="93" t="s">
        <v>28</v>
      </c>
      <c r="V890" s="93" t="s">
        <v>28</v>
      </c>
      <c r="W890" s="37">
        <f t="shared" si="29"/>
        <v>43699.375</v>
      </c>
    </row>
    <row r="891" spans="1:23" s="93" customFormat="1" ht="15" hidden="1" customHeight="1" x14ac:dyDescent="0.2">
      <c r="A891" s="92" t="s">
        <v>158</v>
      </c>
      <c r="B891" s="93" t="str">
        <f>VLOOKUP($A891,'Nama Training'!$C:$F,2,0)</f>
        <v>dr. Faris Azhar</v>
      </c>
      <c r="C891" s="35" t="s">
        <v>65</v>
      </c>
      <c r="D891" s="94">
        <v>43692.375</v>
      </c>
      <c r="E891" s="93" t="s">
        <v>388</v>
      </c>
      <c r="F891" s="95" t="str">
        <f>VLOOKUP($E891,'Nama Peserta'!$C:$E,3,0)</f>
        <v>SGB</v>
      </c>
      <c r="G891" s="95" t="str">
        <f>VLOOKUP($F891,'Nama Training'!$H:$I,2,0)</f>
        <v>Riangga Sujatmiko</v>
      </c>
      <c r="H891" s="93" t="str">
        <f>VLOOKUP($E891,'Nama Peserta'!$C:$E,2,0)</f>
        <v>riangga.sujatmiko@nutrifood.co.id</v>
      </c>
      <c r="I891" s="93">
        <f>VLOOKUP($A891,'Nama Training'!$C:$F,4,0)</f>
        <v>60</v>
      </c>
      <c r="J891" s="92" t="s">
        <v>155</v>
      </c>
      <c r="K891" s="93" t="str">
        <f>VLOOKUP($J891,'Nama Training'!O:P,2,0)</f>
        <v>rwdank@nutrifood.co.id</v>
      </c>
      <c r="L891" s="93" t="str">
        <f t="shared" si="30"/>
        <v>system</v>
      </c>
      <c r="M891" s="93" t="str">
        <f>VLOOKUP($A891,'Nama Training'!$C:$F,3,0)</f>
        <v>faris237@gmail.com</v>
      </c>
      <c r="N891" s="95" t="str">
        <f>VLOOKUP($F891,'Nama Training'!$H$1:$I$15,2,0)</f>
        <v>Riangga Sujatmiko</v>
      </c>
      <c r="O891" s="93" t="s">
        <v>28</v>
      </c>
      <c r="P891" s="93">
        <v>100</v>
      </c>
      <c r="Q891" s="93" t="s">
        <v>30</v>
      </c>
      <c r="S891" s="93" t="s">
        <v>108</v>
      </c>
      <c r="T891" s="93" t="s">
        <v>389</v>
      </c>
      <c r="U891" s="93" t="s">
        <v>28</v>
      </c>
      <c r="V891" s="93" t="s">
        <v>28</v>
      </c>
      <c r="W891" s="37">
        <f t="shared" si="29"/>
        <v>43699.375</v>
      </c>
    </row>
    <row r="892" spans="1:23" s="93" customFormat="1" ht="15" hidden="1" customHeight="1" x14ac:dyDescent="0.2">
      <c r="A892" s="92" t="s">
        <v>159</v>
      </c>
      <c r="B892" s="93" t="str">
        <f>VLOOKUP($A892,'Nama Training'!$C:$F,2,0)</f>
        <v>Sherren</v>
      </c>
      <c r="C892" s="35" t="s">
        <v>65</v>
      </c>
      <c r="D892" s="94">
        <v>43692.416666666657</v>
      </c>
      <c r="E892" s="93" t="s">
        <v>368</v>
      </c>
      <c r="F892" s="95" t="str">
        <f>VLOOKUP($E892,'Nama Peserta'!$C:$E,3,0)</f>
        <v>GLA</v>
      </c>
      <c r="G892" s="95" t="str">
        <f>VLOOKUP($F892,'Nama Training'!$H:$I,2,0)</f>
        <v>Hestiana / Arin + Penyelia</v>
      </c>
      <c r="H892" s="93" t="str">
        <f>VLOOKUP($E892,'Nama Peserta'!$C:$E,2,0)</f>
        <v>imam.setiawan@nutrifood.co.id</v>
      </c>
      <c r="I892" s="93">
        <f>VLOOKUP($A892,'Nama Training'!$C:$F,4,0)</f>
        <v>120</v>
      </c>
      <c r="J892" s="92" t="s">
        <v>155</v>
      </c>
      <c r="K892" s="93" t="str">
        <f>VLOOKUP($J892,'Nama Training'!O:P,2,0)</f>
        <v>rwdank@nutrifood.co.id</v>
      </c>
      <c r="L892" s="93" t="str">
        <f t="shared" si="30"/>
        <v>system</v>
      </c>
      <c r="M892" s="93" t="str">
        <f>VLOOKUP($A892,'Nama Training'!$C:$F,3,0)</f>
        <v>sherren.pratama@nutrifood.co.id</v>
      </c>
      <c r="N892" s="93" t="s">
        <v>271</v>
      </c>
      <c r="O892" s="93" t="s">
        <v>28</v>
      </c>
      <c r="P892" s="93">
        <v>100</v>
      </c>
      <c r="Q892" s="93" t="s">
        <v>30</v>
      </c>
      <c r="S892" s="93" t="s">
        <v>108</v>
      </c>
      <c r="T892" s="93" t="s">
        <v>390</v>
      </c>
      <c r="U892" s="93" t="s">
        <v>28</v>
      </c>
      <c r="V892" s="93" t="s">
        <v>28</v>
      </c>
      <c r="W892" s="37">
        <f t="shared" ref="W892:W955" si="31">D892+7</f>
        <v>43699.416666666657</v>
      </c>
    </row>
    <row r="893" spans="1:23" s="93" customFormat="1" ht="15" hidden="1" customHeight="1" x14ac:dyDescent="0.2">
      <c r="A893" s="92" t="s">
        <v>159</v>
      </c>
      <c r="B893" s="93" t="str">
        <f>VLOOKUP($A893,'Nama Training'!$C:$F,2,0)</f>
        <v>Sherren</v>
      </c>
      <c r="C893" s="35" t="s">
        <v>65</v>
      </c>
      <c r="D893" s="94">
        <v>43692.416666666657</v>
      </c>
      <c r="E893" s="93" t="s">
        <v>278</v>
      </c>
      <c r="F893" s="95" t="str">
        <f>VLOOKUP($E893,'Nama Peserta'!$C:$E,3,0)</f>
        <v>GRB</v>
      </c>
      <c r="G893" s="95" t="str">
        <f>VLOOKUP($F893,'Nama Training'!$H:$I,2,0)</f>
        <v>Galih N / David Rahmat / Penyelia</v>
      </c>
      <c r="H893" s="93" t="str">
        <f>VLOOKUP($E893,'Nama Peserta'!$C:$E,2,0)</f>
        <v>TeamPenyeliaPRECibitung@nutrifood.co.id</v>
      </c>
      <c r="I893" s="93">
        <f>VLOOKUP($A893,'Nama Training'!$C:$F,4,0)</f>
        <v>120</v>
      </c>
      <c r="J893" s="92" t="s">
        <v>155</v>
      </c>
      <c r="K893" s="93" t="str">
        <f>VLOOKUP($J893,'Nama Training'!O:P,2,0)</f>
        <v>rwdank@nutrifood.co.id</v>
      </c>
      <c r="L893" s="93" t="str">
        <f t="shared" si="30"/>
        <v>system</v>
      </c>
      <c r="M893" s="93" t="str">
        <f>VLOOKUP($A893,'Nama Training'!$C:$F,3,0)</f>
        <v>sherren.pratama@nutrifood.co.id</v>
      </c>
      <c r="N893" s="93" t="s">
        <v>315</v>
      </c>
      <c r="O893" s="93" t="s">
        <v>28</v>
      </c>
      <c r="P893" s="93">
        <v>90</v>
      </c>
      <c r="Q893" s="93" t="s">
        <v>30</v>
      </c>
      <c r="S893" s="93" t="s">
        <v>108</v>
      </c>
      <c r="T893" s="93" t="s">
        <v>390</v>
      </c>
      <c r="U893" s="93" t="s">
        <v>28</v>
      </c>
      <c r="V893" s="93" t="s">
        <v>28</v>
      </c>
      <c r="W893" s="37">
        <f t="shared" si="31"/>
        <v>43699.416666666657</v>
      </c>
    </row>
    <row r="894" spans="1:23" s="93" customFormat="1" ht="15" hidden="1" customHeight="1" x14ac:dyDescent="0.2">
      <c r="A894" s="92" t="s">
        <v>159</v>
      </c>
      <c r="B894" s="93" t="str">
        <f>VLOOKUP($A894,'Nama Training'!$C:$F,2,0)</f>
        <v>Sherren</v>
      </c>
      <c r="C894" s="35" t="s">
        <v>65</v>
      </c>
      <c r="D894" s="94">
        <v>43692.416666666657</v>
      </c>
      <c r="E894" s="93" t="s">
        <v>370</v>
      </c>
      <c r="F894" s="95" t="str">
        <f>VLOOKUP($E894,'Nama Peserta'!$C:$E,3,0)</f>
        <v>GRB</v>
      </c>
      <c r="G894" s="95" t="str">
        <f>VLOOKUP($F894,'Nama Training'!$H:$I,2,0)</f>
        <v>Galih N / David Rahmat / Penyelia</v>
      </c>
      <c r="H894" s="93" t="str">
        <f>VLOOKUP($E894,'Nama Peserta'!$C:$E,2,0)</f>
        <v>TeamPenyeliaPRECibitung@nutrifood.co.id</v>
      </c>
      <c r="I894" s="93">
        <f>VLOOKUP($A894,'Nama Training'!$C:$F,4,0)</f>
        <v>120</v>
      </c>
      <c r="J894" s="92" t="s">
        <v>155</v>
      </c>
      <c r="K894" s="93" t="str">
        <f>VLOOKUP($J894,'Nama Training'!O:P,2,0)</f>
        <v>rwdank@nutrifood.co.id</v>
      </c>
      <c r="L894" s="93" t="str">
        <f t="shared" si="30"/>
        <v>system</v>
      </c>
      <c r="M894" s="93" t="str">
        <f>VLOOKUP($A894,'Nama Training'!$C:$F,3,0)</f>
        <v>sherren.pratama@nutrifood.co.id</v>
      </c>
      <c r="N894" s="93" t="s">
        <v>43</v>
      </c>
      <c r="O894" s="93" t="s">
        <v>28</v>
      </c>
      <c r="P894" s="93">
        <v>80</v>
      </c>
      <c r="Q894" s="93" t="s">
        <v>30</v>
      </c>
      <c r="S894" s="93" t="s">
        <v>108</v>
      </c>
      <c r="T894" s="93" t="s">
        <v>390</v>
      </c>
      <c r="U894" s="93" t="s">
        <v>28</v>
      </c>
      <c r="V894" s="93" t="s">
        <v>28</v>
      </c>
      <c r="W894" s="37">
        <f t="shared" si="31"/>
        <v>43699.416666666657</v>
      </c>
    </row>
    <row r="895" spans="1:23" s="93" customFormat="1" ht="15" hidden="1" customHeight="1" x14ac:dyDescent="0.2">
      <c r="A895" s="92" t="s">
        <v>159</v>
      </c>
      <c r="B895" s="93" t="str">
        <f>VLOOKUP($A895,'Nama Training'!$C:$F,2,0)</f>
        <v>Sherren</v>
      </c>
      <c r="C895" s="35" t="s">
        <v>65</v>
      </c>
      <c r="D895" s="94">
        <v>43692.416666666657</v>
      </c>
      <c r="E895" s="93" t="s">
        <v>371</v>
      </c>
      <c r="F895" s="95" t="str">
        <f>VLOOKUP($E895,'Nama Peserta'!$C:$E,3,0)</f>
        <v>GRB</v>
      </c>
      <c r="G895" s="95" t="str">
        <f>VLOOKUP($F895,'Nama Training'!$H:$I,2,0)</f>
        <v>Galih N / David Rahmat / Penyelia</v>
      </c>
      <c r="H895" s="93" t="str">
        <f>VLOOKUP($E895,'Nama Peserta'!$C:$E,2,0)</f>
        <v>TeamPenyeliaPRECibitung@nutrifood.co.id</v>
      </c>
      <c r="I895" s="93">
        <f>VLOOKUP($A895,'Nama Training'!$C:$F,4,0)</f>
        <v>120</v>
      </c>
      <c r="J895" s="92" t="s">
        <v>155</v>
      </c>
      <c r="K895" s="93" t="str">
        <f>VLOOKUP($J895,'Nama Training'!O:P,2,0)</f>
        <v>rwdank@nutrifood.co.id</v>
      </c>
      <c r="L895" s="93" t="str">
        <f t="shared" si="30"/>
        <v>system</v>
      </c>
      <c r="M895" s="93" t="str">
        <f>VLOOKUP($A895,'Nama Training'!$C:$F,3,0)</f>
        <v>sherren.pratama@nutrifood.co.id</v>
      </c>
      <c r="N895" s="93" t="s">
        <v>27</v>
      </c>
      <c r="O895" s="93" t="s">
        <v>28</v>
      </c>
      <c r="P895" s="93">
        <v>100</v>
      </c>
      <c r="Q895" s="93" t="s">
        <v>30</v>
      </c>
      <c r="S895" s="93" t="s">
        <v>108</v>
      </c>
      <c r="T895" s="93" t="s">
        <v>390</v>
      </c>
      <c r="U895" s="93" t="s">
        <v>28</v>
      </c>
      <c r="V895" s="93" t="s">
        <v>28</v>
      </c>
      <c r="W895" s="37">
        <f t="shared" si="31"/>
        <v>43699.416666666657</v>
      </c>
    </row>
    <row r="896" spans="1:23" s="93" customFormat="1" ht="15" hidden="1" customHeight="1" x14ac:dyDescent="0.2">
      <c r="A896" s="92" t="s">
        <v>159</v>
      </c>
      <c r="B896" s="93" t="str">
        <f>VLOOKUP($A896,'Nama Training'!$C:$F,2,0)</f>
        <v>Sherren</v>
      </c>
      <c r="C896" s="35" t="s">
        <v>65</v>
      </c>
      <c r="D896" s="94">
        <v>43692.416666666657</v>
      </c>
      <c r="E896" s="93" t="s">
        <v>372</v>
      </c>
      <c r="F896" s="95" t="str">
        <f>VLOOKUP($E896,'Nama Peserta'!$C:$E,3,0)</f>
        <v>GLA</v>
      </c>
      <c r="G896" s="95" t="str">
        <f>VLOOKUP($F896,'Nama Training'!$H:$I,2,0)</f>
        <v>Hestiana / Arin + Penyelia</v>
      </c>
      <c r="H896" s="93" t="str">
        <f>VLOOKUP($E896,'Nama Peserta'!$C:$E,2,0)</f>
        <v>imam.setiawan@nutrifood.co.id</v>
      </c>
      <c r="I896" s="93">
        <f>VLOOKUP($A896,'Nama Training'!$C:$F,4,0)</f>
        <v>120</v>
      </c>
      <c r="J896" s="92" t="s">
        <v>155</v>
      </c>
      <c r="K896" s="93" t="str">
        <f>VLOOKUP($J896,'Nama Training'!O:P,2,0)</f>
        <v>rwdank@nutrifood.co.id</v>
      </c>
      <c r="L896" s="93" t="str">
        <f t="shared" si="30"/>
        <v>system</v>
      </c>
      <c r="M896" s="93" t="str">
        <f>VLOOKUP($A896,'Nama Training'!$C:$F,3,0)</f>
        <v>sherren.pratama@nutrifood.co.id</v>
      </c>
      <c r="N896" s="93" t="s">
        <v>35</v>
      </c>
      <c r="O896" s="93" t="s">
        <v>28</v>
      </c>
      <c r="P896" s="93">
        <v>100</v>
      </c>
      <c r="Q896" s="93" t="s">
        <v>30</v>
      </c>
      <c r="S896" s="93" t="s">
        <v>108</v>
      </c>
      <c r="T896" s="93" t="s">
        <v>390</v>
      </c>
      <c r="U896" s="93" t="s">
        <v>28</v>
      </c>
      <c r="V896" s="93" t="s">
        <v>28</v>
      </c>
      <c r="W896" s="37">
        <f t="shared" si="31"/>
        <v>43699.416666666657</v>
      </c>
    </row>
    <row r="897" spans="1:23" s="93" customFormat="1" ht="15" hidden="1" customHeight="1" x14ac:dyDescent="0.2">
      <c r="A897" s="92" t="s">
        <v>159</v>
      </c>
      <c r="B897" s="93" t="str">
        <f>VLOOKUP($A897,'Nama Training'!$C:$F,2,0)</f>
        <v>Sherren</v>
      </c>
      <c r="C897" s="35" t="s">
        <v>65</v>
      </c>
      <c r="D897" s="94">
        <v>43692.416666666657</v>
      </c>
      <c r="E897" s="93" t="s">
        <v>277</v>
      </c>
      <c r="F897" s="95" t="str">
        <f>VLOOKUP($E897,'Nama Peserta'!$C:$E,3,0)</f>
        <v>SQA</v>
      </c>
      <c r="G897" s="95" t="str">
        <f>VLOOKUP($F897,'Nama Training'!$H:$I,2,0)</f>
        <v>Hasmy Halid</v>
      </c>
      <c r="H897" s="93" t="str">
        <f>VLOOKUP($E897,'Nama Peserta'!$C:$E,2,0)</f>
        <v>Hasmy_h@nutrifood.co.id</v>
      </c>
      <c r="I897" s="93">
        <f>VLOOKUP($A897,'Nama Training'!$C:$F,4,0)</f>
        <v>120</v>
      </c>
      <c r="J897" s="92" t="s">
        <v>155</v>
      </c>
      <c r="K897" s="93" t="str">
        <f>VLOOKUP($J897,'Nama Training'!O:P,2,0)</f>
        <v>rwdank@nutrifood.co.id</v>
      </c>
      <c r="L897" s="93" t="str">
        <f t="shared" si="30"/>
        <v>system</v>
      </c>
      <c r="M897" s="93" t="str">
        <f>VLOOKUP($A897,'Nama Training'!$C:$F,3,0)</f>
        <v>sherren.pratama@nutrifood.co.id</v>
      </c>
      <c r="N897" s="93" t="s">
        <v>35</v>
      </c>
      <c r="O897" s="93" t="s">
        <v>28</v>
      </c>
      <c r="P897" s="93">
        <v>100</v>
      </c>
      <c r="Q897" s="93" t="s">
        <v>30</v>
      </c>
      <c r="S897" s="93" t="s">
        <v>108</v>
      </c>
      <c r="T897" s="93" t="s">
        <v>390</v>
      </c>
      <c r="U897" s="93" t="s">
        <v>28</v>
      </c>
      <c r="V897" s="93" t="s">
        <v>28</v>
      </c>
      <c r="W897" s="37">
        <f t="shared" si="31"/>
        <v>43699.416666666657</v>
      </c>
    </row>
    <row r="898" spans="1:23" s="93" customFormat="1" ht="15" hidden="1" customHeight="1" x14ac:dyDescent="0.2">
      <c r="A898" s="92" t="s">
        <v>159</v>
      </c>
      <c r="B898" s="93" t="str">
        <f>VLOOKUP($A898,'Nama Training'!$C:$F,2,0)</f>
        <v>Sherren</v>
      </c>
      <c r="C898" s="35" t="s">
        <v>65</v>
      </c>
      <c r="D898" s="94">
        <v>43692.416666666657</v>
      </c>
      <c r="E898" s="93" t="s">
        <v>374</v>
      </c>
      <c r="F898" s="95" t="str">
        <f>VLOOKUP($E898,'Nama Peserta'!$C:$E,3,0)</f>
        <v>SGB</v>
      </c>
      <c r="G898" s="95" t="str">
        <f>VLOOKUP($F898,'Nama Training'!$H:$I,2,0)</f>
        <v>Riangga Sujatmiko</v>
      </c>
      <c r="H898" s="93" t="str">
        <f>VLOOKUP($E898,'Nama Peserta'!$C:$E,2,0)</f>
        <v>riangga.sujatmiko@nutrifood.co.id</v>
      </c>
      <c r="I898" s="93">
        <f>VLOOKUP($A898,'Nama Training'!$C:$F,4,0)</f>
        <v>120</v>
      </c>
      <c r="J898" s="92" t="s">
        <v>155</v>
      </c>
      <c r="K898" s="93" t="str">
        <f>VLOOKUP($J898,'Nama Training'!O:P,2,0)</f>
        <v>rwdank@nutrifood.co.id</v>
      </c>
      <c r="L898" s="93" t="str">
        <f t="shared" ref="L898:L961" si="32">IF($K898="workcentre","non system","system")</f>
        <v>system</v>
      </c>
      <c r="M898" s="93" t="str">
        <f>VLOOKUP($A898,'Nama Training'!$C:$F,3,0)</f>
        <v>sherren.pratama@nutrifood.co.id</v>
      </c>
      <c r="N898" s="93" t="s">
        <v>38</v>
      </c>
      <c r="O898" s="93" t="s">
        <v>28</v>
      </c>
      <c r="P898" s="93">
        <v>80</v>
      </c>
      <c r="Q898" s="93" t="s">
        <v>30</v>
      </c>
      <c r="S898" s="93" t="s">
        <v>108</v>
      </c>
      <c r="T898" s="93" t="s">
        <v>390</v>
      </c>
      <c r="U898" s="93" t="s">
        <v>28</v>
      </c>
      <c r="V898" s="93" t="s">
        <v>28</v>
      </c>
      <c r="W898" s="37">
        <f t="shared" si="31"/>
        <v>43699.416666666657</v>
      </c>
    </row>
    <row r="899" spans="1:23" s="93" customFormat="1" ht="15" hidden="1" customHeight="1" x14ac:dyDescent="0.2">
      <c r="A899" s="92" t="s">
        <v>159</v>
      </c>
      <c r="B899" s="93" t="str">
        <f>VLOOKUP($A899,'Nama Training'!$C:$F,2,0)</f>
        <v>Sherren</v>
      </c>
      <c r="C899" s="35" t="s">
        <v>65</v>
      </c>
      <c r="D899" s="94">
        <v>43692.416666666657</v>
      </c>
      <c r="E899" s="93" t="s">
        <v>375</v>
      </c>
      <c r="F899" s="95" t="str">
        <f>VLOOKUP($E899,'Nama Peserta'!$C:$E,3,0)</f>
        <v>SGB</v>
      </c>
      <c r="G899" s="95" t="str">
        <f>VLOOKUP($F899,'Nama Training'!$H:$I,2,0)</f>
        <v>Riangga Sujatmiko</v>
      </c>
      <c r="H899" s="93" t="str">
        <f>VLOOKUP($E899,'Nama Peserta'!$C:$E,2,0)</f>
        <v>riangga.sujatmiko@nutrifood.co.id</v>
      </c>
      <c r="I899" s="93">
        <f>VLOOKUP($A899,'Nama Training'!$C:$F,4,0)</f>
        <v>120</v>
      </c>
      <c r="J899" s="92" t="s">
        <v>155</v>
      </c>
      <c r="K899" s="93" t="str">
        <f>VLOOKUP($J899,'Nama Training'!O:P,2,0)</f>
        <v>rwdank@nutrifood.co.id</v>
      </c>
      <c r="L899" s="93" t="str">
        <f t="shared" si="32"/>
        <v>system</v>
      </c>
      <c r="M899" s="93" t="str">
        <f>VLOOKUP($A899,'Nama Training'!$C:$F,3,0)</f>
        <v>sherren.pratama@nutrifood.co.id</v>
      </c>
      <c r="N899" s="93" t="s">
        <v>35</v>
      </c>
      <c r="O899" s="93" t="s">
        <v>28</v>
      </c>
      <c r="P899" s="93">
        <v>100</v>
      </c>
      <c r="Q899" s="93" t="s">
        <v>30</v>
      </c>
      <c r="S899" s="93" t="s">
        <v>108</v>
      </c>
      <c r="T899" s="93" t="s">
        <v>390</v>
      </c>
      <c r="U899" s="93" t="s">
        <v>28</v>
      </c>
      <c r="V899" s="93" t="s">
        <v>28</v>
      </c>
      <c r="W899" s="37">
        <f t="shared" si="31"/>
        <v>43699.416666666657</v>
      </c>
    </row>
    <row r="900" spans="1:23" s="93" customFormat="1" ht="15" hidden="1" customHeight="1" x14ac:dyDescent="0.2">
      <c r="A900" s="92" t="s">
        <v>159</v>
      </c>
      <c r="B900" s="93" t="str">
        <f>VLOOKUP($A900,'Nama Training'!$C:$F,2,0)</f>
        <v>Sherren</v>
      </c>
      <c r="C900" s="35" t="s">
        <v>65</v>
      </c>
      <c r="D900" s="94">
        <v>43692.416666666657</v>
      </c>
      <c r="E900" s="93" t="s">
        <v>376</v>
      </c>
      <c r="F900" s="95" t="str">
        <f>VLOOKUP($E900,'Nama Peserta'!$C:$E,3,0)</f>
        <v>SGB</v>
      </c>
      <c r="G900" s="95" t="str">
        <f>VLOOKUP($F900,'Nama Training'!$H:$I,2,0)</f>
        <v>Riangga Sujatmiko</v>
      </c>
      <c r="H900" s="93" t="str">
        <f>VLOOKUP($E900,'Nama Peserta'!$C:$E,2,0)</f>
        <v>riangga.sujatmiko@nutrifood.co.id</v>
      </c>
      <c r="I900" s="93">
        <f>VLOOKUP($A900,'Nama Training'!$C:$F,4,0)</f>
        <v>120</v>
      </c>
      <c r="J900" s="92" t="s">
        <v>155</v>
      </c>
      <c r="K900" s="93" t="str">
        <f>VLOOKUP($J900,'Nama Training'!O:P,2,0)</f>
        <v>rwdank@nutrifood.co.id</v>
      </c>
      <c r="L900" s="93" t="str">
        <f t="shared" si="32"/>
        <v>system</v>
      </c>
      <c r="M900" s="93" t="str">
        <f>VLOOKUP($A900,'Nama Training'!$C:$F,3,0)</f>
        <v>sherren.pratama@nutrifood.co.id</v>
      </c>
      <c r="N900" s="93" t="s">
        <v>38</v>
      </c>
      <c r="O900" s="93" t="s">
        <v>28</v>
      </c>
      <c r="P900" s="93">
        <v>100</v>
      </c>
      <c r="Q900" s="93" t="s">
        <v>30</v>
      </c>
      <c r="S900" s="93" t="s">
        <v>108</v>
      </c>
      <c r="T900" s="93" t="s">
        <v>390</v>
      </c>
      <c r="U900" s="93" t="s">
        <v>28</v>
      </c>
      <c r="V900" s="93" t="s">
        <v>28</v>
      </c>
      <c r="W900" s="37">
        <f t="shared" si="31"/>
        <v>43699.416666666657</v>
      </c>
    </row>
    <row r="901" spans="1:23" s="93" customFormat="1" ht="15" hidden="1" customHeight="1" x14ac:dyDescent="0.2">
      <c r="A901" s="92" t="s">
        <v>159</v>
      </c>
      <c r="B901" s="93" t="str">
        <f>VLOOKUP($A901,'Nama Training'!$C:$F,2,0)</f>
        <v>Sherren</v>
      </c>
      <c r="C901" s="35" t="s">
        <v>65</v>
      </c>
      <c r="D901" s="94">
        <v>43692.416666666657</v>
      </c>
      <c r="E901" s="93" t="s">
        <v>377</v>
      </c>
      <c r="F901" s="95" t="str">
        <f>VLOOKUP($E901,'Nama Peserta'!$C:$E,3,0)</f>
        <v>SGB</v>
      </c>
      <c r="G901" s="95" t="str">
        <f>VLOOKUP($F901,'Nama Training'!$H:$I,2,0)</f>
        <v>Riangga Sujatmiko</v>
      </c>
      <c r="H901" s="93" t="str">
        <f>VLOOKUP($E901,'Nama Peserta'!$C:$E,2,0)</f>
        <v>riangga.sujatmiko@nutrifood.co.id</v>
      </c>
      <c r="I901" s="93">
        <f>VLOOKUP($A901,'Nama Training'!$C:$F,4,0)</f>
        <v>120</v>
      </c>
      <c r="J901" s="92" t="s">
        <v>155</v>
      </c>
      <c r="K901" s="93" t="str">
        <f>VLOOKUP($J901,'Nama Training'!O:P,2,0)</f>
        <v>rwdank@nutrifood.co.id</v>
      </c>
      <c r="L901" s="93" t="str">
        <f t="shared" si="32"/>
        <v>system</v>
      </c>
      <c r="M901" s="93" t="str">
        <f>VLOOKUP($A901,'Nama Training'!$C:$F,3,0)</f>
        <v>sherren.pratama@nutrifood.co.id</v>
      </c>
      <c r="N901" s="93" t="s">
        <v>35</v>
      </c>
      <c r="O901" s="93" t="s">
        <v>28</v>
      </c>
      <c r="P901" s="93">
        <v>80</v>
      </c>
      <c r="Q901" s="93" t="s">
        <v>30</v>
      </c>
      <c r="S901" s="93" t="s">
        <v>108</v>
      </c>
      <c r="T901" s="93" t="s">
        <v>390</v>
      </c>
      <c r="U901" s="93" t="s">
        <v>28</v>
      </c>
      <c r="V901" s="93" t="s">
        <v>28</v>
      </c>
      <c r="W901" s="37">
        <f t="shared" si="31"/>
        <v>43699.416666666657</v>
      </c>
    </row>
    <row r="902" spans="1:23" s="93" customFormat="1" ht="15" hidden="1" customHeight="1" x14ac:dyDescent="0.2">
      <c r="A902" s="92" t="s">
        <v>159</v>
      </c>
      <c r="B902" s="93" t="str">
        <f>VLOOKUP($A902,'Nama Training'!$C:$F,2,0)</f>
        <v>Sherren</v>
      </c>
      <c r="C902" s="35" t="s">
        <v>65</v>
      </c>
      <c r="D902" s="94">
        <v>43692.416666666657</v>
      </c>
      <c r="E902" s="93" t="s">
        <v>378</v>
      </c>
      <c r="F902" s="95" t="str">
        <f>VLOOKUP($E902,'Nama Peserta'!$C:$E,3,0)</f>
        <v>SGB</v>
      </c>
      <c r="G902" s="95" t="str">
        <f>VLOOKUP($F902,'Nama Training'!$H:$I,2,0)</f>
        <v>Riangga Sujatmiko</v>
      </c>
      <c r="H902" s="93" t="str">
        <f>VLOOKUP($E902,'Nama Peserta'!$C:$E,2,0)</f>
        <v>riangga.sujatmiko@nutrifood.co.id</v>
      </c>
      <c r="I902" s="93">
        <f>VLOOKUP($A902,'Nama Training'!$C:$F,4,0)</f>
        <v>120</v>
      </c>
      <c r="J902" s="92" t="s">
        <v>155</v>
      </c>
      <c r="K902" s="93" t="str">
        <f>VLOOKUP($J902,'Nama Training'!O:P,2,0)</f>
        <v>rwdank@nutrifood.co.id</v>
      </c>
      <c r="L902" s="93" t="str">
        <f t="shared" si="32"/>
        <v>system</v>
      </c>
      <c r="M902" s="93" t="str">
        <f>VLOOKUP($A902,'Nama Training'!$C:$F,3,0)</f>
        <v>sherren.pratama@nutrifood.co.id</v>
      </c>
      <c r="N902" s="93" t="s">
        <v>38</v>
      </c>
      <c r="O902" s="93" t="s">
        <v>28</v>
      </c>
      <c r="P902" s="93">
        <v>80</v>
      </c>
      <c r="Q902" s="93" t="s">
        <v>30</v>
      </c>
      <c r="S902" s="93" t="s">
        <v>108</v>
      </c>
      <c r="T902" s="93" t="s">
        <v>390</v>
      </c>
      <c r="U902" s="93" t="s">
        <v>28</v>
      </c>
      <c r="V902" s="93" t="s">
        <v>28</v>
      </c>
      <c r="W902" s="37">
        <f t="shared" si="31"/>
        <v>43699.416666666657</v>
      </c>
    </row>
    <row r="903" spans="1:23" s="93" customFormat="1" ht="15" hidden="1" customHeight="1" x14ac:dyDescent="0.2">
      <c r="A903" s="92" t="s">
        <v>159</v>
      </c>
      <c r="B903" s="93" t="str">
        <f>VLOOKUP($A903,'Nama Training'!$C:$F,2,0)</f>
        <v>Sherren</v>
      </c>
      <c r="C903" s="35" t="s">
        <v>65</v>
      </c>
      <c r="D903" s="94">
        <v>43692.416666666657</v>
      </c>
      <c r="E903" s="93" t="s">
        <v>379</v>
      </c>
      <c r="F903" s="95" t="str">
        <f>VLOOKUP($E903,'Nama Peserta'!$C:$E,3,0)</f>
        <v>SGB</v>
      </c>
      <c r="G903" s="95" t="str">
        <f>VLOOKUP($F903,'Nama Training'!$H:$I,2,0)</f>
        <v>Riangga Sujatmiko</v>
      </c>
      <c r="H903" s="93" t="str">
        <f>VLOOKUP($E903,'Nama Peserta'!$C:$E,2,0)</f>
        <v>riangga.sujatmiko@nutrifood.co.id</v>
      </c>
      <c r="I903" s="93">
        <f>VLOOKUP($A903,'Nama Training'!$C:$F,4,0)</f>
        <v>120</v>
      </c>
      <c r="J903" s="92" t="s">
        <v>155</v>
      </c>
      <c r="K903" s="93" t="str">
        <f>VLOOKUP($J903,'Nama Training'!O:P,2,0)</f>
        <v>rwdank@nutrifood.co.id</v>
      </c>
      <c r="L903" s="93" t="str">
        <f t="shared" si="32"/>
        <v>system</v>
      </c>
      <c r="M903" s="93" t="str">
        <f>VLOOKUP($A903,'Nama Training'!$C:$F,3,0)</f>
        <v>sherren.pratama@nutrifood.co.id</v>
      </c>
      <c r="N903" s="93" t="s">
        <v>35</v>
      </c>
      <c r="O903" s="93" t="s">
        <v>28</v>
      </c>
      <c r="P903" s="93">
        <v>100</v>
      </c>
      <c r="Q903" s="93" t="s">
        <v>30</v>
      </c>
      <c r="S903" s="93" t="s">
        <v>108</v>
      </c>
      <c r="T903" s="93" t="s">
        <v>390</v>
      </c>
      <c r="U903" s="93" t="s">
        <v>28</v>
      </c>
      <c r="V903" s="93" t="s">
        <v>28</v>
      </c>
      <c r="W903" s="37">
        <f t="shared" si="31"/>
        <v>43699.416666666657</v>
      </c>
    </row>
    <row r="904" spans="1:23" s="93" customFormat="1" ht="15" hidden="1" customHeight="1" x14ac:dyDescent="0.2">
      <c r="A904" s="92" t="s">
        <v>159</v>
      </c>
      <c r="B904" s="93" t="str">
        <f>VLOOKUP($A904,'Nama Training'!$C:$F,2,0)</f>
        <v>Sherren</v>
      </c>
      <c r="C904" s="35" t="s">
        <v>65</v>
      </c>
      <c r="D904" s="94">
        <v>43692.416666666657</v>
      </c>
      <c r="E904" s="93" t="s">
        <v>380</v>
      </c>
      <c r="F904" s="95" t="str">
        <f>VLOOKUP($E904,'Nama Peserta'!$C:$E,3,0)</f>
        <v>SGB</v>
      </c>
      <c r="G904" s="95" t="str">
        <f>VLOOKUP($F904,'Nama Training'!$H:$I,2,0)</f>
        <v>Riangga Sujatmiko</v>
      </c>
      <c r="H904" s="93" t="str">
        <f>VLOOKUP($E904,'Nama Peserta'!$C:$E,2,0)</f>
        <v>riangga.sujatmiko@nutrifood.co.id</v>
      </c>
      <c r="I904" s="93">
        <f>VLOOKUP($A904,'Nama Training'!$C:$F,4,0)</f>
        <v>120</v>
      </c>
      <c r="J904" s="92" t="s">
        <v>155</v>
      </c>
      <c r="K904" s="93" t="str">
        <f>VLOOKUP($J904,'Nama Training'!O:P,2,0)</f>
        <v>rwdank@nutrifood.co.id</v>
      </c>
      <c r="L904" s="93" t="str">
        <f t="shared" si="32"/>
        <v>system</v>
      </c>
      <c r="M904" s="93" t="str">
        <f>VLOOKUP($A904,'Nama Training'!$C:$F,3,0)</f>
        <v>sherren.pratama@nutrifood.co.id</v>
      </c>
      <c r="N904" s="93" t="s">
        <v>38</v>
      </c>
      <c r="O904" s="93" t="s">
        <v>28</v>
      </c>
      <c r="P904" s="93">
        <v>100</v>
      </c>
      <c r="Q904" s="93" t="s">
        <v>30</v>
      </c>
      <c r="S904" s="93" t="s">
        <v>108</v>
      </c>
      <c r="T904" s="93" t="s">
        <v>390</v>
      </c>
      <c r="U904" s="93" t="s">
        <v>28</v>
      </c>
      <c r="V904" s="93" t="s">
        <v>28</v>
      </c>
      <c r="W904" s="37">
        <f t="shared" si="31"/>
        <v>43699.416666666657</v>
      </c>
    </row>
    <row r="905" spans="1:23" s="93" customFormat="1" ht="15" hidden="1" customHeight="1" x14ac:dyDescent="0.2">
      <c r="A905" s="92" t="s">
        <v>159</v>
      </c>
      <c r="B905" s="93" t="str">
        <f>VLOOKUP($A905,'Nama Training'!$C:$F,2,0)</f>
        <v>Sherren</v>
      </c>
      <c r="C905" s="35" t="s">
        <v>65</v>
      </c>
      <c r="D905" s="94">
        <v>43692.416666666657</v>
      </c>
      <c r="E905" s="93" t="s">
        <v>381</v>
      </c>
      <c r="F905" s="95" t="str">
        <f>VLOOKUP($E905,'Nama Peserta'!$C:$E,3,0)</f>
        <v>SGB</v>
      </c>
      <c r="G905" s="95" t="str">
        <f>VLOOKUP($F905,'Nama Training'!$H:$I,2,0)</f>
        <v>Riangga Sujatmiko</v>
      </c>
      <c r="H905" s="93" t="str">
        <f>VLOOKUP($E905,'Nama Peserta'!$C:$E,2,0)</f>
        <v>riangga.sujatmiko@nutrifood.co.id</v>
      </c>
      <c r="I905" s="93">
        <f>VLOOKUP($A905,'Nama Training'!$C:$F,4,0)</f>
        <v>120</v>
      </c>
      <c r="J905" s="92" t="s">
        <v>155</v>
      </c>
      <c r="K905" s="93" t="str">
        <f>VLOOKUP($J905,'Nama Training'!O:P,2,0)</f>
        <v>rwdank@nutrifood.co.id</v>
      </c>
      <c r="L905" s="93" t="str">
        <f t="shared" si="32"/>
        <v>system</v>
      </c>
      <c r="M905" s="93" t="str">
        <f>VLOOKUP($A905,'Nama Training'!$C:$F,3,0)</f>
        <v>sherren.pratama@nutrifood.co.id</v>
      </c>
      <c r="N905" s="93" t="s">
        <v>52</v>
      </c>
      <c r="O905" s="93" t="s">
        <v>28</v>
      </c>
      <c r="P905" s="93">
        <v>100</v>
      </c>
      <c r="Q905" s="93" t="s">
        <v>30</v>
      </c>
      <c r="S905" s="93" t="s">
        <v>108</v>
      </c>
      <c r="T905" s="93" t="s">
        <v>390</v>
      </c>
      <c r="U905" s="93" t="s">
        <v>28</v>
      </c>
      <c r="V905" s="93" t="s">
        <v>28</v>
      </c>
      <c r="W905" s="37">
        <f t="shared" si="31"/>
        <v>43699.416666666657</v>
      </c>
    </row>
    <row r="906" spans="1:23" s="93" customFormat="1" ht="15" hidden="1" customHeight="1" x14ac:dyDescent="0.2">
      <c r="A906" s="92" t="s">
        <v>159</v>
      </c>
      <c r="B906" s="93" t="str">
        <f>VLOOKUP($A906,'Nama Training'!$C:$F,2,0)</f>
        <v>Sherren</v>
      </c>
      <c r="C906" s="35" t="s">
        <v>65</v>
      </c>
      <c r="D906" s="94">
        <v>43692.416666666657</v>
      </c>
      <c r="E906" s="93" t="s">
        <v>382</v>
      </c>
      <c r="F906" s="95" t="str">
        <f>VLOOKUP($E906,'Nama Peserta'!$C:$E,3,0)</f>
        <v>SGB</v>
      </c>
      <c r="G906" s="95" t="str">
        <f>VLOOKUP($F906,'Nama Training'!$H:$I,2,0)</f>
        <v>Riangga Sujatmiko</v>
      </c>
      <c r="H906" s="93" t="str">
        <f>VLOOKUP($E906,'Nama Peserta'!$C:$E,2,0)</f>
        <v>riangga.sujatmiko@nutrifood.co.id</v>
      </c>
      <c r="I906" s="93">
        <f>VLOOKUP($A906,'Nama Training'!$C:$F,4,0)</f>
        <v>120</v>
      </c>
      <c r="J906" s="92" t="s">
        <v>155</v>
      </c>
      <c r="K906" s="93" t="str">
        <f>VLOOKUP($J906,'Nama Training'!O:P,2,0)</f>
        <v>rwdank@nutrifood.co.id</v>
      </c>
      <c r="L906" s="93" t="str">
        <f t="shared" si="32"/>
        <v>system</v>
      </c>
      <c r="M906" s="93" t="str">
        <f>VLOOKUP($A906,'Nama Training'!$C:$F,3,0)</f>
        <v>sherren.pratama@nutrifood.co.id</v>
      </c>
      <c r="N906" s="95" t="str">
        <f>VLOOKUP($F906,'Nama Training'!$H$1:$I$15,2,0)</f>
        <v>Riangga Sujatmiko</v>
      </c>
      <c r="O906" s="93" t="s">
        <v>28</v>
      </c>
      <c r="P906" s="93">
        <v>80</v>
      </c>
      <c r="Q906" s="93" t="s">
        <v>30</v>
      </c>
      <c r="S906" s="93" t="s">
        <v>108</v>
      </c>
      <c r="T906" s="93" t="s">
        <v>390</v>
      </c>
      <c r="U906" s="93" t="s">
        <v>28</v>
      </c>
      <c r="V906" s="93" t="s">
        <v>28</v>
      </c>
      <c r="W906" s="37">
        <f t="shared" si="31"/>
        <v>43699.416666666657</v>
      </c>
    </row>
    <row r="907" spans="1:23" s="93" customFormat="1" ht="15" hidden="1" customHeight="1" x14ac:dyDescent="0.2">
      <c r="A907" s="92" t="s">
        <v>159</v>
      </c>
      <c r="B907" s="93" t="str">
        <f>VLOOKUP($A907,'Nama Training'!$C:$F,2,0)</f>
        <v>Sherren</v>
      </c>
      <c r="C907" s="35" t="s">
        <v>65</v>
      </c>
      <c r="D907" s="94">
        <v>43692.416666666657</v>
      </c>
      <c r="E907" s="93" t="s">
        <v>383</v>
      </c>
      <c r="F907" s="95" t="str">
        <f>VLOOKUP($E907,'Nama Peserta'!$C:$E,3,0)</f>
        <v>SGB</v>
      </c>
      <c r="G907" s="95" t="str">
        <f>VLOOKUP($F907,'Nama Training'!$H:$I,2,0)</f>
        <v>Riangga Sujatmiko</v>
      </c>
      <c r="H907" s="93" t="str">
        <f>VLOOKUP($E907,'Nama Peserta'!$C:$E,2,0)</f>
        <v>riangga.sujatmiko@nutrifood.co.id</v>
      </c>
      <c r="I907" s="93">
        <f>VLOOKUP($A907,'Nama Training'!$C:$F,4,0)</f>
        <v>120</v>
      </c>
      <c r="J907" s="92" t="s">
        <v>155</v>
      </c>
      <c r="K907" s="93" t="str">
        <f>VLOOKUP($J907,'Nama Training'!O:P,2,0)</f>
        <v>rwdank@nutrifood.co.id</v>
      </c>
      <c r="L907" s="93" t="str">
        <f t="shared" si="32"/>
        <v>system</v>
      </c>
      <c r="M907" s="93" t="str">
        <f>VLOOKUP($A907,'Nama Training'!$C:$F,3,0)</f>
        <v>sherren.pratama@nutrifood.co.id</v>
      </c>
      <c r="N907" s="93" t="s">
        <v>52</v>
      </c>
      <c r="O907" s="93" t="s">
        <v>28</v>
      </c>
      <c r="P907" s="93">
        <v>100</v>
      </c>
      <c r="Q907" s="93" t="s">
        <v>30</v>
      </c>
      <c r="S907" s="93" t="s">
        <v>108</v>
      </c>
      <c r="T907" s="93" t="s">
        <v>390</v>
      </c>
      <c r="U907" s="93" t="s">
        <v>28</v>
      </c>
      <c r="V907" s="93" t="s">
        <v>28</v>
      </c>
      <c r="W907" s="37">
        <f t="shared" si="31"/>
        <v>43699.416666666657</v>
      </c>
    </row>
    <row r="908" spans="1:23" s="93" customFormat="1" ht="15" hidden="1" customHeight="1" x14ac:dyDescent="0.2">
      <c r="A908" s="92" t="s">
        <v>159</v>
      </c>
      <c r="B908" s="93" t="str">
        <f>VLOOKUP($A908,'Nama Training'!$C:$F,2,0)</f>
        <v>Sherren</v>
      </c>
      <c r="C908" s="35" t="s">
        <v>65</v>
      </c>
      <c r="D908" s="94">
        <v>43692.416666666657</v>
      </c>
      <c r="E908" s="93" t="s">
        <v>384</v>
      </c>
      <c r="F908" s="95" t="str">
        <f>VLOOKUP($E908,'Nama Peserta'!$C:$E,3,0)</f>
        <v>SGB</v>
      </c>
      <c r="G908" s="95" t="str">
        <f>VLOOKUP($F908,'Nama Training'!$H:$I,2,0)</f>
        <v>Riangga Sujatmiko</v>
      </c>
      <c r="H908" s="93" t="str">
        <f>VLOOKUP($E908,'Nama Peserta'!$C:$E,2,0)</f>
        <v>riangga.sujatmiko@nutrifood.co.id</v>
      </c>
      <c r="I908" s="93">
        <f>VLOOKUP($A908,'Nama Training'!$C:$F,4,0)</f>
        <v>120</v>
      </c>
      <c r="J908" s="92" t="s">
        <v>155</v>
      </c>
      <c r="K908" s="93" t="str">
        <f>VLOOKUP($J908,'Nama Training'!O:P,2,0)</f>
        <v>rwdank@nutrifood.co.id</v>
      </c>
      <c r="L908" s="93" t="str">
        <f t="shared" si="32"/>
        <v>system</v>
      </c>
      <c r="M908" s="93" t="str">
        <f>VLOOKUP($A908,'Nama Training'!$C:$F,3,0)</f>
        <v>sherren.pratama@nutrifood.co.id</v>
      </c>
      <c r="N908" s="95" t="str">
        <f>VLOOKUP($F908,'Nama Training'!$H$1:$I$15,2,0)</f>
        <v>Riangga Sujatmiko</v>
      </c>
      <c r="O908" s="93" t="s">
        <v>28</v>
      </c>
      <c r="P908" s="93">
        <v>100</v>
      </c>
      <c r="Q908" s="93" t="s">
        <v>30</v>
      </c>
      <c r="S908" s="93" t="s">
        <v>108</v>
      </c>
      <c r="T908" s="93" t="s">
        <v>390</v>
      </c>
      <c r="U908" s="93" t="s">
        <v>28</v>
      </c>
      <c r="V908" s="93" t="s">
        <v>28</v>
      </c>
      <c r="W908" s="37">
        <f t="shared" si="31"/>
        <v>43699.416666666657</v>
      </c>
    </row>
    <row r="909" spans="1:23" s="93" customFormat="1" ht="15" hidden="1" customHeight="1" x14ac:dyDescent="0.2">
      <c r="A909" s="92" t="s">
        <v>159</v>
      </c>
      <c r="B909" s="93" t="str">
        <f>VLOOKUP($A909,'Nama Training'!$C:$F,2,0)</f>
        <v>Sherren</v>
      </c>
      <c r="C909" s="35" t="s">
        <v>65</v>
      </c>
      <c r="D909" s="94">
        <v>43692.416666666657</v>
      </c>
      <c r="E909" s="93" t="s">
        <v>385</v>
      </c>
      <c r="F909" s="95" t="str">
        <f>VLOOKUP($E909,'Nama Peserta'!$C:$E,3,0)</f>
        <v>SGB</v>
      </c>
      <c r="G909" s="95" t="str">
        <f>VLOOKUP($F909,'Nama Training'!$H:$I,2,0)</f>
        <v>Riangga Sujatmiko</v>
      </c>
      <c r="H909" s="93" t="str">
        <f>VLOOKUP($E909,'Nama Peserta'!$C:$E,2,0)</f>
        <v>riangga.sujatmiko@nutrifood.co.id</v>
      </c>
      <c r="I909" s="93">
        <f>VLOOKUP($A909,'Nama Training'!$C:$F,4,0)</f>
        <v>120</v>
      </c>
      <c r="J909" s="92" t="s">
        <v>155</v>
      </c>
      <c r="K909" s="93" t="str">
        <f>VLOOKUP($J909,'Nama Training'!O:P,2,0)</f>
        <v>rwdank@nutrifood.co.id</v>
      </c>
      <c r="L909" s="93" t="str">
        <f t="shared" si="32"/>
        <v>system</v>
      </c>
      <c r="M909" s="93" t="str">
        <f>VLOOKUP($A909,'Nama Training'!$C:$F,3,0)</f>
        <v>sherren.pratama@nutrifood.co.id</v>
      </c>
      <c r="N909" s="93" t="s">
        <v>52</v>
      </c>
      <c r="O909" s="93" t="s">
        <v>28</v>
      </c>
      <c r="P909" s="93">
        <v>100</v>
      </c>
      <c r="Q909" s="93" t="s">
        <v>30</v>
      </c>
      <c r="S909" s="93" t="s">
        <v>108</v>
      </c>
      <c r="T909" s="93" t="s">
        <v>390</v>
      </c>
      <c r="U909" s="93" t="s">
        <v>28</v>
      </c>
      <c r="V909" s="93" t="s">
        <v>28</v>
      </c>
      <c r="W909" s="37">
        <f t="shared" si="31"/>
        <v>43699.416666666657</v>
      </c>
    </row>
    <row r="910" spans="1:23" s="93" customFormat="1" ht="15" hidden="1" customHeight="1" x14ac:dyDescent="0.2">
      <c r="A910" s="92" t="s">
        <v>159</v>
      </c>
      <c r="B910" s="93" t="str">
        <f>VLOOKUP($A910,'Nama Training'!$C:$F,2,0)</f>
        <v>Sherren</v>
      </c>
      <c r="C910" s="35" t="s">
        <v>65</v>
      </c>
      <c r="D910" s="94">
        <v>43692.416666666657</v>
      </c>
      <c r="E910" s="93" t="s">
        <v>386</v>
      </c>
      <c r="F910" s="95" t="str">
        <f>VLOOKUP($E910,'Nama Peserta'!$C:$E,3,0)</f>
        <v>SGB</v>
      </c>
      <c r="G910" s="95" t="str">
        <f>VLOOKUP($F910,'Nama Training'!$H:$I,2,0)</f>
        <v>Riangga Sujatmiko</v>
      </c>
      <c r="H910" s="93" t="str">
        <f>VLOOKUP($E910,'Nama Peserta'!$C:$E,2,0)</f>
        <v>riangga.sujatmiko@nutrifood.co.id</v>
      </c>
      <c r="I910" s="93">
        <f>VLOOKUP($A910,'Nama Training'!$C:$F,4,0)</f>
        <v>120</v>
      </c>
      <c r="J910" s="92" t="s">
        <v>155</v>
      </c>
      <c r="K910" s="93" t="str">
        <f>VLOOKUP($J910,'Nama Training'!O:P,2,0)</f>
        <v>rwdank@nutrifood.co.id</v>
      </c>
      <c r="L910" s="93" t="str">
        <f t="shared" si="32"/>
        <v>system</v>
      </c>
      <c r="M910" s="93" t="str">
        <f>VLOOKUP($A910,'Nama Training'!$C:$F,3,0)</f>
        <v>sherren.pratama@nutrifood.co.id</v>
      </c>
      <c r="N910" s="95" t="str">
        <f>VLOOKUP($F910,'Nama Training'!$H$1:$I$15,2,0)</f>
        <v>Riangga Sujatmiko</v>
      </c>
      <c r="O910" s="93" t="s">
        <v>28</v>
      </c>
      <c r="P910" s="93">
        <v>0</v>
      </c>
      <c r="Q910" s="93" t="s">
        <v>36</v>
      </c>
      <c r="R910" s="93" t="s">
        <v>42</v>
      </c>
      <c r="S910" s="93" t="s">
        <v>108</v>
      </c>
      <c r="T910" s="93" t="s">
        <v>390</v>
      </c>
      <c r="U910" s="93" t="s">
        <v>28</v>
      </c>
      <c r="V910" s="93" t="s">
        <v>28</v>
      </c>
      <c r="W910" s="37">
        <f t="shared" si="31"/>
        <v>43699.416666666657</v>
      </c>
    </row>
    <row r="911" spans="1:23" s="93" customFormat="1" ht="15" hidden="1" customHeight="1" x14ac:dyDescent="0.2">
      <c r="A911" s="92" t="s">
        <v>159</v>
      </c>
      <c r="B911" s="93" t="str">
        <f>VLOOKUP($A911,'Nama Training'!$C:$F,2,0)</f>
        <v>Sherren</v>
      </c>
      <c r="C911" s="35" t="s">
        <v>65</v>
      </c>
      <c r="D911" s="94">
        <v>43692.416666666657</v>
      </c>
      <c r="E911" s="93" t="s">
        <v>387</v>
      </c>
      <c r="F911" s="95" t="str">
        <f>VLOOKUP($E911,'Nama Peserta'!$C:$E,3,0)</f>
        <v>SGB</v>
      </c>
      <c r="G911" s="95" t="str">
        <f>VLOOKUP($F911,'Nama Training'!$H:$I,2,0)</f>
        <v>Riangga Sujatmiko</v>
      </c>
      <c r="H911" s="93" t="str">
        <f>VLOOKUP($E911,'Nama Peserta'!$C:$E,2,0)</f>
        <v>riangga.sujatmiko@nutrifood.co.id</v>
      </c>
      <c r="I911" s="93">
        <f>VLOOKUP($A911,'Nama Training'!$C:$F,4,0)</f>
        <v>120</v>
      </c>
      <c r="J911" s="92" t="s">
        <v>155</v>
      </c>
      <c r="K911" s="93" t="str">
        <f>VLOOKUP($J911,'Nama Training'!O:P,2,0)</f>
        <v>rwdank@nutrifood.co.id</v>
      </c>
      <c r="L911" s="93" t="str">
        <f t="shared" si="32"/>
        <v>system</v>
      </c>
      <c r="M911" s="93" t="str">
        <f>VLOOKUP($A911,'Nama Training'!$C:$F,3,0)</f>
        <v>sherren.pratama@nutrifood.co.id</v>
      </c>
      <c r="N911" s="93" t="s">
        <v>52</v>
      </c>
      <c r="O911" s="93" t="s">
        <v>28</v>
      </c>
      <c r="P911" s="93">
        <v>80</v>
      </c>
      <c r="Q911" s="93" t="s">
        <v>30</v>
      </c>
      <c r="S911" s="93" t="s">
        <v>108</v>
      </c>
      <c r="T911" s="93" t="s">
        <v>390</v>
      </c>
      <c r="U911" s="93" t="s">
        <v>28</v>
      </c>
      <c r="V911" s="93" t="s">
        <v>28</v>
      </c>
      <c r="W911" s="37">
        <f t="shared" si="31"/>
        <v>43699.416666666657</v>
      </c>
    </row>
    <row r="912" spans="1:23" s="93" customFormat="1" ht="15" hidden="1" customHeight="1" x14ac:dyDescent="0.2">
      <c r="A912" s="92" t="s">
        <v>159</v>
      </c>
      <c r="B912" s="93" t="str">
        <f>VLOOKUP($A912,'Nama Training'!$C:$F,2,0)</f>
        <v>Sherren</v>
      </c>
      <c r="C912" s="35" t="s">
        <v>65</v>
      </c>
      <c r="D912" s="94">
        <v>43692.416666666657</v>
      </c>
      <c r="E912" s="93" t="s">
        <v>388</v>
      </c>
      <c r="F912" s="95" t="str">
        <f>VLOOKUP($E912,'Nama Peserta'!$C:$E,3,0)</f>
        <v>SGB</v>
      </c>
      <c r="G912" s="95" t="str">
        <f>VLOOKUP($F912,'Nama Training'!$H:$I,2,0)</f>
        <v>Riangga Sujatmiko</v>
      </c>
      <c r="H912" s="93" t="str">
        <f>VLOOKUP($E912,'Nama Peserta'!$C:$E,2,0)</f>
        <v>riangga.sujatmiko@nutrifood.co.id</v>
      </c>
      <c r="I912" s="93">
        <f>VLOOKUP($A912,'Nama Training'!$C:$F,4,0)</f>
        <v>120</v>
      </c>
      <c r="J912" s="92" t="s">
        <v>155</v>
      </c>
      <c r="K912" s="93" t="str">
        <f>VLOOKUP($J912,'Nama Training'!O:P,2,0)</f>
        <v>rwdank@nutrifood.co.id</v>
      </c>
      <c r="L912" s="93" t="str">
        <f t="shared" si="32"/>
        <v>system</v>
      </c>
      <c r="M912" s="93" t="str">
        <f>VLOOKUP($A912,'Nama Training'!$C:$F,3,0)</f>
        <v>sherren.pratama@nutrifood.co.id</v>
      </c>
      <c r="N912" s="95" t="str">
        <f>VLOOKUP($F912,'Nama Training'!$H$1:$I$15,2,0)</f>
        <v>Riangga Sujatmiko</v>
      </c>
      <c r="O912" s="93" t="s">
        <v>28</v>
      </c>
      <c r="P912" s="93">
        <v>100</v>
      </c>
      <c r="Q912" s="93" t="s">
        <v>30</v>
      </c>
      <c r="S912" s="93" t="s">
        <v>108</v>
      </c>
      <c r="T912" s="93" t="s">
        <v>390</v>
      </c>
      <c r="U912" s="93" t="s">
        <v>28</v>
      </c>
      <c r="V912" s="93" t="s">
        <v>28</v>
      </c>
      <c r="W912" s="37">
        <f t="shared" si="31"/>
        <v>43699.416666666657</v>
      </c>
    </row>
    <row r="913" spans="1:23" s="93" customFormat="1" ht="15" hidden="1" customHeight="1" x14ac:dyDescent="0.2">
      <c r="A913" s="18" t="s">
        <v>160</v>
      </c>
      <c r="B913" s="93" t="str">
        <f>VLOOKUP($A913,'Nama Training'!$C:$F,2,0)</f>
        <v>Hardito</v>
      </c>
      <c r="C913" s="35" t="s">
        <v>65</v>
      </c>
      <c r="D913" s="94">
        <v>43692.520833333343</v>
      </c>
      <c r="E913" s="93" t="s">
        <v>368</v>
      </c>
      <c r="F913" s="95" t="str">
        <f>VLOOKUP($E913,'Nama Peserta'!$C:$E,3,0)</f>
        <v>GLA</v>
      </c>
      <c r="G913" s="95" t="str">
        <f>VLOOKUP($F913,'Nama Training'!$H:$I,2,0)</f>
        <v>Hestiana / Arin + Penyelia</v>
      </c>
      <c r="H913" s="93" t="str">
        <f>VLOOKUP($E913,'Nama Peserta'!$C:$E,2,0)</f>
        <v>imam.setiawan@nutrifood.co.id</v>
      </c>
      <c r="I913" s="93">
        <f>VLOOKUP($A913,'Nama Training'!$C:$F,4,0)</f>
        <v>60</v>
      </c>
      <c r="J913" s="92" t="s">
        <v>155</v>
      </c>
      <c r="K913" s="93" t="str">
        <f>VLOOKUP($J913,'Nama Training'!O:P,2,0)</f>
        <v>rwdank@nutrifood.co.id</v>
      </c>
      <c r="L913" s="93" t="str">
        <f t="shared" si="32"/>
        <v>system</v>
      </c>
      <c r="M913" s="93" t="str">
        <f>VLOOKUP($A913,'Nama Training'!$C:$F,3,0)</f>
        <v>hardito.nugroho@nutrifood.co.id</v>
      </c>
      <c r="N913" s="93" t="s">
        <v>271</v>
      </c>
      <c r="O913" s="93" t="s">
        <v>28</v>
      </c>
      <c r="P913" s="93">
        <v>80</v>
      </c>
      <c r="Q913" s="93" t="s">
        <v>30</v>
      </c>
      <c r="S913" s="93" t="s">
        <v>108</v>
      </c>
      <c r="T913" s="93" t="s">
        <v>391</v>
      </c>
      <c r="U913" s="93" t="s">
        <v>28</v>
      </c>
      <c r="V913" s="93" t="s">
        <v>28</v>
      </c>
      <c r="W913" s="37">
        <f t="shared" si="31"/>
        <v>43699.520833333343</v>
      </c>
    </row>
    <row r="914" spans="1:23" s="93" customFormat="1" ht="15" hidden="1" customHeight="1" x14ac:dyDescent="0.2">
      <c r="A914" s="18" t="s">
        <v>160</v>
      </c>
      <c r="B914" s="93" t="str">
        <f>VLOOKUP($A914,'Nama Training'!$C:$F,2,0)</f>
        <v>Hardito</v>
      </c>
      <c r="C914" s="35" t="s">
        <v>65</v>
      </c>
      <c r="D914" s="94">
        <v>43692.520833333343</v>
      </c>
      <c r="E914" s="93" t="s">
        <v>278</v>
      </c>
      <c r="F914" s="95" t="str">
        <f>VLOOKUP($E914,'Nama Peserta'!$C:$E,3,0)</f>
        <v>GRB</v>
      </c>
      <c r="G914" s="95" t="str">
        <f>VLOOKUP($F914,'Nama Training'!$H:$I,2,0)</f>
        <v>Galih N / David Rahmat / Penyelia</v>
      </c>
      <c r="H914" s="93" t="str">
        <f>VLOOKUP($E914,'Nama Peserta'!$C:$E,2,0)</f>
        <v>TeamPenyeliaPRECibitung@nutrifood.co.id</v>
      </c>
      <c r="I914" s="93">
        <f>VLOOKUP($A914,'Nama Training'!$C:$F,4,0)</f>
        <v>60</v>
      </c>
      <c r="J914" s="92" t="s">
        <v>155</v>
      </c>
      <c r="K914" s="93" t="str">
        <f>VLOOKUP($J914,'Nama Training'!O:P,2,0)</f>
        <v>rwdank@nutrifood.co.id</v>
      </c>
      <c r="L914" s="93" t="str">
        <f t="shared" si="32"/>
        <v>system</v>
      </c>
      <c r="M914" s="93" t="str">
        <f>VLOOKUP($A914,'Nama Training'!$C:$F,3,0)</f>
        <v>hardito.nugroho@nutrifood.co.id</v>
      </c>
      <c r="N914" s="93" t="s">
        <v>315</v>
      </c>
      <c r="O914" s="93" t="s">
        <v>28</v>
      </c>
      <c r="P914" s="93">
        <v>80</v>
      </c>
      <c r="Q914" s="93" t="s">
        <v>30</v>
      </c>
      <c r="S914" s="93" t="s">
        <v>108</v>
      </c>
      <c r="T914" s="93" t="s">
        <v>391</v>
      </c>
      <c r="U914" s="93" t="s">
        <v>28</v>
      </c>
      <c r="V914" s="93" t="s">
        <v>28</v>
      </c>
      <c r="W914" s="37">
        <f t="shared" si="31"/>
        <v>43699.520833333343</v>
      </c>
    </row>
    <row r="915" spans="1:23" s="93" customFormat="1" ht="15" hidden="1" customHeight="1" x14ac:dyDescent="0.2">
      <c r="A915" s="18" t="s">
        <v>160</v>
      </c>
      <c r="B915" s="93" t="str">
        <f>VLOOKUP($A915,'Nama Training'!$C:$F,2,0)</f>
        <v>Hardito</v>
      </c>
      <c r="C915" s="35" t="s">
        <v>65</v>
      </c>
      <c r="D915" s="94">
        <v>43692.520833333343</v>
      </c>
      <c r="E915" s="93" t="s">
        <v>370</v>
      </c>
      <c r="F915" s="95" t="str">
        <f>VLOOKUP($E915,'Nama Peserta'!$C:$E,3,0)</f>
        <v>GRB</v>
      </c>
      <c r="G915" s="95" t="str">
        <f>VLOOKUP($F915,'Nama Training'!$H:$I,2,0)</f>
        <v>Galih N / David Rahmat / Penyelia</v>
      </c>
      <c r="H915" s="93" t="str">
        <f>VLOOKUP($E915,'Nama Peserta'!$C:$E,2,0)</f>
        <v>TeamPenyeliaPRECibitung@nutrifood.co.id</v>
      </c>
      <c r="I915" s="93">
        <f>VLOOKUP($A915,'Nama Training'!$C:$F,4,0)</f>
        <v>60</v>
      </c>
      <c r="J915" s="92" t="s">
        <v>155</v>
      </c>
      <c r="K915" s="93" t="str">
        <f>VLOOKUP($J915,'Nama Training'!O:P,2,0)</f>
        <v>rwdank@nutrifood.co.id</v>
      </c>
      <c r="L915" s="93" t="str">
        <f t="shared" si="32"/>
        <v>system</v>
      </c>
      <c r="M915" s="93" t="str">
        <f>VLOOKUP($A915,'Nama Training'!$C:$F,3,0)</f>
        <v>hardito.nugroho@nutrifood.co.id</v>
      </c>
      <c r="N915" s="93" t="s">
        <v>43</v>
      </c>
      <c r="O915" s="93" t="s">
        <v>28</v>
      </c>
      <c r="P915" s="93">
        <v>100</v>
      </c>
      <c r="Q915" s="93" t="s">
        <v>30</v>
      </c>
      <c r="S915" s="93" t="s">
        <v>108</v>
      </c>
      <c r="T915" s="93" t="s">
        <v>391</v>
      </c>
      <c r="U915" s="93" t="s">
        <v>28</v>
      </c>
      <c r="V915" s="93" t="s">
        <v>28</v>
      </c>
      <c r="W915" s="37">
        <f t="shared" si="31"/>
        <v>43699.520833333343</v>
      </c>
    </row>
    <row r="916" spans="1:23" s="93" customFormat="1" ht="15" hidden="1" customHeight="1" x14ac:dyDescent="0.2">
      <c r="A916" s="18" t="s">
        <v>160</v>
      </c>
      <c r="B916" s="93" t="str">
        <f>VLOOKUP($A916,'Nama Training'!$C:$F,2,0)</f>
        <v>Hardito</v>
      </c>
      <c r="C916" s="35" t="s">
        <v>65</v>
      </c>
      <c r="D916" s="94">
        <v>43692.520833333343</v>
      </c>
      <c r="E916" s="93" t="s">
        <v>371</v>
      </c>
      <c r="F916" s="95" t="str">
        <f>VLOOKUP($E916,'Nama Peserta'!$C:$E,3,0)</f>
        <v>GRB</v>
      </c>
      <c r="G916" s="95" t="str">
        <f>VLOOKUP($F916,'Nama Training'!$H:$I,2,0)</f>
        <v>Galih N / David Rahmat / Penyelia</v>
      </c>
      <c r="H916" s="93" t="str">
        <f>VLOOKUP($E916,'Nama Peserta'!$C:$E,2,0)</f>
        <v>TeamPenyeliaPRECibitung@nutrifood.co.id</v>
      </c>
      <c r="I916" s="93">
        <f>VLOOKUP($A916,'Nama Training'!$C:$F,4,0)</f>
        <v>60</v>
      </c>
      <c r="J916" s="92" t="s">
        <v>155</v>
      </c>
      <c r="K916" s="93" t="str">
        <f>VLOOKUP($J916,'Nama Training'!O:P,2,0)</f>
        <v>rwdank@nutrifood.co.id</v>
      </c>
      <c r="L916" s="93" t="str">
        <f t="shared" si="32"/>
        <v>system</v>
      </c>
      <c r="M916" s="93" t="str">
        <f>VLOOKUP($A916,'Nama Training'!$C:$F,3,0)</f>
        <v>hardito.nugroho@nutrifood.co.id</v>
      </c>
      <c r="N916" s="93" t="s">
        <v>27</v>
      </c>
      <c r="O916" s="93" t="s">
        <v>28</v>
      </c>
      <c r="P916" s="93">
        <v>80</v>
      </c>
      <c r="Q916" s="93" t="s">
        <v>30</v>
      </c>
      <c r="S916" s="93" t="s">
        <v>108</v>
      </c>
      <c r="T916" s="93" t="s">
        <v>391</v>
      </c>
      <c r="U916" s="93" t="s">
        <v>28</v>
      </c>
      <c r="V916" s="93" t="s">
        <v>28</v>
      </c>
      <c r="W916" s="37">
        <f t="shared" si="31"/>
        <v>43699.520833333343</v>
      </c>
    </row>
    <row r="917" spans="1:23" s="93" customFormat="1" ht="15" hidden="1" customHeight="1" x14ac:dyDescent="0.2">
      <c r="A917" s="18" t="s">
        <v>160</v>
      </c>
      <c r="B917" s="93" t="str">
        <f>VLOOKUP($A917,'Nama Training'!$C:$F,2,0)</f>
        <v>Hardito</v>
      </c>
      <c r="C917" s="35" t="s">
        <v>65</v>
      </c>
      <c r="D917" s="94">
        <v>43692.520833333343</v>
      </c>
      <c r="E917" s="93" t="s">
        <v>372</v>
      </c>
      <c r="F917" s="95" t="str">
        <f>VLOOKUP($E917,'Nama Peserta'!$C:$E,3,0)</f>
        <v>GLA</v>
      </c>
      <c r="G917" s="95" t="str">
        <f>VLOOKUP($F917,'Nama Training'!$H:$I,2,0)</f>
        <v>Hestiana / Arin + Penyelia</v>
      </c>
      <c r="H917" s="93" t="str">
        <f>VLOOKUP($E917,'Nama Peserta'!$C:$E,2,0)</f>
        <v>imam.setiawan@nutrifood.co.id</v>
      </c>
      <c r="I917" s="93">
        <f>VLOOKUP($A917,'Nama Training'!$C:$F,4,0)</f>
        <v>60</v>
      </c>
      <c r="J917" s="92" t="s">
        <v>155</v>
      </c>
      <c r="K917" s="93" t="str">
        <f>VLOOKUP($J917,'Nama Training'!O:P,2,0)</f>
        <v>rwdank@nutrifood.co.id</v>
      </c>
      <c r="L917" s="93" t="str">
        <f t="shared" si="32"/>
        <v>system</v>
      </c>
      <c r="M917" s="93" t="str">
        <f>VLOOKUP($A917,'Nama Training'!$C:$F,3,0)</f>
        <v>hardito.nugroho@nutrifood.co.id</v>
      </c>
      <c r="N917" s="93" t="s">
        <v>35</v>
      </c>
      <c r="O917" s="93" t="s">
        <v>28</v>
      </c>
      <c r="P917" s="93">
        <v>80</v>
      </c>
      <c r="Q917" s="93" t="s">
        <v>30</v>
      </c>
      <c r="S917" s="93" t="s">
        <v>108</v>
      </c>
      <c r="T917" s="93" t="s">
        <v>391</v>
      </c>
      <c r="U917" s="93" t="s">
        <v>28</v>
      </c>
      <c r="V917" s="93" t="s">
        <v>28</v>
      </c>
      <c r="W917" s="37">
        <f t="shared" si="31"/>
        <v>43699.520833333343</v>
      </c>
    </row>
    <row r="918" spans="1:23" s="93" customFormat="1" ht="15" hidden="1" customHeight="1" x14ac:dyDescent="0.2">
      <c r="A918" s="18" t="s">
        <v>160</v>
      </c>
      <c r="B918" s="93" t="str">
        <f>VLOOKUP($A918,'Nama Training'!$C:$F,2,0)</f>
        <v>Hardito</v>
      </c>
      <c r="C918" s="35" t="s">
        <v>65</v>
      </c>
      <c r="D918" s="94">
        <v>43692.520833333343</v>
      </c>
      <c r="E918" s="93" t="s">
        <v>277</v>
      </c>
      <c r="F918" s="95" t="str">
        <f>VLOOKUP($E918,'Nama Peserta'!$C:$E,3,0)</f>
        <v>SQA</v>
      </c>
      <c r="G918" s="95" t="str">
        <f>VLOOKUP($F918,'Nama Training'!$H:$I,2,0)</f>
        <v>Hasmy Halid</v>
      </c>
      <c r="H918" s="93" t="str">
        <f>VLOOKUP($E918,'Nama Peserta'!$C:$E,2,0)</f>
        <v>Hasmy_h@nutrifood.co.id</v>
      </c>
      <c r="I918" s="93">
        <f>VLOOKUP($A918,'Nama Training'!$C:$F,4,0)</f>
        <v>60</v>
      </c>
      <c r="J918" s="92" t="s">
        <v>155</v>
      </c>
      <c r="K918" s="93" t="str">
        <f>VLOOKUP($J918,'Nama Training'!O:P,2,0)</f>
        <v>rwdank@nutrifood.co.id</v>
      </c>
      <c r="L918" s="93" t="str">
        <f t="shared" si="32"/>
        <v>system</v>
      </c>
      <c r="M918" s="93" t="str">
        <f>VLOOKUP($A918,'Nama Training'!$C:$F,3,0)</f>
        <v>hardito.nugroho@nutrifood.co.id</v>
      </c>
      <c r="N918" s="93" t="s">
        <v>35</v>
      </c>
      <c r="O918" s="93" t="s">
        <v>28</v>
      </c>
      <c r="P918" s="93">
        <v>80</v>
      </c>
      <c r="Q918" s="93" t="s">
        <v>30</v>
      </c>
      <c r="S918" s="93" t="s">
        <v>58</v>
      </c>
      <c r="T918" s="93" t="s">
        <v>391</v>
      </c>
      <c r="U918" s="93" t="s">
        <v>28</v>
      </c>
      <c r="V918" s="93" t="s">
        <v>28</v>
      </c>
      <c r="W918" s="37">
        <f t="shared" si="31"/>
        <v>43699.520833333343</v>
      </c>
    </row>
    <row r="919" spans="1:23" s="93" customFormat="1" ht="15" hidden="1" customHeight="1" x14ac:dyDescent="0.2">
      <c r="A919" s="18" t="s">
        <v>160</v>
      </c>
      <c r="B919" s="93" t="str">
        <f>VLOOKUP($A919,'Nama Training'!$C:$F,2,0)</f>
        <v>Hardito</v>
      </c>
      <c r="C919" s="35" t="s">
        <v>65</v>
      </c>
      <c r="D919" s="94">
        <v>43692.520833333343</v>
      </c>
      <c r="E919" s="93" t="s">
        <v>374</v>
      </c>
      <c r="F919" s="95" t="str">
        <f>VLOOKUP($E919,'Nama Peserta'!$C:$E,3,0)</f>
        <v>SGB</v>
      </c>
      <c r="G919" s="95" t="str">
        <f>VLOOKUP($F919,'Nama Training'!$H:$I,2,0)</f>
        <v>Riangga Sujatmiko</v>
      </c>
      <c r="H919" s="93" t="str">
        <f>VLOOKUP($E919,'Nama Peserta'!$C:$E,2,0)</f>
        <v>riangga.sujatmiko@nutrifood.co.id</v>
      </c>
      <c r="I919" s="93">
        <f>VLOOKUP($A919,'Nama Training'!$C:$F,4,0)</f>
        <v>60</v>
      </c>
      <c r="J919" s="92" t="s">
        <v>155</v>
      </c>
      <c r="K919" s="93" t="str">
        <f>VLOOKUP($J919,'Nama Training'!O:P,2,0)</f>
        <v>rwdank@nutrifood.co.id</v>
      </c>
      <c r="L919" s="93" t="str">
        <f t="shared" si="32"/>
        <v>system</v>
      </c>
      <c r="M919" s="93" t="str">
        <f>VLOOKUP($A919,'Nama Training'!$C:$F,3,0)</f>
        <v>hardito.nugroho@nutrifood.co.id</v>
      </c>
      <c r="N919" s="93" t="s">
        <v>38</v>
      </c>
      <c r="O919" s="93" t="s">
        <v>28</v>
      </c>
      <c r="P919" s="93">
        <v>100</v>
      </c>
      <c r="Q919" s="93" t="s">
        <v>30</v>
      </c>
      <c r="S919" s="93" t="s">
        <v>108</v>
      </c>
      <c r="T919" s="93" t="s">
        <v>391</v>
      </c>
      <c r="U919" s="93" t="s">
        <v>28</v>
      </c>
      <c r="V919" s="93" t="s">
        <v>28</v>
      </c>
      <c r="W919" s="37">
        <f t="shared" si="31"/>
        <v>43699.520833333343</v>
      </c>
    </row>
    <row r="920" spans="1:23" s="93" customFormat="1" ht="15" hidden="1" customHeight="1" x14ac:dyDescent="0.2">
      <c r="A920" s="18" t="s">
        <v>160</v>
      </c>
      <c r="B920" s="93" t="str">
        <f>VLOOKUP($A920,'Nama Training'!$C:$F,2,0)</f>
        <v>Hardito</v>
      </c>
      <c r="C920" s="35" t="s">
        <v>65</v>
      </c>
      <c r="D920" s="94">
        <v>43692.520833333343</v>
      </c>
      <c r="E920" s="93" t="s">
        <v>375</v>
      </c>
      <c r="F920" s="95" t="str">
        <f>VLOOKUP($E920,'Nama Peserta'!$C:$E,3,0)</f>
        <v>SGB</v>
      </c>
      <c r="G920" s="95" t="str">
        <f>VLOOKUP($F920,'Nama Training'!$H:$I,2,0)</f>
        <v>Riangga Sujatmiko</v>
      </c>
      <c r="H920" s="93" t="str">
        <f>VLOOKUP($E920,'Nama Peserta'!$C:$E,2,0)</f>
        <v>riangga.sujatmiko@nutrifood.co.id</v>
      </c>
      <c r="I920" s="93">
        <f>VLOOKUP($A920,'Nama Training'!$C:$F,4,0)</f>
        <v>60</v>
      </c>
      <c r="J920" s="92" t="s">
        <v>155</v>
      </c>
      <c r="K920" s="93" t="str">
        <f>VLOOKUP($J920,'Nama Training'!O:P,2,0)</f>
        <v>rwdank@nutrifood.co.id</v>
      </c>
      <c r="L920" s="93" t="str">
        <f t="shared" si="32"/>
        <v>system</v>
      </c>
      <c r="M920" s="93" t="str">
        <f>VLOOKUP($A920,'Nama Training'!$C:$F,3,0)</f>
        <v>hardito.nugroho@nutrifood.co.id</v>
      </c>
      <c r="N920" s="93" t="s">
        <v>35</v>
      </c>
      <c r="O920" s="93" t="s">
        <v>28</v>
      </c>
      <c r="P920" s="93">
        <v>100</v>
      </c>
      <c r="Q920" s="93" t="s">
        <v>30</v>
      </c>
      <c r="S920" s="93" t="s">
        <v>108</v>
      </c>
      <c r="T920" s="93" t="s">
        <v>391</v>
      </c>
      <c r="U920" s="93" t="s">
        <v>28</v>
      </c>
      <c r="V920" s="93" t="s">
        <v>28</v>
      </c>
      <c r="W920" s="37">
        <f t="shared" si="31"/>
        <v>43699.520833333343</v>
      </c>
    </row>
    <row r="921" spans="1:23" s="93" customFormat="1" ht="15" hidden="1" customHeight="1" x14ac:dyDescent="0.2">
      <c r="A921" s="18" t="s">
        <v>160</v>
      </c>
      <c r="B921" s="93" t="str">
        <f>VLOOKUP($A921,'Nama Training'!$C:$F,2,0)</f>
        <v>Hardito</v>
      </c>
      <c r="C921" s="35" t="s">
        <v>65</v>
      </c>
      <c r="D921" s="94">
        <v>43692.520833333343</v>
      </c>
      <c r="E921" s="93" t="s">
        <v>376</v>
      </c>
      <c r="F921" s="95" t="str">
        <f>VLOOKUP($E921,'Nama Peserta'!$C:$E,3,0)</f>
        <v>SGB</v>
      </c>
      <c r="G921" s="95" t="str">
        <f>VLOOKUP($F921,'Nama Training'!$H:$I,2,0)</f>
        <v>Riangga Sujatmiko</v>
      </c>
      <c r="H921" s="93" t="str">
        <f>VLOOKUP($E921,'Nama Peserta'!$C:$E,2,0)</f>
        <v>riangga.sujatmiko@nutrifood.co.id</v>
      </c>
      <c r="I921" s="93">
        <f>VLOOKUP($A921,'Nama Training'!$C:$F,4,0)</f>
        <v>60</v>
      </c>
      <c r="J921" s="92" t="s">
        <v>155</v>
      </c>
      <c r="K921" s="93" t="str">
        <f>VLOOKUP($J921,'Nama Training'!O:P,2,0)</f>
        <v>rwdank@nutrifood.co.id</v>
      </c>
      <c r="L921" s="93" t="str">
        <f t="shared" si="32"/>
        <v>system</v>
      </c>
      <c r="M921" s="93" t="str">
        <f>VLOOKUP($A921,'Nama Training'!$C:$F,3,0)</f>
        <v>hardito.nugroho@nutrifood.co.id</v>
      </c>
      <c r="N921" s="93" t="s">
        <v>38</v>
      </c>
      <c r="O921" s="93" t="s">
        <v>28</v>
      </c>
      <c r="P921" s="93">
        <v>100</v>
      </c>
      <c r="Q921" s="93" t="s">
        <v>30</v>
      </c>
      <c r="S921" s="93" t="s">
        <v>108</v>
      </c>
      <c r="T921" s="93" t="s">
        <v>391</v>
      </c>
      <c r="U921" s="93" t="s">
        <v>28</v>
      </c>
      <c r="V921" s="93" t="s">
        <v>28</v>
      </c>
      <c r="W921" s="37">
        <f t="shared" si="31"/>
        <v>43699.520833333343</v>
      </c>
    </row>
    <row r="922" spans="1:23" s="93" customFormat="1" ht="15" hidden="1" customHeight="1" x14ac:dyDescent="0.2">
      <c r="A922" s="18" t="s">
        <v>160</v>
      </c>
      <c r="B922" s="93" t="str">
        <f>VLOOKUP($A922,'Nama Training'!$C:$F,2,0)</f>
        <v>Hardito</v>
      </c>
      <c r="C922" s="35" t="s">
        <v>65</v>
      </c>
      <c r="D922" s="94">
        <v>43692.520833333343</v>
      </c>
      <c r="E922" s="93" t="s">
        <v>377</v>
      </c>
      <c r="F922" s="95" t="str">
        <f>VLOOKUP($E922,'Nama Peserta'!$C:$E,3,0)</f>
        <v>SGB</v>
      </c>
      <c r="G922" s="95" t="str">
        <f>VLOOKUP($F922,'Nama Training'!$H:$I,2,0)</f>
        <v>Riangga Sujatmiko</v>
      </c>
      <c r="H922" s="93" t="str">
        <f>VLOOKUP($E922,'Nama Peserta'!$C:$E,2,0)</f>
        <v>riangga.sujatmiko@nutrifood.co.id</v>
      </c>
      <c r="I922" s="93">
        <f>VLOOKUP($A922,'Nama Training'!$C:$F,4,0)</f>
        <v>60</v>
      </c>
      <c r="J922" s="92" t="s">
        <v>155</v>
      </c>
      <c r="K922" s="93" t="str">
        <f>VLOOKUP($J922,'Nama Training'!O:P,2,0)</f>
        <v>rwdank@nutrifood.co.id</v>
      </c>
      <c r="L922" s="93" t="str">
        <f t="shared" si="32"/>
        <v>system</v>
      </c>
      <c r="M922" s="93" t="str">
        <f>VLOOKUP($A922,'Nama Training'!$C:$F,3,0)</f>
        <v>hardito.nugroho@nutrifood.co.id</v>
      </c>
      <c r="N922" s="93" t="s">
        <v>35</v>
      </c>
      <c r="O922" s="93" t="s">
        <v>28</v>
      </c>
      <c r="P922" s="93">
        <v>100</v>
      </c>
      <c r="Q922" s="93" t="s">
        <v>30</v>
      </c>
      <c r="S922" s="93" t="s">
        <v>108</v>
      </c>
      <c r="T922" s="93" t="s">
        <v>391</v>
      </c>
      <c r="U922" s="93" t="s">
        <v>28</v>
      </c>
      <c r="V922" s="93" t="s">
        <v>28</v>
      </c>
      <c r="W922" s="37">
        <f t="shared" si="31"/>
        <v>43699.520833333343</v>
      </c>
    </row>
    <row r="923" spans="1:23" s="93" customFormat="1" ht="15" hidden="1" customHeight="1" x14ac:dyDescent="0.2">
      <c r="A923" s="18" t="s">
        <v>160</v>
      </c>
      <c r="B923" s="93" t="str">
        <f>VLOOKUP($A923,'Nama Training'!$C:$F,2,0)</f>
        <v>Hardito</v>
      </c>
      <c r="C923" s="35" t="s">
        <v>65</v>
      </c>
      <c r="D923" s="94">
        <v>43692.520833333343</v>
      </c>
      <c r="E923" s="93" t="s">
        <v>378</v>
      </c>
      <c r="F923" s="95" t="str">
        <f>VLOOKUP($E923,'Nama Peserta'!$C:$E,3,0)</f>
        <v>SGB</v>
      </c>
      <c r="G923" s="95" t="str">
        <f>VLOOKUP($F923,'Nama Training'!$H:$I,2,0)</f>
        <v>Riangga Sujatmiko</v>
      </c>
      <c r="H923" s="93" t="str">
        <f>VLOOKUP($E923,'Nama Peserta'!$C:$E,2,0)</f>
        <v>riangga.sujatmiko@nutrifood.co.id</v>
      </c>
      <c r="I923" s="93">
        <f>VLOOKUP($A923,'Nama Training'!$C:$F,4,0)</f>
        <v>60</v>
      </c>
      <c r="J923" s="92" t="s">
        <v>155</v>
      </c>
      <c r="K923" s="93" t="str">
        <f>VLOOKUP($J923,'Nama Training'!O:P,2,0)</f>
        <v>rwdank@nutrifood.co.id</v>
      </c>
      <c r="L923" s="93" t="str">
        <f t="shared" si="32"/>
        <v>system</v>
      </c>
      <c r="M923" s="93" t="str">
        <f>VLOOKUP($A923,'Nama Training'!$C:$F,3,0)</f>
        <v>hardito.nugroho@nutrifood.co.id</v>
      </c>
      <c r="N923" s="93" t="s">
        <v>38</v>
      </c>
      <c r="O923" s="93" t="s">
        <v>28</v>
      </c>
      <c r="P923" s="93">
        <v>100</v>
      </c>
      <c r="Q923" s="93" t="s">
        <v>30</v>
      </c>
      <c r="S923" s="93" t="s">
        <v>108</v>
      </c>
      <c r="T923" s="93" t="s">
        <v>391</v>
      </c>
      <c r="U923" s="93" t="s">
        <v>28</v>
      </c>
      <c r="V923" s="93" t="s">
        <v>28</v>
      </c>
      <c r="W923" s="37">
        <f t="shared" si="31"/>
        <v>43699.520833333343</v>
      </c>
    </row>
    <row r="924" spans="1:23" s="93" customFormat="1" ht="15" hidden="1" customHeight="1" x14ac:dyDescent="0.2">
      <c r="A924" s="18" t="s">
        <v>160</v>
      </c>
      <c r="B924" s="93" t="str">
        <f>VLOOKUP($A924,'Nama Training'!$C:$F,2,0)</f>
        <v>Hardito</v>
      </c>
      <c r="C924" s="35" t="s">
        <v>65</v>
      </c>
      <c r="D924" s="94">
        <v>43692.520833333343</v>
      </c>
      <c r="E924" s="93" t="s">
        <v>379</v>
      </c>
      <c r="F924" s="95" t="str">
        <f>VLOOKUP($E924,'Nama Peserta'!$C:$E,3,0)</f>
        <v>SGB</v>
      </c>
      <c r="G924" s="95" t="str">
        <f>VLOOKUP($F924,'Nama Training'!$H:$I,2,0)</f>
        <v>Riangga Sujatmiko</v>
      </c>
      <c r="H924" s="93" t="str">
        <f>VLOOKUP($E924,'Nama Peserta'!$C:$E,2,0)</f>
        <v>riangga.sujatmiko@nutrifood.co.id</v>
      </c>
      <c r="I924" s="93">
        <f>VLOOKUP($A924,'Nama Training'!$C:$F,4,0)</f>
        <v>60</v>
      </c>
      <c r="J924" s="92" t="s">
        <v>155</v>
      </c>
      <c r="K924" s="93" t="str">
        <f>VLOOKUP($J924,'Nama Training'!O:P,2,0)</f>
        <v>rwdank@nutrifood.co.id</v>
      </c>
      <c r="L924" s="93" t="str">
        <f t="shared" si="32"/>
        <v>system</v>
      </c>
      <c r="M924" s="93" t="str">
        <f>VLOOKUP($A924,'Nama Training'!$C:$F,3,0)</f>
        <v>hardito.nugroho@nutrifood.co.id</v>
      </c>
      <c r="N924" s="93" t="s">
        <v>35</v>
      </c>
      <c r="O924" s="93" t="s">
        <v>28</v>
      </c>
      <c r="P924" s="93">
        <v>100</v>
      </c>
      <c r="Q924" s="93" t="s">
        <v>30</v>
      </c>
      <c r="S924" s="93" t="s">
        <v>108</v>
      </c>
      <c r="T924" s="93" t="s">
        <v>391</v>
      </c>
      <c r="U924" s="93" t="s">
        <v>28</v>
      </c>
      <c r="V924" s="93" t="s">
        <v>28</v>
      </c>
      <c r="W924" s="37">
        <f t="shared" si="31"/>
        <v>43699.520833333343</v>
      </c>
    </row>
    <row r="925" spans="1:23" s="93" customFormat="1" ht="15" hidden="1" customHeight="1" x14ac:dyDescent="0.2">
      <c r="A925" s="18" t="s">
        <v>160</v>
      </c>
      <c r="B925" s="93" t="str">
        <f>VLOOKUP($A925,'Nama Training'!$C:$F,2,0)</f>
        <v>Hardito</v>
      </c>
      <c r="C925" s="35" t="s">
        <v>65</v>
      </c>
      <c r="D925" s="94">
        <v>43692.520833333343</v>
      </c>
      <c r="E925" s="93" t="s">
        <v>380</v>
      </c>
      <c r="F925" s="95" t="str">
        <f>VLOOKUP($E925,'Nama Peserta'!$C:$E,3,0)</f>
        <v>SGB</v>
      </c>
      <c r="G925" s="95" t="str">
        <f>VLOOKUP($F925,'Nama Training'!$H:$I,2,0)</f>
        <v>Riangga Sujatmiko</v>
      </c>
      <c r="H925" s="93" t="str">
        <f>VLOOKUP($E925,'Nama Peserta'!$C:$E,2,0)</f>
        <v>riangga.sujatmiko@nutrifood.co.id</v>
      </c>
      <c r="I925" s="93">
        <f>VLOOKUP($A925,'Nama Training'!$C:$F,4,0)</f>
        <v>60</v>
      </c>
      <c r="J925" s="92" t="s">
        <v>155</v>
      </c>
      <c r="K925" s="93" t="str">
        <f>VLOOKUP($J925,'Nama Training'!O:P,2,0)</f>
        <v>rwdank@nutrifood.co.id</v>
      </c>
      <c r="L925" s="93" t="str">
        <f t="shared" si="32"/>
        <v>system</v>
      </c>
      <c r="M925" s="93" t="str">
        <f>VLOOKUP($A925,'Nama Training'!$C:$F,3,0)</f>
        <v>hardito.nugroho@nutrifood.co.id</v>
      </c>
      <c r="N925" s="93" t="s">
        <v>38</v>
      </c>
      <c r="O925" s="93" t="s">
        <v>28</v>
      </c>
      <c r="P925" s="93">
        <v>100</v>
      </c>
      <c r="Q925" s="93" t="s">
        <v>30</v>
      </c>
      <c r="S925" s="93" t="s">
        <v>108</v>
      </c>
      <c r="T925" s="93" t="s">
        <v>391</v>
      </c>
      <c r="U925" s="93" t="s">
        <v>28</v>
      </c>
      <c r="V925" s="93" t="s">
        <v>28</v>
      </c>
      <c r="W925" s="37">
        <f t="shared" si="31"/>
        <v>43699.520833333343</v>
      </c>
    </row>
    <row r="926" spans="1:23" s="93" customFormat="1" ht="15" hidden="1" customHeight="1" x14ac:dyDescent="0.2">
      <c r="A926" s="18" t="s">
        <v>160</v>
      </c>
      <c r="B926" s="93" t="str">
        <f>VLOOKUP($A926,'Nama Training'!$C:$F,2,0)</f>
        <v>Hardito</v>
      </c>
      <c r="C926" s="35" t="s">
        <v>65</v>
      </c>
      <c r="D926" s="94">
        <v>43692.520833333343</v>
      </c>
      <c r="E926" s="93" t="s">
        <v>381</v>
      </c>
      <c r="F926" s="95" t="str">
        <f>VLOOKUP($E926,'Nama Peserta'!$C:$E,3,0)</f>
        <v>SGB</v>
      </c>
      <c r="G926" s="95" t="str">
        <f>VLOOKUP($F926,'Nama Training'!$H:$I,2,0)</f>
        <v>Riangga Sujatmiko</v>
      </c>
      <c r="H926" s="93" t="str">
        <f>VLOOKUP($E926,'Nama Peserta'!$C:$E,2,0)</f>
        <v>riangga.sujatmiko@nutrifood.co.id</v>
      </c>
      <c r="I926" s="93">
        <f>VLOOKUP($A926,'Nama Training'!$C:$F,4,0)</f>
        <v>60</v>
      </c>
      <c r="J926" s="92" t="s">
        <v>155</v>
      </c>
      <c r="K926" s="93" t="str">
        <f>VLOOKUP($J926,'Nama Training'!O:P,2,0)</f>
        <v>rwdank@nutrifood.co.id</v>
      </c>
      <c r="L926" s="93" t="str">
        <f t="shared" si="32"/>
        <v>system</v>
      </c>
      <c r="M926" s="93" t="str">
        <f>VLOOKUP($A926,'Nama Training'!$C:$F,3,0)</f>
        <v>hardito.nugroho@nutrifood.co.id</v>
      </c>
      <c r="N926" s="93" t="s">
        <v>52</v>
      </c>
      <c r="O926" s="93" t="s">
        <v>28</v>
      </c>
      <c r="P926" s="93">
        <v>80</v>
      </c>
      <c r="Q926" s="93" t="s">
        <v>30</v>
      </c>
      <c r="S926" s="93" t="s">
        <v>108</v>
      </c>
      <c r="T926" s="93" t="s">
        <v>391</v>
      </c>
      <c r="U926" s="93" t="s">
        <v>28</v>
      </c>
      <c r="V926" s="93" t="s">
        <v>28</v>
      </c>
      <c r="W926" s="37">
        <f t="shared" si="31"/>
        <v>43699.520833333343</v>
      </c>
    </row>
    <row r="927" spans="1:23" s="93" customFormat="1" ht="15" hidden="1" customHeight="1" x14ac:dyDescent="0.2">
      <c r="A927" s="18" t="s">
        <v>160</v>
      </c>
      <c r="B927" s="93" t="str">
        <f>VLOOKUP($A927,'Nama Training'!$C:$F,2,0)</f>
        <v>Hardito</v>
      </c>
      <c r="C927" s="35" t="s">
        <v>65</v>
      </c>
      <c r="D927" s="94">
        <v>43692.520833333343</v>
      </c>
      <c r="E927" s="93" t="s">
        <v>382</v>
      </c>
      <c r="F927" s="95" t="str">
        <f>VLOOKUP($E927,'Nama Peserta'!$C:$E,3,0)</f>
        <v>SGB</v>
      </c>
      <c r="G927" s="95" t="str">
        <f>VLOOKUP($F927,'Nama Training'!$H:$I,2,0)</f>
        <v>Riangga Sujatmiko</v>
      </c>
      <c r="H927" s="93" t="str">
        <f>VLOOKUP($E927,'Nama Peserta'!$C:$E,2,0)</f>
        <v>riangga.sujatmiko@nutrifood.co.id</v>
      </c>
      <c r="I927" s="93">
        <f>VLOOKUP($A927,'Nama Training'!$C:$F,4,0)</f>
        <v>60</v>
      </c>
      <c r="J927" s="92" t="s">
        <v>155</v>
      </c>
      <c r="K927" s="93" t="str">
        <f>VLOOKUP($J927,'Nama Training'!O:P,2,0)</f>
        <v>rwdank@nutrifood.co.id</v>
      </c>
      <c r="L927" s="93" t="str">
        <f t="shared" si="32"/>
        <v>system</v>
      </c>
      <c r="M927" s="93" t="str">
        <f>VLOOKUP($A927,'Nama Training'!$C:$F,3,0)</f>
        <v>hardito.nugroho@nutrifood.co.id</v>
      </c>
      <c r="N927" s="95" t="str">
        <f>VLOOKUP($F927,'Nama Training'!$H$1:$I$15,2,0)</f>
        <v>Riangga Sujatmiko</v>
      </c>
      <c r="O927" s="93" t="s">
        <v>28</v>
      </c>
      <c r="P927" s="93">
        <v>80</v>
      </c>
      <c r="Q927" s="93" t="s">
        <v>30</v>
      </c>
      <c r="S927" s="93" t="s">
        <v>108</v>
      </c>
      <c r="T927" s="93" t="s">
        <v>391</v>
      </c>
      <c r="U927" s="93" t="s">
        <v>28</v>
      </c>
      <c r="V927" s="93" t="s">
        <v>28</v>
      </c>
      <c r="W927" s="37">
        <f t="shared" si="31"/>
        <v>43699.520833333343</v>
      </c>
    </row>
    <row r="928" spans="1:23" s="93" customFormat="1" ht="15" hidden="1" customHeight="1" x14ac:dyDescent="0.2">
      <c r="A928" s="18" t="s">
        <v>160</v>
      </c>
      <c r="B928" s="93" t="str">
        <f>VLOOKUP($A928,'Nama Training'!$C:$F,2,0)</f>
        <v>Hardito</v>
      </c>
      <c r="C928" s="35" t="s">
        <v>65</v>
      </c>
      <c r="D928" s="94">
        <v>43692.520833333343</v>
      </c>
      <c r="E928" s="93" t="s">
        <v>383</v>
      </c>
      <c r="F928" s="95" t="str">
        <f>VLOOKUP($E928,'Nama Peserta'!$C:$E,3,0)</f>
        <v>SGB</v>
      </c>
      <c r="G928" s="95" t="str">
        <f>VLOOKUP($F928,'Nama Training'!$H:$I,2,0)</f>
        <v>Riangga Sujatmiko</v>
      </c>
      <c r="H928" s="93" t="str">
        <f>VLOOKUP($E928,'Nama Peserta'!$C:$E,2,0)</f>
        <v>riangga.sujatmiko@nutrifood.co.id</v>
      </c>
      <c r="I928" s="93">
        <f>VLOOKUP($A928,'Nama Training'!$C:$F,4,0)</f>
        <v>60</v>
      </c>
      <c r="J928" s="92" t="s">
        <v>155</v>
      </c>
      <c r="K928" s="93" t="str">
        <f>VLOOKUP($J928,'Nama Training'!O:P,2,0)</f>
        <v>rwdank@nutrifood.co.id</v>
      </c>
      <c r="L928" s="93" t="str">
        <f t="shared" si="32"/>
        <v>system</v>
      </c>
      <c r="M928" s="93" t="str">
        <f>VLOOKUP($A928,'Nama Training'!$C:$F,3,0)</f>
        <v>hardito.nugroho@nutrifood.co.id</v>
      </c>
      <c r="N928" s="93" t="s">
        <v>52</v>
      </c>
      <c r="O928" s="93" t="s">
        <v>28</v>
      </c>
      <c r="P928" s="93">
        <v>100</v>
      </c>
      <c r="Q928" s="93" t="s">
        <v>30</v>
      </c>
      <c r="S928" s="93" t="s">
        <v>108</v>
      </c>
      <c r="T928" s="93" t="s">
        <v>391</v>
      </c>
      <c r="U928" s="93" t="s">
        <v>28</v>
      </c>
      <c r="V928" s="93" t="s">
        <v>28</v>
      </c>
      <c r="W928" s="37">
        <f t="shared" si="31"/>
        <v>43699.520833333343</v>
      </c>
    </row>
    <row r="929" spans="1:23" s="93" customFormat="1" ht="15" hidden="1" customHeight="1" x14ac:dyDescent="0.2">
      <c r="A929" s="18" t="s">
        <v>160</v>
      </c>
      <c r="B929" s="93" t="str">
        <f>VLOOKUP($A929,'Nama Training'!$C:$F,2,0)</f>
        <v>Hardito</v>
      </c>
      <c r="C929" s="35" t="s">
        <v>65</v>
      </c>
      <c r="D929" s="94">
        <v>43692.520833333343</v>
      </c>
      <c r="E929" s="93" t="s">
        <v>384</v>
      </c>
      <c r="F929" s="95" t="str">
        <f>VLOOKUP($E929,'Nama Peserta'!$C:$E,3,0)</f>
        <v>SGB</v>
      </c>
      <c r="G929" s="95" t="str">
        <f>VLOOKUP($F929,'Nama Training'!$H:$I,2,0)</f>
        <v>Riangga Sujatmiko</v>
      </c>
      <c r="H929" s="93" t="str">
        <f>VLOOKUP($E929,'Nama Peserta'!$C:$E,2,0)</f>
        <v>riangga.sujatmiko@nutrifood.co.id</v>
      </c>
      <c r="I929" s="93">
        <f>VLOOKUP($A929,'Nama Training'!$C:$F,4,0)</f>
        <v>60</v>
      </c>
      <c r="J929" s="92" t="s">
        <v>155</v>
      </c>
      <c r="K929" s="93" t="str">
        <f>VLOOKUP($J929,'Nama Training'!O:P,2,0)</f>
        <v>rwdank@nutrifood.co.id</v>
      </c>
      <c r="L929" s="93" t="str">
        <f t="shared" si="32"/>
        <v>system</v>
      </c>
      <c r="M929" s="93" t="str">
        <f>VLOOKUP($A929,'Nama Training'!$C:$F,3,0)</f>
        <v>hardito.nugroho@nutrifood.co.id</v>
      </c>
      <c r="N929" s="95" t="str">
        <f>VLOOKUP($F929,'Nama Training'!$H$1:$I$15,2,0)</f>
        <v>Riangga Sujatmiko</v>
      </c>
      <c r="O929" s="93" t="s">
        <v>28</v>
      </c>
      <c r="P929" s="93">
        <v>100</v>
      </c>
      <c r="Q929" s="93" t="s">
        <v>30</v>
      </c>
      <c r="S929" s="93" t="s">
        <v>108</v>
      </c>
      <c r="T929" s="93" t="s">
        <v>391</v>
      </c>
      <c r="U929" s="93" t="s">
        <v>28</v>
      </c>
      <c r="V929" s="93" t="s">
        <v>28</v>
      </c>
      <c r="W929" s="37">
        <f t="shared" si="31"/>
        <v>43699.520833333343</v>
      </c>
    </row>
    <row r="930" spans="1:23" s="93" customFormat="1" ht="15" hidden="1" customHeight="1" x14ac:dyDescent="0.2">
      <c r="A930" s="18" t="s">
        <v>160</v>
      </c>
      <c r="B930" s="93" t="str">
        <f>VLOOKUP($A930,'Nama Training'!$C:$F,2,0)</f>
        <v>Hardito</v>
      </c>
      <c r="C930" s="35" t="s">
        <v>65</v>
      </c>
      <c r="D930" s="94">
        <v>43692.520833333343</v>
      </c>
      <c r="E930" s="93" t="s">
        <v>385</v>
      </c>
      <c r="F930" s="95" t="str">
        <f>VLOOKUP($E930,'Nama Peserta'!$C:$E,3,0)</f>
        <v>SGB</v>
      </c>
      <c r="G930" s="95" t="str">
        <f>VLOOKUP($F930,'Nama Training'!$H:$I,2,0)</f>
        <v>Riangga Sujatmiko</v>
      </c>
      <c r="H930" s="93" t="str">
        <f>VLOOKUP($E930,'Nama Peserta'!$C:$E,2,0)</f>
        <v>riangga.sujatmiko@nutrifood.co.id</v>
      </c>
      <c r="I930" s="93">
        <f>VLOOKUP($A930,'Nama Training'!$C:$F,4,0)</f>
        <v>60</v>
      </c>
      <c r="J930" s="92" t="s">
        <v>155</v>
      </c>
      <c r="K930" s="93" t="str">
        <f>VLOOKUP($J930,'Nama Training'!O:P,2,0)</f>
        <v>rwdank@nutrifood.co.id</v>
      </c>
      <c r="L930" s="93" t="str">
        <f t="shared" si="32"/>
        <v>system</v>
      </c>
      <c r="M930" s="93" t="str">
        <f>VLOOKUP($A930,'Nama Training'!$C:$F,3,0)</f>
        <v>hardito.nugroho@nutrifood.co.id</v>
      </c>
      <c r="N930" s="93" t="s">
        <v>52</v>
      </c>
      <c r="O930" s="93" t="s">
        <v>28</v>
      </c>
      <c r="P930" s="93">
        <v>100</v>
      </c>
      <c r="Q930" s="93" t="s">
        <v>30</v>
      </c>
      <c r="S930" s="93" t="s">
        <v>108</v>
      </c>
      <c r="T930" s="93" t="s">
        <v>391</v>
      </c>
      <c r="U930" s="93" t="s">
        <v>28</v>
      </c>
      <c r="V930" s="93" t="s">
        <v>28</v>
      </c>
      <c r="W930" s="37">
        <f t="shared" si="31"/>
        <v>43699.520833333343</v>
      </c>
    </row>
    <row r="931" spans="1:23" s="93" customFormat="1" ht="15" hidden="1" customHeight="1" x14ac:dyDescent="0.2">
      <c r="A931" s="18" t="s">
        <v>160</v>
      </c>
      <c r="B931" s="93" t="str">
        <f>VLOOKUP($A931,'Nama Training'!$C:$F,2,0)</f>
        <v>Hardito</v>
      </c>
      <c r="C931" s="35" t="s">
        <v>65</v>
      </c>
      <c r="D931" s="94">
        <v>43692.520833333343</v>
      </c>
      <c r="E931" s="93" t="s">
        <v>386</v>
      </c>
      <c r="F931" s="95" t="str">
        <f>VLOOKUP($E931,'Nama Peserta'!$C:$E,3,0)</f>
        <v>SGB</v>
      </c>
      <c r="G931" s="95" t="str">
        <f>VLOOKUP($F931,'Nama Training'!$H:$I,2,0)</f>
        <v>Riangga Sujatmiko</v>
      </c>
      <c r="H931" s="93" t="str">
        <f>VLOOKUP($E931,'Nama Peserta'!$C:$E,2,0)</f>
        <v>riangga.sujatmiko@nutrifood.co.id</v>
      </c>
      <c r="I931" s="93">
        <f>VLOOKUP($A931,'Nama Training'!$C:$F,4,0)</f>
        <v>60</v>
      </c>
      <c r="J931" s="92" t="s">
        <v>155</v>
      </c>
      <c r="K931" s="93" t="str">
        <f>VLOOKUP($J931,'Nama Training'!O:P,2,0)</f>
        <v>rwdank@nutrifood.co.id</v>
      </c>
      <c r="L931" s="93" t="str">
        <f t="shared" si="32"/>
        <v>system</v>
      </c>
      <c r="M931" s="93" t="str">
        <f>VLOOKUP($A931,'Nama Training'!$C:$F,3,0)</f>
        <v>hardito.nugroho@nutrifood.co.id</v>
      </c>
      <c r="N931" s="95" t="str">
        <f>VLOOKUP($F931,'Nama Training'!$H$1:$I$15,2,0)</f>
        <v>Riangga Sujatmiko</v>
      </c>
      <c r="O931" s="93" t="s">
        <v>28</v>
      </c>
      <c r="P931" s="93">
        <v>0</v>
      </c>
      <c r="Q931" s="93" t="s">
        <v>36</v>
      </c>
      <c r="R931" s="93" t="s">
        <v>42</v>
      </c>
      <c r="S931" s="93" t="s">
        <v>108</v>
      </c>
      <c r="T931" s="93" t="s">
        <v>391</v>
      </c>
      <c r="U931" s="93" t="s">
        <v>28</v>
      </c>
      <c r="V931" s="93" t="s">
        <v>28</v>
      </c>
      <c r="W931" s="37">
        <f t="shared" si="31"/>
        <v>43699.520833333343</v>
      </c>
    </row>
    <row r="932" spans="1:23" s="93" customFormat="1" ht="15" hidden="1" customHeight="1" x14ac:dyDescent="0.2">
      <c r="A932" s="18" t="s">
        <v>160</v>
      </c>
      <c r="B932" s="93" t="str">
        <f>VLOOKUP($A932,'Nama Training'!$C:$F,2,0)</f>
        <v>Hardito</v>
      </c>
      <c r="C932" s="35" t="s">
        <v>65</v>
      </c>
      <c r="D932" s="94">
        <v>43692.520833333343</v>
      </c>
      <c r="E932" s="93" t="s">
        <v>387</v>
      </c>
      <c r="F932" s="95" t="str">
        <f>VLOOKUP($E932,'Nama Peserta'!$C:$E,3,0)</f>
        <v>SGB</v>
      </c>
      <c r="G932" s="95" t="str">
        <f>VLOOKUP($F932,'Nama Training'!$H:$I,2,0)</f>
        <v>Riangga Sujatmiko</v>
      </c>
      <c r="H932" s="93" t="str">
        <f>VLOOKUP($E932,'Nama Peserta'!$C:$E,2,0)</f>
        <v>riangga.sujatmiko@nutrifood.co.id</v>
      </c>
      <c r="I932" s="93">
        <f>VLOOKUP($A932,'Nama Training'!$C:$F,4,0)</f>
        <v>60</v>
      </c>
      <c r="J932" s="92" t="s">
        <v>155</v>
      </c>
      <c r="K932" s="93" t="str">
        <f>VLOOKUP($J932,'Nama Training'!O:P,2,0)</f>
        <v>rwdank@nutrifood.co.id</v>
      </c>
      <c r="L932" s="93" t="str">
        <f t="shared" si="32"/>
        <v>system</v>
      </c>
      <c r="M932" s="93" t="str">
        <f>VLOOKUP($A932,'Nama Training'!$C:$F,3,0)</f>
        <v>hardito.nugroho@nutrifood.co.id</v>
      </c>
      <c r="N932" s="93" t="s">
        <v>52</v>
      </c>
      <c r="O932" s="93" t="s">
        <v>28</v>
      </c>
      <c r="P932" s="93">
        <v>80</v>
      </c>
      <c r="Q932" s="93" t="s">
        <v>30</v>
      </c>
      <c r="S932" s="93" t="s">
        <v>108</v>
      </c>
      <c r="T932" s="93" t="s">
        <v>391</v>
      </c>
      <c r="U932" s="93" t="s">
        <v>28</v>
      </c>
      <c r="V932" s="93" t="s">
        <v>28</v>
      </c>
      <c r="W932" s="37">
        <f t="shared" si="31"/>
        <v>43699.520833333343</v>
      </c>
    </row>
    <row r="933" spans="1:23" s="93" customFormat="1" ht="15" hidden="1" customHeight="1" x14ac:dyDescent="0.2">
      <c r="A933" s="18" t="s">
        <v>160</v>
      </c>
      <c r="B933" s="93" t="str">
        <f>VLOOKUP($A933,'Nama Training'!$C:$F,2,0)</f>
        <v>Hardito</v>
      </c>
      <c r="C933" s="35" t="s">
        <v>65</v>
      </c>
      <c r="D933" s="94">
        <v>43692.520833333343</v>
      </c>
      <c r="E933" s="93" t="s">
        <v>388</v>
      </c>
      <c r="F933" s="95" t="str">
        <f>VLOOKUP($E933,'Nama Peserta'!$C:$E,3,0)</f>
        <v>SGB</v>
      </c>
      <c r="G933" s="95" t="str">
        <f>VLOOKUP($F933,'Nama Training'!$H:$I,2,0)</f>
        <v>Riangga Sujatmiko</v>
      </c>
      <c r="H933" s="93" t="str">
        <f>VLOOKUP($E933,'Nama Peserta'!$C:$E,2,0)</f>
        <v>riangga.sujatmiko@nutrifood.co.id</v>
      </c>
      <c r="I933" s="93">
        <f>VLOOKUP($A933,'Nama Training'!$C:$F,4,0)</f>
        <v>60</v>
      </c>
      <c r="J933" s="92" t="s">
        <v>155</v>
      </c>
      <c r="K933" s="93" t="str">
        <f>VLOOKUP($J933,'Nama Training'!O:P,2,0)</f>
        <v>rwdank@nutrifood.co.id</v>
      </c>
      <c r="L933" s="93" t="str">
        <f t="shared" si="32"/>
        <v>system</v>
      </c>
      <c r="M933" s="93" t="str">
        <f>VLOOKUP($A933,'Nama Training'!$C:$F,3,0)</f>
        <v>hardito.nugroho@nutrifood.co.id</v>
      </c>
      <c r="N933" s="95" t="str">
        <f>VLOOKUP($F933,'Nama Training'!$H$1:$I$15,2,0)</f>
        <v>Riangga Sujatmiko</v>
      </c>
      <c r="O933" s="93" t="s">
        <v>28</v>
      </c>
      <c r="P933" s="93">
        <v>100</v>
      </c>
      <c r="Q933" s="93" t="s">
        <v>30</v>
      </c>
      <c r="S933" s="93" t="s">
        <v>108</v>
      </c>
      <c r="T933" s="93" t="s">
        <v>391</v>
      </c>
      <c r="U933" s="93" t="s">
        <v>28</v>
      </c>
      <c r="V933" s="93" t="s">
        <v>28</v>
      </c>
      <c r="W933" s="37">
        <f t="shared" si="31"/>
        <v>43699.520833333343</v>
      </c>
    </row>
    <row r="934" spans="1:23" s="93" customFormat="1" ht="15" hidden="1" customHeight="1" x14ac:dyDescent="0.2">
      <c r="A934" s="92" t="s">
        <v>189</v>
      </c>
      <c r="B934" s="93" t="str">
        <f>VLOOKUP($A934,'Nama Training'!$C:$F,2,0)</f>
        <v>Edy W</v>
      </c>
      <c r="C934" s="35" t="s">
        <v>65</v>
      </c>
      <c r="D934" s="94">
        <v>43692.5625</v>
      </c>
      <c r="E934" s="93" t="s">
        <v>374</v>
      </c>
      <c r="F934" s="95" t="str">
        <f>VLOOKUP($E934,'Nama Peserta'!$C:$E,3,0)</f>
        <v>SGB</v>
      </c>
      <c r="G934" s="95" t="str">
        <f>VLOOKUP($F934,'Nama Training'!$H:$I,2,0)</f>
        <v>Riangga Sujatmiko</v>
      </c>
      <c r="H934" s="93" t="str">
        <f>VLOOKUP($E934,'Nama Peserta'!$C:$E,2,0)</f>
        <v>riangga.sujatmiko@nutrifood.co.id</v>
      </c>
      <c r="I934" s="93">
        <f>VLOOKUP($A934,'Nama Training'!$C:$F,4,0)</f>
        <v>120</v>
      </c>
      <c r="J934" s="92" t="s">
        <v>155</v>
      </c>
      <c r="K934" s="93" t="str">
        <f>VLOOKUP($J934,'Nama Training'!O:P,2,0)</f>
        <v>rwdank@nutrifood.co.id</v>
      </c>
      <c r="L934" s="93" t="str">
        <f t="shared" si="32"/>
        <v>system</v>
      </c>
      <c r="M934" s="93" t="str">
        <f>VLOOKUP($A934,'Nama Training'!$C:$F,3,0)</f>
        <v>edy_w@nutrifood.co.id</v>
      </c>
      <c r="N934" s="93" t="s">
        <v>52</v>
      </c>
      <c r="O934" s="93" t="s">
        <v>28</v>
      </c>
      <c r="P934" s="93">
        <v>100</v>
      </c>
      <c r="Q934" s="93" t="s">
        <v>30</v>
      </c>
      <c r="S934" s="93" t="s">
        <v>108</v>
      </c>
      <c r="T934" s="93" t="s">
        <v>392</v>
      </c>
      <c r="U934" s="93" t="s">
        <v>28</v>
      </c>
      <c r="V934" s="93" t="s">
        <v>28</v>
      </c>
      <c r="W934" s="37">
        <f t="shared" si="31"/>
        <v>43699.5625</v>
      </c>
    </row>
    <row r="935" spans="1:23" s="93" customFormat="1" ht="15" hidden="1" customHeight="1" x14ac:dyDescent="0.2">
      <c r="A935" s="92" t="s">
        <v>189</v>
      </c>
      <c r="B935" s="93" t="str">
        <f>VLOOKUP($A935,'Nama Training'!$C:$F,2,0)</f>
        <v>Edy W</v>
      </c>
      <c r="C935" s="35" t="s">
        <v>65</v>
      </c>
      <c r="D935" s="94">
        <v>43692.5625</v>
      </c>
      <c r="E935" s="93" t="s">
        <v>375</v>
      </c>
      <c r="F935" s="95" t="str">
        <f>VLOOKUP($E935,'Nama Peserta'!$C:$E,3,0)</f>
        <v>SGB</v>
      </c>
      <c r="G935" s="95" t="str">
        <f>VLOOKUP($F935,'Nama Training'!$H:$I,2,0)</f>
        <v>Riangga Sujatmiko</v>
      </c>
      <c r="H935" s="93" t="str">
        <f>VLOOKUP($E935,'Nama Peserta'!$C:$E,2,0)</f>
        <v>riangga.sujatmiko@nutrifood.co.id</v>
      </c>
      <c r="I935" s="93">
        <f>VLOOKUP($A935,'Nama Training'!$C:$F,4,0)</f>
        <v>120</v>
      </c>
      <c r="J935" s="92" t="s">
        <v>155</v>
      </c>
      <c r="K935" s="93" t="str">
        <f>VLOOKUP($J935,'Nama Training'!O:P,2,0)</f>
        <v>rwdank@nutrifood.co.id</v>
      </c>
      <c r="L935" s="93" t="str">
        <f t="shared" si="32"/>
        <v>system</v>
      </c>
      <c r="M935" s="93" t="str">
        <f>VLOOKUP($A935,'Nama Training'!$C:$F,3,0)</f>
        <v>edy_w@nutrifood.co.id</v>
      </c>
      <c r="N935" s="95" t="str">
        <f>VLOOKUP($F935,'Nama Training'!$H$1:$I$15,2,0)</f>
        <v>Riangga Sujatmiko</v>
      </c>
      <c r="O935" s="93" t="s">
        <v>28</v>
      </c>
      <c r="P935" s="93">
        <v>100</v>
      </c>
      <c r="Q935" s="93" t="s">
        <v>30</v>
      </c>
      <c r="S935" s="93" t="s">
        <v>108</v>
      </c>
      <c r="T935" s="93" t="s">
        <v>392</v>
      </c>
      <c r="U935" s="93" t="s">
        <v>28</v>
      </c>
      <c r="V935" s="93" t="s">
        <v>28</v>
      </c>
      <c r="W935" s="37">
        <f t="shared" si="31"/>
        <v>43699.5625</v>
      </c>
    </row>
    <row r="936" spans="1:23" s="93" customFormat="1" ht="15" hidden="1" customHeight="1" x14ac:dyDescent="0.2">
      <c r="A936" s="92" t="s">
        <v>189</v>
      </c>
      <c r="B936" s="93" t="str">
        <f>VLOOKUP($A936,'Nama Training'!$C:$F,2,0)</f>
        <v>Edy W</v>
      </c>
      <c r="C936" s="35" t="s">
        <v>65</v>
      </c>
      <c r="D936" s="94">
        <v>43692.5625</v>
      </c>
      <c r="E936" s="93" t="s">
        <v>376</v>
      </c>
      <c r="F936" s="95" t="str">
        <f>VLOOKUP($E936,'Nama Peserta'!$C:$E,3,0)</f>
        <v>SGB</v>
      </c>
      <c r="G936" s="95" t="str">
        <f>VLOOKUP($F936,'Nama Training'!$H:$I,2,0)</f>
        <v>Riangga Sujatmiko</v>
      </c>
      <c r="H936" s="93" t="str">
        <f>VLOOKUP($E936,'Nama Peserta'!$C:$E,2,0)</f>
        <v>riangga.sujatmiko@nutrifood.co.id</v>
      </c>
      <c r="I936" s="93">
        <f>VLOOKUP($A936,'Nama Training'!$C:$F,4,0)</f>
        <v>120</v>
      </c>
      <c r="J936" s="92" t="s">
        <v>155</v>
      </c>
      <c r="K936" s="93" t="str">
        <f>VLOOKUP($J936,'Nama Training'!O:P,2,0)</f>
        <v>rwdank@nutrifood.co.id</v>
      </c>
      <c r="L936" s="93" t="str">
        <f t="shared" si="32"/>
        <v>system</v>
      </c>
      <c r="M936" s="93" t="str">
        <f>VLOOKUP($A936,'Nama Training'!$C:$F,3,0)</f>
        <v>edy_w@nutrifood.co.id</v>
      </c>
      <c r="N936" s="93" t="s">
        <v>52</v>
      </c>
      <c r="O936" s="93" t="s">
        <v>28</v>
      </c>
      <c r="P936" s="93">
        <v>100</v>
      </c>
      <c r="Q936" s="93" t="s">
        <v>30</v>
      </c>
      <c r="S936" s="93" t="s">
        <v>108</v>
      </c>
      <c r="T936" s="93" t="s">
        <v>392</v>
      </c>
      <c r="U936" s="93" t="s">
        <v>28</v>
      </c>
      <c r="V936" s="93" t="s">
        <v>28</v>
      </c>
      <c r="W936" s="37">
        <f t="shared" si="31"/>
        <v>43699.5625</v>
      </c>
    </row>
    <row r="937" spans="1:23" s="93" customFormat="1" ht="15" hidden="1" customHeight="1" x14ac:dyDescent="0.2">
      <c r="A937" s="92" t="s">
        <v>189</v>
      </c>
      <c r="B937" s="93" t="str">
        <f>VLOOKUP($A937,'Nama Training'!$C:$F,2,0)</f>
        <v>Edy W</v>
      </c>
      <c r="C937" s="35" t="s">
        <v>65</v>
      </c>
      <c r="D937" s="94">
        <v>43692.5625</v>
      </c>
      <c r="E937" s="93" t="s">
        <v>377</v>
      </c>
      <c r="F937" s="95" t="str">
        <f>VLOOKUP($E937,'Nama Peserta'!$C:$E,3,0)</f>
        <v>SGB</v>
      </c>
      <c r="G937" s="95" t="str">
        <f>VLOOKUP($F937,'Nama Training'!$H:$I,2,0)</f>
        <v>Riangga Sujatmiko</v>
      </c>
      <c r="H937" s="93" t="str">
        <f>VLOOKUP($E937,'Nama Peserta'!$C:$E,2,0)</f>
        <v>riangga.sujatmiko@nutrifood.co.id</v>
      </c>
      <c r="I937" s="93">
        <f>VLOOKUP($A937,'Nama Training'!$C:$F,4,0)</f>
        <v>120</v>
      </c>
      <c r="J937" s="92" t="s">
        <v>155</v>
      </c>
      <c r="K937" s="93" t="str">
        <f>VLOOKUP($J937,'Nama Training'!O:P,2,0)</f>
        <v>rwdank@nutrifood.co.id</v>
      </c>
      <c r="L937" s="93" t="str">
        <f t="shared" si="32"/>
        <v>system</v>
      </c>
      <c r="M937" s="93" t="str">
        <f>VLOOKUP($A937,'Nama Training'!$C:$F,3,0)</f>
        <v>edy_w@nutrifood.co.id</v>
      </c>
      <c r="N937" s="95" t="str">
        <f>VLOOKUP($F937,'Nama Training'!$H$1:$I$15,2,0)</f>
        <v>Riangga Sujatmiko</v>
      </c>
      <c r="O937" s="93" t="s">
        <v>28</v>
      </c>
      <c r="P937" s="93">
        <v>100</v>
      </c>
      <c r="Q937" s="93" t="s">
        <v>30</v>
      </c>
      <c r="S937" s="93" t="s">
        <v>108</v>
      </c>
      <c r="T937" s="93" t="s">
        <v>392</v>
      </c>
      <c r="U937" s="93" t="s">
        <v>28</v>
      </c>
      <c r="V937" s="93" t="s">
        <v>28</v>
      </c>
      <c r="W937" s="37">
        <f t="shared" si="31"/>
        <v>43699.5625</v>
      </c>
    </row>
    <row r="938" spans="1:23" s="93" customFormat="1" ht="15" hidden="1" customHeight="1" x14ac:dyDescent="0.2">
      <c r="A938" s="92" t="s">
        <v>189</v>
      </c>
      <c r="B938" s="93" t="str">
        <f>VLOOKUP($A938,'Nama Training'!$C:$F,2,0)</f>
        <v>Edy W</v>
      </c>
      <c r="C938" s="35" t="s">
        <v>65</v>
      </c>
      <c r="D938" s="94">
        <v>43692.5625</v>
      </c>
      <c r="E938" s="93" t="s">
        <v>378</v>
      </c>
      <c r="F938" s="95" t="str">
        <f>VLOOKUP($E938,'Nama Peserta'!$C:$E,3,0)</f>
        <v>SGB</v>
      </c>
      <c r="G938" s="95" t="str">
        <f>VLOOKUP($F938,'Nama Training'!$H:$I,2,0)</f>
        <v>Riangga Sujatmiko</v>
      </c>
      <c r="H938" s="93" t="str">
        <f>VLOOKUP($E938,'Nama Peserta'!$C:$E,2,0)</f>
        <v>riangga.sujatmiko@nutrifood.co.id</v>
      </c>
      <c r="I938" s="93">
        <f>VLOOKUP($A938,'Nama Training'!$C:$F,4,0)</f>
        <v>120</v>
      </c>
      <c r="J938" s="92" t="s">
        <v>155</v>
      </c>
      <c r="K938" s="93" t="str">
        <f>VLOOKUP($J938,'Nama Training'!O:P,2,0)</f>
        <v>rwdank@nutrifood.co.id</v>
      </c>
      <c r="L938" s="93" t="str">
        <f t="shared" si="32"/>
        <v>system</v>
      </c>
      <c r="M938" s="93" t="str">
        <f>VLOOKUP($A938,'Nama Training'!$C:$F,3,0)</f>
        <v>edy_w@nutrifood.co.id</v>
      </c>
      <c r="N938" s="93" t="s">
        <v>52</v>
      </c>
      <c r="O938" s="93" t="s">
        <v>28</v>
      </c>
      <c r="P938" s="93">
        <v>100</v>
      </c>
      <c r="Q938" s="93" t="s">
        <v>30</v>
      </c>
      <c r="S938" s="93" t="s">
        <v>108</v>
      </c>
      <c r="T938" s="93" t="s">
        <v>392</v>
      </c>
      <c r="U938" s="93" t="s">
        <v>28</v>
      </c>
      <c r="V938" s="93" t="s">
        <v>28</v>
      </c>
      <c r="W938" s="37">
        <f t="shared" si="31"/>
        <v>43699.5625</v>
      </c>
    </row>
    <row r="939" spans="1:23" s="93" customFormat="1" ht="15" hidden="1" customHeight="1" x14ac:dyDescent="0.2">
      <c r="A939" s="92" t="s">
        <v>189</v>
      </c>
      <c r="B939" s="93" t="str">
        <f>VLOOKUP($A939,'Nama Training'!$C:$F,2,0)</f>
        <v>Edy W</v>
      </c>
      <c r="C939" s="35" t="s">
        <v>65</v>
      </c>
      <c r="D939" s="94">
        <v>43692.5625</v>
      </c>
      <c r="E939" s="93" t="s">
        <v>379</v>
      </c>
      <c r="F939" s="95" t="str">
        <f>VLOOKUP($E939,'Nama Peserta'!$C:$E,3,0)</f>
        <v>SGB</v>
      </c>
      <c r="G939" s="95" t="str">
        <f>VLOOKUP($F939,'Nama Training'!$H:$I,2,0)</f>
        <v>Riangga Sujatmiko</v>
      </c>
      <c r="H939" s="93" t="str">
        <f>VLOOKUP($E939,'Nama Peserta'!$C:$E,2,0)</f>
        <v>riangga.sujatmiko@nutrifood.co.id</v>
      </c>
      <c r="I939" s="93">
        <f>VLOOKUP($A939,'Nama Training'!$C:$F,4,0)</f>
        <v>120</v>
      </c>
      <c r="J939" s="92" t="s">
        <v>155</v>
      </c>
      <c r="K939" s="93" t="str">
        <f>VLOOKUP($J939,'Nama Training'!O:P,2,0)</f>
        <v>rwdank@nutrifood.co.id</v>
      </c>
      <c r="L939" s="93" t="str">
        <f t="shared" si="32"/>
        <v>system</v>
      </c>
      <c r="M939" s="93" t="str">
        <f>VLOOKUP($A939,'Nama Training'!$C:$F,3,0)</f>
        <v>edy_w@nutrifood.co.id</v>
      </c>
      <c r="N939" s="95" t="str">
        <f>VLOOKUP($F939,'Nama Training'!$H$1:$I$15,2,0)</f>
        <v>Riangga Sujatmiko</v>
      </c>
      <c r="O939" s="93" t="s">
        <v>28</v>
      </c>
      <c r="P939" s="93">
        <v>100</v>
      </c>
      <c r="Q939" s="93" t="s">
        <v>30</v>
      </c>
      <c r="S939" s="93" t="s">
        <v>108</v>
      </c>
      <c r="T939" s="93" t="s">
        <v>392</v>
      </c>
      <c r="U939" s="93" t="s">
        <v>28</v>
      </c>
      <c r="V939" s="93" t="s">
        <v>28</v>
      </c>
      <c r="W939" s="37">
        <f t="shared" si="31"/>
        <v>43699.5625</v>
      </c>
    </row>
    <row r="940" spans="1:23" s="93" customFormat="1" ht="15" hidden="1" customHeight="1" x14ac:dyDescent="0.2">
      <c r="A940" s="92" t="s">
        <v>189</v>
      </c>
      <c r="B940" s="93" t="str">
        <f>VLOOKUP($A940,'Nama Training'!$C:$F,2,0)</f>
        <v>Edy W</v>
      </c>
      <c r="C940" s="35" t="s">
        <v>65</v>
      </c>
      <c r="D940" s="94">
        <v>43692.5625</v>
      </c>
      <c r="E940" s="93" t="s">
        <v>380</v>
      </c>
      <c r="F940" s="95" t="str">
        <f>VLOOKUP($E940,'Nama Peserta'!$C:$E,3,0)</f>
        <v>SGB</v>
      </c>
      <c r="G940" s="95" t="str">
        <f>VLOOKUP($F940,'Nama Training'!$H:$I,2,0)</f>
        <v>Riangga Sujatmiko</v>
      </c>
      <c r="H940" s="93" t="str">
        <f>VLOOKUP($E940,'Nama Peserta'!$C:$E,2,0)</f>
        <v>riangga.sujatmiko@nutrifood.co.id</v>
      </c>
      <c r="I940" s="93">
        <f>VLOOKUP($A940,'Nama Training'!$C:$F,4,0)</f>
        <v>120</v>
      </c>
      <c r="J940" s="92" t="s">
        <v>155</v>
      </c>
      <c r="K940" s="93" t="str">
        <f>VLOOKUP($J940,'Nama Training'!O:P,2,0)</f>
        <v>rwdank@nutrifood.co.id</v>
      </c>
      <c r="L940" s="93" t="str">
        <f t="shared" si="32"/>
        <v>system</v>
      </c>
      <c r="M940" s="93" t="str">
        <f>VLOOKUP($A940,'Nama Training'!$C:$F,3,0)</f>
        <v>edy_w@nutrifood.co.id</v>
      </c>
      <c r="N940" s="93" t="s">
        <v>52</v>
      </c>
      <c r="O940" s="93" t="s">
        <v>28</v>
      </c>
      <c r="P940" s="93">
        <v>100</v>
      </c>
      <c r="Q940" s="93" t="s">
        <v>30</v>
      </c>
      <c r="S940" s="93" t="s">
        <v>108</v>
      </c>
      <c r="T940" s="93" t="s">
        <v>392</v>
      </c>
      <c r="U940" s="93" t="s">
        <v>28</v>
      </c>
      <c r="V940" s="93" t="s">
        <v>28</v>
      </c>
      <c r="W940" s="37">
        <f t="shared" si="31"/>
        <v>43699.5625</v>
      </c>
    </row>
    <row r="941" spans="1:23" s="93" customFormat="1" ht="15" hidden="1" customHeight="1" x14ac:dyDescent="0.2">
      <c r="A941" s="92" t="s">
        <v>189</v>
      </c>
      <c r="B941" s="93" t="str">
        <f>VLOOKUP($A941,'Nama Training'!$C:$F,2,0)</f>
        <v>Edy W</v>
      </c>
      <c r="C941" s="35" t="s">
        <v>65</v>
      </c>
      <c r="D941" s="94">
        <v>43692.5625</v>
      </c>
      <c r="E941" s="93" t="s">
        <v>381</v>
      </c>
      <c r="F941" s="95" t="str">
        <f>VLOOKUP($E941,'Nama Peserta'!$C:$E,3,0)</f>
        <v>SGB</v>
      </c>
      <c r="G941" s="95" t="str">
        <f>VLOOKUP($F941,'Nama Training'!$H:$I,2,0)</f>
        <v>Riangga Sujatmiko</v>
      </c>
      <c r="H941" s="93" t="str">
        <f>VLOOKUP($E941,'Nama Peserta'!$C:$E,2,0)</f>
        <v>riangga.sujatmiko@nutrifood.co.id</v>
      </c>
      <c r="I941" s="93">
        <f>VLOOKUP($A941,'Nama Training'!$C:$F,4,0)</f>
        <v>120</v>
      </c>
      <c r="J941" s="92" t="s">
        <v>155</v>
      </c>
      <c r="K941" s="93" t="str">
        <f>VLOOKUP($J941,'Nama Training'!O:P,2,0)</f>
        <v>rwdank@nutrifood.co.id</v>
      </c>
      <c r="L941" s="93" t="str">
        <f t="shared" si="32"/>
        <v>system</v>
      </c>
      <c r="M941" s="93" t="str">
        <f>VLOOKUP($A941,'Nama Training'!$C:$F,3,0)</f>
        <v>edy_w@nutrifood.co.id</v>
      </c>
      <c r="N941" s="95" t="str">
        <f>VLOOKUP($F941,'Nama Training'!$H$1:$I$15,2,0)</f>
        <v>Riangga Sujatmiko</v>
      </c>
      <c r="O941" s="93" t="s">
        <v>28</v>
      </c>
      <c r="P941" s="93">
        <v>100</v>
      </c>
      <c r="Q941" s="93" t="s">
        <v>30</v>
      </c>
      <c r="S941" s="93" t="s">
        <v>108</v>
      </c>
      <c r="T941" s="93" t="s">
        <v>392</v>
      </c>
      <c r="U941" s="93" t="s">
        <v>28</v>
      </c>
      <c r="V941" s="93" t="s">
        <v>28</v>
      </c>
      <c r="W941" s="37">
        <f t="shared" si="31"/>
        <v>43699.5625</v>
      </c>
    </row>
    <row r="942" spans="1:23" s="93" customFormat="1" ht="15" hidden="1" customHeight="1" x14ac:dyDescent="0.2">
      <c r="A942" s="92" t="s">
        <v>189</v>
      </c>
      <c r="B942" s="93" t="str">
        <f>VLOOKUP($A942,'Nama Training'!$C:$F,2,0)</f>
        <v>Edy W</v>
      </c>
      <c r="C942" s="35" t="s">
        <v>65</v>
      </c>
      <c r="D942" s="94">
        <v>43692.5625</v>
      </c>
      <c r="E942" s="93" t="s">
        <v>382</v>
      </c>
      <c r="F942" s="95" t="str">
        <f>VLOOKUP($E942,'Nama Peserta'!$C:$E,3,0)</f>
        <v>SGB</v>
      </c>
      <c r="G942" s="95" t="str">
        <f>VLOOKUP($F942,'Nama Training'!$H:$I,2,0)</f>
        <v>Riangga Sujatmiko</v>
      </c>
      <c r="H942" s="93" t="str">
        <f>VLOOKUP($E942,'Nama Peserta'!$C:$E,2,0)</f>
        <v>riangga.sujatmiko@nutrifood.co.id</v>
      </c>
      <c r="I942" s="93">
        <f>VLOOKUP($A942,'Nama Training'!$C:$F,4,0)</f>
        <v>120</v>
      </c>
      <c r="J942" s="92" t="s">
        <v>155</v>
      </c>
      <c r="K942" s="93" t="str">
        <f>VLOOKUP($J942,'Nama Training'!O:P,2,0)</f>
        <v>rwdank@nutrifood.co.id</v>
      </c>
      <c r="L942" s="93" t="str">
        <f t="shared" si="32"/>
        <v>system</v>
      </c>
      <c r="M942" s="93" t="str">
        <f>VLOOKUP($A942,'Nama Training'!$C:$F,3,0)</f>
        <v>edy_w@nutrifood.co.id</v>
      </c>
      <c r="N942" s="93" t="s">
        <v>52</v>
      </c>
      <c r="O942" s="93" t="s">
        <v>28</v>
      </c>
      <c r="P942" s="93">
        <v>100</v>
      </c>
      <c r="Q942" s="93" t="s">
        <v>30</v>
      </c>
      <c r="S942" s="93" t="s">
        <v>108</v>
      </c>
      <c r="T942" s="93" t="s">
        <v>392</v>
      </c>
      <c r="U942" s="93" t="s">
        <v>28</v>
      </c>
      <c r="V942" s="93" t="s">
        <v>28</v>
      </c>
      <c r="W942" s="37">
        <f t="shared" si="31"/>
        <v>43699.5625</v>
      </c>
    </row>
    <row r="943" spans="1:23" s="93" customFormat="1" ht="15" hidden="1" customHeight="1" x14ac:dyDescent="0.2">
      <c r="A943" s="92" t="s">
        <v>189</v>
      </c>
      <c r="B943" s="93" t="str">
        <f>VLOOKUP($A943,'Nama Training'!$C:$F,2,0)</f>
        <v>Edy W</v>
      </c>
      <c r="C943" s="35" t="s">
        <v>65</v>
      </c>
      <c r="D943" s="94">
        <v>43692.5625</v>
      </c>
      <c r="E943" s="93" t="s">
        <v>383</v>
      </c>
      <c r="F943" s="95" t="str">
        <f>VLOOKUP($E943,'Nama Peserta'!$C:$E,3,0)</f>
        <v>SGB</v>
      </c>
      <c r="G943" s="95" t="str">
        <f>VLOOKUP($F943,'Nama Training'!$H:$I,2,0)</f>
        <v>Riangga Sujatmiko</v>
      </c>
      <c r="H943" s="93" t="str">
        <f>VLOOKUP($E943,'Nama Peserta'!$C:$E,2,0)</f>
        <v>riangga.sujatmiko@nutrifood.co.id</v>
      </c>
      <c r="I943" s="93">
        <f>VLOOKUP($A943,'Nama Training'!$C:$F,4,0)</f>
        <v>120</v>
      </c>
      <c r="J943" s="92" t="s">
        <v>155</v>
      </c>
      <c r="K943" s="93" t="str">
        <f>VLOOKUP($J943,'Nama Training'!O:P,2,0)</f>
        <v>rwdank@nutrifood.co.id</v>
      </c>
      <c r="L943" s="93" t="str">
        <f t="shared" si="32"/>
        <v>system</v>
      </c>
      <c r="M943" s="93" t="str">
        <f>VLOOKUP($A943,'Nama Training'!$C:$F,3,0)</f>
        <v>edy_w@nutrifood.co.id</v>
      </c>
      <c r="N943" s="95" t="str">
        <f>VLOOKUP($F943,'Nama Training'!$H$1:$I$15,2,0)</f>
        <v>Riangga Sujatmiko</v>
      </c>
      <c r="O943" s="93" t="s">
        <v>28</v>
      </c>
      <c r="P943" s="93">
        <v>100</v>
      </c>
      <c r="Q943" s="93" t="s">
        <v>30</v>
      </c>
      <c r="S943" s="93" t="s">
        <v>108</v>
      </c>
      <c r="T943" s="93" t="s">
        <v>392</v>
      </c>
      <c r="U943" s="93" t="s">
        <v>28</v>
      </c>
      <c r="V943" s="93" t="s">
        <v>28</v>
      </c>
      <c r="W943" s="37">
        <f t="shared" si="31"/>
        <v>43699.5625</v>
      </c>
    </row>
    <row r="944" spans="1:23" s="93" customFormat="1" ht="15" hidden="1" customHeight="1" x14ac:dyDescent="0.2">
      <c r="A944" s="92" t="s">
        <v>189</v>
      </c>
      <c r="B944" s="93" t="str">
        <f>VLOOKUP($A944,'Nama Training'!$C:$F,2,0)</f>
        <v>Edy W</v>
      </c>
      <c r="C944" s="35" t="s">
        <v>65</v>
      </c>
      <c r="D944" s="94">
        <v>43692.5625</v>
      </c>
      <c r="E944" s="93" t="s">
        <v>384</v>
      </c>
      <c r="F944" s="95" t="str">
        <f>VLOOKUP($E944,'Nama Peserta'!$C:$E,3,0)</f>
        <v>SGB</v>
      </c>
      <c r="G944" s="95" t="str">
        <f>VLOOKUP($F944,'Nama Training'!$H:$I,2,0)</f>
        <v>Riangga Sujatmiko</v>
      </c>
      <c r="H944" s="93" t="str">
        <f>VLOOKUP($E944,'Nama Peserta'!$C:$E,2,0)</f>
        <v>riangga.sujatmiko@nutrifood.co.id</v>
      </c>
      <c r="I944" s="93">
        <f>VLOOKUP($A944,'Nama Training'!$C:$F,4,0)</f>
        <v>120</v>
      </c>
      <c r="J944" s="92" t="s">
        <v>155</v>
      </c>
      <c r="K944" s="93" t="str">
        <f>VLOOKUP($J944,'Nama Training'!O:P,2,0)</f>
        <v>rwdank@nutrifood.co.id</v>
      </c>
      <c r="L944" s="93" t="str">
        <f t="shared" si="32"/>
        <v>system</v>
      </c>
      <c r="M944" s="93" t="str">
        <f>VLOOKUP($A944,'Nama Training'!$C:$F,3,0)</f>
        <v>edy_w@nutrifood.co.id</v>
      </c>
      <c r="N944" s="93" t="s">
        <v>52</v>
      </c>
      <c r="O944" s="93" t="s">
        <v>28</v>
      </c>
      <c r="P944" s="93">
        <v>100</v>
      </c>
      <c r="Q944" s="93" t="s">
        <v>30</v>
      </c>
      <c r="S944" s="93" t="s">
        <v>108</v>
      </c>
      <c r="T944" s="93" t="s">
        <v>392</v>
      </c>
      <c r="U944" s="93" t="s">
        <v>28</v>
      </c>
      <c r="V944" s="93" t="s">
        <v>28</v>
      </c>
      <c r="W944" s="37">
        <f t="shared" si="31"/>
        <v>43699.5625</v>
      </c>
    </row>
    <row r="945" spans="1:23" s="93" customFormat="1" ht="15" hidden="1" customHeight="1" x14ac:dyDescent="0.2">
      <c r="A945" s="92" t="s">
        <v>189</v>
      </c>
      <c r="B945" s="93" t="str">
        <f>VLOOKUP($A945,'Nama Training'!$C:$F,2,0)</f>
        <v>Edy W</v>
      </c>
      <c r="C945" s="35" t="s">
        <v>65</v>
      </c>
      <c r="D945" s="94">
        <v>43692.5625</v>
      </c>
      <c r="E945" s="93" t="s">
        <v>385</v>
      </c>
      <c r="F945" s="95" t="str">
        <f>VLOOKUP($E945,'Nama Peserta'!$C:$E,3,0)</f>
        <v>SGB</v>
      </c>
      <c r="G945" s="95" t="str">
        <f>VLOOKUP($F945,'Nama Training'!$H:$I,2,0)</f>
        <v>Riangga Sujatmiko</v>
      </c>
      <c r="H945" s="93" t="str">
        <f>VLOOKUP($E945,'Nama Peserta'!$C:$E,2,0)</f>
        <v>riangga.sujatmiko@nutrifood.co.id</v>
      </c>
      <c r="I945" s="93">
        <f>VLOOKUP($A945,'Nama Training'!$C:$F,4,0)</f>
        <v>120</v>
      </c>
      <c r="J945" s="92" t="s">
        <v>155</v>
      </c>
      <c r="K945" s="93" t="str">
        <f>VLOOKUP($J945,'Nama Training'!O:P,2,0)</f>
        <v>rwdank@nutrifood.co.id</v>
      </c>
      <c r="L945" s="93" t="str">
        <f t="shared" si="32"/>
        <v>system</v>
      </c>
      <c r="M945" s="93" t="str">
        <f>VLOOKUP($A945,'Nama Training'!$C:$F,3,0)</f>
        <v>edy_w@nutrifood.co.id</v>
      </c>
      <c r="N945" s="95" t="str">
        <f>VLOOKUP($F945,'Nama Training'!$H$1:$I$15,2,0)</f>
        <v>Riangga Sujatmiko</v>
      </c>
      <c r="O945" s="93" t="s">
        <v>28</v>
      </c>
      <c r="P945" s="93">
        <v>100</v>
      </c>
      <c r="Q945" s="93" t="s">
        <v>30</v>
      </c>
      <c r="S945" s="93" t="s">
        <v>108</v>
      </c>
      <c r="T945" s="93" t="s">
        <v>392</v>
      </c>
      <c r="U945" s="93" t="s">
        <v>28</v>
      </c>
      <c r="V945" s="93" t="s">
        <v>28</v>
      </c>
      <c r="W945" s="37">
        <f t="shared" si="31"/>
        <v>43699.5625</v>
      </c>
    </row>
    <row r="946" spans="1:23" s="93" customFormat="1" ht="15" hidden="1" customHeight="1" x14ac:dyDescent="0.2">
      <c r="A946" s="92" t="s">
        <v>189</v>
      </c>
      <c r="B946" s="93" t="str">
        <f>VLOOKUP($A946,'Nama Training'!$C:$F,2,0)</f>
        <v>Edy W</v>
      </c>
      <c r="C946" s="35" t="s">
        <v>65</v>
      </c>
      <c r="D946" s="94">
        <v>43692.5625</v>
      </c>
      <c r="E946" s="93" t="s">
        <v>386</v>
      </c>
      <c r="F946" s="95" t="str">
        <f>VLOOKUP($E946,'Nama Peserta'!$C:$E,3,0)</f>
        <v>SGB</v>
      </c>
      <c r="G946" s="95" t="str">
        <f>VLOOKUP($F946,'Nama Training'!$H:$I,2,0)</f>
        <v>Riangga Sujatmiko</v>
      </c>
      <c r="H946" s="93" t="str">
        <f>VLOOKUP($E946,'Nama Peserta'!$C:$E,2,0)</f>
        <v>riangga.sujatmiko@nutrifood.co.id</v>
      </c>
      <c r="I946" s="93">
        <f>VLOOKUP($A946,'Nama Training'!$C:$F,4,0)</f>
        <v>120</v>
      </c>
      <c r="J946" s="92" t="s">
        <v>155</v>
      </c>
      <c r="K946" s="93" t="str">
        <f>VLOOKUP($J946,'Nama Training'!O:P,2,0)</f>
        <v>rwdank@nutrifood.co.id</v>
      </c>
      <c r="L946" s="93" t="str">
        <f t="shared" si="32"/>
        <v>system</v>
      </c>
      <c r="M946" s="93" t="str">
        <f>VLOOKUP($A946,'Nama Training'!$C:$F,3,0)</f>
        <v>edy_w@nutrifood.co.id</v>
      </c>
      <c r="N946" s="93" t="s">
        <v>52</v>
      </c>
      <c r="O946" s="93" t="s">
        <v>28</v>
      </c>
      <c r="P946" s="93">
        <v>0</v>
      </c>
      <c r="Q946" s="93" t="s">
        <v>36</v>
      </c>
      <c r="R946" s="93" t="s">
        <v>42</v>
      </c>
      <c r="S946" s="93" t="s">
        <v>108</v>
      </c>
      <c r="T946" s="93" t="s">
        <v>392</v>
      </c>
      <c r="U946" s="93" t="s">
        <v>28</v>
      </c>
      <c r="V946" s="93" t="s">
        <v>28</v>
      </c>
      <c r="W946" s="37">
        <f t="shared" si="31"/>
        <v>43699.5625</v>
      </c>
    </row>
    <row r="947" spans="1:23" s="93" customFormat="1" ht="15" hidden="1" customHeight="1" x14ac:dyDescent="0.2">
      <c r="A947" s="92" t="s">
        <v>189</v>
      </c>
      <c r="B947" s="93" t="str">
        <f>VLOOKUP($A947,'Nama Training'!$C:$F,2,0)</f>
        <v>Edy W</v>
      </c>
      <c r="C947" s="35" t="s">
        <v>65</v>
      </c>
      <c r="D947" s="94">
        <v>43692.5625</v>
      </c>
      <c r="E947" s="93" t="s">
        <v>387</v>
      </c>
      <c r="F947" s="95" t="str">
        <f>VLOOKUP($E947,'Nama Peserta'!$C:$E,3,0)</f>
        <v>SGB</v>
      </c>
      <c r="G947" s="95" t="str">
        <f>VLOOKUP($F947,'Nama Training'!$H:$I,2,0)</f>
        <v>Riangga Sujatmiko</v>
      </c>
      <c r="H947" s="93" t="str">
        <f>VLOOKUP($E947,'Nama Peserta'!$C:$E,2,0)</f>
        <v>riangga.sujatmiko@nutrifood.co.id</v>
      </c>
      <c r="I947" s="93">
        <f>VLOOKUP($A947,'Nama Training'!$C:$F,4,0)</f>
        <v>120</v>
      </c>
      <c r="J947" s="92" t="s">
        <v>155</v>
      </c>
      <c r="K947" s="93" t="str">
        <f>VLOOKUP($J947,'Nama Training'!O:P,2,0)</f>
        <v>rwdank@nutrifood.co.id</v>
      </c>
      <c r="L947" s="93" t="str">
        <f t="shared" si="32"/>
        <v>system</v>
      </c>
      <c r="M947" s="93" t="str">
        <f>VLOOKUP($A947,'Nama Training'!$C:$F,3,0)</f>
        <v>edy_w@nutrifood.co.id</v>
      </c>
      <c r="N947" s="95" t="str">
        <f>VLOOKUP($F947,'Nama Training'!$H$1:$I$15,2,0)</f>
        <v>Riangga Sujatmiko</v>
      </c>
      <c r="O947" s="93" t="s">
        <v>28</v>
      </c>
      <c r="P947" s="93">
        <v>100</v>
      </c>
      <c r="Q947" s="93" t="s">
        <v>30</v>
      </c>
      <c r="S947" s="93" t="s">
        <v>108</v>
      </c>
      <c r="T947" s="93" t="s">
        <v>392</v>
      </c>
      <c r="U947" s="93" t="s">
        <v>28</v>
      </c>
      <c r="V947" s="93" t="s">
        <v>28</v>
      </c>
      <c r="W947" s="37">
        <f t="shared" si="31"/>
        <v>43699.5625</v>
      </c>
    </row>
    <row r="948" spans="1:23" s="93" customFormat="1" ht="15" hidden="1" customHeight="1" x14ac:dyDescent="0.2">
      <c r="A948" s="92" t="s">
        <v>189</v>
      </c>
      <c r="B948" s="93" t="str">
        <f>VLOOKUP($A948,'Nama Training'!$C:$F,2,0)</f>
        <v>Edy W</v>
      </c>
      <c r="C948" s="35" t="s">
        <v>65</v>
      </c>
      <c r="D948" s="94">
        <v>43692.5625</v>
      </c>
      <c r="E948" s="93" t="s">
        <v>388</v>
      </c>
      <c r="F948" s="95" t="str">
        <f>VLOOKUP($E948,'Nama Peserta'!$C:$E,3,0)</f>
        <v>SGB</v>
      </c>
      <c r="G948" s="95" t="str">
        <f>VLOOKUP($F948,'Nama Training'!$H:$I,2,0)</f>
        <v>Riangga Sujatmiko</v>
      </c>
      <c r="H948" s="93" t="str">
        <f>VLOOKUP($E948,'Nama Peserta'!$C:$E,2,0)</f>
        <v>riangga.sujatmiko@nutrifood.co.id</v>
      </c>
      <c r="I948" s="93">
        <f>VLOOKUP($A948,'Nama Training'!$C:$F,4,0)</f>
        <v>120</v>
      </c>
      <c r="J948" s="92" t="s">
        <v>155</v>
      </c>
      <c r="K948" s="93" t="str">
        <f>VLOOKUP($J948,'Nama Training'!O:P,2,0)</f>
        <v>rwdank@nutrifood.co.id</v>
      </c>
      <c r="L948" s="93" t="str">
        <f t="shared" si="32"/>
        <v>system</v>
      </c>
      <c r="M948" s="93" t="str">
        <f>VLOOKUP($A948,'Nama Training'!$C:$F,3,0)</f>
        <v>edy_w@nutrifood.co.id</v>
      </c>
      <c r="N948" s="93" t="s">
        <v>52</v>
      </c>
      <c r="O948" s="93" t="s">
        <v>28</v>
      </c>
      <c r="P948" s="93">
        <v>80</v>
      </c>
      <c r="Q948" s="93" t="s">
        <v>30</v>
      </c>
      <c r="S948" s="93" t="s">
        <v>108</v>
      </c>
      <c r="T948" s="93" t="s">
        <v>392</v>
      </c>
      <c r="U948" s="93" t="s">
        <v>28</v>
      </c>
      <c r="V948" s="93" t="s">
        <v>28</v>
      </c>
      <c r="W948" s="37">
        <f t="shared" si="31"/>
        <v>43699.5625</v>
      </c>
    </row>
    <row r="949" spans="1:23" s="93" customFormat="1" ht="15" hidden="1" customHeight="1" x14ac:dyDescent="0.2">
      <c r="A949" s="18" t="s">
        <v>157</v>
      </c>
      <c r="B949" s="93" t="str">
        <f>VLOOKUP($A949,'Nama Training'!$C:$F,2,0)</f>
        <v xml:space="preserve">Abram </v>
      </c>
      <c r="C949" s="35" t="s">
        <v>24</v>
      </c>
      <c r="D949" s="94">
        <v>43693.3125</v>
      </c>
      <c r="E949" s="93" t="s">
        <v>368</v>
      </c>
      <c r="F949" s="95" t="str">
        <f>VLOOKUP($E949,'Nama Peserta'!$C:$E,3,0)</f>
        <v>GLA</v>
      </c>
      <c r="G949" s="95" t="str">
        <f>VLOOKUP($F949,'Nama Training'!$H:$I,2,0)</f>
        <v>Hestiana / Arin + Penyelia</v>
      </c>
      <c r="H949" s="93" t="str">
        <f>VLOOKUP($E949,'Nama Peserta'!$C:$E,2,0)</f>
        <v>imam.setiawan@nutrifood.co.id</v>
      </c>
      <c r="I949" s="93">
        <f>VLOOKUP($A949,'Nama Training'!$C:$F,4,0)</f>
        <v>60</v>
      </c>
      <c r="J949" s="92" t="s">
        <v>155</v>
      </c>
      <c r="K949" s="93" t="str">
        <f>VLOOKUP($J949,'Nama Training'!O:P,2,0)</f>
        <v>rwdank@nutrifood.co.id</v>
      </c>
      <c r="L949" s="93" t="str">
        <f t="shared" si="32"/>
        <v>system</v>
      </c>
      <c r="M949" s="93" t="str">
        <f>VLOOKUP($A949,'Nama Training'!$C:$F,3,0)</f>
        <v>abram.prasetia@nutrifood.co.id</v>
      </c>
      <c r="N949" s="93" t="s">
        <v>271</v>
      </c>
      <c r="O949" s="93" t="s">
        <v>28</v>
      </c>
      <c r="P949" s="93">
        <v>80</v>
      </c>
      <c r="Q949" s="93" t="s">
        <v>30</v>
      </c>
      <c r="S949" s="93" t="s">
        <v>108</v>
      </c>
      <c r="T949" s="93" t="s">
        <v>392</v>
      </c>
      <c r="U949" s="93" t="s">
        <v>28</v>
      </c>
      <c r="V949" s="93" t="s">
        <v>28</v>
      </c>
      <c r="W949" s="37">
        <f t="shared" si="31"/>
        <v>43700.3125</v>
      </c>
    </row>
    <row r="950" spans="1:23" s="93" customFormat="1" ht="15" hidden="1" customHeight="1" x14ac:dyDescent="0.2">
      <c r="A950" s="18" t="s">
        <v>157</v>
      </c>
      <c r="B950" s="93" t="str">
        <f>VLOOKUP($A950,'Nama Training'!$C:$F,2,0)</f>
        <v xml:space="preserve">Abram </v>
      </c>
      <c r="C950" s="35" t="s">
        <v>24</v>
      </c>
      <c r="D950" s="94">
        <v>43693.3125</v>
      </c>
      <c r="E950" s="93" t="s">
        <v>368</v>
      </c>
      <c r="F950" s="95" t="str">
        <f>VLOOKUP($E950,'Nama Peserta'!$C:$E,3,0)</f>
        <v>GLA</v>
      </c>
      <c r="G950" s="95" t="str">
        <f>VLOOKUP($F950,'Nama Training'!$H:$I,2,0)</f>
        <v>Hestiana / Arin + Penyelia</v>
      </c>
      <c r="H950" s="93" t="str">
        <f>VLOOKUP($E950,'Nama Peserta'!$C:$E,2,0)</f>
        <v>imam.setiawan@nutrifood.co.id</v>
      </c>
      <c r="I950" s="93">
        <f>VLOOKUP($A950,'Nama Training'!$C:$F,4,0)</f>
        <v>60</v>
      </c>
      <c r="J950" s="92" t="s">
        <v>155</v>
      </c>
      <c r="K950" s="93" t="str">
        <f>VLOOKUP($J950,'Nama Training'!O:P,2,0)</f>
        <v>rwdank@nutrifood.co.id</v>
      </c>
      <c r="L950" s="93" t="str">
        <f t="shared" si="32"/>
        <v>system</v>
      </c>
      <c r="M950" s="93" t="str">
        <f>VLOOKUP($A950,'Nama Training'!$C:$F,3,0)</f>
        <v>abram.prasetia@nutrifood.co.id</v>
      </c>
      <c r="N950" s="93" t="s">
        <v>315</v>
      </c>
      <c r="O950" s="93" t="s">
        <v>28</v>
      </c>
      <c r="P950" s="93">
        <v>80</v>
      </c>
      <c r="Q950" s="93" t="s">
        <v>30</v>
      </c>
      <c r="S950" s="93" t="s">
        <v>108</v>
      </c>
      <c r="T950" s="93" t="s">
        <v>392</v>
      </c>
      <c r="U950" s="93" t="s">
        <v>28</v>
      </c>
      <c r="V950" s="93" t="s">
        <v>28</v>
      </c>
      <c r="W950" s="37">
        <f t="shared" si="31"/>
        <v>43700.3125</v>
      </c>
    </row>
    <row r="951" spans="1:23" s="93" customFormat="1" ht="15" hidden="1" customHeight="1" x14ac:dyDescent="0.2">
      <c r="A951" s="18" t="s">
        <v>157</v>
      </c>
      <c r="B951" s="93" t="str">
        <f>VLOOKUP($A951,'Nama Training'!$C:$F,2,0)</f>
        <v xml:space="preserve">Abram </v>
      </c>
      <c r="C951" s="35" t="s">
        <v>24</v>
      </c>
      <c r="D951" s="94">
        <v>43693.3125</v>
      </c>
      <c r="E951" s="93" t="s">
        <v>368</v>
      </c>
      <c r="F951" s="95" t="str">
        <f>VLOOKUP($E951,'Nama Peserta'!$C:$E,3,0)</f>
        <v>GLA</v>
      </c>
      <c r="G951" s="95" t="str">
        <f>VLOOKUP($F951,'Nama Training'!$H:$I,2,0)</f>
        <v>Hestiana / Arin + Penyelia</v>
      </c>
      <c r="H951" s="93" t="str">
        <f>VLOOKUP($E951,'Nama Peserta'!$C:$E,2,0)</f>
        <v>imam.setiawan@nutrifood.co.id</v>
      </c>
      <c r="I951" s="93">
        <f>VLOOKUP($A951,'Nama Training'!$C:$F,4,0)</f>
        <v>60</v>
      </c>
      <c r="J951" s="92" t="s">
        <v>155</v>
      </c>
      <c r="K951" s="93" t="str">
        <f>VLOOKUP($J951,'Nama Training'!O:P,2,0)</f>
        <v>rwdank@nutrifood.co.id</v>
      </c>
      <c r="L951" s="93" t="str">
        <f t="shared" si="32"/>
        <v>system</v>
      </c>
      <c r="M951" s="93" t="str">
        <f>VLOOKUP($A951,'Nama Training'!$C:$F,3,0)</f>
        <v>abram.prasetia@nutrifood.co.id</v>
      </c>
      <c r="N951" s="93" t="s">
        <v>43</v>
      </c>
      <c r="O951" s="93" t="s">
        <v>28</v>
      </c>
      <c r="P951" s="93">
        <v>80</v>
      </c>
      <c r="Q951" s="93" t="s">
        <v>30</v>
      </c>
      <c r="S951" s="93" t="s">
        <v>108</v>
      </c>
      <c r="T951" s="93" t="s">
        <v>392</v>
      </c>
      <c r="U951" s="93" t="s">
        <v>28</v>
      </c>
      <c r="V951" s="93" t="s">
        <v>28</v>
      </c>
      <c r="W951" s="37">
        <f t="shared" si="31"/>
        <v>43700.3125</v>
      </c>
    </row>
    <row r="952" spans="1:23" s="93" customFormat="1" ht="15" hidden="1" customHeight="1" x14ac:dyDescent="0.2">
      <c r="A952" s="18" t="s">
        <v>157</v>
      </c>
      <c r="B952" s="93" t="str">
        <f>VLOOKUP($A952,'Nama Training'!$C:$F,2,0)</f>
        <v xml:space="preserve">Abram </v>
      </c>
      <c r="C952" s="35" t="s">
        <v>24</v>
      </c>
      <c r="D952" s="94">
        <v>43693.3125</v>
      </c>
      <c r="E952" s="93" t="s">
        <v>278</v>
      </c>
      <c r="F952" s="95" t="str">
        <f>VLOOKUP($E952,'Nama Peserta'!$C:$E,3,0)</f>
        <v>GRB</v>
      </c>
      <c r="G952" s="95" t="str">
        <f>VLOOKUP($F952,'Nama Training'!$H:$I,2,0)</f>
        <v>Galih N / David Rahmat / Penyelia</v>
      </c>
      <c r="H952" s="93" t="str">
        <f>VLOOKUP($E952,'Nama Peserta'!$C:$E,2,0)</f>
        <v>TeamPenyeliaPRECibitung@nutrifood.co.id</v>
      </c>
      <c r="I952" s="93">
        <f>VLOOKUP($A952,'Nama Training'!$C:$F,4,0)</f>
        <v>60</v>
      </c>
      <c r="J952" s="92" t="s">
        <v>155</v>
      </c>
      <c r="K952" s="93" t="str">
        <f>VLOOKUP($J952,'Nama Training'!O:P,2,0)</f>
        <v>rwdank@nutrifood.co.id</v>
      </c>
      <c r="L952" s="93" t="str">
        <f t="shared" si="32"/>
        <v>system</v>
      </c>
      <c r="M952" s="93" t="str">
        <f>VLOOKUP($A952,'Nama Training'!$C:$F,3,0)</f>
        <v>abram.prasetia@nutrifood.co.id</v>
      </c>
      <c r="N952" s="93" t="s">
        <v>27</v>
      </c>
      <c r="O952" s="93" t="s">
        <v>28</v>
      </c>
      <c r="P952" s="93">
        <v>80</v>
      </c>
      <c r="Q952" s="93" t="s">
        <v>30</v>
      </c>
      <c r="S952" s="93" t="s">
        <v>108</v>
      </c>
      <c r="T952" s="93" t="s">
        <v>392</v>
      </c>
      <c r="U952" s="93" t="s">
        <v>28</v>
      </c>
      <c r="V952" s="93" t="s">
        <v>28</v>
      </c>
      <c r="W952" s="37">
        <f t="shared" si="31"/>
        <v>43700.3125</v>
      </c>
    </row>
    <row r="953" spans="1:23" s="93" customFormat="1" ht="15" hidden="1" customHeight="1" x14ac:dyDescent="0.2">
      <c r="A953" s="18" t="s">
        <v>157</v>
      </c>
      <c r="B953" s="93" t="str">
        <f>VLOOKUP($A953,'Nama Training'!$C:$F,2,0)</f>
        <v xml:space="preserve">Abram </v>
      </c>
      <c r="C953" s="35" t="s">
        <v>24</v>
      </c>
      <c r="D953" s="94">
        <v>43693.3125</v>
      </c>
      <c r="E953" s="93" t="s">
        <v>278</v>
      </c>
      <c r="F953" s="95" t="str">
        <f>VLOOKUP($E953,'Nama Peserta'!$C:$E,3,0)</f>
        <v>GRB</v>
      </c>
      <c r="G953" s="95" t="str">
        <f>VLOOKUP($F953,'Nama Training'!$H:$I,2,0)</f>
        <v>Galih N / David Rahmat / Penyelia</v>
      </c>
      <c r="H953" s="93" t="str">
        <f>VLOOKUP($E953,'Nama Peserta'!$C:$E,2,0)</f>
        <v>TeamPenyeliaPRECibitung@nutrifood.co.id</v>
      </c>
      <c r="I953" s="93">
        <f>VLOOKUP($A953,'Nama Training'!$C:$F,4,0)</f>
        <v>60</v>
      </c>
      <c r="J953" s="92" t="s">
        <v>155</v>
      </c>
      <c r="K953" s="93" t="str">
        <f>VLOOKUP($J953,'Nama Training'!O:P,2,0)</f>
        <v>rwdank@nutrifood.co.id</v>
      </c>
      <c r="L953" s="93" t="str">
        <f t="shared" si="32"/>
        <v>system</v>
      </c>
      <c r="M953" s="93" t="str">
        <f>VLOOKUP($A953,'Nama Training'!$C:$F,3,0)</f>
        <v>abram.prasetia@nutrifood.co.id</v>
      </c>
      <c r="N953" s="93" t="s">
        <v>35</v>
      </c>
      <c r="O953" s="93" t="s">
        <v>28</v>
      </c>
      <c r="P953" s="93">
        <v>80</v>
      </c>
      <c r="Q953" s="93" t="s">
        <v>30</v>
      </c>
      <c r="S953" s="93" t="s">
        <v>108</v>
      </c>
      <c r="T953" s="93" t="s">
        <v>392</v>
      </c>
      <c r="U953" s="93" t="s">
        <v>28</v>
      </c>
      <c r="V953" s="93" t="s">
        <v>28</v>
      </c>
      <c r="W953" s="37">
        <f t="shared" si="31"/>
        <v>43700.3125</v>
      </c>
    </row>
    <row r="954" spans="1:23" s="93" customFormat="1" ht="15" hidden="1" customHeight="1" x14ac:dyDescent="0.2">
      <c r="A954" s="18" t="s">
        <v>157</v>
      </c>
      <c r="B954" s="93" t="str">
        <f>VLOOKUP($A954,'Nama Training'!$C:$F,2,0)</f>
        <v xml:space="preserve">Abram </v>
      </c>
      <c r="C954" s="35" t="s">
        <v>24</v>
      </c>
      <c r="D954" s="94">
        <v>43693.3125</v>
      </c>
      <c r="E954" s="93" t="s">
        <v>370</v>
      </c>
      <c r="F954" s="95" t="str">
        <f>VLOOKUP($E954,'Nama Peserta'!$C:$E,3,0)</f>
        <v>GRB</v>
      </c>
      <c r="G954" s="95" t="str">
        <f>VLOOKUP($F954,'Nama Training'!$H:$I,2,0)</f>
        <v>Galih N / David Rahmat / Penyelia</v>
      </c>
      <c r="H954" s="93" t="str">
        <f>VLOOKUP($E954,'Nama Peserta'!$C:$E,2,0)</f>
        <v>TeamPenyeliaPRECibitung@nutrifood.co.id</v>
      </c>
      <c r="I954" s="93">
        <f>VLOOKUP($A954,'Nama Training'!$C:$F,4,0)</f>
        <v>60</v>
      </c>
      <c r="J954" s="92" t="s">
        <v>155</v>
      </c>
      <c r="K954" s="93" t="str">
        <f>VLOOKUP($J954,'Nama Training'!O:P,2,0)</f>
        <v>rwdank@nutrifood.co.id</v>
      </c>
      <c r="L954" s="93" t="str">
        <f t="shared" si="32"/>
        <v>system</v>
      </c>
      <c r="M954" s="93" t="str">
        <f>VLOOKUP($A954,'Nama Training'!$C:$F,3,0)</f>
        <v>abram.prasetia@nutrifood.co.id</v>
      </c>
      <c r="N954" s="93" t="s">
        <v>38</v>
      </c>
      <c r="O954" s="93" t="s">
        <v>28</v>
      </c>
      <c r="P954" s="93">
        <v>80</v>
      </c>
      <c r="Q954" s="93" t="s">
        <v>30</v>
      </c>
      <c r="S954" s="93" t="s">
        <v>108</v>
      </c>
      <c r="T954" s="93" t="s">
        <v>392</v>
      </c>
      <c r="U954" s="93" t="s">
        <v>28</v>
      </c>
      <c r="V954" s="93" t="s">
        <v>28</v>
      </c>
      <c r="W954" s="37">
        <f t="shared" si="31"/>
        <v>43700.3125</v>
      </c>
    </row>
    <row r="955" spans="1:23" s="93" customFormat="1" ht="15" hidden="1" customHeight="1" x14ac:dyDescent="0.2">
      <c r="A955" s="18" t="s">
        <v>157</v>
      </c>
      <c r="B955" s="93" t="str">
        <f>VLOOKUP($A955,'Nama Training'!$C:$F,2,0)</f>
        <v xml:space="preserve">Abram </v>
      </c>
      <c r="C955" s="35" t="s">
        <v>24</v>
      </c>
      <c r="D955" s="94">
        <v>43693.3125</v>
      </c>
      <c r="E955" s="93" t="s">
        <v>371</v>
      </c>
      <c r="F955" s="95" t="str">
        <f>VLOOKUP($E955,'Nama Peserta'!$C:$E,3,0)</f>
        <v>GRB</v>
      </c>
      <c r="G955" s="95" t="str">
        <f>VLOOKUP($F955,'Nama Training'!$H:$I,2,0)</f>
        <v>Galih N / David Rahmat / Penyelia</v>
      </c>
      <c r="H955" s="93" t="str">
        <f>VLOOKUP($E955,'Nama Peserta'!$C:$E,2,0)</f>
        <v>TeamPenyeliaPRECibitung@nutrifood.co.id</v>
      </c>
      <c r="I955" s="93">
        <f>VLOOKUP($A955,'Nama Training'!$C:$F,4,0)</f>
        <v>60</v>
      </c>
      <c r="J955" s="92" t="s">
        <v>155</v>
      </c>
      <c r="K955" s="93" t="str">
        <f>VLOOKUP($J955,'Nama Training'!O:P,2,0)</f>
        <v>rwdank@nutrifood.co.id</v>
      </c>
      <c r="L955" s="93" t="str">
        <f t="shared" si="32"/>
        <v>system</v>
      </c>
      <c r="M955" s="93" t="str">
        <f>VLOOKUP($A955,'Nama Training'!$C:$F,3,0)</f>
        <v>abram.prasetia@nutrifood.co.id</v>
      </c>
      <c r="N955" s="93" t="s">
        <v>52</v>
      </c>
      <c r="O955" s="93" t="s">
        <v>28</v>
      </c>
      <c r="P955" s="93">
        <v>90</v>
      </c>
      <c r="Q955" s="93" t="s">
        <v>30</v>
      </c>
      <c r="S955" s="93" t="s">
        <v>108</v>
      </c>
      <c r="T955" s="93" t="s">
        <v>392</v>
      </c>
      <c r="U955" s="93" t="s">
        <v>28</v>
      </c>
      <c r="V955" s="93" t="s">
        <v>28</v>
      </c>
      <c r="W955" s="37">
        <f t="shared" si="31"/>
        <v>43700.3125</v>
      </c>
    </row>
    <row r="956" spans="1:23" s="93" customFormat="1" ht="15" hidden="1" customHeight="1" x14ac:dyDescent="0.2">
      <c r="A956" s="18" t="s">
        <v>157</v>
      </c>
      <c r="B956" s="93" t="str">
        <f>VLOOKUP($A956,'Nama Training'!$C:$F,2,0)</f>
        <v xml:space="preserve">Abram </v>
      </c>
      <c r="C956" s="35" t="s">
        <v>24</v>
      </c>
      <c r="D956" s="94">
        <v>43693.3125</v>
      </c>
      <c r="E956" s="93" t="s">
        <v>372</v>
      </c>
      <c r="F956" s="95" t="str">
        <f>VLOOKUP($E956,'Nama Peserta'!$C:$E,3,0)</f>
        <v>GLA</v>
      </c>
      <c r="G956" s="95" t="str">
        <f>VLOOKUP($F956,'Nama Training'!$H:$I,2,0)</f>
        <v>Hestiana / Arin + Penyelia</v>
      </c>
      <c r="H956" s="93" t="str">
        <f>VLOOKUP($E956,'Nama Peserta'!$C:$E,2,0)</f>
        <v>imam.setiawan@nutrifood.co.id</v>
      </c>
      <c r="I956" s="93">
        <f>VLOOKUP($A956,'Nama Training'!$C:$F,4,0)</f>
        <v>60</v>
      </c>
      <c r="J956" s="92" t="s">
        <v>155</v>
      </c>
      <c r="K956" s="93" t="str">
        <f>VLOOKUP($J956,'Nama Training'!O:P,2,0)</f>
        <v>rwdank@nutrifood.co.id</v>
      </c>
      <c r="L956" s="93" t="str">
        <f t="shared" si="32"/>
        <v>system</v>
      </c>
      <c r="M956" s="93" t="str">
        <f>VLOOKUP($A956,'Nama Training'!$C:$F,3,0)</f>
        <v>abram.prasetia@nutrifood.co.id</v>
      </c>
      <c r="N956" s="93" t="str">
        <f>VLOOKUP($E956,'Nama Peserta'!$C:$E,2,0)</f>
        <v>imam.setiawan@nutrifood.co.id</v>
      </c>
      <c r="O956" s="93" t="s">
        <v>28</v>
      </c>
      <c r="P956" s="93">
        <v>90</v>
      </c>
      <c r="Q956" s="93" t="s">
        <v>30</v>
      </c>
      <c r="S956" s="93" t="s">
        <v>108</v>
      </c>
      <c r="T956" s="93" t="s">
        <v>392</v>
      </c>
      <c r="U956" s="93" t="s">
        <v>28</v>
      </c>
      <c r="V956" s="93" t="s">
        <v>28</v>
      </c>
      <c r="W956" s="37">
        <f t="shared" ref="W956:W1019" si="33">D956+7</f>
        <v>43700.3125</v>
      </c>
    </row>
    <row r="957" spans="1:23" s="93" customFormat="1" ht="15" hidden="1" customHeight="1" x14ac:dyDescent="0.2">
      <c r="A957" s="18" t="s">
        <v>157</v>
      </c>
      <c r="B957" s="93" t="str">
        <f>VLOOKUP($A957,'Nama Training'!$C:$F,2,0)</f>
        <v xml:space="preserve">Abram </v>
      </c>
      <c r="C957" s="35" t="s">
        <v>24</v>
      </c>
      <c r="D957" s="94">
        <v>43693.3125</v>
      </c>
      <c r="E957" s="93" t="s">
        <v>277</v>
      </c>
      <c r="F957" s="95" t="str">
        <f>VLOOKUP($E957,'Nama Peserta'!$C:$E,3,0)</f>
        <v>SQA</v>
      </c>
      <c r="G957" s="95" t="str">
        <f>VLOOKUP($F957,'Nama Training'!$H:$I,2,0)</f>
        <v>Hasmy Halid</v>
      </c>
      <c r="H957" s="93" t="str">
        <f>VLOOKUP($E957,'Nama Peserta'!$C:$E,2,0)</f>
        <v>Hasmy_h@nutrifood.co.id</v>
      </c>
      <c r="I957" s="93">
        <f>VLOOKUP($A957,'Nama Training'!$C:$F,4,0)</f>
        <v>60</v>
      </c>
      <c r="J957" s="92" t="s">
        <v>155</v>
      </c>
      <c r="K957" s="93" t="str">
        <f>VLOOKUP($J957,'Nama Training'!O:P,2,0)</f>
        <v>rwdank@nutrifood.co.id</v>
      </c>
      <c r="L957" s="93" t="str">
        <f t="shared" si="32"/>
        <v>system</v>
      </c>
      <c r="M957" s="93" t="str">
        <f>VLOOKUP($A957,'Nama Training'!$C:$F,3,0)</f>
        <v>abram.prasetia@nutrifood.co.id</v>
      </c>
      <c r="N957" s="93" t="str">
        <f>VLOOKUP($E957,'Nama Peserta'!$C:$E,2,0)</f>
        <v>Hasmy_h@nutrifood.co.id</v>
      </c>
      <c r="O957" s="93" t="s">
        <v>28</v>
      </c>
      <c r="P957" s="93">
        <v>80</v>
      </c>
      <c r="Q957" s="93" t="s">
        <v>30</v>
      </c>
      <c r="S957" s="93" t="s">
        <v>266</v>
      </c>
      <c r="T957" s="93" t="s">
        <v>392</v>
      </c>
      <c r="U957" s="93" t="s">
        <v>28</v>
      </c>
      <c r="V957" s="93" t="s">
        <v>28</v>
      </c>
      <c r="W957" s="37">
        <f t="shared" si="33"/>
        <v>43700.3125</v>
      </c>
    </row>
    <row r="958" spans="1:23" s="93" customFormat="1" ht="15" hidden="1" customHeight="1" x14ac:dyDescent="0.2">
      <c r="A958" s="18" t="s">
        <v>154</v>
      </c>
      <c r="B958" s="93" t="str">
        <f>VLOOKUP($A958,'Nama Training'!$C:$F,2,0)</f>
        <v xml:space="preserve">Christianti Yusmisar </v>
      </c>
      <c r="C958" s="35" t="s">
        <v>65</v>
      </c>
      <c r="D958" s="94">
        <v>43692.604166666657</v>
      </c>
      <c r="E958" s="93" t="s">
        <v>368</v>
      </c>
      <c r="F958" s="95" t="str">
        <f>VLOOKUP($E958,'Nama Peserta'!$C:$E,3,0)</f>
        <v>GLA</v>
      </c>
      <c r="G958" s="95" t="str">
        <f>VLOOKUP($F958,'Nama Training'!$H:$I,2,0)</f>
        <v>Hestiana / Arin + Penyelia</v>
      </c>
      <c r="H958" s="93" t="str">
        <f>VLOOKUP($E958,'Nama Peserta'!$C:$E,2,0)</f>
        <v>imam.setiawan@nutrifood.co.id</v>
      </c>
      <c r="I958" s="93">
        <f>VLOOKUP($A958,'Nama Training'!$C:$F,4,0)</f>
        <v>60</v>
      </c>
      <c r="J958" s="92" t="s">
        <v>155</v>
      </c>
      <c r="K958" s="93" t="str">
        <f>VLOOKUP($J958,'Nama Training'!O:P,2,0)</f>
        <v>rwdank@nutrifood.co.id</v>
      </c>
      <c r="L958" s="93" t="str">
        <f t="shared" si="32"/>
        <v>system</v>
      </c>
      <c r="M958" s="93" t="str">
        <f>VLOOKUP($A958,'Nama Training'!$C:$F,3,0)</f>
        <v>yusmisar.christianti@nutrifood.co.id</v>
      </c>
      <c r="N958" s="93" t="s">
        <v>271</v>
      </c>
      <c r="O958" s="93" t="s">
        <v>28</v>
      </c>
      <c r="P958" s="93">
        <v>100</v>
      </c>
      <c r="Q958" s="93" t="s">
        <v>74</v>
      </c>
      <c r="S958" s="93" t="s">
        <v>108</v>
      </c>
      <c r="T958" s="93" t="s">
        <v>393</v>
      </c>
      <c r="U958" s="93" t="s">
        <v>28</v>
      </c>
      <c r="V958" s="93" t="s">
        <v>28</v>
      </c>
      <c r="W958" s="37">
        <f t="shared" si="33"/>
        <v>43699.604166666657</v>
      </c>
    </row>
    <row r="959" spans="1:23" s="93" customFormat="1" ht="15" hidden="1" customHeight="1" x14ac:dyDescent="0.2">
      <c r="A959" s="18" t="s">
        <v>154</v>
      </c>
      <c r="B959" s="93" t="str">
        <f>VLOOKUP($A959,'Nama Training'!$C:$F,2,0)</f>
        <v xml:space="preserve">Christianti Yusmisar </v>
      </c>
      <c r="C959" s="35" t="s">
        <v>65</v>
      </c>
      <c r="D959" s="94">
        <v>43692.604166666657</v>
      </c>
      <c r="E959" s="93" t="s">
        <v>278</v>
      </c>
      <c r="F959" s="95" t="str">
        <f>VLOOKUP($E959,'Nama Peserta'!$C:$E,3,0)</f>
        <v>GRB</v>
      </c>
      <c r="G959" s="95" t="str">
        <f>VLOOKUP($F959,'Nama Training'!$H:$I,2,0)</f>
        <v>Galih N / David Rahmat / Penyelia</v>
      </c>
      <c r="H959" s="93" t="str">
        <f>VLOOKUP($E959,'Nama Peserta'!$C:$E,2,0)</f>
        <v>TeamPenyeliaPRECibitung@nutrifood.co.id</v>
      </c>
      <c r="I959" s="93">
        <f>VLOOKUP($A959,'Nama Training'!$C:$F,4,0)</f>
        <v>60</v>
      </c>
      <c r="J959" s="92" t="s">
        <v>155</v>
      </c>
      <c r="K959" s="93" t="str">
        <f>VLOOKUP($J959,'Nama Training'!O:P,2,0)</f>
        <v>rwdank@nutrifood.co.id</v>
      </c>
      <c r="L959" s="93" t="str">
        <f t="shared" si="32"/>
        <v>system</v>
      </c>
      <c r="M959" s="93" t="str">
        <f>VLOOKUP($A959,'Nama Training'!$C:$F,3,0)</f>
        <v>yusmisar.christianti@nutrifood.co.id</v>
      </c>
      <c r="N959" s="93" t="s">
        <v>315</v>
      </c>
      <c r="O959" s="93" t="s">
        <v>28</v>
      </c>
      <c r="P959" s="93">
        <v>90</v>
      </c>
      <c r="Q959" s="93" t="s">
        <v>74</v>
      </c>
      <c r="S959" s="93" t="s">
        <v>108</v>
      </c>
      <c r="T959" s="93" t="s">
        <v>393</v>
      </c>
      <c r="U959" s="93" t="s">
        <v>28</v>
      </c>
      <c r="V959" s="93" t="s">
        <v>28</v>
      </c>
      <c r="W959" s="37">
        <f t="shared" si="33"/>
        <v>43699.604166666657</v>
      </c>
    </row>
    <row r="960" spans="1:23" s="93" customFormat="1" ht="15" hidden="1" customHeight="1" x14ac:dyDescent="0.2">
      <c r="A960" s="18" t="s">
        <v>154</v>
      </c>
      <c r="B960" s="93" t="str">
        <f>VLOOKUP($A960,'Nama Training'!$C:$F,2,0)</f>
        <v xml:space="preserve">Christianti Yusmisar </v>
      </c>
      <c r="C960" s="35" t="s">
        <v>65</v>
      </c>
      <c r="D960" s="94">
        <v>43692.604166666657</v>
      </c>
      <c r="E960" s="93" t="s">
        <v>370</v>
      </c>
      <c r="F960" s="95" t="str">
        <f>VLOOKUP($E960,'Nama Peserta'!$C:$E,3,0)</f>
        <v>GRB</v>
      </c>
      <c r="G960" s="95" t="str">
        <f>VLOOKUP($F960,'Nama Training'!$H:$I,2,0)</f>
        <v>Galih N / David Rahmat / Penyelia</v>
      </c>
      <c r="H960" s="93" t="str">
        <f>VLOOKUP($E960,'Nama Peserta'!$C:$E,2,0)</f>
        <v>TeamPenyeliaPRECibitung@nutrifood.co.id</v>
      </c>
      <c r="I960" s="93">
        <f>VLOOKUP($A960,'Nama Training'!$C:$F,4,0)</f>
        <v>60</v>
      </c>
      <c r="J960" s="92" t="s">
        <v>155</v>
      </c>
      <c r="K960" s="93" t="str">
        <f>VLOOKUP($J960,'Nama Training'!O:P,2,0)</f>
        <v>rwdank@nutrifood.co.id</v>
      </c>
      <c r="L960" s="93" t="str">
        <f t="shared" si="32"/>
        <v>system</v>
      </c>
      <c r="M960" s="93" t="str">
        <f>VLOOKUP($A960,'Nama Training'!$C:$F,3,0)</f>
        <v>yusmisar.christianti@nutrifood.co.id</v>
      </c>
      <c r="N960" s="93" t="s">
        <v>43</v>
      </c>
      <c r="O960" s="93" t="s">
        <v>28</v>
      </c>
      <c r="P960" s="93">
        <v>100</v>
      </c>
      <c r="Q960" s="93" t="s">
        <v>74</v>
      </c>
      <c r="S960" s="93" t="s">
        <v>108</v>
      </c>
      <c r="T960" s="93" t="s">
        <v>393</v>
      </c>
      <c r="U960" s="93" t="s">
        <v>28</v>
      </c>
      <c r="V960" s="93" t="s">
        <v>28</v>
      </c>
      <c r="W960" s="37">
        <f t="shared" si="33"/>
        <v>43699.604166666657</v>
      </c>
    </row>
    <row r="961" spans="1:23" s="93" customFormat="1" ht="15" hidden="1" customHeight="1" x14ac:dyDescent="0.2">
      <c r="A961" s="18" t="s">
        <v>154</v>
      </c>
      <c r="B961" s="93" t="str">
        <f>VLOOKUP($A961,'Nama Training'!$C:$F,2,0)</f>
        <v xml:space="preserve">Christianti Yusmisar </v>
      </c>
      <c r="C961" s="35" t="s">
        <v>65</v>
      </c>
      <c r="D961" s="94">
        <v>43692.604166666657</v>
      </c>
      <c r="E961" s="93" t="s">
        <v>371</v>
      </c>
      <c r="F961" s="95" t="str">
        <f>VLOOKUP($E961,'Nama Peserta'!$C:$E,3,0)</f>
        <v>GRB</v>
      </c>
      <c r="G961" s="95" t="str">
        <f>VLOOKUP($F961,'Nama Training'!$H:$I,2,0)</f>
        <v>Galih N / David Rahmat / Penyelia</v>
      </c>
      <c r="H961" s="93" t="str">
        <f>VLOOKUP($E961,'Nama Peserta'!$C:$E,2,0)</f>
        <v>TeamPenyeliaPRECibitung@nutrifood.co.id</v>
      </c>
      <c r="I961" s="93">
        <f>VLOOKUP($A961,'Nama Training'!$C:$F,4,0)</f>
        <v>60</v>
      </c>
      <c r="J961" s="92" t="s">
        <v>155</v>
      </c>
      <c r="K961" s="93" t="str">
        <f>VLOOKUP($J961,'Nama Training'!O:P,2,0)</f>
        <v>rwdank@nutrifood.co.id</v>
      </c>
      <c r="L961" s="93" t="str">
        <f t="shared" si="32"/>
        <v>system</v>
      </c>
      <c r="M961" s="93" t="str">
        <f>VLOOKUP($A961,'Nama Training'!$C:$F,3,0)</f>
        <v>yusmisar.christianti@nutrifood.co.id</v>
      </c>
      <c r="N961" s="93" t="s">
        <v>27</v>
      </c>
      <c r="O961" s="93" t="s">
        <v>28</v>
      </c>
      <c r="P961" s="93">
        <v>90</v>
      </c>
      <c r="Q961" s="93" t="s">
        <v>74</v>
      </c>
      <c r="S961" s="93" t="s">
        <v>108</v>
      </c>
      <c r="T961" s="93" t="s">
        <v>393</v>
      </c>
      <c r="U961" s="93" t="s">
        <v>28</v>
      </c>
      <c r="V961" s="93" t="s">
        <v>28</v>
      </c>
      <c r="W961" s="37">
        <f t="shared" si="33"/>
        <v>43699.604166666657</v>
      </c>
    </row>
    <row r="962" spans="1:23" s="93" customFormat="1" ht="15" hidden="1" customHeight="1" x14ac:dyDescent="0.2">
      <c r="A962" s="18" t="s">
        <v>154</v>
      </c>
      <c r="B962" s="93" t="str">
        <f>VLOOKUP($A962,'Nama Training'!$C:$F,2,0)</f>
        <v xml:space="preserve">Christianti Yusmisar </v>
      </c>
      <c r="C962" s="35" t="s">
        <v>65</v>
      </c>
      <c r="D962" s="94">
        <v>43692.604166666657</v>
      </c>
      <c r="E962" s="93" t="s">
        <v>372</v>
      </c>
      <c r="F962" s="95" t="str">
        <f>VLOOKUP($E962,'Nama Peserta'!$C:$E,3,0)</f>
        <v>GLA</v>
      </c>
      <c r="G962" s="95" t="str">
        <f>VLOOKUP($F962,'Nama Training'!$H:$I,2,0)</f>
        <v>Hestiana / Arin + Penyelia</v>
      </c>
      <c r="H962" s="93" t="str">
        <f>VLOOKUP($E962,'Nama Peserta'!$C:$E,2,0)</f>
        <v>imam.setiawan@nutrifood.co.id</v>
      </c>
      <c r="I962" s="93">
        <f>VLOOKUP($A962,'Nama Training'!$C:$F,4,0)</f>
        <v>60</v>
      </c>
      <c r="J962" s="92" t="s">
        <v>155</v>
      </c>
      <c r="K962" s="93" t="str">
        <f>VLOOKUP($J962,'Nama Training'!O:P,2,0)</f>
        <v>rwdank@nutrifood.co.id</v>
      </c>
      <c r="L962" s="93" t="str">
        <f t="shared" ref="L962:L1025" si="34">IF($K962="workcentre","non system","system")</f>
        <v>system</v>
      </c>
      <c r="M962" s="93" t="str">
        <f>VLOOKUP($A962,'Nama Training'!$C:$F,3,0)</f>
        <v>yusmisar.christianti@nutrifood.co.id</v>
      </c>
      <c r="N962" s="93" t="s">
        <v>35</v>
      </c>
      <c r="O962" s="93" t="s">
        <v>28</v>
      </c>
      <c r="P962" s="93">
        <v>90</v>
      </c>
      <c r="Q962" s="93" t="s">
        <v>74</v>
      </c>
      <c r="S962" s="93" t="s">
        <v>108</v>
      </c>
      <c r="T962" s="93" t="s">
        <v>393</v>
      </c>
      <c r="U962" s="93" t="s">
        <v>28</v>
      </c>
      <c r="V962" s="93" t="s">
        <v>28</v>
      </c>
      <c r="W962" s="37">
        <f t="shared" si="33"/>
        <v>43699.604166666657</v>
      </c>
    </row>
    <row r="963" spans="1:23" s="93" customFormat="1" ht="15" hidden="1" customHeight="1" x14ac:dyDescent="0.2">
      <c r="A963" s="18" t="s">
        <v>154</v>
      </c>
      <c r="B963" s="93" t="str">
        <f>VLOOKUP($A963,'Nama Training'!$C:$F,2,0)</f>
        <v xml:space="preserve">Christianti Yusmisar </v>
      </c>
      <c r="C963" s="35" t="s">
        <v>65</v>
      </c>
      <c r="D963" s="94">
        <v>43692.604166666657</v>
      </c>
      <c r="E963" s="93" t="s">
        <v>277</v>
      </c>
      <c r="F963" s="95" t="str">
        <f>VLOOKUP($E963,'Nama Peserta'!$C:$E,3,0)</f>
        <v>SQA</v>
      </c>
      <c r="G963" s="95" t="str">
        <f>VLOOKUP($F963,'Nama Training'!$H:$I,2,0)</f>
        <v>Hasmy Halid</v>
      </c>
      <c r="H963" s="93" t="str">
        <f>VLOOKUP($E963,'Nama Peserta'!$C:$E,2,0)</f>
        <v>Hasmy_h@nutrifood.co.id</v>
      </c>
      <c r="I963" s="93">
        <f>VLOOKUP($A963,'Nama Training'!$C:$F,4,0)</f>
        <v>60</v>
      </c>
      <c r="J963" s="92" t="s">
        <v>155</v>
      </c>
      <c r="K963" s="93" t="str">
        <f>VLOOKUP($J963,'Nama Training'!O:P,2,0)</f>
        <v>rwdank@nutrifood.co.id</v>
      </c>
      <c r="L963" s="93" t="str">
        <f t="shared" si="34"/>
        <v>system</v>
      </c>
      <c r="M963" s="93" t="str">
        <f>VLOOKUP($A963,'Nama Training'!$C:$F,3,0)</f>
        <v>yusmisar.christianti@nutrifood.co.id</v>
      </c>
      <c r="N963" s="93" t="s">
        <v>35</v>
      </c>
      <c r="O963" s="93" t="s">
        <v>28</v>
      </c>
      <c r="P963" s="93">
        <v>80</v>
      </c>
      <c r="Q963" s="93" t="s">
        <v>74</v>
      </c>
      <c r="S963" s="93" t="s">
        <v>266</v>
      </c>
      <c r="T963" s="93" t="s">
        <v>393</v>
      </c>
      <c r="U963" s="93" t="s">
        <v>28</v>
      </c>
      <c r="V963" s="93" t="s">
        <v>28</v>
      </c>
      <c r="W963" s="37">
        <f t="shared" si="33"/>
        <v>43699.604166666657</v>
      </c>
    </row>
    <row r="964" spans="1:23" s="93" customFormat="1" ht="15" hidden="1" customHeight="1" x14ac:dyDescent="0.2">
      <c r="A964" s="18" t="s">
        <v>154</v>
      </c>
      <c r="B964" s="93" t="str">
        <f>VLOOKUP($A964,'Nama Training'!$C:$F,2,0)</f>
        <v xml:space="preserve">Christianti Yusmisar </v>
      </c>
      <c r="C964" s="35" t="s">
        <v>65</v>
      </c>
      <c r="D964" s="94">
        <v>43692.604166666657</v>
      </c>
      <c r="E964" s="93" t="s">
        <v>374</v>
      </c>
      <c r="F964" s="95" t="str">
        <f>VLOOKUP($E964,'Nama Peserta'!$C:$E,3,0)</f>
        <v>SGB</v>
      </c>
      <c r="G964" s="95" t="str">
        <f>VLOOKUP($F964,'Nama Training'!$H:$I,2,0)</f>
        <v>Riangga Sujatmiko</v>
      </c>
      <c r="H964" s="93" t="str">
        <f>VLOOKUP($E964,'Nama Peserta'!$C:$E,2,0)</f>
        <v>riangga.sujatmiko@nutrifood.co.id</v>
      </c>
      <c r="I964" s="93">
        <f>VLOOKUP($A964,'Nama Training'!$C:$F,4,0)</f>
        <v>60</v>
      </c>
      <c r="J964" s="92" t="s">
        <v>155</v>
      </c>
      <c r="K964" s="93" t="str">
        <f>VLOOKUP($J964,'Nama Training'!O:P,2,0)</f>
        <v>rwdank@nutrifood.co.id</v>
      </c>
      <c r="L964" s="93" t="str">
        <f t="shared" si="34"/>
        <v>system</v>
      </c>
      <c r="M964" s="93" t="str">
        <f>VLOOKUP($A964,'Nama Training'!$C:$F,3,0)</f>
        <v>yusmisar.christianti@nutrifood.co.id</v>
      </c>
      <c r="N964" s="93" t="s">
        <v>38</v>
      </c>
      <c r="O964" s="93" t="s">
        <v>28</v>
      </c>
      <c r="P964" s="93">
        <v>90</v>
      </c>
      <c r="Q964" s="93" t="s">
        <v>74</v>
      </c>
      <c r="S964" s="93" t="s">
        <v>108</v>
      </c>
      <c r="T964" s="93" t="s">
        <v>393</v>
      </c>
      <c r="U964" s="93" t="s">
        <v>28</v>
      </c>
      <c r="V964" s="93" t="s">
        <v>28</v>
      </c>
      <c r="W964" s="37">
        <f t="shared" si="33"/>
        <v>43699.604166666657</v>
      </c>
    </row>
    <row r="965" spans="1:23" s="93" customFormat="1" ht="15" hidden="1" customHeight="1" x14ac:dyDescent="0.2">
      <c r="A965" s="18" t="s">
        <v>154</v>
      </c>
      <c r="B965" s="93" t="str">
        <f>VLOOKUP($A965,'Nama Training'!$C:$F,2,0)</f>
        <v xml:space="preserve">Christianti Yusmisar </v>
      </c>
      <c r="C965" s="35" t="s">
        <v>65</v>
      </c>
      <c r="D965" s="94">
        <v>43692.604166666657</v>
      </c>
      <c r="E965" s="93" t="s">
        <v>375</v>
      </c>
      <c r="F965" s="95" t="str">
        <f>VLOOKUP($E965,'Nama Peserta'!$C:$E,3,0)</f>
        <v>SGB</v>
      </c>
      <c r="G965" s="95" t="str">
        <f>VLOOKUP($F965,'Nama Training'!$H:$I,2,0)</f>
        <v>Riangga Sujatmiko</v>
      </c>
      <c r="H965" s="93" t="str">
        <f>VLOOKUP($E965,'Nama Peserta'!$C:$E,2,0)</f>
        <v>riangga.sujatmiko@nutrifood.co.id</v>
      </c>
      <c r="I965" s="93">
        <f>VLOOKUP($A965,'Nama Training'!$C:$F,4,0)</f>
        <v>60</v>
      </c>
      <c r="J965" s="92" t="s">
        <v>155</v>
      </c>
      <c r="K965" s="93" t="str">
        <f>VLOOKUP($J965,'Nama Training'!O:P,2,0)</f>
        <v>rwdank@nutrifood.co.id</v>
      </c>
      <c r="L965" s="93" t="str">
        <f t="shared" si="34"/>
        <v>system</v>
      </c>
      <c r="M965" s="93" t="str">
        <f>VLOOKUP($A965,'Nama Training'!$C:$F,3,0)</f>
        <v>yusmisar.christianti@nutrifood.co.id</v>
      </c>
      <c r="N965" s="93" t="s">
        <v>35</v>
      </c>
      <c r="O965" s="93" t="s">
        <v>28</v>
      </c>
      <c r="P965" s="93">
        <v>90</v>
      </c>
      <c r="Q965" s="93" t="s">
        <v>74</v>
      </c>
      <c r="S965" s="93" t="s">
        <v>108</v>
      </c>
      <c r="T965" s="93" t="s">
        <v>393</v>
      </c>
      <c r="U965" s="93" t="s">
        <v>28</v>
      </c>
      <c r="V965" s="93" t="s">
        <v>28</v>
      </c>
      <c r="W965" s="37">
        <f t="shared" si="33"/>
        <v>43699.604166666657</v>
      </c>
    </row>
    <row r="966" spans="1:23" s="93" customFormat="1" ht="15" hidden="1" customHeight="1" x14ac:dyDescent="0.2">
      <c r="A966" s="18" t="s">
        <v>154</v>
      </c>
      <c r="B966" s="93" t="str">
        <f>VLOOKUP($A966,'Nama Training'!$C:$F,2,0)</f>
        <v xml:space="preserve">Christianti Yusmisar </v>
      </c>
      <c r="C966" s="35" t="s">
        <v>65</v>
      </c>
      <c r="D966" s="94">
        <v>43692.604166666657</v>
      </c>
      <c r="E966" s="93" t="s">
        <v>376</v>
      </c>
      <c r="F966" s="95" t="str">
        <f>VLOOKUP($E966,'Nama Peserta'!$C:$E,3,0)</f>
        <v>SGB</v>
      </c>
      <c r="G966" s="95" t="str">
        <f>VLOOKUP($F966,'Nama Training'!$H:$I,2,0)</f>
        <v>Riangga Sujatmiko</v>
      </c>
      <c r="H966" s="93" t="str">
        <f>VLOOKUP($E966,'Nama Peserta'!$C:$E,2,0)</f>
        <v>riangga.sujatmiko@nutrifood.co.id</v>
      </c>
      <c r="I966" s="93">
        <f>VLOOKUP($A966,'Nama Training'!$C:$F,4,0)</f>
        <v>60</v>
      </c>
      <c r="J966" s="92" t="s">
        <v>155</v>
      </c>
      <c r="K966" s="93" t="str">
        <f>VLOOKUP($J966,'Nama Training'!O:P,2,0)</f>
        <v>rwdank@nutrifood.co.id</v>
      </c>
      <c r="L966" s="93" t="str">
        <f t="shared" si="34"/>
        <v>system</v>
      </c>
      <c r="M966" s="93" t="str">
        <f>VLOOKUP($A966,'Nama Training'!$C:$F,3,0)</f>
        <v>yusmisar.christianti@nutrifood.co.id</v>
      </c>
      <c r="N966" s="93" t="s">
        <v>38</v>
      </c>
      <c r="O966" s="93" t="s">
        <v>28</v>
      </c>
      <c r="P966" s="93">
        <v>100</v>
      </c>
      <c r="Q966" s="93" t="s">
        <v>74</v>
      </c>
      <c r="S966" s="93" t="s">
        <v>108</v>
      </c>
      <c r="T966" s="93" t="s">
        <v>393</v>
      </c>
      <c r="U966" s="93" t="s">
        <v>28</v>
      </c>
      <c r="V966" s="93" t="s">
        <v>28</v>
      </c>
      <c r="W966" s="37">
        <f t="shared" si="33"/>
        <v>43699.604166666657</v>
      </c>
    </row>
    <row r="967" spans="1:23" s="93" customFormat="1" ht="15" hidden="1" customHeight="1" x14ac:dyDescent="0.2">
      <c r="A967" s="18" t="s">
        <v>154</v>
      </c>
      <c r="B967" s="93" t="str">
        <f>VLOOKUP($A967,'Nama Training'!$C:$F,2,0)</f>
        <v xml:space="preserve">Christianti Yusmisar </v>
      </c>
      <c r="C967" s="35" t="s">
        <v>65</v>
      </c>
      <c r="D967" s="94">
        <v>43692.604166666657</v>
      </c>
      <c r="E967" s="93" t="s">
        <v>377</v>
      </c>
      <c r="F967" s="95" t="str">
        <f>VLOOKUP($E967,'Nama Peserta'!$C:$E,3,0)</f>
        <v>SGB</v>
      </c>
      <c r="G967" s="95" t="str">
        <f>VLOOKUP($F967,'Nama Training'!$H:$I,2,0)</f>
        <v>Riangga Sujatmiko</v>
      </c>
      <c r="H967" s="93" t="str">
        <f>VLOOKUP($E967,'Nama Peserta'!$C:$E,2,0)</f>
        <v>riangga.sujatmiko@nutrifood.co.id</v>
      </c>
      <c r="I967" s="93">
        <f>VLOOKUP($A967,'Nama Training'!$C:$F,4,0)</f>
        <v>60</v>
      </c>
      <c r="J967" s="92" t="s">
        <v>155</v>
      </c>
      <c r="K967" s="93" t="str">
        <f>VLOOKUP($J967,'Nama Training'!O:P,2,0)</f>
        <v>rwdank@nutrifood.co.id</v>
      </c>
      <c r="L967" s="93" t="str">
        <f t="shared" si="34"/>
        <v>system</v>
      </c>
      <c r="M967" s="93" t="str">
        <f>VLOOKUP($A967,'Nama Training'!$C:$F,3,0)</f>
        <v>yusmisar.christianti@nutrifood.co.id</v>
      </c>
      <c r="N967" s="93" t="s">
        <v>35</v>
      </c>
      <c r="O967" s="93" t="s">
        <v>28</v>
      </c>
      <c r="P967" s="93">
        <v>70</v>
      </c>
      <c r="Q967" s="93" t="s">
        <v>74</v>
      </c>
      <c r="S967" s="93" t="s">
        <v>108</v>
      </c>
      <c r="T967" s="93" t="s">
        <v>393</v>
      </c>
      <c r="U967" s="93" t="s">
        <v>28</v>
      </c>
      <c r="V967" s="93" t="s">
        <v>28</v>
      </c>
      <c r="W967" s="37">
        <f t="shared" si="33"/>
        <v>43699.604166666657</v>
      </c>
    </row>
    <row r="968" spans="1:23" s="93" customFormat="1" ht="15" hidden="1" customHeight="1" x14ac:dyDescent="0.2">
      <c r="A968" s="18" t="s">
        <v>154</v>
      </c>
      <c r="B968" s="93" t="str">
        <f>VLOOKUP($A968,'Nama Training'!$C:$F,2,0)</f>
        <v xml:space="preserve">Christianti Yusmisar </v>
      </c>
      <c r="C968" s="35" t="s">
        <v>65</v>
      </c>
      <c r="D968" s="94">
        <v>43692.604166666657</v>
      </c>
      <c r="E968" s="93" t="s">
        <v>378</v>
      </c>
      <c r="F968" s="95" t="str">
        <f>VLOOKUP($E968,'Nama Peserta'!$C:$E,3,0)</f>
        <v>SGB</v>
      </c>
      <c r="G968" s="95" t="str">
        <f>VLOOKUP($F968,'Nama Training'!$H:$I,2,0)</f>
        <v>Riangga Sujatmiko</v>
      </c>
      <c r="H968" s="93" t="str">
        <f>VLOOKUP($E968,'Nama Peserta'!$C:$E,2,0)</f>
        <v>riangga.sujatmiko@nutrifood.co.id</v>
      </c>
      <c r="I968" s="93">
        <f>VLOOKUP($A968,'Nama Training'!$C:$F,4,0)</f>
        <v>60</v>
      </c>
      <c r="J968" s="92" t="s">
        <v>155</v>
      </c>
      <c r="K968" s="93" t="str">
        <f>VLOOKUP($J968,'Nama Training'!O:P,2,0)</f>
        <v>rwdank@nutrifood.co.id</v>
      </c>
      <c r="L968" s="93" t="str">
        <f t="shared" si="34"/>
        <v>system</v>
      </c>
      <c r="M968" s="93" t="str">
        <f>VLOOKUP($A968,'Nama Training'!$C:$F,3,0)</f>
        <v>yusmisar.christianti@nutrifood.co.id</v>
      </c>
      <c r="N968" s="93" t="s">
        <v>38</v>
      </c>
      <c r="O968" s="93" t="s">
        <v>28</v>
      </c>
      <c r="P968" s="93">
        <v>100</v>
      </c>
      <c r="Q968" s="93" t="s">
        <v>74</v>
      </c>
      <c r="S968" s="93" t="s">
        <v>108</v>
      </c>
      <c r="T968" s="93" t="s">
        <v>393</v>
      </c>
      <c r="U968" s="93" t="s">
        <v>28</v>
      </c>
      <c r="V968" s="93" t="s">
        <v>28</v>
      </c>
      <c r="W968" s="37">
        <f t="shared" si="33"/>
        <v>43699.604166666657</v>
      </c>
    </row>
    <row r="969" spans="1:23" s="93" customFormat="1" ht="15" hidden="1" customHeight="1" x14ac:dyDescent="0.2">
      <c r="A969" s="18" t="s">
        <v>154</v>
      </c>
      <c r="B969" s="93" t="str">
        <f>VLOOKUP($A969,'Nama Training'!$C:$F,2,0)</f>
        <v xml:space="preserve">Christianti Yusmisar </v>
      </c>
      <c r="C969" s="35" t="s">
        <v>65</v>
      </c>
      <c r="D969" s="94">
        <v>43692.604166666657</v>
      </c>
      <c r="E969" s="93" t="s">
        <v>379</v>
      </c>
      <c r="F969" s="95" t="str">
        <f>VLOOKUP($E969,'Nama Peserta'!$C:$E,3,0)</f>
        <v>SGB</v>
      </c>
      <c r="G969" s="95" t="str">
        <f>VLOOKUP($F969,'Nama Training'!$H:$I,2,0)</f>
        <v>Riangga Sujatmiko</v>
      </c>
      <c r="H969" s="93" t="str">
        <f>VLOOKUP($E969,'Nama Peserta'!$C:$E,2,0)</f>
        <v>riangga.sujatmiko@nutrifood.co.id</v>
      </c>
      <c r="I969" s="93">
        <f>VLOOKUP($A969,'Nama Training'!$C:$F,4,0)</f>
        <v>60</v>
      </c>
      <c r="J969" s="92" t="s">
        <v>155</v>
      </c>
      <c r="K969" s="93" t="str">
        <f>VLOOKUP($J969,'Nama Training'!O:P,2,0)</f>
        <v>rwdank@nutrifood.co.id</v>
      </c>
      <c r="L969" s="93" t="str">
        <f t="shared" si="34"/>
        <v>system</v>
      </c>
      <c r="M969" s="93" t="str">
        <f>VLOOKUP($A969,'Nama Training'!$C:$F,3,0)</f>
        <v>yusmisar.christianti@nutrifood.co.id</v>
      </c>
      <c r="N969" s="93" t="s">
        <v>35</v>
      </c>
      <c r="O969" s="93" t="s">
        <v>28</v>
      </c>
      <c r="P969" s="93">
        <v>80</v>
      </c>
      <c r="Q969" s="93" t="s">
        <v>74</v>
      </c>
      <c r="S969" s="93" t="s">
        <v>108</v>
      </c>
      <c r="T969" s="93" t="s">
        <v>393</v>
      </c>
      <c r="U969" s="93" t="s">
        <v>28</v>
      </c>
      <c r="V969" s="93" t="s">
        <v>28</v>
      </c>
      <c r="W969" s="37">
        <f t="shared" si="33"/>
        <v>43699.604166666657</v>
      </c>
    </row>
    <row r="970" spans="1:23" s="93" customFormat="1" ht="15" hidden="1" customHeight="1" x14ac:dyDescent="0.2">
      <c r="A970" s="18" t="s">
        <v>154</v>
      </c>
      <c r="B970" s="93" t="str">
        <f>VLOOKUP($A970,'Nama Training'!$C:$F,2,0)</f>
        <v xml:space="preserve">Christianti Yusmisar </v>
      </c>
      <c r="C970" s="35" t="s">
        <v>65</v>
      </c>
      <c r="D970" s="94">
        <v>43692.604166666657</v>
      </c>
      <c r="E970" s="93" t="s">
        <v>380</v>
      </c>
      <c r="F970" s="95" t="str">
        <f>VLOOKUP($E970,'Nama Peserta'!$C:$E,3,0)</f>
        <v>SGB</v>
      </c>
      <c r="G970" s="95" t="str">
        <f>VLOOKUP($F970,'Nama Training'!$H:$I,2,0)</f>
        <v>Riangga Sujatmiko</v>
      </c>
      <c r="H970" s="93" t="str">
        <f>VLOOKUP($E970,'Nama Peserta'!$C:$E,2,0)</f>
        <v>riangga.sujatmiko@nutrifood.co.id</v>
      </c>
      <c r="I970" s="93">
        <f>VLOOKUP($A970,'Nama Training'!$C:$F,4,0)</f>
        <v>60</v>
      </c>
      <c r="J970" s="92" t="s">
        <v>155</v>
      </c>
      <c r="K970" s="93" t="str">
        <f>VLOOKUP($J970,'Nama Training'!O:P,2,0)</f>
        <v>rwdank@nutrifood.co.id</v>
      </c>
      <c r="L970" s="93" t="str">
        <f t="shared" si="34"/>
        <v>system</v>
      </c>
      <c r="M970" s="93" t="str">
        <f>VLOOKUP($A970,'Nama Training'!$C:$F,3,0)</f>
        <v>yusmisar.christianti@nutrifood.co.id</v>
      </c>
      <c r="N970" s="93" t="s">
        <v>38</v>
      </c>
      <c r="O970" s="93" t="s">
        <v>28</v>
      </c>
      <c r="P970" s="93">
        <v>100</v>
      </c>
      <c r="Q970" s="93" t="s">
        <v>74</v>
      </c>
      <c r="S970" s="93" t="s">
        <v>108</v>
      </c>
      <c r="T970" s="93" t="s">
        <v>393</v>
      </c>
      <c r="U970" s="93" t="s">
        <v>28</v>
      </c>
      <c r="V970" s="93" t="s">
        <v>28</v>
      </c>
      <c r="W970" s="37">
        <f t="shared" si="33"/>
        <v>43699.604166666657</v>
      </c>
    </row>
    <row r="971" spans="1:23" s="93" customFormat="1" ht="15" hidden="1" customHeight="1" x14ac:dyDescent="0.2">
      <c r="A971" s="18" t="s">
        <v>154</v>
      </c>
      <c r="B971" s="93" t="str">
        <f>VLOOKUP($A971,'Nama Training'!$C:$F,2,0)</f>
        <v xml:space="preserve">Christianti Yusmisar </v>
      </c>
      <c r="C971" s="35" t="s">
        <v>65</v>
      </c>
      <c r="D971" s="94">
        <v>43692.604166666657</v>
      </c>
      <c r="E971" s="93" t="s">
        <v>381</v>
      </c>
      <c r="F971" s="95" t="str">
        <f>VLOOKUP($E971,'Nama Peserta'!$C:$E,3,0)</f>
        <v>SGB</v>
      </c>
      <c r="G971" s="95" t="str">
        <f>VLOOKUP($F971,'Nama Training'!$H:$I,2,0)</f>
        <v>Riangga Sujatmiko</v>
      </c>
      <c r="H971" s="93" t="str">
        <f>VLOOKUP($E971,'Nama Peserta'!$C:$E,2,0)</f>
        <v>riangga.sujatmiko@nutrifood.co.id</v>
      </c>
      <c r="I971" s="93">
        <f>VLOOKUP($A971,'Nama Training'!$C:$F,4,0)</f>
        <v>60</v>
      </c>
      <c r="J971" s="92" t="s">
        <v>155</v>
      </c>
      <c r="K971" s="93" t="str">
        <f>VLOOKUP($J971,'Nama Training'!O:P,2,0)</f>
        <v>rwdank@nutrifood.co.id</v>
      </c>
      <c r="L971" s="93" t="str">
        <f t="shared" si="34"/>
        <v>system</v>
      </c>
      <c r="M971" s="93" t="str">
        <f>VLOOKUP($A971,'Nama Training'!$C:$F,3,0)</f>
        <v>yusmisar.christianti@nutrifood.co.id</v>
      </c>
      <c r="N971" s="93" t="s">
        <v>52</v>
      </c>
      <c r="O971" s="93" t="s">
        <v>28</v>
      </c>
      <c r="P971" s="93">
        <v>100</v>
      </c>
      <c r="Q971" s="93" t="s">
        <v>74</v>
      </c>
      <c r="S971" s="93" t="s">
        <v>108</v>
      </c>
      <c r="T971" s="93" t="s">
        <v>393</v>
      </c>
      <c r="U971" s="93" t="s">
        <v>28</v>
      </c>
      <c r="V971" s="93" t="s">
        <v>28</v>
      </c>
      <c r="W971" s="37">
        <f t="shared" si="33"/>
        <v>43699.604166666657</v>
      </c>
    </row>
    <row r="972" spans="1:23" s="93" customFormat="1" ht="15" hidden="1" customHeight="1" x14ac:dyDescent="0.2">
      <c r="A972" s="18" t="s">
        <v>154</v>
      </c>
      <c r="B972" s="93" t="str">
        <f>VLOOKUP($A972,'Nama Training'!$C:$F,2,0)</f>
        <v xml:space="preserve">Christianti Yusmisar </v>
      </c>
      <c r="C972" s="35" t="s">
        <v>65</v>
      </c>
      <c r="D972" s="94">
        <v>43692.604166666657</v>
      </c>
      <c r="E972" s="93" t="s">
        <v>382</v>
      </c>
      <c r="F972" s="95" t="str">
        <f>VLOOKUP($E972,'Nama Peserta'!$C:$E,3,0)</f>
        <v>SGB</v>
      </c>
      <c r="G972" s="95" t="str">
        <f>VLOOKUP($F972,'Nama Training'!$H:$I,2,0)</f>
        <v>Riangga Sujatmiko</v>
      </c>
      <c r="H972" s="93" t="str">
        <f>VLOOKUP($E972,'Nama Peserta'!$C:$E,2,0)</f>
        <v>riangga.sujatmiko@nutrifood.co.id</v>
      </c>
      <c r="I972" s="93">
        <f>VLOOKUP($A972,'Nama Training'!$C:$F,4,0)</f>
        <v>60</v>
      </c>
      <c r="J972" s="92" t="s">
        <v>155</v>
      </c>
      <c r="K972" s="93" t="str">
        <f>VLOOKUP($J972,'Nama Training'!O:P,2,0)</f>
        <v>rwdank@nutrifood.co.id</v>
      </c>
      <c r="L972" s="93" t="str">
        <f t="shared" si="34"/>
        <v>system</v>
      </c>
      <c r="M972" s="93" t="str">
        <f>VLOOKUP($A972,'Nama Training'!$C:$F,3,0)</f>
        <v>yusmisar.christianti@nutrifood.co.id</v>
      </c>
      <c r="N972" s="95" t="str">
        <f>VLOOKUP($F972,'Nama Training'!$H$1:$I$15,2,0)</f>
        <v>Riangga Sujatmiko</v>
      </c>
      <c r="O972" s="93" t="s">
        <v>28</v>
      </c>
      <c r="P972" s="93">
        <v>90</v>
      </c>
      <c r="Q972" s="93" t="s">
        <v>74</v>
      </c>
      <c r="S972" s="93" t="s">
        <v>108</v>
      </c>
      <c r="T972" s="93" t="s">
        <v>393</v>
      </c>
      <c r="U972" s="93" t="s">
        <v>28</v>
      </c>
      <c r="V972" s="93" t="s">
        <v>28</v>
      </c>
      <c r="W972" s="37">
        <f t="shared" si="33"/>
        <v>43699.604166666657</v>
      </c>
    </row>
    <row r="973" spans="1:23" s="93" customFormat="1" ht="15" hidden="1" customHeight="1" x14ac:dyDescent="0.2">
      <c r="A973" s="18" t="s">
        <v>154</v>
      </c>
      <c r="B973" s="93" t="str">
        <f>VLOOKUP($A973,'Nama Training'!$C:$F,2,0)</f>
        <v xml:space="preserve">Christianti Yusmisar </v>
      </c>
      <c r="C973" s="35" t="s">
        <v>65</v>
      </c>
      <c r="D973" s="94">
        <v>43692.604166666657</v>
      </c>
      <c r="E973" s="93" t="s">
        <v>383</v>
      </c>
      <c r="F973" s="95" t="str">
        <f>VLOOKUP($E973,'Nama Peserta'!$C:$E,3,0)</f>
        <v>SGB</v>
      </c>
      <c r="G973" s="95" t="str">
        <f>VLOOKUP($F973,'Nama Training'!$H:$I,2,0)</f>
        <v>Riangga Sujatmiko</v>
      </c>
      <c r="H973" s="93" t="str">
        <f>VLOOKUP($E973,'Nama Peserta'!$C:$E,2,0)</f>
        <v>riangga.sujatmiko@nutrifood.co.id</v>
      </c>
      <c r="I973" s="93">
        <f>VLOOKUP($A973,'Nama Training'!$C:$F,4,0)</f>
        <v>60</v>
      </c>
      <c r="J973" s="92" t="s">
        <v>155</v>
      </c>
      <c r="K973" s="93" t="str">
        <f>VLOOKUP($J973,'Nama Training'!O:P,2,0)</f>
        <v>rwdank@nutrifood.co.id</v>
      </c>
      <c r="L973" s="93" t="str">
        <f t="shared" si="34"/>
        <v>system</v>
      </c>
      <c r="M973" s="93" t="str">
        <f>VLOOKUP($A973,'Nama Training'!$C:$F,3,0)</f>
        <v>yusmisar.christianti@nutrifood.co.id</v>
      </c>
      <c r="N973" s="93" t="s">
        <v>52</v>
      </c>
      <c r="O973" s="93" t="s">
        <v>28</v>
      </c>
      <c r="P973" s="93">
        <v>100</v>
      </c>
      <c r="Q973" s="93" t="s">
        <v>74</v>
      </c>
      <c r="S973" s="93" t="s">
        <v>108</v>
      </c>
      <c r="T973" s="93" t="s">
        <v>393</v>
      </c>
      <c r="U973" s="93" t="s">
        <v>28</v>
      </c>
      <c r="V973" s="93" t="s">
        <v>28</v>
      </c>
      <c r="W973" s="37">
        <f t="shared" si="33"/>
        <v>43699.604166666657</v>
      </c>
    </row>
    <row r="974" spans="1:23" s="93" customFormat="1" ht="15" hidden="1" customHeight="1" x14ac:dyDescent="0.2">
      <c r="A974" s="18" t="s">
        <v>154</v>
      </c>
      <c r="B974" s="93" t="str">
        <f>VLOOKUP($A974,'Nama Training'!$C:$F,2,0)</f>
        <v xml:space="preserve">Christianti Yusmisar </v>
      </c>
      <c r="C974" s="35" t="s">
        <v>65</v>
      </c>
      <c r="D974" s="94">
        <v>43692.604166666657</v>
      </c>
      <c r="E974" s="93" t="s">
        <v>384</v>
      </c>
      <c r="F974" s="95" t="str">
        <f>VLOOKUP($E974,'Nama Peserta'!$C:$E,3,0)</f>
        <v>SGB</v>
      </c>
      <c r="G974" s="95" t="str">
        <f>VLOOKUP($F974,'Nama Training'!$H:$I,2,0)</f>
        <v>Riangga Sujatmiko</v>
      </c>
      <c r="H974" s="93" t="str">
        <f>VLOOKUP($E974,'Nama Peserta'!$C:$E,2,0)</f>
        <v>riangga.sujatmiko@nutrifood.co.id</v>
      </c>
      <c r="I974" s="93">
        <f>VLOOKUP($A974,'Nama Training'!$C:$F,4,0)</f>
        <v>60</v>
      </c>
      <c r="J974" s="92" t="s">
        <v>155</v>
      </c>
      <c r="K974" s="93" t="str">
        <f>VLOOKUP($J974,'Nama Training'!O:P,2,0)</f>
        <v>rwdank@nutrifood.co.id</v>
      </c>
      <c r="L974" s="93" t="str">
        <f t="shared" si="34"/>
        <v>system</v>
      </c>
      <c r="M974" s="93" t="str">
        <f>VLOOKUP($A974,'Nama Training'!$C:$F,3,0)</f>
        <v>yusmisar.christianti@nutrifood.co.id</v>
      </c>
      <c r="N974" s="95" t="str">
        <f>VLOOKUP($F974,'Nama Training'!$H$1:$I$15,2,0)</f>
        <v>Riangga Sujatmiko</v>
      </c>
      <c r="O974" s="93" t="s">
        <v>28</v>
      </c>
      <c r="P974" s="93">
        <v>100</v>
      </c>
      <c r="Q974" s="93" t="s">
        <v>74</v>
      </c>
      <c r="S974" s="93" t="s">
        <v>108</v>
      </c>
      <c r="T974" s="93" t="s">
        <v>393</v>
      </c>
      <c r="U974" s="93" t="s">
        <v>28</v>
      </c>
      <c r="V974" s="93" t="s">
        <v>28</v>
      </c>
      <c r="W974" s="37">
        <f t="shared" si="33"/>
        <v>43699.604166666657</v>
      </c>
    </row>
    <row r="975" spans="1:23" s="93" customFormat="1" ht="15" hidden="1" customHeight="1" x14ac:dyDescent="0.2">
      <c r="A975" s="18" t="s">
        <v>154</v>
      </c>
      <c r="B975" s="93" t="str">
        <f>VLOOKUP($A975,'Nama Training'!$C:$F,2,0)</f>
        <v xml:space="preserve">Christianti Yusmisar </v>
      </c>
      <c r="C975" s="35" t="s">
        <v>65</v>
      </c>
      <c r="D975" s="94">
        <v>43692.604166666657</v>
      </c>
      <c r="E975" s="93" t="s">
        <v>385</v>
      </c>
      <c r="F975" s="95" t="str">
        <f>VLOOKUP($E975,'Nama Peserta'!$C:$E,3,0)</f>
        <v>SGB</v>
      </c>
      <c r="G975" s="95" t="str">
        <f>VLOOKUP($F975,'Nama Training'!$H:$I,2,0)</f>
        <v>Riangga Sujatmiko</v>
      </c>
      <c r="H975" s="93" t="str">
        <f>VLOOKUP($E975,'Nama Peserta'!$C:$E,2,0)</f>
        <v>riangga.sujatmiko@nutrifood.co.id</v>
      </c>
      <c r="I975" s="93">
        <f>VLOOKUP($A975,'Nama Training'!$C:$F,4,0)</f>
        <v>60</v>
      </c>
      <c r="J975" s="92" t="s">
        <v>155</v>
      </c>
      <c r="K975" s="93" t="str">
        <f>VLOOKUP($J975,'Nama Training'!O:P,2,0)</f>
        <v>rwdank@nutrifood.co.id</v>
      </c>
      <c r="L975" s="93" t="str">
        <f t="shared" si="34"/>
        <v>system</v>
      </c>
      <c r="M975" s="93" t="str">
        <f>VLOOKUP($A975,'Nama Training'!$C:$F,3,0)</f>
        <v>yusmisar.christianti@nutrifood.co.id</v>
      </c>
      <c r="N975" s="93" t="s">
        <v>52</v>
      </c>
      <c r="O975" s="93" t="s">
        <v>28</v>
      </c>
      <c r="P975" s="93">
        <v>100</v>
      </c>
      <c r="Q975" s="93" t="s">
        <v>74</v>
      </c>
      <c r="S975" s="93" t="s">
        <v>108</v>
      </c>
      <c r="T975" s="93" t="s">
        <v>393</v>
      </c>
      <c r="U975" s="93" t="s">
        <v>28</v>
      </c>
      <c r="V975" s="93" t="s">
        <v>28</v>
      </c>
      <c r="W975" s="37">
        <f t="shared" si="33"/>
        <v>43699.604166666657</v>
      </c>
    </row>
    <row r="976" spans="1:23" s="93" customFormat="1" ht="15" hidden="1" customHeight="1" x14ac:dyDescent="0.2">
      <c r="A976" s="18" t="s">
        <v>154</v>
      </c>
      <c r="B976" s="93" t="str">
        <f>VLOOKUP($A976,'Nama Training'!$C:$F,2,0)</f>
        <v xml:space="preserve">Christianti Yusmisar </v>
      </c>
      <c r="C976" s="35" t="s">
        <v>65</v>
      </c>
      <c r="D976" s="94">
        <v>43692.604166666657</v>
      </c>
      <c r="E976" s="93" t="s">
        <v>386</v>
      </c>
      <c r="F976" s="95" t="str">
        <f>VLOOKUP($E976,'Nama Peserta'!$C:$E,3,0)</f>
        <v>SGB</v>
      </c>
      <c r="G976" s="95" t="str">
        <f>VLOOKUP($F976,'Nama Training'!$H:$I,2,0)</f>
        <v>Riangga Sujatmiko</v>
      </c>
      <c r="H976" s="93" t="str">
        <f>VLOOKUP($E976,'Nama Peserta'!$C:$E,2,0)</f>
        <v>riangga.sujatmiko@nutrifood.co.id</v>
      </c>
      <c r="I976" s="93">
        <f>VLOOKUP($A976,'Nama Training'!$C:$F,4,0)</f>
        <v>60</v>
      </c>
      <c r="J976" s="92" t="s">
        <v>155</v>
      </c>
      <c r="K976" s="93" t="str">
        <f>VLOOKUP($J976,'Nama Training'!O:P,2,0)</f>
        <v>rwdank@nutrifood.co.id</v>
      </c>
      <c r="L976" s="93" t="str">
        <f t="shared" si="34"/>
        <v>system</v>
      </c>
      <c r="M976" s="93" t="str">
        <f>VLOOKUP($A976,'Nama Training'!$C:$F,3,0)</f>
        <v>yusmisar.christianti@nutrifood.co.id</v>
      </c>
      <c r="N976" s="95" t="str">
        <f>VLOOKUP($F976,'Nama Training'!$H$1:$I$15,2,0)</f>
        <v>Riangga Sujatmiko</v>
      </c>
      <c r="O976" s="93" t="s">
        <v>28</v>
      </c>
      <c r="P976" s="93">
        <v>0</v>
      </c>
      <c r="Q976" s="93" t="s">
        <v>36</v>
      </c>
      <c r="R976" s="93" t="s">
        <v>42</v>
      </c>
      <c r="S976" s="93" t="s">
        <v>108</v>
      </c>
      <c r="T976" s="93" t="s">
        <v>393</v>
      </c>
      <c r="U976" s="93" t="s">
        <v>28</v>
      </c>
      <c r="V976" s="93" t="s">
        <v>28</v>
      </c>
      <c r="W976" s="37">
        <f t="shared" si="33"/>
        <v>43699.604166666657</v>
      </c>
    </row>
    <row r="977" spans="1:23" s="93" customFormat="1" ht="15" hidden="1" customHeight="1" x14ac:dyDescent="0.2">
      <c r="A977" s="18" t="s">
        <v>154</v>
      </c>
      <c r="B977" s="93" t="str">
        <f>VLOOKUP($A977,'Nama Training'!$C:$F,2,0)</f>
        <v xml:space="preserve">Christianti Yusmisar </v>
      </c>
      <c r="C977" s="35" t="s">
        <v>65</v>
      </c>
      <c r="D977" s="94">
        <v>43692.604166666657</v>
      </c>
      <c r="E977" s="93" t="s">
        <v>387</v>
      </c>
      <c r="F977" s="95" t="str">
        <f>VLOOKUP($E977,'Nama Peserta'!$C:$E,3,0)</f>
        <v>SGB</v>
      </c>
      <c r="G977" s="95" t="str">
        <f>VLOOKUP($F977,'Nama Training'!$H:$I,2,0)</f>
        <v>Riangga Sujatmiko</v>
      </c>
      <c r="H977" s="93" t="str">
        <f>VLOOKUP($E977,'Nama Peserta'!$C:$E,2,0)</f>
        <v>riangga.sujatmiko@nutrifood.co.id</v>
      </c>
      <c r="I977" s="93">
        <f>VLOOKUP($A977,'Nama Training'!$C:$F,4,0)</f>
        <v>60</v>
      </c>
      <c r="J977" s="92" t="s">
        <v>155</v>
      </c>
      <c r="K977" s="93" t="str">
        <f>VLOOKUP($J977,'Nama Training'!O:P,2,0)</f>
        <v>rwdank@nutrifood.co.id</v>
      </c>
      <c r="L977" s="93" t="str">
        <f t="shared" si="34"/>
        <v>system</v>
      </c>
      <c r="M977" s="93" t="str">
        <f>VLOOKUP($A977,'Nama Training'!$C:$F,3,0)</f>
        <v>yusmisar.christianti@nutrifood.co.id</v>
      </c>
      <c r="N977" s="93" t="s">
        <v>52</v>
      </c>
      <c r="O977" s="93" t="s">
        <v>28</v>
      </c>
      <c r="P977" s="93">
        <v>80</v>
      </c>
      <c r="Q977" s="93" t="s">
        <v>74</v>
      </c>
      <c r="S977" s="93" t="s">
        <v>108</v>
      </c>
      <c r="T977" s="93" t="s">
        <v>393</v>
      </c>
      <c r="U977" s="93" t="s">
        <v>28</v>
      </c>
      <c r="V977" s="93" t="s">
        <v>28</v>
      </c>
      <c r="W977" s="37">
        <f t="shared" si="33"/>
        <v>43699.604166666657</v>
      </c>
    </row>
    <row r="978" spans="1:23" s="93" customFormat="1" ht="15" hidden="1" customHeight="1" x14ac:dyDescent="0.2">
      <c r="A978" s="18" t="s">
        <v>154</v>
      </c>
      <c r="B978" s="93" t="str">
        <f>VLOOKUP($A978,'Nama Training'!$C:$F,2,0)</f>
        <v xml:space="preserve">Christianti Yusmisar </v>
      </c>
      <c r="C978" s="35" t="s">
        <v>65</v>
      </c>
      <c r="D978" s="94">
        <v>43692.604166666657</v>
      </c>
      <c r="E978" s="93" t="s">
        <v>388</v>
      </c>
      <c r="F978" s="95" t="str">
        <f>VLOOKUP($E978,'Nama Peserta'!$C:$E,3,0)</f>
        <v>SGB</v>
      </c>
      <c r="G978" s="95" t="str">
        <f>VLOOKUP($F978,'Nama Training'!$H:$I,2,0)</f>
        <v>Riangga Sujatmiko</v>
      </c>
      <c r="H978" s="93" t="str">
        <f>VLOOKUP($E978,'Nama Peserta'!$C:$E,2,0)</f>
        <v>riangga.sujatmiko@nutrifood.co.id</v>
      </c>
      <c r="I978" s="93">
        <f>VLOOKUP($A978,'Nama Training'!$C:$F,4,0)</f>
        <v>60</v>
      </c>
      <c r="J978" s="92" t="s">
        <v>155</v>
      </c>
      <c r="K978" s="93" t="str">
        <f>VLOOKUP($J978,'Nama Training'!O:P,2,0)</f>
        <v>rwdank@nutrifood.co.id</v>
      </c>
      <c r="L978" s="93" t="str">
        <f t="shared" si="34"/>
        <v>system</v>
      </c>
      <c r="M978" s="93" t="str">
        <f>VLOOKUP($A978,'Nama Training'!$C:$F,3,0)</f>
        <v>yusmisar.christianti@nutrifood.co.id</v>
      </c>
      <c r="N978" s="95" t="str">
        <f>VLOOKUP($F978,'Nama Training'!$H$1:$I$15,2,0)</f>
        <v>Riangga Sujatmiko</v>
      </c>
      <c r="O978" s="93" t="s">
        <v>28</v>
      </c>
      <c r="P978" s="93">
        <v>80</v>
      </c>
      <c r="Q978" s="93" t="s">
        <v>74</v>
      </c>
      <c r="S978" s="93" t="s">
        <v>108</v>
      </c>
      <c r="T978" s="93" t="s">
        <v>393</v>
      </c>
      <c r="U978" s="93" t="s">
        <v>28</v>
      </c>
      <c r="V978" s="93" t="s">
        <v>28</v>
      </c>
      <c r="W978" s="37">
        <f t="shared" si="33"/>
        <v>43699.604166666657</v>
      </c>
    </row>
    <row r="979" spans="1:23" s="93" customFormat="1" ht="15" hidden="1" customHeight="1" x14ac:dyDescent="0.2">
      <c r="A979" s="92" t="s">
        <v>161</v>
      </c>
      <c r="B979" s="93" t="str">
        <f>VLOOKUP($A979,'Nama Training'!$C:$F,2,0)</f>
        <v xml:space="preserve">Kristal Prima </v>
      </c>
      <c r="C979" s="35" t="s">
        <v>65</v>
      </c>
      <c r="D979" s="94">
        <v>43692.5625</v>
      </c>
      <c r="E979" s="93" t="s">
        <v>368</v>
      </c>
      <c r="F979" s="95" t="str">
        <f>VLOOKUP($E979,'Nama Peserta'!$C:$E,3,0)</f>
        <v>GLA</v>
      </c>
      <c r="G979" s="95" t="str">
        <f>VLOOKUP($F979,'Nama Training'!$H:$I,2,0)</f>
        <v>Hestiana / Arin + Penyelia</v>
      </c>
      <c r="H979" s="93" t="str">
        <f>VLOOKUP($E979,'Nama Peserta'!$C:$E,2,0)</f>
        <v>imam.setiawan@nutrifood.co.id</v>
      </c>
      <c r="I979" s="93">
        <f>VLOOKUP($A979,'Nama Training'!$C:$F,4,0)</f>
        <v>90</v>
      </c>
      <c r="J979" s="92" t="s">
        <v>155</v>
      </c>
      <c r="K979" s="93" t="str">
        <f>VLOOKUP($J979,'Nama Training'!O:P,2,0)</f>
        <v>rwdank@nutrifood.co.id</v>
      </c>
      <c r="L979" s="93" t="str">
        <f t="shared" si="34"/>
        <v>system</v>
      </c>
      <c r="M979" s="93" t="str">
        <f>VLOOKUP($A979,'Nama Training'!$C:$F,3,0)</f>
        <v>kristal.prameswari@nutrifood.co.id</v>
      </c>
      <c r="N979" s="93" t="s">
        <v>271</v>
      </c>
      <c r="O979" s="93" t="s">
        <v>28</v>
      </c>
      <c r="P979" s="93">
        <v>90</v>
      </c>
      <c r="Q979" s="93" t="s">
        <v>74</v>
      </c>
      <c r="S979" s="93" t="s">
        <v>108</v>
      </c>
      <c r="T979" s="93" t="s">
        <v>394</v>
      </c>
      <c r="U979" s="93" t="s">
        <v>28</v>
      </c>
      <c r="V979" s="93" t="s">
        <v>28</v>
      </c>
      <c r="W979" s="37">
        <f t="shared" si="33"/>
        <v>43699.5625</v>
      </c>
    </row>
    <row r="980" spans="1:23" s="93" customFormat="1" ht="15" hidden="1" customHeight="1" x14ac:dyDescent="0.2">
      <c r="A980" s="92" t="s">
        <v>161</v>
      </c>
      <c r="B980" s="93" t="str">
        <f>VLOOKUP($A980,'Nama Training'!$C:$F,2,0)</f>
        <v xml:space="preserve">Kristal Prima </v>
      </c>
      <c r="C980" s="35" t="s">
        <v>65</v>
      </c>
      <c r="D980" s="94">
        <v>43692.5625</v>
      </c>
      <c r="E980" s="93" t="s">
        <v>278</v>
      </c>
      <c r="F980" s="95" t="str">
        <f>VLOOKUP($E980,'Nama Peserta'!$C:$E,3,0)</f>
        <v>GRB</v>
      </c>
      <c r="G980" s="95" t="str">
        <f>VLOOKUP($F980,'Nama Training'!$H:$I,2,0)</f>
        <v>Galih N / David Rahmat / Penyelia</v>
      </c>
      <c r="H980" s="93" t="str">
        <f>VLOOKUP($E980,'Nama Peserta'!$C:$E,2,0)</f>
        <v>TeamPenyeliaPRECibitung@nutrifood.co.id</v>
      </c>
      <c r="I980" s="93">
        <f>VLOOKUP($A980,'Nama Training'!$C:$F,4,0)</f>
        <v>90</v>
      </c>
      <c r="J980" s="92" t="s">
        <v>155</v>
      </c>
      <c r="K980" s="93" t="str">
        <f>VLOOKUP($J980,'Nama Training'!O:P,2,0)</f>
        <v>rwdank@nutrifood.co.id</v>
      </c>
      <c r="L980" s="93" t="str">
        <f t="shared" si="34"/>
        <v>system</v>
      </c>
      <c r="M980" s="93" t="str">
        <f>VLOOKUP($A980,'Nama Training'!$C:$F,3,0)</f>
        <v>kristal.prameswari@nutrifood.co.id</v>
      </c>
      <c r="N980" s="93" t="s">
        <v>315</v>
      </c>
      <c r="O980" s="93" t="s">
        <v>28</v>
      </c>
      <c r="P980" s="93">
        <v>80</v>
      </c>
      <c r="Q980" s="93" t="s">
        <v>74</v>
      </c>
      <c r="S980" s="93" t="s">
        <v>108</v>
      </c>
      <c r="T980" s="93" t="s">
        <v>394</v>
      </c>
      <c r="U980" s="93" t="s">
        <v>28</v>
      </c>
      <c r="V980" s="93" t="s">
        <v>28</v>
      </c>
      <c r="W980" s="37">
        <f t="shared" si="33"/>
        <v>43699.5625</v>
      </c>
    </row>
    <row r="981" spans="1:23" s="93" customFormat="1" ht="15" hidden="1" customHeight="1" x14ac:dyDescent="0.2">
      <c r="A981" s="92" t="s">
        <v>161</v>
      </c>
      <c r="B981" s="93" t="str">
        <f>VLOOKUP($A981,'Nama Training'!$C:$F,2,0)</f>
        <v xml:space="preserve">Kristal Prima </v>
      </c>
      <c r="C981" s="35" t="s">
        <v>65</v>
      </c>
      <c r="D981" s="94">
        <v>43692.5625</v>
      </c>
      <c r="E981" s="93" t="s">
        <v>370</v>
      </c>
      <c r="F981" s="95" t="str">
        <f>VLOOKUP($E981,'Nama Peserta'!$C:$E,3,0)</f>
        <v>GRB</v>
      </c>
      <c r="G981" s="95" t="str">
        <f>VLOOKUP($F981,'Nama Training'!$H:$I,2,0)</f>
        <v>Galih N / David Rahmat / Penyelia</v>
      </c>
      <c r="H981" s="93" t="str">
        <f>VLOOKUP($E981,'Nama Peserta'!$C:$E,2,0)</f>
        <v>TeamPenyeliaPRECibitung@nutrifood.co.id</v>
      </c>
      <c r="I981" s="93">
        <f>VLOOKUP($A981,'Nama Training'!$C:$F,4,0)</f>
        <v>90</v>
      </c>
      <c r="J981" s="92" t="s">
        <v>155</v>
      </c>
      <c r="K981" s="93" t="str">
        <f>VLOOKUP($J981,'Nama Training'!O:P,2,0)</f>
        <v>rwdank@nutrifood.co.id</v>
      </c>
      <c r="L981" s="93" t="str">
        <f t="shared" si="34"/>
        <v>system</v>
      </c>
      <c r="M981" s="93" t="str">
        <f>VLOOKUP($A981,'Nama Training'!$C:$F,3,0)</f>
        <v>kristal.prameswari@nutrifood.co.id</v>
      </c>
      <c r="N981" s="93" t="s">
        <v>43</v>
      </c>
      <c r="O981" s="93" t="s">
        <v>28</v>
      </c>
      <c r="P981" s="93">
        <v>90</v>
      </c>
      <c r="Q981" s="93" t="s">
        <v>74</v>
      </c>
      <c r="S981" s="93" t="s">
        <v>108</v>
      </c>
      <c r="T981" s="93" t="s">
        <v>394</v>
      </c>
      <c r="U981" s="93" t="s">
        <v>28</v>
      </c>
      <c r="V981" s="93" t="s">
        <v>28</v>
      </c>
      <c r="W981" s="37">
        <f t="shared" si="33"/>
        <v>43699.5625</v>
      </c>
    </row>
    <row r="982" spans="1:23" s="93" customFormat="1" ht="15" hidden="1" customHeight="1" x14ac:dyDescent="0.2">
      <c r="A982" s="92" t="s">
        <v>161</v>
      </c>
      <c r="B982" s="93" t="str">
        <f>VLOOKUP($A982,'Nama Training'!$C:$F,2,0)</f>
        <v xml:space="preserve">Kristal Prima </v>
      </c>
      <c r="C982" s="35" t="s">
        <v>65</v>
      </c>
      <c r="D982" s="94">
        <v>43692.5625</v>
      </c>
      <c r="E982" s="93" t="s">
        <v>371</v>
      </c>
      <c r="F982" s="95" t="str">
        <f>VLOOKUP($E982,'Nama Peserta'!$C:$E,3,0)</f>
        <v>GRB</v>
      </c>
      <c r="G982" s="95" t="str">
        <f>VLOOKUP($F982,'Nama Training'!$H:$I,2,0)</f>
        <v>Galih N / David Rahmat / Penyelia</v>
      </c>
      <c r="H982" s="93" t="str">
        <f>VLOOKUP($E982,'Nama Peserta'!$C:$E,2,0)</f>
        <v>TeamPenyeliaPRECibitung@nutrifood.co.id</v>
      </c>
      <c r="I982" s="93">
        <f>VLOOKUP($A982,'Nama Training'!$C:$F,4,0)</f>
        <v>90</v>
      </c>
      <c r="J982" s="92" t="s">
        <v>155</v>
      </c>
      <c r="K982" s="93" t="str">
        <f>VLOOKUP($J982,'Nama Training'!O:P,2,0)</f>
        <v>rwdank@nutrifood.co.id</v>
      </c>
      <c r="L982" s="93" t="str">
        <f t="shared" si="34"/>
        <v>system</v>
      </c>
      <c r="M982" s="93" t="str">
        <f>VLOOKUP($A982,'Nama Training'!$C:$F,3,0)</f>
        <v>kristal.prameswari@nutrifood.co.id</v>
      </c>
      <c r="N982" s="93" t="s">
        <v>27</v>
      </c>
      <c r="O982" s="93" t="s">
        <v>28</v>
      </c>
      <c r="P982" s="93">
        <v>90</v>
      </c>
      <c r="Q982" s="93" t="s">
        <v>74</v>
      </c>
      <c r="S982" s="93" t="s">
        <v>108</v>
      </c>
      <c r="T982" s="93" t="s">
        <v>394</v>
      </c>
      <c r="U982" s="93" t="s">
        <v>28</v>
      </c>
      <c r="V982" s="93" t="s">
        <v>28</v>
      </c>
      <c r="W982" s="37">
        <f t="shared" si="33"/>
        <v>43699.5625</v>
      </c>
    </row>
    <row r="983" spans="1:23" s="93" customFormat="1" ht="15" hidden="1" customHeight="1" x14ac:dyDescent="0.2">
      <c r="A983" s="92" t="s">
        <v>161</v>
      </c>
      <c r="B983" s="93" t="str">
        <f>VLOOKUP($A983,'Nama Training'!$C:$F,2,0)</f>
        <v xml:space="preserve">Kristal Prima </v>
      </c>
      <c r="C983" s="35" t="s">
        <v>65</v>
      </c>
      <c r="D983" s="94">
        <v>43692.5625</v>
      </c>
      <c r="E983" s="93" t="s">
        <v>372</v>
      </c>
      <c r="F983" s="95" t="str">
        <f>VLOOKUP($E983,'Nama Peserta'!$C:$E,3,0)</f>
        <v>GLA</v>
      </c>
      <c r="G983" s="95" t="str">
        <f>VLOOKUP($F983,'Nama Training'!$H:$I,2,0)</f>
        <v>Hestiana / Arin + Penyelia</v>
      </c>
      <c r="H983" s="93" t="str">
        <f>VLOOKUP($E983,'Nama Peserta'!$C:$E,2,0)</f>
        <v>imam.setiawan@nutrifood.co.id</v>
      </c>
      <c r="I983" s="93">
        <f>VLOOKUP($A983,'Nama Training'!$C:$F,4,0)</f>
        <v>90</v>
      </c>
      <c r="J983" s="92" t="s">
        <v>155</v>
      </c>
      <c r="K983" s="93" t="str">
        <f>VLOOKUP($J983,'Nama Training'!O:P,2,0)</f>
        <v>rwdank@nutrifood.co.id</v>
      </c>
      <c r="L983" s="93" t="str">
        <f t="shared" si="34"/>
        <v>system</v>
      </c>
      <c r="M983" s="93" t="str">
        <f>VLOOKUP($A983,'Nama Training'!$C:$F,3,0)</f>
        <v>kristal.prameswari@nutrifood.co.id</v>
      </c>
      <c r="N983" s="93" t="s">
        <v>35</v>
      </c>
      <c r="O983" s="93" t="s">
        <v>28</v>
      </c>
      <c r="P983" s="93">
        <v>80</v>
      </c>
      <c r="Q983" s="93" t="s">
        <v>74</v>
      </c>
      <c r="S983" s="93" t="s">
        <v>108</v>
      </c>
      <c r="T983" s="93" t="s">
        <v>394</v>
      </c>
      <c r="U983" s="93" t="s">
        <v>28</v>
      </c>
      <c r="V983" s="93" t="s">
        <v>28</v>
      </c>
      <c r="W983" s="37">
        <f t="shared" si="33"/>
        <v>43699.5625</v>
      </c>
    </row>
    <row r="984" spans="1:23" s="93" customFormat="1" ht="15" hidden="1" customHeight="1" x14ac:dyDescent="0.2">
      <c r="A984" s="92" t="s">
        <v>161</v>
      </c>
      <c r="B984" s="93" t="str">
        <f>VLOOKUP($A984,'Nama Training'!$C:$F,2,0)</f>
        <v xml:space="preserve">Kristal Prima </v>
      </c>
      <c r="C984" s="35" t="s">
        <v>65</v>
      </c>
      <c r="D984" s="94">
        <v>43692.5625</v>
      </c>
      <c r="E984" s="93" t="s">
        <v>370</v>
      </c>
      <c r="F984" s="95" t="str">
        <f>VLOOKUP($E984,'Nama Peserta'!$C:$E,3,0)</f>
        <v>GRB</v>
      </c>
      <c r="G984" s="95" t="str">
        <f>VLOOKUP($F984,'Nama Training'!$H:$I,2,0)</f>
        <v>Galih N / David Rahmat / Penyelia</v>
      </c>
      <c r="H984" s="93" t="str">
        <f>VLOOKUP($E984,'Nama Peserta'!$C:$E,2,0)</f>
        <v>TeamPenyeliaPRECibitung@nutrifood.co.id</v>
      </c>
      <c r="I984" s="93">
        <f>VLOOKUP($A984,'Nama Training'!$C:$F,4,0)</f>
        <v>90</v>
      </c>
      <c r="J984" s="92" t="s">
        <v>155</v>
      </c>
      <c r="K984" s="93" t="str">
        <f>VLOOKUP($J984,'Nama Training'!O:P,2,0)</f>
        <v>rwdank@nutrifood.co.id</v>
      </c>
      <c r="L984" s="93" t="str">
        <f t="shared" si="34"/>
        <v>system</v>
      </c>
      <c r="M984" s="93" t="str">
        <f>VLOOKUP($A984,'Nama Training'!$C:$F,3,0)</f>
        <v>kristal.prameswari@nutrifood.co.id</v>
      </c>
      <c r="N984" s="93" t="s">
        <v>38</v>
      </c>
      <c r="O984" s="93" t="s">
        <v>28</v>
      </c>
      <c r="P984" s="93">
        <v>90</v>
      </c>
      <c r="Q984" s="93" t="s">
        <v>74</v>
      </c>
      <c r="S984" s="93" t="s">
        <v>108</v>
      </c>
      <c r="T984" s="93" t="s">
        <v>394</v>
      </c>
      <c r="U984" s="93" t="s">
        <v>28</v>
      </c>
      <c r="V984" s="93" t="s">
        <v>28</v>
      </c>
      <c r="W984" s="37">
        <f t="shared" si="33"/>
        <v>43699.5625</v>
      </c>
    </row>
    <row r="985" spans="1:23" s="93" customFormat="1" ht="15" hidden="1" customHeight="1" x14ac:dyDescent="0.2">
      <c r="A985" s="92" t="s">
        <v>161</v>
      </c>
      <c r="B985" s="93" t="str">
        <f>VLOOKUP($A985,'Nama Training'!$C:$F,2,0)</f>
        <v xml:space="preserve">Kristal Prima </v>
      </c>
      <c r="C985" s="35" t="s">
        <v>65</v>
      </c>
      <c r="D985" s="94">
        <v>43692.5625</v>
      </c>
      <c r="E985" s="93" t="s">
        <v>371</v>
      </c>
      <c r="F985" s="95" t="str">
        <f>VLOOKUP($E985,'Nama Peserta'!$C:$E,3,0)</f>
        <v>GRB</v>
      </c>
      <c r="G985" s="95" t="str">
        <f>VLOOKUP($F985,'Nama Training'!$H:$I,2,0)</f>
        <v>Galih N / David Rahmat / Penyelia</v>
      </c>
      <c r="H985" s="93" t="str">
        <f>VLOOKUP($E985,'Nama Peserta'!$C:$E,2,0)</f>
        <v>TeamPenyeliaPRECibitung@nutrifood.co.id</v>
      </c>
      <c r="I985" s="93">
        <f>VLOOKUP($A985,'Nama Training'!$C:$F,4,0)</f>
        <v>90</v>
      </c>
      <c r="J985" s="92" t="s">
        <v>155</v>
      </c>
      <c r="K985" s="93" t="str">
        <f>VLOOKUP($J985,'Nama Training'!O:P,2,0)</f>
        <v>rwdank@nutrifood.co.id</v>
      </c>
      <c r="L985" s="93" t="str">
        <f t="shared" si="34"/>
        <v>system</v>
      </c>
      <c r="M985" s="93" t="str">
        <f>VLOOKUP($A985,'Nama Training'!$C:$F,3,0)</f>
        <v>kristal.prameswari@nutrifood.co.id</v>
      </c>
      <c r="N985" s="93" t="s">
        <v>52</v>
      </c>
      <c r="O985" s="93" t="s">
        <v>28</v>
      </c>
      <c r="P985" s="93">
        <v>90</v>
      </c>
      <c r="Q985" s="93" t="s">
        <v>74</v>
      </c>
      <c r="S985" s="93" t="s">
        <v>108</v>
      </c>
      <c r="T985" s="93" t="s">
        <v>394</v>
      </c>
      <c r="U985" s="93" t="s">
        <v>28</v>
      </c>
      <c r="V985" s="93" t="s">
        <v>28</v>
      </c>
      <c r="W985" s="37">
        <f t="shared" si="33"/>
        <v>43699.5625</v>
      </c>
    </row>
    <row r="986" spans="1:23" s="93" customFormat="1" ht="15" hidden="1" customHeight="1" x14ac:dyDescent="0.2">
      <c r="A986" s="92" t="s">
        <v>161</v>
      </c>
      <c r="B986" s="93" t="str">
        <f>VLOOKUP($A986,'Nama Training'!$C:$F,2,0)</f>
        <v xml:space="preserve">Kristal Prima </v>
      </c>
      <c r="C986" s="35" t="s">
        <v>65</v>
      </c>
      <c r="D986" s="94">
        <v>43692.5625</v>
      </c>
      <c r="E986" s="93" t="s">
        <v>370</v>
      </c>
      <c r="F986" s="95" t="str">
        <f>VLOOKUP($E986,'Nama Peserta'!$C:$E,3,0)</f>
        <v>GRB</v>
      </c>
      <c r="G986" s="95" t="str">
        <f>VLOOKUP($F986,'Nama Training'!$H:$I,2,0)</f>
        <v>Galih N / David Rahmat / Penyelia</v>
      </c>
      <c r="H986" s="93" t="str">
        <f>VLOOKUP($E986,'Nama Peserta'!$C:$E,2,0)</f>
        <v>TeamPenyeliaPRECibitung@nutrifood.co.id</v>
      </c>
      <c r="I986" s="93">
        <f>VLOOKUP($A986,'Nama Training'!$C:$F,4,0)</f>
        <v>90</v>
      </c>
      <c r="J986" s="92" t="s">
        <v>155</v>
      </c>
      <c r="K986" s="93" t="str">
        <f>VLOOKUP($J986,'Nama Training'!O:P,2,0)</f>
        <v>rwdank@nutrifood.co.id</v>
      </c>
      <c r="L986" s="93" t="str">
        <f t="shared" si="34"/>
        <v>system</v>
      </c>
      <c r="M986" s="93" t="str">
        <f>VLOOKUP($A986,'Nama Training'!$C:$F,3,0)</f>
        <v>kristal.prameswari@nutrifood.co.id</v>
      </c>
      <c r="N986" s="93" t="str">
        <f>VLOOKUP($E982,'Nama Peserta'!$C:$E,2,0)</f>
        <v>TeamPenyeliaPRECibitung@nutrifood.co.id</v>
      </c>
      <c r="O986" s="93" t="s">
        <v>28</v>
      </c>
      <c r="P986" s="93">
        <v>90</v>
      </c>
      <c r="Q986" s="93" t="s">
        <v>74</v>
      </c>
      <c r="S986" s="93" t="s">
        <v>108</v>
      </c>
      <c r="T986" s="93" t="s">
        <v>394</v>
      </c>
      <c r="U986" s="93" t="s">
        <v>28</v>
      </c>
      <c r="V986" s="93" t="s">
        <v>28</v>
      </c>
      <c r="W986" s="37">
        <f t="shared" si="33"/>
        <v>43699.5625</v>
      </c>
    </row>
    <row r="987" spans="1:23" s="93" customFormat="1" ht="15" hidden="1" customHeight="1" x14ac:dyDescent="0.2">
      <c r="A987" s="92" t="s">
        <v>161</v>
      </c>
      <c r="B987" s="93" t="str">
        <f>VLOOKUP($A987,'Nama Training'!$C:$F,2,0)</f>
        <v xml:space="preserve">Kristal Prima </v>
      </c>
      <c r="C987" s="35" t="s">
        <v>65</v>
      </c>
      <c r="D987" s="94">
        <v>43692.5625</v>
      </c>
      <c r="E987" s="93" t="s">
        <v>277</v>
      </c>
      <c r="F987" s="95" t="str">
        <f>VLOOKUP($E987,'Nama Peserta'!$C:$E,3,0)</f>
        <v>SQA</v>
      </c>
      <c r="G987" s="95" t="str">
        <f>VLOOKUP($F987,'Nama Training'!$H:$I,2,0)</f>
        <v>Hasmy Halid</v>
      </c>
      <c r="H987" s="93" t="str">
        <f>VLOOKUP($E987,'Nama Peserta'!$C:$E,2,0)</f>
        <v>Hasmy_h@nutrifood.co.id</v>
      </c>
      <c r="I987" s="93">
        <f>VLOOKUP($A987,'Nama Training'!$C:$F,4,0)</f>
        <v>90</v>
      </c>
      <c r="J987" s="92" t="s">
        <v>155</v>
      </c>
      <c r="K987" s="93" t="str">
        <f>VLOOKUP($J987,'Nama Training'!O:P,2,0)</f>
        <v>rwdank@nutrifood.co.id</v>
      </c>
      <c r="L987" s="93" t="str">
        <f t="shared" si="34"/>
        <v>system</v>
      </c>
      <c r="M987" s="93" t="str">
        <f>VLOOKUP($A987,'Nama Training'!$C:$F,3,0)</f>
        <v>kristal.prameswari@nutrifood.co.id</v>
      </c>
      <c r="N987" s="93" t="str">
        <f>VLOOKUP($E983,'Nama Peserta'!$C:$E,2,0)</f>
        <v>imam.setiawan@nutrifood.co.id</v>
      </c>
      <c r="O987" s="93" t="s">
        <v>28</v>
      </c>
      <c r="P987" s="93">
        <v>80</v>
      </c>
      <c r="Q987" s="93" t="s">
        <v>74</v>
      </c>
      <c r="S987" s="93" t="s">
        <v>58</v>
      </c>
      <c r="T987" s="93" t="s">
        <v>394</v>
      </c>
      <c r="U987" s="93" t="s">
        <v>28</v>
      </c>
      <c r="V987" s="93" t="s">
        <v>28</v>
      </c>
      <c r="W987" s="37">
        <f t="shared" si="33"/>
        <v>43699.5625</v>
      </c>
    </row>
    <row r="988" spans="1:23" s="93" customFormat="1" ht="15" hidden="1" customHeight="1" x14ac:dyDescent="0.2">
      <c r="A988" s="18" t="s">
        <v>162</v>
      </c>
      <c r="B988" s="93" t="str">
        <f>VLOOKUP($A988,'Nama Training'!$C:$F,2,0)</f>
        <v>Kristal Prima</v>
      </c>
      <c r="C988" s="35" t="s">
        <v>24</v>
      </c>
      <c r="D988" s="94">
        <v>43693.375</v>
      </c>
      <c r="E988" s="93" t="s">
        <v>368</v>
      </c>
      <c r="F988" s="95" t="str">
        <f>VLOOKUP($E988,'Nama Peserta'!$C:$E,3,0)</f>
        <v>GLA</v>
      </c>
      <c r="G988" s="95" t="str">
        <f>VLOOKUP($F988,'Nama Training'!$H:$I,2,0)</f>
        <v>Hestiana / Arin + Penyelia</v>
      </c>
      <c r="H988" s="93" t="str">
        <f>VLOOKUP($E988,'Nama Peserta'!$C:$E,2,0)</f>
        <v>imam.setiawan@nutrifood.co.id</v>
      </c>
      <c r="I988" s="93">
        <f>VLOOKUP($A988,'Nama Training'!$C:$F,4,0)</f>
        <v>120</v>
      </c>
      <c r="J988" s="92" t="s">
        <v>155</v>
      </c>
      <c r="K988" s="93" t="str">
        <f>VLOOKUP($J988,'Nama Training'!O:P,2,0)</f>
        <v>rwdank@nutrifood.co.id</v>
      </c>
      <c r="L988" s="93" t="str">
        <f t="shared" si="34"/>
        <v>system</v>
      </c>
      <c r="M988" s="93" t="str">
        <f>VLOOKUP($A988,'Nama Training'!$C:$F,3,0)</f>
        <v>kristal.prameswari@nutrifood.co.id</v>
      </c>
      <c r="N988" s="93" t="s">
        <v>271</v>
      </c>
      <c r="O988" s="93" t="s">
        <v>28</v>
      </c>
      <c r="Q988" s="93" t="s">
        <v>395</v>
      </c>
      <c r="W988" s="37">
        <f t="shared" si="33"/>
        <v>43700.375</v>
      </c>
    </row>
    <row r="989" spans="1:23" s="93" customFormat="1" ht="15" hidden="1" customHeight="1" x14ac:dyDescent="0.2">
      <c r="A989" s="18" t="s">
        <v>162</v>
      </c>
      <c r="B989" s="93" t="str">
        <f>VLOOKUP($A989,'Nama Training'!$C:$F,2,0)</f>
        <v>Kristal Prima</v>
      </c>
      <c r="C989" s="35" t="s">
        <v>24</v>
      </c>
      <c r="D989" s="94">
        <v>43693.375</v>
      </c>
      <c r="E989" s="93" t="s">
        <v>278</v>
      </c>
      <c r="F989" s="95" t="str">
        <f>VLOOKUP($E989,'Nama Peserta'!$C:$E,3,0)</f>
        <v>GRB</v>
      </c>
      <c r="G989" s="95" t="str">
        <f>VLOOKUP($F989,'Nama Training'!$H:$I,2,0)</f>
        <v>Galih N / David Rahmat / Penyelia</v>
      </c>
      <c r="H989" s="93" t="str">
        <f>VLOOKUP($E989,'Nama Peserta'!$C:$E,2,0)</f>
        <v>TeamPenyeliaPRECibitung@nutrifood.co.id</v>
      </c>
      <c r="I989" s="93">
        <f>VLOOKUP($A989,'Nama Training'!$C:$F,4,0)</f>
        <v>120</v>
      </c>
      <c r="J989" s="92" t="s">
        <v>155</v>
      </c>
      <c r="K989" s="93" t="str">
        <f>VLOOKUP($J989,'Nama Training'!O:P,2,0)</f>
        <v>rwdank@nutrifood.co.id</v>
      </c>
      <c r="L989" s="93" t="str">
        <f t="shared" si="34"/>
        <v>system</v>
      </c>
      <c r="M989" s="93" t="str">
        <f>VLOOKUP($A989,'Nama Training'!$C:$F,3,0)</f>
        <v>kristal.prameswari@nutrifood.co.id</v>
      </c>
      <c r="N989" s="93" t="s">
        <v>315</v>
      </c>
      <c r="O989" s="93" t="s">
        <v>28</v>
      </c>
      <c r="Q989" s="93" t="s">
        <v>395</v>
      </c>
      <c r="W989" s="37">
        <f t="shared" si="33"/>
        <v>43700.375</v>
      </c>
    </row>
    <row r="990" spans="1:23" s="93" customFormat="1" ht="15" hidden="1" customHeight="1" x14ac:dyDescent="0.2">
      <c r="A990" s="18" t="s">
        <v>162</v>
      </c>
      <c r="B990" s="93" t="str">
        <f>VLOOKUP($A990,'Nama Training'!$C:$F,2,0)</f>
        <v>Kristal Prima</v>
      </c>
      <c r="C990" s="35" t="s">
        <v>24</v>
      </c>
      <c r="D990" s="94">
        <v>43693.375</v>
      </c>
      <c r="E990" s="93" t="s">
        <v>370</v>
      </c>
      <c r="F990" s="95" t="str">
        <f>VLOOKUP($E990,'Nama Peserta'!$C:$E,3,0)</f>
        <v>GRB</v>
      </c>
      <c r="G990" s="95" t="str">
        <f>VLOOKUP($F990,'Nama Training'!$H:$I,2,0)</f>
        <v>Galih N / David Rahmat / Penyelia</v>
      </c>
      <c r="H990" s="93" t="str">
        <f>VLOOKUP($E990,'Nama Peserta'!$C:$E,2,0)</f>
        <v>TeamPenyeliaPRECibitung@nutrifood.co.id</v>
      </c>
      <c r="I990" s="93">
        <f>VLOOKUP($A990,'Nama Training'!$C:$F,4,0)</f>
        <v>120</v>
      </c>
      <c r="J990" s="92" t="s">
        <v>155</v>
      </c>
      <c r="K990" s="93" t="str">
        <f>VLOOKUP($J990,'Nama Training'!O:P,2,0)</f>
        <v>rwdank@nutrifood.co.id</v>
      </c>
      <c r="L990" s="93" t="str">
        <f t="shared" si="34"/>
        <v>system</v>
      </c>
      <c r="M990" s="93" t="str">
        <f>VLOOKUP($A990,'Nama Training'!$C:$F,3,0)</f>
        <v>kristal.prameswari@nutrifood.co.id</v>
      </c>
      <c r="N990" s="93" t="s">
        <v>43</v>
      </c>
      <c r="O990" s="93" t="s">
        <v>28</v>
      </c>
      <c r="Q990" s="93" t="s">
        <v>395</v>
      </c>
      <c r="W990" s="37">
        <f t="shared" si="33"/>
        <v>43700.375</v>
      </c>
    </row>
    <row r="991" spans="1:23" s="93" customFormat="1" ht="15" hidden="1" customHeight="1" x14ac:dyDescent="0.2">
      <c r="A991" s="18" t="s">
        <v>162</v>
      </c>
      <c r="B991" s="93" t="str">
        <f>VLOOKUP($A991,'Nama Training'!$C:$F,2,0)</f>
        <v>Kristal Prima</v>
      </c>
      <c r="C991" s="35" t="s">
        <v>24</v>
      </c>
      <c r="D991" s="94">
        <v>43693.375</v>
      </c>
      <c r="E991" s="93" t="s">
        <v>370</v>
      </c>
      <c r="F991" s="95" t="str">
        <f>VLOOKUP($E991,'Nama Peserta'!$C:$E,3,0)</f>
        <v>GRB</v>
      </c>
      <c r="G991" s="95" t="str">
        <f>VLOOKUP($F991,'Nama Training'!$H:$I,2,0)</f>
        <v>Galih N / David Rahmat / Penyelia</v>
      </c>
      <c r="H991" s="93" t="str">
        <f>VLOOKUP($E991,'Nama Peserta'!$C:$E,2,0)</f>
        <v>TeamPenyeliaPRECibitung@nutrifood.co.id</v>
      </c>
      <c r="I991" s="93">
        <f>VLOOKUP($A991,'Nama Training'!$C:$F,4,0)</f>
        <v>120</v>
      </c>
      <c r="J991" s="92" t="s">
        <v>155</v>
      </c>
      <c r="K991" s="93" t="str">
        <f>VLOOKUP($J991,'Nama Training'!O:P,2,0)</f>
        <v>rwdank@nutrifood.co.id</v>
      </c>
      <c r="L991" s="93" t="str">
        <f t="shared" si="34"/>
        <v>system</v>
      </c>
      <c r="M991" s="93" t="str">
        <f>VLOOKUP($A991,'Nama Training'!$C:$F,3,0)</f>
        <v>kristal.prameswari@nutrifood.co.id</v>
      </c>
      <c r="N991" s="93" t="s">
        <v>27</v>
      </c>
      <c r="O991" s="93" t="s">
        <v>28</v>
      </c>
      <c r="Q991" s="93" t="s">
        <v>395</v>
      </c>
      <c r="W991" s="37">
        <f t="shared" si="33"/>
        <v>43700.375</v>
      </c>
    </row>
    <row r="992" spans="1:23" s="93" customFormat="1" ht="15" hidden="1" customHeight="1" x14ac:dyDescent="0.2">
      <c r="A992" s="18" t="s">
        <v>162</v>
      </c>
      <c r="B992" s="93" t="str">
        <f>VLOOKUP($A992,'Nama Training'!$C:$F,2,0)</f>
        <v>Kristal Prima</v>
      </c>
      <c r="C992" s="35" t="s">
        <v>24</v>
      </c>
      <c r="D992" s="94">
        <v>43693.375</v>
      </c>
      <c r="E992" s="93" t="s">
        <v>370</v>
      </c>
      <c r="F992" s="95" t="str">
        <f>VLOOKUP($E992,'Nama Peserta'!$C:$E,3,0)</f>
        <v>GRB</v>
      </c>
      <c r="G992" s="95" t="str">
        <f>VLOOKUP($F992,'Nama Training'!$H:$I,2,0)</f>
        <v>Galih N / David Rahmat / Penyelia</v>
      </c>
      <c r="H992" s="93" t="str">
        <f>VLOOKUP($E992,'Nama Peserta'!$C:$E,2,0)</f>
        <v>TeamPenyeliaPRECibitung@nutrifood.co.id</v>
      </c>
      <c r="I992" s="93">
        <f>VLOOKUP($A992,'Nama Training'!$C:$F,4,0)</f>
        <v>120</v>
      </c>
      <c r="J992" s="92" t="s">
        <v>155</v>
      </c>
      <c r="K992" s="93" t="str">
        <f>VLOOKUP($J992,'Nama Training'!O:P,2,0)</f>
        <v>rwdank@nutrifood.co.id</v>
      </c>
      <c r="L992" s="93" t="str">
        <f t="shared" si="34"/>
        <v>system</v>
      </c>
      <c r="M992" s="93" t="str">
        <f>VLOOKUP($A992,'Nama Training'!$C:$F,3,0)</f>
        <v>kristal.prameswari@nutrifood.co.id</v>
      </c>
      <c r="N992" s="93" t="s">
        <v>35</v>
      </c>
      <c r="O992" s="93" t="s">
        <v>28</v>
      </c>
      <c r="Q992" s="93" t="s">
        <v>395</v>
      </c>
      <c r="W992" s="37">
        <f t="shared" si="33"/>
        <v>43700.375</v>
      </c>
    </row>
    <row r="993" spans="1:23" s="93" customFormat="1" ht="15" hidden="1" customHeight="1" x14ac:dyDescent="0.2">
      <c r="A993" s="18" t="s">
        <v>162</v>
      </c>
      <c r="B993" s="93" t="str">
        <f>VLOOKUP($A993,'Nama Training'!$C:$F,2,0)</f>
        <v>Kristal Prima</v>
      </c>
      <c r="C993" s="35" t="s">
        <v>24</v>
      </c>
      <c r="D993" s="94">
        <v>43693.375</v>
      </c>
      <c r="E993" s="93" t="s">
        <v>371</v>
      </c>
      <c r="F993" s="95" t="str">
        <f>VLOOKUP($E993,'Nama Peserta'!$C:$E,3,0)</f>
        <v>GRB</v>
      </c>
      <c r="G993" s="95" t="str">
        <f>VLOOKUP($F993,'Nama Training'!$H:$I,2,0)</f>
        <v>Galih N / David Rahmat / Penyelia</v>
      </c>
      <c r="H993" s="93" t="str">
        <f>VLOOKUP($E993,'Nama Peserta'!$C:$E,2,0)</f>
        <v>TeamPenyeliaPRECibitung@nutrifood.co.id</v>
      </c>
      <c r="I993" s="93">
        <f>VLOOKUP($A993,'Nama Training'!$C:$F,4,0)</f>
        <v>120</v>
      </c>
      <c r="J993" s="92" t="s">
        <v>155</v>
      </c>
      <c r="K993" s="93" t="str">
        <f>VLOOKUP($J993,'Nama Training'!O:P,2,0)</f>
        <v>rwdank@nutrifood.co.id</v>
      </c>
      <c r="L993" s="93" t="str">
        <f t="shared" si="34"/>
        <v>system</v>
      </c>
      <c r="M993" s="93" t="str">
        <f>VLOOKUP($A993,'Nama Training'!$C:$F,3,0)</f>
        <v>kristal.prameswari@nutrifood.co.id</v>
      </c>
      <c r="N993" s="93" t="s">
        <v>38</v>
      </c>
      <c r="O993" s="93" t="s">
        <v>28</v>
      </c>
      <c r="Q993" s="93" t="s">
        <v>395</v>
      </c>
      <c r="W993" s="37">
        <f t="shared" si="33"/>
        <v>43700.375</v>
      </c>
    </row>
    <row r="994" spans="1:23" s="93" customFormat="1" ht="15" hidden="1" customHeight="1" x14ac:dyDescent="0.2">
      <c r="A994" s="18" t="s">
        <v>162</v>
      </c>
      <c r="B994" s="93" t="str">
        <f>VLOOKUP($A994,'Nama Training'!$C:$F,2,0)</f>
        <v>Kristal Prima</v>
      </c>
      <c r="C994" s="35" t="s">
        <v>24</v>
      </c>
      <c r="D994" s="94">
        <v>43693.375</v>
      </c>
      <c r="E994" s="93" t="s">
        <v>371</v>
      </c>
      <c r="F994" s="95" t="str">
        <f>VLOOKUP($E994,'Nama Peserta'!$C:$E,3,0)</f>
        <v>GRB</v>
      </c>
      <c r="G994" s="95" t="str">
        <f>VLOOKUP($F994,'Nama Training'!$H:$I,2,0)</f>
        <v>Galih N / David Rahmat / Penyelia</v>
      </c>
      <c r="H994" s="93" t="str">
        <f>VLOOKUP($E994,'Nama Peserta'!$C:$E,2,0)</f>
        <v>TeamPenyeliaPRECibitung@nutrifood.co.id</v>
      </c>
      <c r="I994" s="93">
        <f>VLOOKUP($A994,'Nama Training'!$C:$F,4,0)</f>
        <v>120</v>
      </c>
      <c r="J994" s="92" t="s">
        <v>155</v>
      </c>
      <c r="K994" s="93" t="str">
        <f>VLOOKUP($J994,'Nama Training'!O:P,2,0)</f>
        <v>rwdank@nutrifood.co.id</v>
      </c>
      <c r="L994" s="93" t="str">
        <f t="shared" si="34"/>
        <v>system</v>
      </c>
      <c r="M994" s="93" t="str">
        <f>VLOOKUP($A994,'Nama Training'!$C:$F,3,0)</f>
        <v>kristal.prameswari@nutrifood.co.id</v>
      </c>
      <c r="N994" s="93" t="s">
        <v>52</v>
      </c>
      <c r="O994" s="93" t="s">
        <v>28</v>
      </c>
      <c r="Q994" s="93" t="s">
        <v>395</v>
      </c>
      <c r="W994" s="37">
        <f t="shared" si="33"/>
        <v>43700.375</v>
      </c>
    </row>
    <row r="995" spans="1:23" s="93" customFormat="1" ht="15" hidden="1" customHeight="1" x14ac:dyDescent="0.2">
      <c r="A995" s="18" t="s">
        <v>162</v>
      </c>
      <c r="B995" s="93" t="str">
        <f>VLOOKUP($A995,'Nama Training'!$C:$F,2,0)</f>
        <v>Kristal Prima</v>
      </c>
      <c r="C995" s="35" t="s">
        <v>24</v>
      </c>
      <c r="D995" s="94">
        <v>43693.375</v>
      </c>
      <c r="E995" s="93" t="s">
        <v>372</v>
      </c>
      <c r="F995" s="95" t="str">
        <f>VLOOKUP($E995,'Nama Peserta'!$C:$E,3,0)</f>
        <v>GLA</v>
      </c>
      <c r="G995" s="95" t="str">
        <f>VLOOKUP($F995,'Nama Training'!$H:$I,2,0)</f>
        <v>Hestiana / Arin + Penyelia</v>
      </c>
      <c r="H995" s="93" t="str">
        <f>VLOOKUP($E995,'Nama Peserta'!$C:$E,2,0)</f>
        <v>imam.setiawan@nutrifood.co.id</v>
      </c>
      <c r="I995" s="93">
        <f>VLOOKUP($A995,'Nama Training'!$C:$F,4,0)</f>
        <v>120</v>
      </c>
      <c r="J995" s="92" t="s">
        <v>155</v>
      </c>
      <c r="K995" s="93" t="str">
        <f>VLOOKUP($J995,'Nama Training'!O:P,2,0)</f>
        <v>rwdank@nutrifood.co.id</v>
      </c>
      <c r="L995" s="93" t="str">
        <f t="shared" si="34"/>
        <v>system</v>
      </c>
      <c r="M995" s="93" t="str">
        <f>VLOOKUP($A995,'Nama Training'!$C:$F,3,0)</f>
        <v>kristal.prameswari@nutrifood.co.id</v>
      </c>
      <c r="N995" s="93" t="s">
        <v>39</v>
      </c>
      <c r="O995" s="93" t="s">
        <v>28</v>
      </c>
      <c r="Q995" s="93" t="s">
        <v>395</v>
      </c>
      <c r="W995" s="37">
        <f t="shared" si="33"/>
        <v>43700.375</v>
      </c>
    </row>
    <row r="996" spans="1:23" s="93" customFormat="1" ht="15" hidden="1" customHeight="1" x14ac:dyDescent="0.2">
      <c r="A996" s="92" t="s">
        <v>307</v>
      </c>
      <c r="B996" s="93" t="str">
        <f>VLOOKUP($A996,'Nama Training'!$C:$F,2,0)</f>
        <v>Edy W</v>
      </c>
      <c r="C996" s="35" t="s">
        <v>24</v>
      </c>
      <c r="D996" s="94">
        <v>43693.541666666657</v>
      </c>
      <c r="E996" s="93" t="s">
        <v>368</v>
      </c>
      <c r="F996" s="95" t="str">
        <f>VLOOKUP($E996,'Nama Peserta'!$C:$E,3,0)</f>
        <v>GLA</v>
      </c>
      <c r="G996" s="95" t="str">
        <f>VLOOKUP($F996,'Nama Training'!$H:$I,2,0)</f>
        <v>Hestiana / Arin + Penyelia</v>
      </c>
      <c r="H996" s="93" t="str">
        <f>VLOOKUP($E996,'Nama Peserta'!$C:$E,2,0)</f>
        <v>imam.setiawan@nutrifood.co.id</v>
      </c>
      <c r="I996" s="93">
        <f>VLOOKUP($A996,'Nama Training'!$C:$F,4,0)</f>
        <v>60</v>
      </c>
      <c r="J996" s="92" t="s">
        <v>155</v>
      </c>
      <c r="K996" s="93" t="str">
        <f>VLOOKUP($J996,'Nama Training'!O:P,2,0)</f>
        <v>rwdank@nutrifood.co.id</v>
      </c>
      <c r="L996" s="93" t="str">
        <f t="shared" si="34"/>
        <v>system</v>
      </c>
      <c r="M996" s="93" t="str">
        <f>VLOOKUP($A996,'Nama Training'!$C:$F,3,0)</f>
        <v>edy_w@nutrifood.co.id</v>
      </c>
      <c r="N996" s="93" t="s">
        <v>271</v>
      </c>
      <c r="O996" s="93" t="s">
        <v>28</v>
      </c>
      <c r="P996" s="93">
        <v>90</v>
      </c>
      <c r="Q996" s="93" t="s">
        <v>30</v>
      </c>
      <c r="S996" s="93" t="s">
        <v>108</v>
      </c>
      <c r="T996" s="93" t="s">
        <v>396</v>
      </c>
      <c r="U996" s="93" t="s">
        <v>28</v>
      </c>
      <c r="V996" s="93" t="s">
        <v>28</v>
      </c>
      <c r="W996" s="37">
        <f t="shared" si="33"/>
        <v>43700.541666666657</v>
      </c>
    </row>
    <row r="997" spans="1:23" s="93" customFormat="1" ht="15" hidden="1" customHeight="1" x14ac:dyDescent="0.2">
      <c r="A997" s="92" t="s">
        <v>307</v>
      </c>
      <c r="B997" s="93" t="str">
        <f>VLOOKUP($A997,'Nama Training'!$C:$F,2,0)</f>
        <v>Edy W</v>
      </c>
      <c r="C997" s="35" t="s">
        <v>24</v>
      </c>
      <c r="D997" s="94">
        <v>43693.541666666657</v>
      </c>
      <c r="E997" s="93" t="s">
        <v>278</v>
      </c>
      <c r="F997" s="95" t="str">
        <f>VLOOKUP($E997,'Nama Peserta'!$C:$E,3,0)</f>
        <v>GRB</v>
      </c>
      <c r="G997" s="95" t="str">
        <f>VLOOKUP($F997,'Nama Training'!$H:$I,2,0)</f>
        <v>Galih N / David Rahmat / Penyelia</v>
      </c>
      <c r="H997" s="93" t="str">
        <f>VLOOKUP($E997,'Nama Peserta'!$C:$E,2,0)</f>
        <v>TeamPenyeliaPRECibitung@nutrifood.co.id</v>
      </c>
      <c r="I997" s="93">
        <f>VLOOKUP($A997,'Nama Training'!$C:$F,4,0)</f>
        <v>60</v>
      </c>
      <c r="J997" s="92" t="s">
        <v>155</v>
      </c>
      <c r="K997" s="93" t="str">
        <f>VLOOKUP($J997,'Nama Training'!O:P,2,0)</f>
        <v>rwdank@nutrifood.co.id</v>
      </c>
      <c r="L997" s="93" t="str">
        <f t="shared" si="34"/>
        <v>system</v>
      </c>
      <c r="M997" s="93" t="str">
        <f>VLOOKUP($A997,'Nama Training'!$C:$F,3,0)</f>
        <v>edy_w@nutrifood.co.id</v>
      </c>
      <c r="N997" s="93" t="s">
        <v>315</v>
      </c>
      <c r="O997" s="93" t="s">
        <v>28</v>
      </c>
      <c r="P997" s="93">
        <v>90</v>
      </c>
      <c r="Q997" s="93" t="s">
        <v>30</v>
      </c>
      <c r="S997" s="93" t="s">
        <v>108</v>
      </c>
      <c r="T997" s="93" t="s">
        <v>396</v>
      </c>
      <c r="U997" s="93" t="s">
        <v>28</v>
      </c>
      <c r="V997" s="93" t="s">
        <v>28</v>
      </c>
      <c r="W997" s="37">
        <f t="shared" si="33"/>
        <v>43700.541666666657</v>
      </c>
    </row>
    <row r="998" spans="1:23" s="93" customFormat="1" ht="15" hidden="1" customHeight="1" x14ac:dyDescent="0.2">
      <c r="A998" s="92" t="s">
        <v>307</v>
      </c>
      <c r="B998" s="93" t="str">
        <f>VLOOKUP($A998,'Nama Training'!$C:$F,2,0)</f>
        <v>Edy W</v>
      </c>
      <c r="C998" s="35" t="s">
        <v>24</v>
      </c>
      <c r="D998" s="94">
        <v>43693.541666666657</v>
      </c>
      <c r="E998" s="93" t="s">
        <v>370</v>
      </c>
      <c r="F998" s="95" t="str">
        <f>VLOOKUP($E998,'Nama Peserta'!$C:$E,3,0)</f>
        <v>GRB</v>
      </c>
      <c r="G998" s="95" t="str">
        <f>VLOOKUP($F998,'Nama Training'!$H:$I,2,0)</f>
        <v>Galih N / David Rahmat / Penyelia</v>
      </c>
      <c r="H998" s="93" t="str">
        <f>VLOOKUP($E998,'Nama Peserta'!$C:$E,2,0)</f>
        <v>TeamPenyeliaPRECibitung@nutrifood.co.id</v>
      </c>
      <c r="I998" s="93">
        <f>VLOOKUP($A998,'Nama Training'!$C:$F,4,0)</f>
        <v>60</v>
      </c>
      <c r="J998" s="92" t="s">
        <v>155</v>
      </c>
      <c r="K998" s="93" t="str">
        <f>VLOOKUP($J998,'Nama Training'!O:P,2,0)</f>
        <v>rwdank@nutrifood.co.id</v>
      </c>
      <c r="L998" s="93" t="str">
        <f t="shared" si="34"/>
        <v>system</v>
      </c>
      <c r="M998" s="93" t="str">
        <f>VLOOKUP($A998,'Nama Training'!$C:$F,3,0)</f>
        <v>edy_w@nutrifood.co.id</v>
      </c>
      <c r="N998" s="93" t="s">
        <v>43</v>
      </c>
      <c r="O998" s="93" t="s">
        <v>28</v>
      </c>
      <c r="P998" s="93">
        <v>80</v>
      </c>
      <c r="Q998" s="93" t="s">
        <v>30</v>
      </c>
      <c r="S998" s="93" t="s">
        <v>108</v>
      </c>
      <c r="T998" s="93" t="s">
        <v>396</v>
      </c>
      <c r="U998" s="93" t="s">
        <v>28</v>
      </c>
      <c r="V998" s="93" t="s">
        <v>28</v>
      </c>
      <c r="W998" s="37">
        <f t="shared" si="33"/>
        <v>43700.541666666657</v>
      </c>
    </row>
    <row r="999" spans="1:23" s="93" customFormat="1" ht="15" hidden="1" customHeight="1" x14ac:dyDescent="0.2">
      <c r="A999" s="92" t="s">
        <v>307</v>
      </c>
      <c r="B999" s="93" t="str">
        <f>VLOOKUP($A999,'Nama Training'!$C:$F,2,0)</f>
        <v>Edy W</v>
      </c>
      <c r="C999" s="35" t="s">
        <v>24</v>
      </c>
      <c r="D999" s="94">
        <v>43693.541666666657</v>
      </c>
      <c r="E999" s="93" t="s">
        <v>371</v>
      </c>
      <c r="F999" s="95" t="str">
        <f>VLOOKUP($E999,'Nama Peserta'!$C:$E,3,0)</f>
        <v>GRB</v>
      </c>
      <c r="G999" s="95" t="str">
        <f>VLOOKUP($F999,'Nama Training'!$H:$I,2,0)</f>
        <v>Galih N / David Rahmat / Penyelia</v>
      </c>
      <c r="H999" s="93" t="str">
        <f>VLOOKUP($E999,'Nama Peserta'!$C:$E,2,0)</f>
        <v>TeamPenyeliaPRECibitung@nutrifood.co.id</v>
      </c>
      <c r="I999" s="93">
        <f>VLOOKUP($A999,'Nama Training'!$C:$F,4,0)</f>
        <v>60</v>
      </c>
      <c r="J999" s="92" t="s">
        <v>155</v>
      </c>
      <c r="K999" s="93" t="str">
        <f>VLOOKUP($J999,'Nama Training'!O:P,2,0)</f>
        <v>rwdank@nutrifood.co.id</v>
      </c>
      <c r="L999" s="93" t="str">
        <f t="shared" si="34"/>
        <v>system</v>
      </c>
      <c r="M999" s="93" t="str">
        <f>VLOOKUP($A999,'Nama Training'!$C:$F,3,0)</f>
        <v>edy_w@nutrifood.co.id</v>
      </c>
      <c r="N999" s="93" t="s">
        <v>27</v>
      </c>
      <c r="O999" s="93" t="s">
        <v>28</v>
      </c>
      <c r="P999" s="93">
        <v>90</v>
      </c>
      <c r="Q999" s="93" t="s">
        <v>30</v>
      </c>
      <c r="S999" s="93" t="s">
        <v>108</v>
      </c>
      <c r="T999" s="93" t="s">
        <v>396</v>
      </c>
      <c r="U999" s="93" t="s">
        <v>28</v>
      </c>
      <c r="V999" s="93" t="s">
        <v>28</v>
      </c>
      <c r="W999" s="37">
        <f t="shared" si="33"/>
        <v>43700.541666666657</v>
      </c>
    </row>
    <row r="1000" spans="1:23" s="93" customFormat="1" ht="15" hidden="1" customHeight="1" x14ac:dyDescent="0.2">
      <c r="A1000" s="92" t="s">
        <v>307</v>
      </c>
      <c r="B1000" s="93" t="str">
        <f>VLOOKUP($A1000,'Nama Training'!$C:$F,2,0)</f>
        <v>Edy W</v>
      </c>
      <c r="C1000" s="35" t="s">
        <v>24</v>
      </c>
      <c r="D1000" s="94">
        <v>43693.541666666657</v>
      </c>
      <c r="E1000" s="93" t="s">
        <v>372</v>
      </c>
      <c r="F1000" s="95" t="str">
        <f>VLOOKUP($E1000,'Nama Peserta'!$C:$E,3,0)</f>
        <v>GLA</v>
      </c>
      <c r="G1000" s="95" t="str">
        <f>VLOOKUP($F1000,'Nama Training'!$H:$I,2,0)</f>
        <v>Hestiana / Arin + Penyelia</v>
      </c>
      <c r="H1000" s="93" t="str">
        <f>VLOOKUP($E1000,'Nama Peserta'!$C:$E,2,0)</f>
        <v>imam.setiawan@nutrifood.co.id</v>
      </c>
      <c r="I1000" s="93">
        <f>VLOOKUP($A1000,'Nama Training'!$C:$F,4,0)</f>
        <v>60</v>
      </c>
      <c r="J1000" s="92" t="s">
        <v>155</v>
      </c>
      <c r="K1000" s="93" t="str">
        <f>VLOOKUP($J1000,'Nama Training'!O:P,2,0)</f>
        <v>rwdank@nutrifood.co.id</v>
      </c>
      <c r="L1000" s="93" t="str">
        <f t="shared" si="34"/>
        <v>system</v>
      </c>
      <c r="M1000" s="93" t="str">
        <f>VLOOKUP($A1000,'Nama Training'!$C:$F,3,0)</f>
        <v>edy_w@nutrifood.co.id</v>
      </c>
      <c r="N1000" s="93" t="s">
        <v>35</v>
      </c>
      <c r="O1000" s="93" t="s">
        <v>28</v>
      </c>
      <c r="P1000" s="93">
        <v>80</v>
      </c>
      <c r="Q1000" s="93" t="s">
        <v>30</v>
      </c>
      <c r="S1000" s="93" t="s">
        <v>108</v>
      </c>
      <c r="T1000" s="93" t="s">
        <v>396</v>
      </c>
      <c r="U1000" s="93" t="s">
        <v>28</v>
      </c>
      <c r="V1000" s="93" t="s">
        <v>28</v>
      </c>
      <c r="W1000" s="37">
        <f t="shared" si="33"/>
        <v>43700.541666666657</v>
      </c>
    </row>
    <row r="1001" spans="1:23" s="93" customFormat="1" ht="15" hidden="1" customHeight="1" x14ac:dyDescent="0.2">
      <c r="A1001" s="92" t="s">
        <v>307</v>
      </c>
      <c r="B1001" s="93" t="str">
        <f>VLOOKUP($A1001,'Nama Training'!$C:$F,2,0)</f>
        <v>Edy W</v>
      </c>
      <c r="C1001" s="35" t="s">
        <v>24</v>
      </c>
      <c r="D1001" s="94">
        <v>43693.541666666657</v>
      </c>
      <c r="E1001" s="93" t="s">
        <v>372</v>
      </c>
      <c r="F1001" s="95" t="str">
        <f>VLOOKUP($E1001,'Nama Peserta'!$C:$E,3,0)</f>
        <v>GLA</v>
      </c>
      <c r="G1001" s="95" t="str">
        <f>VLOOKUP($F1001,'Nama Training'!$H:$I,2,0)</f>
        <v>Hestiana / Arin + Penyelia</v>
      </c>
      <c r="H1001" s="93" t="str">
        <f>VLOOKUP($E1001,'Nama Peserta'!$C:$E,2,0)</f>
        <v>imam.setiawan@nutrifood.co.id</v>
      </c>
      <c r="I1001" s="93">
        <f>VLOOKUP($A1001,'Nama Training'!$C:$F,4,0)</f>
        <v>60</v>
      </c>
      <c r="J1001" s="92" t="s">
        <v>155</v>
      </c>
      <c r="K1001" s="93" t="str">
        <f>VLOOKUP($J1001,'Nama Training'!O:P,2,0)</f>
        <v>rwdank@nutrifood.co.id</v>
      </c>
      <c r="L1001" s="93" t="str">
        <f t="shared" si="34"/>
        <v>system</v>
      </c>
      <c r="M1001" s="93" t="str">
        <f>VLOOKUP($A1001,'Nama Training'!$C:$F,3,0)</f>
        <v>edy_w@nutrifood.co.id</v>
      </c>
      <c r="N1001" s="93" t="s">
        <v>38</v>
      </c>
      <c r="O1001" s="93" t="s">
        <v>28</v>
      </c>
      <c r="P1001" s="93">
        <v>80</v>
      </c>
      <c r="Q1001" s="93" t="s">
        <v>30</v>
      </c>
      <c r="S1001" s="93" t="s">
        <v>108</v>
      </c>
      <c r="T1001" s="93" t="s">
        <v>396</v>
      </c>
      <c r="U1001" s="93" t="s">
        <v>28</v>
      </c>
      <c r="V1001" s="93" t="s">
        <v>28</v>
      </c>
      <c r="W1001" s="37">
        <f t="shared" si="33"/>
        <v>43700.541666666657</v>
      </c>
    </row>
    <row r="1002" spans="1:23" s="93" customFormat="1" ht="15" hidden="1" customHeight="1" x14ac:dyDescent="0.2">
      <c r="A1002" s="92" t="s">
        <v>307</v>
      </c>
      <c r="B1002" s="93" t="str">
        <f>VLOOKUP($A1002,'Nama Training'!$C:$F,2,0)</f>
        <v>Edy W</v>
      </c>
      <c r="C1002" s="35" t="s">
        <v>24</v>
      </c>
      <c r="D1002" s="94">
        <v>43693.541666666657</v>
      </c>
      <c r="E1002" s="93" t="s">
        <v>372</v>
      </c>
      <c r="F1002" s="95" t="str">
        <f>VLOOKUP($E1002,'Nama Peserta'!$C:$E,3,0)</f>
        <v>GLA</v>
      </c>
      <c r="G1002" s="95" t="str">
        <f>VLOOKUP($F1002,'Nama Training'!$H:$I,2,0)</f>
        <v>Hestiana / Arin + Penyelia</v>
      </c>
      <c r="H1002" s="93" t="str">
        <f>VLOOKUP($E1002,'Nama Peserta'!$C:$E,2,0)</f>
        <v>imam.setiawan@nutrifood.co.id</v>
      </c>
      <c r="I1002" s="93">
        <f>VLOOKUP($A1002,'Nama Training'!$C:$F,4,0)</f>
        <v>60</v>
      </c>
      <c r="J1002" s="92" t="s">
        <v>155</v>
      </c>
      <c r="K1002" s="93" t="str">
        <f>VLOOKUP($J1002,'Nama Training'!O:P,2,0)</f>
        <v>rwdank@nutrifood.co.id</v>
      </c>
      <c r="L1002" s="93" t="str">
        <f t="shared" si="34"/>
        <v>system</v>
      </c>
      <c r="M1002" s="93" t="str">
        <f>VLOOKUP($A1002,'Nama Training'!$C:$F,3,0)</f>
        <v>edy_w@nutrifood.co.id</v>
      </c>
      <c r="N1002" s="93" t="s">
        <v>52</v>
      </c>
      <c r="O1002" s="93" t="s">
        <v>28</v>
      </c>
      <c r="P1002" s="93">
        <v>80</v>
      </c>
      <c r="Q1002" s="93" t="s">
        <v>30</v>
      </c>
      <c r="S1002" s="93" t="s">
        <v>108</v>
      </c>
      <c r="T1002" s="93" t="s">
        <v>396</v>
      </c>
      <c r="U1002" s="93" t="s">
        <v>28</v>
      </c>
      <c r="V1002" s="93" t="s">
        <v>28</v>
      </c>
      <c r="W1002" s="37">
        <f t="shared" si="33"/>
        <v>43700.541666666657</v>
      </c>
    </row>
    <row r="1003" spans="1:23" s="93" customFormat="1" ht="15" hidden="1" customHeight="1" x14ac:dyDescent="0.2">
      <c r="A1003" s="92" t="s">
        <v>307</v>
      </c>
      <c r="B1003" s="93" t="str">
        <f>VLOOKUP($A1003,'Nama Training'!$C:$F,2,0)</f>
        <v>Edy W</v>
      </c>
      <c r="C1003" s="35" t="s">
        <v>24</v>
      </c>
      <c r="D1003" s="94">
        <v>43693.541666666657</v>
      </c>
      <c r="E1003" s="93" t="s">
        <v>372</v>
      </c>
      <c r="F1003" s="95" t="str">
        <f>VLOOKUP($E1003,'Nama Peserta'!$C:$E,3,0)</f>
        <v>GLA</v>
      </c>
      <c r="G1003" s="95" t="str">
        <f>VLOOKUP($F1003,'Nama Training'!$H:$I,2,0)</f>
        <v>Hestiana / Arin + Penyelia</v>
      </c>
      <c r="H1003" s="93" t="str">
        <f>VLOOKUP($E1003,'Nama Peserta'!$C:$E,2,0)</f>
        <v>imam.setiawan@nutrifood.co.id</v>
      </c>
      <c r="I1003" s="93">
        <f>VLOOKUP($A1003,'Nama Training'!$C:$F,4,0)</f>
        <v>60</v>
      </c>
      <c r="J1003" s="92" t="s">
        <v>155</v>
      </c>
      <c r="K1003" s="93" t="str">
        <f>VLOOKUP($J1003,'Nama Training'!O:P,2,0)</f>
        <v>rwdank@nutrifood.co.id</v>
      </c>
      <c r="L1003" s="93" t="str">
        <f t="shared" si="34"/>
        <v>system</v>
      </c>
      <c r="M1003" s="93" t="str">
        <f>VLOOKUP($A1003,'Nama Training'!$C:$F,3,0)</f>
        <v>edy_w@nutrifood.co.id</v>
      </c>
      <c r="N1003" s="93" t="s">
        <v>39</v>
      </c>
      <c r="O1003" s="93" t="s">
        <v>28</v>
      </c>
      <c r="P1003" s="93">
        <v>80</v>
      </c>
      <c r="Q1003" s="93" t="s">
        <v>30</v>
      </c>
      <c r="S1003" s="93" t="s">
        <v>108</v>
      </c>
      <c r="T1003" s="93" t="s">
        <v>396</v>
      </c>
      <c r="U1003" s="93" t="s">
        <v>28</v>
      </c>
      <c r="V1003" s="93" t="s">
        <v>28</v>
      </c>
      <c r="W1003" s="37">
        <f t="shared" si="33"/>
        <v>43700.541666666657</v>
      </c>
    </row>
    <row r="1004" spans="1:23" s="93" customFormat="1" ht="15" customHeight="1" x14ac:dyDescent="0.2">
      <c r="A1004" s="18" t="s">
        <v>204</v>
      </c>
      <c r="B1004" s="93" t="str">
        <f>VLOOKUP($A1004,'Nama Training'!$C:$F,2,0)</f>
        <v>Hardito</v>
      </c>
      <c r="C1004" s="35" t="s">
        <v>65</v>
      </c>
      <c r="D1004" s="94">
        <v>43692.583333333343</v>
      </c>
      <c r="E1004" s="93" t="s">
        <v>397</v>
      </c>
      <c r="F1004" s="95" t="str">
        <f>VLOOKUP($E1004,'Nama Peserta'!$C:$E,3,0)</f>
        <v>GRB</v>
      </c>
      <c r="G1004" s="95" t="str">
        <f>VLOOKUP($F1004,'Nama Training'!$H:$I,2,0)</f>
        <v>Galih N / David Rahmat / Penyelia</v>
      </c>
      <c r="H1004" s="93" t="str">
        <f>VLOOKUP($E1004,'Nama Peserta'!$C:$E,2,0)</f>
        <v>TeamPenyeliaPRECibitung@nutrifood.co.id</v>
      </c>
      <c r="I1004" s="93">
        <f>VLOOKUP($A1004,'Nama Training'!$C:$F,4,0)</f>
        <v>120</v>
      </c>
      <c r="J1004" s="92" t="s">
        <v>180</v>
      </c>
      <c r="K1004" s="93" t="str">
        <f>VLOOKUP($J1004,'Nama Training'!O:P,2,0)</f>
        <v>Workcentre</v>
      </c>
      <c r="L1004" s="93" t="str">
        <f t="shared" si="34"/>
        <v>non system</v>
      </c>
      <c r="M1004" s="93" t="str">
        <f>VLOOKUP($A1004,'Nama Training'!$C:$F,3,0)</f>
        <v>hardito.nugroho@nutrifood.co.id</v>
      </c>
      <c r="N1004" s="93" t="s">
        <v>35</v>
      </c>
      <c r="O1004" s="93" t="s">
        <v>28</v>
      </c>
      <c r="P1004" s="93">
        <v>0</v>
      </c>
      <c r="Q1004" s="93" t="s">
        <v>36</v>
      </c>
      <c r="R1004" s="93" t="s">
        <v>121</v>
      </c>
      <c r="S1004" s="93" t="s">
        <v>108</v>
      </c>
      <c r="T1004" s="93" t="s">
        <v>201</v>
      </c>
      <c r="U1004" s="93" t="s">
        <v>28</v>
      </c>
      <c r="V1004" s="93" t="s">
        <v>28</v>
      </c>
      <c r="W1004" s="37">
        <f t="shared" si="33"/>
        <v>43699.583333333343</v>
      </c>
    </row>
    <row r="1005" spans="1:23" s="93" customFormat="1" ht="15" customHeight="1" x14ac:dyDescent="0.2">
      <c r="A1005" s="18" t="s">
        <v>204</v>
      </c>
      <c r="B1005" s="93" t="str">
        <f>VLOOKUP($A1005,'Nama Training'!$C:$F,2,0)</f>
        <v>Hardito</v>
      </c>
      <c r="C1005" s="35" t="s">
        <v>65</v>
      </c>
      <c r="D1005" s="94">
        <v>43692.583333333343</v>
      </c>
      <c r="E1005" s="93" t="s">
        <v>398</v>
      </c>
      <c r="F1005" s="95" t="str">
        <f>VLOOKUP($E1005,'Nama Peserta'!$C:$E,3,0)</f>
        <v>GRB</v>
      </c>
      <c r="G1005" s="95" t="str">
        <f>VLOOKUP($F1005,'Nama Training'!$H:$I,2,0)</f>
        <v>Galih N / David Rahmat / Penyelia</v>
      </c>
      <c r="H1005" s="93" t="str">
        <f>VLOOKUP($E1005,'Nama Peserta'!$C:$E,2,0)</f>
        <v>TeamPenyeliaPRECibitung@nutrifood.co.id</v>
      </c>
      <c r="I1005" s="93">
        <f>VLOOKUP($A1005,'Nama Training'!$C:$F,4,0)</f>
        <v>120</v>
      </c>
      <c r="J1005" s="92" t="s">
        <v>180</v>
      </c>
      <c r="K1005" s="93" t="str">
        <f>VLOOKUP($J1005,'Nama Training'!O:P,2,0)</f>
        <v>Workcentre</v>
      </c>
      <c r="L1005" s="93" t="str">
        <f t="shared" si="34"/>
        <v>non system</v>
      </c>
      <c r="M1005" s="93" t="str">
        <f>VLOOKUP($A1005,'Nama Training'!$C:$F,3,0)</f>
        <v>hardito.nugroho@nutrifood.co.id</v>
      </c>
      <c r="N1005" s="93" t="s">
        <v>38</v>
      </c>
      <c r="O1005" s="93" t="s">
        <v>28</v>
      </c>
      <c r="P1005" s="93">
        <v>3.83</v>
      </c>
      <c r="Q1005" s="93" t="s">
        <v>74</v>
      </c>
      <c r="S1005" s="93" t="s">
        <v>108</v>
      </c>
      <c r="T1005" s="93" t="s">
        <v>201</v>
      </c>
      <c r="U1005" s="93" t="s">
        <v>28</v>
      </c>
      <c r="V1005" s="93" t="s">
        <v>28</v>
      </c>
      <c r="W1005" s="37">
        <f t="shared" si="33"/>
        <v>43699.583333333343</v>
      </c>
    </row>
    <row r="1006" spans="1:23" s="93" customFormat="1" ht="15" customHeight="1" x14ac:dyDescent="0.2">
      <c r="A1006" s="18" t="s">
        <v>204</v>
      </c>
      <c r="B1006" s="93" t="str">
        <f>VLOOKUP($A1006,'Nama Training'!$C:$F,2,0)</f>
        <v>Hardito</v>
      </c>
      <c r="C1006" s="35" t="s">
        <v>65</v>
      </c>
      <c r="D1006" s="94">
        <v>43692.583333333343</v>
      </c>
      <c r="E1006" s="93" t="s">
        <v>174</v>
      </c>
      <c r="F1006" s="95" t="str">
        <f>VLOOKUP($E1006,'Nama Peserta'!$C:$E,3,0)</f>
        <v>GRB</v>
      </c>
      <c r="G1006" s="95" t="str">
        <f>VLOOKUP($F1006,'Nama Training'!$H:$I,2,0)</f>
        <v>Galih N / David Rahmat / Penyelia</v>
      </c>
      <c r="H1006" s="93" t="str">
        <f>VLOOKUP($E1006,'Nama Peserta'!$C:$E,2,0)</f>
        <v>TeamPenyeliaPRECibitung@nutrifood.co.id</v>
      </c>
      <c r="I1006" s="93">
        <f>VLOOKUP($A1006,'Nama Training'!$C:$F,4,0)</f>
        <v>120</v>
      </c>
      <c r="J1006" s="92" t="s">
        <v>180</v>
      </c>
      <c r="K1006" s="93" t="str">
        <f>VLOOKUP($J1006,'Nama Training'!O:P,2,0)</f>
        <v>Workcentre</v>
      </c>
      <c r="L1006" s="93" t="str">
        <f t="shared" si="34"/>
        <v>non system</v>
      </c>
      <c r="M1006" s="93" t="str">
        <f>VLOOKUP($A1006,'Nama Training'!$C:$F,3,0)</f>
        <v>hardito.nugroho@nutrifood.co.id</v>
      </c>
      <c r="N1006" s="93" t="s">
        <v>52</v>
      </c>
      <c r="O1006" s="93" t="s">
        <v>28</v>
      </c>
      <c r="P1006" s="93">
        <v>4</v>
      </c>
      <c r="Q1006" s="93" t="s">
        <v>74</v>
      </c>
      <c r="S1006" s="93" t="s">
        <v>108</v>
      </c>
      <c r="T1006" s="93" t="s">
        <v>201</v>
      </c>
      <c r="U1006" s="93" t="s">
        <v>28</v>
      </c>
      <c r="V1006" s="93" t="s">
        <v>28</v>
      </c>
      <c r="W1006" s="37">
        <f t="shared" si="33"/>
        <v>43699.583333333343</v>
      </c>
    </row>
    <row r="1007" spans="1:23" s="93" customFormat="1" ht="15" customHeight="1" x14ac:dyDescent="0.2">
      <c r="A1007" s="18" t="s">
        <v>204</v>
      </c>
      <c r="B1007" s="93" t="str">
        <f>VLOOKUP($A1007,'Nama Training'!$C:$F,2,0)</f>
        <v>Hardito</v>
      </c>
      <c r="C1007" s="35" t="s">
        <v>65</v>
      </c>
      <c r="D1007" s="94">
        <v>43692.583333333343</v>
      </c>
      <c r="E1007" s="93" t="s">
        <v>399</v>
      </c>
      <c r="F1007" s="95" t="str">
        <f>VLOOKUP($E1007,'Nama Peserta'!$C:$E,3,0)</f>
        <v>GRB</v>
      </c>
      <c r="G1007" s="95" t="str">
        <f>VLOOKUP($F1007,'Nama Training'!$H:$I,2,0)</f>
        <v>Galih N / David Rahmat / Penyelia</v>
      </c>
      <c r="H1007" s="93" t="str">
        <f>VLOOKUP($E1007,'Nama Peserta'!$C:$E,2,0)</f>
        <v>iksanwicak13@gmail.com</v>
      </c>
      <c r="I1007" s="93">
        <f>VLOOKUP($A1007,'Nama Training'!$C:$F,4,0)</f>
        <v>120</v>
      </c>
      <c r="J1007" s="92" t="s">
        <v>180</v>
      </c>
      <c r="K1007" s="93" t="str">
        <f>VLOOKUP($J1007,'Nama Training'!O:P,2,0)</f>
        <v>Workcentre</v>
      </c>
      <c r="L1007" s="93" t="str">
        <f t="shared" si="34"/>
        <v>non system</v>
      </c>
      <c r="M1007" s="93" t="str">
        <f>VLOOKUP($A1007,'Nama Training'!$C:$F,3,0)</f>
        <v>hardito.nugroho@nutrifood.co.id</v>
      </c>
      <c r="N1007" s="93" t="s">
        <v>39</v>
      </c>
      <c r="O1007" s="93" t="s">
        <v>28</v>
      </c>
      <c r="P1007" s="93">
        <v>3.5</v>
      </c>
      <c r="Q1007" s="93" t="s">
        <v>74</v>
      </c>
      <c r="S1007" s="93" t="s">
        <v>108</v>
      </c>
      <c r="T1007" s="93" t="s">
        <v>201</v>
      </c>
      <c r="U1007" s="93" t="s">
        <v>28</v>
      </c>
      <c r="V1007" s="93" t="s">
        <v>28</v>
      </c>
      <c r="W1007" s="37">
        <f t="shared" si="33"/>
        <v>43699.583333333343</v>
      </c>
    </row>
    <row r="1008" spans="1:23" s="93" customFormat="1" ht="15" customHeight="1" x14ac:dyDescent="0.2">
      <c r="A1008" s="18" t="s">
        <v>204</v>
      </c>
      <c r="B1008" s="93" t="str">
        <f>VLOOKUP($A1008,'Nama Training'!$C:$F,2,0)</f>
        <v>Hardito</v>
      </c>
      <c r="C1008" s="35" t="s">
        <v>65</v>
      </c>
      <c r="D1008" s="94">
        <v>43692.583333333343</v>
      </c>
      <c r="E1008" s="93" t="s">
        <v>400</v>
      </c>
      <c r="F1008" s="95" t="str">
        <f>VLOOKUP($E1008,'Nama Peserta'!$C:$E,3,0)</f>
        <v>GRB</v>
      </c>
      <c r="G1008" s="95" t="str">
        <f>VLOOKUP($F1008,'Nama Training'!$H:$I,2,0)</f>
        <v>Galih N / David Rahmat / Penyelia</v>
      </c>
      <c r="H1008" s="93" t="str">
        <f>VLOOKUP($E1008,'Nama Peserta'!$C:$E,2,0)</f>
        <v>TeamPenyeliaPRECibitung@nutrifood.co.id</v>
      </c>
      <c r="I1008" s="93">
        <f>VLOOKUP($A1008,'Nama Training'!$C:$F,4,0)</f>
        <v>120</v>
      </c>
      <c r="J1008" s="92" t="s">
        <v>180</v>
      </c>
      <c r="K1008" s="93" t="str">
        <f>VLOOKUP($J1008,'Nama Training'!O:P,2,0)</f>
        <v>Workcentre</v>
      </c>
      <c r="L1008" s="93" t="str">
        <f t="shared" si="34"/>
        <v>non system</v>
      </c>
      <c r="M1008" s="93" t="str">
        <f>VLOOKUP($A1008,'Nama Training'!$C:$F,3,0)</f>
        <v>hardito.nugroho@nutrifood.co.id</v>
      </c>
      <c r="N1008" s="93" t="s">
        <v>35</v>
      </c>
      <c r="O1008" s="93" t="s">
        <v>28</v>
      </c>
      <c r="P1008" s="93">
        <v>0</v>
      </c>
      <c r="Q1008" s="93" t="s">
        <v>36</v>
      </c>
      <c r="R1008" s="93" t="s">
        <v>401</v>
      </c>
      <c r="S1008" s="93" t="s">
        <v>108</v>
      </c>
      <c r="T1008" s="93" t="s">
        <v>201</v>
      </c>
      <c r="U1008" s="93" t="s">
        <v>28</v>
      </c>
      <c r="V1008" s="93" t="s">
        <v>28</v>
      </c>
      <c r="W1008" s="37">
        <f t="shared" si="33"/>
        <v>43699.583333333343</v>
      </c>
    </row>
    <row r="1009" spans="1:23" s="93" customFormat="1" ht="15" customHeight="1" x14ac:dyDescent="0.2">
      <c r="A1009" s="18" t="s">
        <v>179</v>
      </c>
      <c r="B1009" s="93" t="str">
        <f>VLOOKUP($A1009,'Nama Training'!$C:$F,2,0)</f>
        <v>Sherren</v>
      </c>
      <c r="C1009" s="93" t="s">
        <v>24</v>
      </c>
      <c r="D1009" s="94">
        <v>43693.3125</v>
      </c>
      <c r="E1009" s="93" t="s">
        <v>174</v>
      </c>
      <c r="F1009" s="95" t="str">
        <f>VLOOKUP($E1009,'Nama Peserta'!$C:$E,3,0)</f>
        <v>GRB</v>
      </c>
      <c r="G1009" s="95" t="str">
        <f>VLOOKUP($F1009,'Nama Training'!$H:$I,2,0)</f>
        <v>Galih N / David Rahmat / Penyelia</v>
      </c>
      <c r="H1009" s="93" t="str">
        <f>VLOOKUP($E1009,'Nama Peserta'!$C:$E,2,0)</f>
        <v>TeamPenyeliaPRECibitung@nutrifood.co.id</v>
      </c>
      <c r="I1009" s="93">
        <f>VLOOKUP($A1009,'Nama Training'!$C:$F,4,0)</f>
        <v>480</v>
      </c>
      <c r="J1009" s="92" t="s">
        <v>180</v>
      </c>
      <c r="K1009" s="93" t="str">
        <f>VLOOKUP($J1009,'Nama Training'!O:P,2,0)</f>
        <v>Workcentre</v>
      </c>
      <c r="L1009" s="93" t="str">
        <f t="shared" si="34"/>
        <v>non system</v>
      </c>
      <c r="M1009" s="93" t="str">
        <f>VLOOKUP($A1009,'Nama Training'!$C:$F,3,0)</f>
        <v>sherren.pratama@nutrifood.co.id</v>
      </c>
      <c r="N1009" s="93" t="s">
        <v>35</v>
      </c>
      <c r="O1009" s="93" t="s">
        <v>28</v>
      </c>
      <c r="W1009" s="37">
        <f t="shared" si="33"/>
        <v>43700.3125</v>
      </c>
    </row>
    <row r="1010" spans="1:23" s="93" customFormat="1" ht="15" customHeight="1" x14ac:dyDescent="0.2">
      <c r="A1010" s="18" t="s">
        <v>179</v>
      </c>
      <c r="B1010" s="93" t="str">
        <f>VLOOKUP($A1010,'Nama Training'!$C:$F,2,0)</f>
        <v>Sherren</v>
      </c>
      <c r="C1010" s="93" t="s">
        <v>24</v>
      </c>
      <c r="D1010" s="94">
        <v>43693.3125</v>
      </c>
      <c r="E1010" s="93" t="s">
        <v>175</v>
      </c>
      <c r="F1010" s="95" t="str">
        <f>VLOOKUP($E1010,'Nama Peserta'!$C:$E,3,0)</f>
        <v>GRB</v>
      </c>
      <c r="G1010" s="95" t="str">
        <f>VLOOKUP($F1010,'Nama Training'!$H:$I,2,0)</f>
        <v>Galih N / David Rahmat / Penyelia</v>
      </c>
      <c r="H1010" s="93" t="str">
        <f>VLOOKUP($E1010,'Nama Peserta'!$C:$E,2,0)</f>
        <v>TeamPenyeliaPRECibitung@nutrifood.co.id</v>
      </c>
      <c r="I1010" s="93">
        <f>VLOOKUP($A1010,'Nama Training'!$C:$F,4,0)</f>
        <v>480</v>
      </c>
      <c r="J1010" s="92" t="s">
        <v>180</v>
      </c>
      <c r="K1010" s="93" t="str">
        <f>VLOOKUP($J1010,'Nama Training'!O:P,2,0)</f>
        <v>Workcentre</v>
      </c>
      <c r="L1010" s="93" t="str">
        <f t="shared" si="34"/>
        <v>non system</v>
      </c>
      <c r="M1010" s="93" t="str">
        <f>VLOOKUP($A1010,'Nama Training'!$C:$F,3,0)</f>
        <v>sherren.pratama@nutrifood.co.id</v>
      </c>
      <c r="N1010" s="93" t="s">
        <v>38</v>
      </c>
      <c r="O1010" s="93" t="s">
        <v>28</v>
      </c>
      <c r="W1010" s="37">
        <f t="shared" si="33"/>
        <v>43700.3125</v>
      </c>
    </row>
    <row r="1011" spans="1:23" s="93" customFormat="1" ht="15" customHeight="1" x14ac:dyDescent="0.2">
      <c r="A1011" s="18" t="s">
        <v>179</v>
      </c>
      <c r="B1011" s="93" t="str">
        <f>VLOOKUP($A1011,'Nama Training'!$C:$F,2,0)</f>
        <v>Sherren</v>
      </c>
      <c r="C1011" s="93" t="s">
        <v>24</v>
      </c>
      <c r="D1011" s="94">
        <v>43693.3125</v>
      </c>
      <c r="E1011" s="93" t="s">
        <v>176</v>
      </c>
      <c r="F1011" s="95" t="str">
        <f>VLOOKUP($E1011,'Nama Peserta'!$C:$E,3,0)</f>
        <v>GRB</v>
      </c>
      <c r="G1011" s="95" t="str">
        <f>VLOOKUP($F1011,'Nama Training'!$H:$I,2,0)</f>
        <v>Galih N / David Rahmat / Penyelia</v>
      </c>
      <c r="H1011" s="93" t="str">
        <f>VLOOKUP($E1011,'Nama Peserta'!$C:$E,2,0)</f>
        <v>TeamPenyeliaPRECibitung@nutrifood.co.id</v>
      </c>
      <c r="I1011" s="93">
        <f>VLOOKUP($A1011,'Nama Training'!$C:$F,4,0)</f>
        <v>480</v>
      </c>
      <c r="J1011" s="92" t="s">
        <v>180</v>
      </c>
      <c r="K1011" s="93" t="str">
        <f>VLOOKUP($J1011,'Nama Training'!O:P,2,0)</f>
        <v>Workcentre</v>
      </c>
      <c r="L1011" s="93" t="str">
        <f t="shared" si="34"/>
        <v>non system</v>
      </c>
      <c r="M1011" s="93" t="str">
        <f>VLOOKUP($A1011,'Nama Training'!$C:$F,3,0)</f>
        <v>sherren.pratama@nutrifood.co.id</v>
      </c>
      <c r="N1011" s="93" t="s">
        <v>52</v>
      </c>
      <c r="O1011" s="93" t="s">
        <v>28</v>
      </c>
      <c r="W1011" s="37">
        <f t="shared" si="33"/>
        <v>43700.3125</v>
      </c>
    </row>
    <row r="1012" spans="1:23" s="93" customFormat="1" ht="15" customHeight="1" x14ac:dyDescent="0.2">
      <c r="A1012" s="18" t="s">
        <v>179</v>
      </c>
      <c r="B1012" s="93" t="str">
        <f>VLOOKUP($A1012,'Nama Training'!$C:$F,2,0)</f>
        <v>Sherren</v>
      </c>
      <c r="C1012" s="93" t="s">
        <v>24</v>
      </c>
      <c r="D1012" s="94">
        <v>43693.3125</v>
      </c>
      <c r="E1012" s="93" t="s">
        <v>82</v>
      </c>
      <c r="F1012" s="95" t="str">
        <f>VLOOKUP($E1012,'Nama Peserta'!$C:$E,3,0)</f>
        <v>GRB</v>
      </c>
      <c r="G1012" s="95" t="str">
        <f>VLOOKUP($F1012,'Nama Training'!$H:$I,2,0)</f>
        <v>Galih N / David Rahmat / Penyelia</v>
      </c>
      <c r="H1012" s="93" t="str">
        <f>VLOOKUP($E1012,'Nama Peserta'!$C:$E,2,0)</f>
        <v>arganurfaizi09@gmail.com</v>
      </c>
      <c r="I1012" s="93">
        <f>VLOOKUP($A1012,'Nama Training'!$C:$F,4,0)</f>
        <v>480</v>
      </c>
      <c r="J1012" s="92" t="s">
        <v>180</v>
      </c>
      <c r="K1012" s="93" t="str">
        <f>VLOOKUP($J1012,'Nama Training'!O:P,2,0)</f>
        <v>Workcentre</v>
      </c>
      <c r="L1012" s="93" t="str">
        <f t="shared" si="34"/>
        <v>non system</v>
      </c>
      <c r="M1012" s="93" t="str">
        <f>VLOOKUP($A1012,'Nama Training'!$C:$F,3,0)</f>
        <v>sherren.pratama@nutrifood.co.id</v>
      </c>
      <c r="N1012" s="93" t="s">
        <v>39</v>
      </c>
      <c r="O1012" s="93" t="s">
        <v>28</v>
      </c>
      <c r="W1012" s="37">
        <f t="shared" si="33"/>
        <v>43700.3125</v>
      </c>
    </row>
    <row r="1013" spans="1:23" s="93" customFormat="1" ht="15" customHeight="1" x14ac:dyDescent="0.2">
      <c r="A1013" s="18" t="s">
        <v>202</v>
      </c>
      <c r="B1013" s="93" t="str">
        <f>VLOOKUP($A1013,'Nama Training'!$C:$F,2,0)</f>
        <v xml:space="preserve">Christianti Yusmisar </v>
      </c>
      <c r="C1013" s="93" t="s">
        <v>84</v>
      </c>
      <c r="D1013" s="94">
        <v>43696.416666666657</v>
      </c>
      <c r="E1013" s="93" t="s">
        <v>402</v>
      </c>
      <c r="F1013" s="95" t="str">
        <f>VLOOKUP($E1013,'Nama Peserta'!$C:$E,3,0)</f>
        <v>GRB</v>
      </c>
      <c r="G1013" s="95" t="str">
        <f>VLOOKUP($F1013,'Nama Training'!$H:$I,2,0)</f>
        <v>Galih N / David Rahmat / Penyelia</v>
      </c>
      <c r="H1013" s="93" t="str">
        <f>VLOOKUP($E1013,'Nama Peserta'!$C:$E,2,0)</f>
        <v>TeamPenyeliaPRECibitung@nutrifood.co.id</v>
      </c>
      <c r="I1013" s="93">
        <f>VLOOKUP($A1013,'Nama Training'!$C:$F,4,0)</f>
        <v>120</v>
      </c>
      <c r="J1013" s="92" t="s">
        <v>180</v>
      </c>
      <c r="K1013" s="93" t="str">
        <f>VLOOKUP($J1013,'Nama Training'!O:P,2,0)</f>
        <v>Workcentre</v>
      </c>
      <c r="L1013" s="93" t="str">
        <f t="shared" si="34"/>
        <v>non system</v>
      </c>
      <c r="M1013" s="93" t="str">
        <f>VLOOKUP($A1013,'Nama Training'!$C:$F,3,0)</f>
        <v>yusmisar.christianti@nutrifood.co.id</v>
      </c>
      <c r="N1013" s="93" t="s">
        <v>35</v>
      </c>
      <c r="O1013" s="93" t="s">
        <v>28</v>
      </c>
      <c r="W1013" s="37">
        <f t="shared" si="33"/>
        <v>43703.416666666657</v>
      </c>
    </row>
    <row r="1014" spans="1:23" s="93" customFormat="1" ht="15" customHeight="1" x14ac:dyDescent="0.2">
      <c r="A1014" s="18" t="s">
        <v>202</v>
      </c>
      <c r="B1014" s="93" t="str">
        <f>VLOOKUP($A1014,'Nama Training'!$C:$F,2,0)</f>
        <v xml:space="preserve">Christianti Yusmisar </v>
      </c>
      <c r="C1014" s="93" t="s">
        <v>84</v>
      </c>
      <c r="D1014" s="94">
        <v>43696.416666666657</v>
      </c>
      <c r="E1014" s="93" t="s">
        <v>403</v>
      </c>
      <c r="F1014" s="95" t="str">
        <f>VLOOKUP($E1014,'Nama Peserta'!$C:$E,3,0)</f>
        <v>GRB</v>
      </c>
      <c r="G1014" s="95" t="str">
        <f>VLOOKUP($F1014,'Nama Training'!$H:$I,2,0)</f>
        <v>Galih N / David Rahmat / Penyelia</v>
      </c>
      <c r="H1014" s="93" t="str">
        <f>VLOOKUP($E1014,'Nama Peserta'!$C:$E,2,0)</f>
        <v>TeamPenyeliaPRECibitung@nutrifood.co.id</v>
      </c>
      <c r="I1014" s="93">
        <f>VLOOKUP($A1014,'Nama Training'!$C:$F,4,0)</f>
        <v>120</v>
      </c>
      <c r="J1014" s="92" t="s">
        <v>180</v>
      </c>
      <c r="K1014" s="93" t="str">
        <f>VLOOKUP($J1014,'Nama Training'!O:P,2,0)</f>
        <v>Workcentre</v>
      </c>
      <c r="L1014" s="93" t="str">
        <f t="shared" si="34"/>
        <v>non system</v>
      </c>
      <c r="M1014" s="93" t="str">
        <f>VLOOKUP($A1014,'Nama Training'!$C:$F,3,0)</f>
        <v>yusmisar.christianti@nutrifood.co.id</v>
      </c>
      <c r="N1014" s="93" t="s">
        <v>38</v>
      </c>
      <c r="O1014" s="93" t="s">
        <v>28</v>
      </c>
      <c r="W1014" s="37">
        <f t="shared" si="33"/>
        <v>43703.416666666657</v>
      </c>
    </row>
    <row r="1015" spans="1:23" s="93" customFormat="1" ht="15" customHeight="1" x14ac:dyDescent="0.2">
      <c r="A1015" s="18" t="s">
        <v>202</v>
      </c>
      <c r="B1015" s="93" t="str">
        <f>VLOOKUP($A1015,'Nama Training'!$C:$F,2,0)</f>
        <v xml:space="preserve">Christianti Yusmisar </v>
      </c>
      <c r="C1015" s="93" t="s">
        <v>84</v>
      </c>
      <c r="D1015" s="94">
        <v>43696.416666666657</v>
      </c>
      <c r="E1015" s="93" t="s">
        <v>404</v>
      </c>
      <c r="F1015" s="95" t="str">
        <f>VLOOKUP($E1015,'Nama Peserta'!$C:$E,3,0)</f>
        <v>GRB</v>
      </c>
      <c r="G1015" s="95" t="str">
        <f>VLOOKUP($F1015,'Nama Training'!$H:$I,2,0)</f>
        <v>Galih N / David Rahmat / Penyelia</v>
      </c>
      <c r="H1015" s="93" t="str">
        <f>VLOOKUP($E1015,'Nama Peserta'!$C:$E,2,0)</f>
        <v>TeamPenyeliaPRECibitung@nutrifood.co.id</v>
      </c>
      <c r="I1015" s="93">
        <f>VLOOKUP($A1015,'Nama Training'!$C:$F,4,0)</f>
        <v>120</v>
      </c>
      <c r="J1015" s="92" t="s">
        <v>180</v>
      </c>
      <c r="K1015" s="93" t="str">
        <f>VLOOKUP($J1015,'Nama Training'!O:P,2,0)</f>
        <v>Workcentre</v>
      </c>
      <c r="L1015" s="93" t="str">
        <f t="shared" si="34"/>
        <v>non system</v>
      </c>
      <c r="M1015" s="93" t="str">
        <f>VLOOKUP($A1015,'Nama Training'!$C:$F,3,0)</f>
        <v>yusmisar.christianti@nutrifood.co.id</v>
      </c>
      <c r="N1015" s="93" t="s">
        <v>52</v>
      </c>
      <c r="O1015" s="93" t="s">
        <v>28</v>
      </c>
      <c r="W1015" s="37">
        <f t="shared" si="33"/>
        <v>43703.416666666657</v>
      </c>
    </row>
    <row r="1016" spans="1:23" s="93" customFormat="1" ht="15" customHeight="1" x14ac:dyDescent="0.2">
      <c r="A1016" s="18" t="s">
        <v>202</v>
      </c>
      <c r="B1016" s="93" t="str">
        <f>VLOOKUP($A1016,'Nama Training'!$C:$F,2,0)</f>
        <v xml:space="preserve">Christianti Yusmisar </v>
      </c>
      <c r="C1016" s="93" t="s">
        <v>84</v>
      </c>
      <c r="D1016" s="94">
        <v>43696.416666666657</v>
      </c>
      <c r="E1016" s="93" t="s">
        <v>405</v>
      </c>
      <c r="F1016" s="95" t="str">
        <f>VLOOKUP($E1016,'Nama Peserta'!$C:$E,3,0)</f>
        <v>GRB</v>
      </c>
      <c r="G1016" s="95" t="str">
        <f>VLOOKUP($F1016,'Nama Training'!$H:$I,2,0)</f>
        <v>Galih N / David Rahmat / Penyelia</v>
      </c>
      <c r="H1016" s="93" t="str">
        <f>VLOOKUP($E1016,'Nama Peserta'!$C:$E,2,0)</f>
        <v>TeamPenyeliaPRECibitung@nutrifood.co.id</v>
      </c>
      <c r="I1016" s="93">
        <f>VLOOKUP($A1016,'Nama Training'!$C:$F,4,0)</f>
        <v>120</v>
      </c>
      <c r="J1016" s="92" t="s">
        <v>180</v>
      </c>
      <c r="K1016" s="93" t="str">
        <f>VLOOKUP($J1016,'Nama Training'!O:P,2,0)</f>
        <v>Workcentre</v>
      </c>
      <c r="L1016" s="93" t="str">
        <f t="shared" si="34"/>
        <v>non system</v>
      </c>
      <c r="M1016" s="93" t="str">
        <f>VLOOKUP($A1016,'Nama Training'!$C:$F,3,0)</f>
        <v>yusmisar.christianti@nutrifood.co.id</v>
      </c>
      <c r="N1016" s="93" t="s">
        <v>39</v>
      </c>
      <c r="O1016" s="93" t="s">
        <v>28</v>
      </c>
      <c r="W1016" s="37">
        <f t="shared" si="33"/>
        <v>43703.416666666657</v>
      </c>
    </row>
    <row r="1017" spans="1:23" s="93" customFormat="1" ht="15" customHeight="1" x14ac:dyDescent="0.2">
      <c r="A1017" s="18" t="s">
        <v>202</v>
      </c>
      <c r="B1017" s="93" t="str">
        <f>VLOOKUP($A1017,'Nama Training'!$C:$F,2,0)</f>
        <v xml:space="preserve">Christianti Yusmisar </v>
      </c>
      <c r="C1017" s="93" t="s">
        <v>84</v>
      </c>
      <c r="D1017" s="94">
        <v>43696.416666666657</v>
      </c>
      <c r="E1017" s="93" t="s">
        <v>59</v>
      </c>
      <c r="F1017" s="95" t="str">
        <f>VLOOKUP($E1017,'Nama Peserta'!$C:$E,3,0)</f>
        <v>GRB</v>
      </c>
      <c r="G1017" s="95" t="str">
        <f>VLOOKUP($F1017,'Nama Training'!$H:$I,2,0)</f>
        <v>Galih N / David Rahmat / Penyelia</v>
      </c>
      <c r="H1017" s="93" t="str">
        <f>VLOOKUP($E1017,'Nama Peserta'!$C:$E,2,0)</f>
        <v>arzietoastina@gmail.com</v>
      </c>
      <c r="I1017" s="93">
        <f>VLOOKUP($A1017,'Nama Training'!$C:$F,4,0)</f>
        <v>120</v>
      </c>
      <c r="J1017" s="92" t="s">
        <v>180</v>
      </c>
      <c r="K1017" s="93" t="str">
        <f>VLOOKUP($J1017,'Nama Training'!O:P,2,0)</f>
        <v>Workcentre</v>
      </c>
      <c r="L1017" s="93" t="str">
        <f t="shared" si="34"/>
        <v>non system</v>
      </c>
      <c r="M1017" s="93" t="str">
        <f>VLOOKUP($A1017,'Nama Training'!$C:$F,3,0)</f>
        <v>yusmisar.christianti@nutrifood.co.id</v>
      </c>
      <c r="N1017" s="93" t="s">
        <v>35</v>
      </c>
      <c r="O1017" s="93" t="s">
        <v>28</v>
      </c>
      <c r="W1017" s="37">
        <f t="shared" si="33"/>
        <v>43703.416666666657</v>
      </c>
    </row>
    <row r="1018" spans="1:23" s="93" customFormat="1" ht="15" hidden="1" customHeight="1" x14ac:dyDescent="0.2">
      <c r="A1018" s="18" t="s">
        <v>208</v>
      </c>
      <c r="B1018" s="93" t="str">
        <f>VLOOKUP($A1018,'Nama Training'!$C:$F,2,0)</f>
        <v xml:space="preserve">Christianti Yusmisar </v>
      </c>
      <c r="C1018" s="93" t="s">
        <v>84</v>
      </c>
      <c r="D1018" s="94">
        <v>43696.583333333343</v>
      </c>
      <c r="E1018" s="80" t="s">
        <v>278</v>
      </c>
      <c r="F1018" s="95" t="str">
        <f>VLOOKUP($E1018,'Nama Peserta'!$C:$E,3,0)</f>
        <v>GRB</v>
      </c>
      <c r="G1018" s="95" t="str">
        <f>VLOOKUP($F1018,'Nama Training'!$H:$I,2,0)</f>
        <v>Galih N / David Rahmat / Penyelia</v>
      </c>
      <c r="H1018" s="93" t="str">
        <f>VLOOKUP($E1018,'Nama Peserta'!$C:$E,2,0)</f>
        <v>TeamPenyeliaPRECibitung@nutrifood.co.id</v>
      </c>
      <c r="I1018" s="93">
        <f>VLOOKUP($A1018,'Nama Training'!$C:$F,4,0)</f>
        <v>120</v>
      </c>
      <c r="J1018" s="92" t="s">
        <v>81</v>
      </c>
      <c r="K1018" s="93" t="str">
        <f>VLOOKUP($J1018,'Nama Training'!O:P,2,0)</f>
        <v>rangkringan@nutrifood.co.id</v>
      </c>
      <c r="L1018" s="93" t="str">
        <f t="shared" si="34"/>
        <v>system</v>
      </c>
      <c r="M1018" s="93" t="str">
        <f>VLOOKUP($A1018,'Nama Training'!$C:$F,3,0)</f>
        <v>yusmisar.christianti@nutrifood.co.id</v>
      </c>
      <c r="N1018" s="93" t="s">
        <v>38</v>
      </c>
      <c r="O1018" s="93" t="s">
        <v>28</v>
      </c>
      <c r="W1018" s="37">
        <f t="shared" si="33"/>
        <v>43703.583333333343</v>
      </c>
    </row>
    <row r="1019" spans="1:23" s="93" customFormat="1" ht="15" hidden="1" customHeight="1" x14ac:dyDescent="0.2">
      <c r="A1019" s="18" t="s">
        <v>208</v>
      </c>
      <c r="B1019" s="93" t="str">
        <f>VLOOKUP($A1019,'Nama Training'!$C:$F,2,0)</f>
        <v xml:space="preserve">Christianti Yusmisar </v>
      </c>
      <c r="C1019" s="93" t="s">
        <v>84</v>
      </c>
      <c r="D1019" s="94">
        <v>43696.583333333343</v>
      </c>
      <c r="E1019" s="93" t="s">
        <v>370</v>
      </c>
      <c r="F1019" s="95" t="str">
        <f>VLOOKUP($E1019,'Nama Peserta'!$C:$E,3,0)</f>
        <v>GRB</v>
      </c>
      <c r="G1019" s="95" t="str">
        <f>VLOOKUP($F1019,'Nama Training'!$H:$I,2,0)</f>
        <v>Galih N / David Rahmat / Penyelia</v>
      </c>
      <c r="H1019" s="93" t="str">
        <f>VLOOKUP($E1019,'Nama Peserta'!$C:$E,2,0)</f>
        <v>TeamPenyeliaPRECibitung@nutrifood.co.id</v>
      </c>
      <c r="I1019" s="93">
        <f>VLOOKUP($A1019,'Nama Training'!$C:$F,4,0)</f>
        <v>120</v>
      </c>
      <c r="J1019" s="92" t="s">
        <v>81</v>
      </c>
      <c r="K1019" s="93" t="str">
        <f>VLOOKUP($J1019,'Nama Training'!O:P,2,0)</f>
        <v>rangkringan@nutrifood.co.id</v>
      </c>
      <c r="L1019" s="93" t="str">
        <f t="shared" si="34"/>
        <v>system</v>
      </c>
      <c r="M1019" s="93" t="str">
        <f>VLOOKUP($A1019,'Nama Training'!$C:$F,3,0)</f>
        <v>yusmisar.christianti@nutrifood.co.id</v>
      </c>
      <c r="N1019" s="93" t="s">
        <v>52</v>
      </c>
      <c r="O1019" s="93" t="s">
        <v>28</v>
      </c>
      <c r="W1019" s="37">
        <f t="shared" si="33"/>
        <v>43703.583333333343</v>
      </c>
    </row>
    <row r="1020" spans="1:23" s="93" customFormat="1" ht="15" customHeight="1" x14ac:dyDescent="0.2">
      <c r="A1020" s="18" t="s">
        <v>171</v>
      </c>
      <c r="B1020" s="93" t="str">
        <f>VLOOKUP($A1020,'Nama Training'!$C:$F,2,0)</f>
        <v>Hari Junianto</v>
      </c>
      <c r="C1020" s="93" t="s">
        <v>100</v>
      </c>
      <c r="D1020" s="94">
        <v>43698.333333333343</v>
      </c>
      <c r="E1020" s="93" t="s">
        <v>406</v>
      </c>
      <c r="F1020" s="95" t="str">
        <f>VLOOKUP($E1020,'Nama Peserta'!$C:$E,3,0)</f>
        <v>GRB</v>
      </c>
      <c r="G1020" s="95" t="str">
        <f>VLOOKUP($F1020,'Nama Training'!$H:$I,2,0)</f>
        <v>Galih N / David Rahmat / Penyelia</v>
      </c>
      <c r="H1020" s="93" t="str">
        <f>VLOOKUP($E1020,'Nama Peserta'!$C:$E,2,0)</f>
        <v>TeamPenyeliaPRECibitung@nutrifood.co.id</v>
      </c>
      <c r="I1020" s="93">
        <f>VLOOKUP($A1020,'Nama Training'!$C:$F,4,0)</f>
        <v>120</v>
      </c>
      <c r="J1020" s="92" t="s">
        <v>180</v>
      </c>
      <c r="K1020" s="93" t="str">
        <f>VLOOKUP($J1020,'Nama Training'!O:P,2,0)</f>
        <v>Workcentre</v>
      </c>
      <c r="L1020" s="93" t="str">
        <f t="shared" si="34"/>
        <v>non system</v>
      </c>
      <c r="M1020" s="93" t="str">
        <f>VLOOKUP($A1020,'Nama Training'!$C:$F,3,0)</f>
        <v>Junianto.Hari@nutrifood.co.id</v>
      </c>
      <c r="N1020" s="93" t="s">
        <v>39</v>
      </c>
      <c r="O1020" s="93" t="s">
        <v>28</v>
      </c>
      <c r="W1020" s="37">
        <f t="shared" ref="W1020:W1051" si="35">D1020+7</f>
        <v>43705.333333333343</v>
      </c>
    </row>
    <row r="1021" spans="1:23" s="93" customFormat="1" ht="15" customHeight="1" x14ac:dyDescent="0.2">
      <c r="A1021" s="18" t="s">
        <v>181</v>
      </c>
      <c r="B1021" s="93" t="str">
        <f>VLOOKUP($A1021,'Nama Training'!$C:$F,2,0)</f>
        <v>Thosin Novan</v>
      </c>
      <c r="C1021" s="93" t="s">
        <v>407</v>
      </c>
      <c r="D1021" s="94">
        <v>43699.333333333343</v>
      </c>
      <c r="E1021" s="93" t="s">
        <v>408</v>
      </c>
      <c r="F1021" s="95" t="str">
        <f>VLOOKUP($E1021,'Nama Peserta'!$C:$E,3,0)</f>
        <v>GRB</v>
      </c>
      <c r="G1021" s="95" t="str">
        <f>VLOOKUP($F1021,'Nama Training'!$H:$I,2,0)</f>
        <v>Galih N / David Rahmat / Penyelia</v>
      </c>
      <c r="H1021" s="93" t="str">
        <f>VLOOKUP($E1021,'Nama Peserta'!$C:$E,2,0)</f>
        <v>TeamPenyeliaPRECibitung@nutrifood.co.id</v>
      </c>
      <c r="I1021" s="93">
        <f>VLOOKUP($A1021,'Nama Training'!$C:$F,4,0)</f>
        <v>120</v>
      </c>
      <c r="J1021" s="92" t="s">
        <v>180</v>
      </c>
      <c r="K1021" s="93" t="str">
        <f>VLOOKUP($J1021,'Nama Training'!O:P,2,0)</f>
        <v>Workcentre</v>
      </c>
      <c r="L1021" s="93" t="str">
        <f t="shared" si="34"/>
        <v>non system</v>
      </c>
      <c r="M1021" s="93" t="str">
        <f>VLOOKUP($A1021,'Nama Training'!$C:$F,3,0)</f>
        <v>thosin.novandrian@nutrifood.co.id</v>
      </c>
      <c r="N1021" s="93" t="s">
        <v>35</v>
      </c>
      <c r="O1021" s="93" t="s">
        <v>28</v>
      </c>
      <c r="W1021" s="37">
        <f t="shared" si="35"/>
        <v>43706.333333333343</v>
      </c>
    </row>
    <row r="1022" spans="1:23" s="93" customFormat="1" ht="15" customHeight="1" x14ac:dyDescent="0.2">
      <c r="A1022" s="18" t="s">
        <v>181</v>
      </c>
      <c r="B1022" s="93" t="str">
        <f>VLOOKUP($A1022,'Nama Training'!$C:$F,2,0)</f>
        <v>Thosin Novan</v>
      </c>
      <c r="C1022" s="93" t="s">
        <v>407</v>
      </c>
      <c r="D1022" s="94">
        <v>43699.333333333343</v>
      </c>
      <c r="E1022" s="93" t="s">
        <v>409</v>
      </c>
      <c r="F1022" s="95" t="str">
        <f>VLOOKUP($E1022,'Nama Peserta'!$C:$E,3,0)</f>
        <v>GRB</v>
      </c>
      <c r="G1022" s="95" t="str">
        <f>VLOOKUP($F1022,'Nama Training'!$H:$I,2,0)</f>
        <v>Galih N / David Rahmat / Penyelia</v>
      </c>
      <c r="H1022" s="93" t="str">
        <f>VLOOKUP($E1022,'Nama Peserta'!$C:$E,2,0)</f>
        <v>TeamPenyeliaPRECibitung@nutrifood.co.id</v>
      </c>
      <c r="I1022" s="93">
        <f>VLOOKUP($A1022,'Nama Training'!$C:$F,4,0)</f>
        <v>120</v>
      </c>
      <c r="J1022" s="92" t="s">
        <v>180</v>
      </c>
      <c r="K1022" s="93" t="str">
        <f>VLOOKUP($J1022,'Nama Training'!O:P,2,0)</f>
        <v>Workcentre</v>
      </c>
      <c r="L1022" s="93" t="str">
        <f t="shared" si="34"/>
        <v>non system</v>
      </c>
      <c r="M1022" s="93" t="str">
        <f>VLOOKUP($A1022,'Nama Training'!$C:$F,3,0)</f>
        <v>thosin.novandrian@nutrifood.co.id</v>
      </c>
      <c r="N1022" s="93" t="s">
        <v>38</v>
      </c>
      <c r="O1022" s="93" t="s">
        <v>28</v>
      </c>
      <c r="W1022" s="37">
        <f t="shared" si="35"/>
        <v>43706.333333333343</v>
      </c>
    </row>
    <row r="1023" spans="1:23" s="93" customFormat="1" ht="15" customHeight="1" x14ac:dyDescent="0.2">
      <c r="A1023" s="18" t="s">
        <v>171</v>
      </c>
      <c r="B1023" s="93" t="str">
        <f>VLOOKUP($A1023,'Nama Training'!$C:$F,2,0)</f>
        <v>Hari Junianto</v>
      </c>
      <c r="C1023" s="93" t="s">
        <v>100</v>
      </c>
      <c r="D1023" s="94">
        <v>43698.333333333343</v>
      </c>
      <c r="E1023" s="93" t="s">
        <v>402</v>
      </c>
      <c r="F1023" s="95" t="str">
        <f>VLOOKUP($E1023,'Nama Peserta'!$C:$E,3,0)</f>
        <v>GRB</v>
      </c>
      <c r="G1023" s="95" t="str">
        <f>VLOOKUP($F1023,'Nama Training'!$H:$I,2,0)</f>
        <v>Galih N / David Rahmat / Penyelia</v>
      </c>
      <c r="H1023" s="93" t="str">
        <f>VLOOKUP($E1023,'Nama Peserta'!$C:$E,2,0)</f>
        <v>TeamPenyeliaPRECibitung@nutrifood.co.id</v>
      </c>
      <c r="I1023" s="93">
        <f>VLOOKUP($A1023,'Nama Training'!$C:$F,4,0)</f>
        <v>120</v>
      </c>
      <c r="J1023" s="92" t="s">
        <v>180</v>
      </c>
      <c r="K1023" s="93" t="str">
        <f>VLOOKUP($J1023,'Nama Training'!O:P,2,0)</f>
        <v>Workcentre</v>
      </c>
      <c r="L1023" s="93" t="str">
        <f t="shared" si="34"/>
        <v>non system</v>
      </c>
      <c r="M1023" s="93" t="str">
        <f>VLOOKUP($A1023,'Nama Training'!$C:$F,3,0)</f>
        <v>Junianto.Hari@nutrifood.co.id</v>
      </c>
      <c r="N1023" s="93" t="s">
        <v>52</v>
      </c>
      <c r="O1023" s="93" t="s">
        <v>28</v>
      </c>
      <c r="W1023" s="37">
        <f t="shared" si="35"/>
        <v>43705.333333333343</v>
      </c>
    </row>
    <row r="1024" spans="1:23" s="93" customFormat="1" ht="15" customHeight="1" x14ac:dyDescent="0.2">
      <c r="A1024" s="18" t="s">
        <v>171</v>
      </c>
      <c r="B1024" s="93" t="str">
        <f>VLOOKUP($A1024,'Nama Training'!$C:$F,2,0)</f>
        <v>Hari Junianto</v>
      </c>
      <c r="C1024" s="93" t="s">
        <v>100</v>
      </c>
      <c r="D1024" s="94">
        <v>43698.333333333343</v>
      </c>
      <c r="E1024" s="93" t="s">
        <v>403</v>
      </c>
      <c r="F1024" s="95" t="str">
        <f>VLOOKUP($E1024,'Nama Peserta'!$C:$E,3,0)</f>
        <v>GRB</v>
      </c>
      <c r="G1024" s="95" t="str">
        <f>VLOOKUP($F1024,'Nama Training'!$H:$I,2,0)</f>
        <v>Galih N / David Rahmat / Penyelia</v>
      </c>
      <c r="H1024" s="93" t="str">
        <f>VLOOKUP($E1024,'Nama Peserta'!$C:$E,2,0)</f>
        <v>TeamPenyeliaPRECibitung@nutrifood.co.id</v>
      </c>
      <c r="I1024" s="93">
        <f>VLOOKUP($A1024,'Nama Training'!$C:$F,4,0)</f>
        <v>120</v>
      </c>
      <c r="J1024" s="92" t="s">
        <v>180</v>
      </c>
      <c r="K1024" s="93" t="str">
        <f>VLOOKUP($J1024,'Nama Training'!O:P,2,0)</f>
        <v>Workcentre</v>
      </c>
      <c r="L1024" s="93" t="str">
        <f t="shared" si="34"/>
        <v>non system</v>
      </c>
      <c r="M1024" s="93" t="str">
        <f>VLOOKUP($A1024,'Nama Training'!$C:$F,3,0)</f>
        <v>Junianto.Hari@nutrifood.co.id</v>
      </c>
      <c r="N1024" s="93" t="s">
        <v>39</v>
      </c>
      <c r="O1024" s="93" t="s">
        <v>28</v>
      </c>
      <c r="W1024" s="37">
        <f t="shared" si="35"/>
        <v>43705.333333333343</v>
      </c>
    </row>
    <row r="1025" spans="1:23" s="93" customFormat="1" ht="15" customHeight="1" x14ac:dyDescent="0.2">
      <c r="A1025" s="18" t="s">
        <v>181</v>
      </c>
      <c r="B1025" s="93" t="str">
        <f>VLOOKUP($A1025,'Nama Training'!$C:$F,2,0)</f>
        <v>Thosin Novan</v>
      </c>
      <c r="C1025" s="93" t="s">
        <v>407</v>
      </c>
      <c r="D1025" s="94">
        <v>43699.333333333343</v>
      </c>
      <c r="E1025" s="93" t="s">
        <v>410</v>
      </c>
      <c r="F1025" s="95" t="str">
        <f>VLOOKUP($E1025,'Nama Peserta'!$C:$E,3,0)</f>
        <v>GRB</v>
      </c>
      <c r="G1025" s="95" t="str">
        <f>VLOOKUP($F1025,'Nama Training'!$H:$I,2,0)</f>
        <v>Galih N / David Rahmat / Penyelia</v>
      </c>
      <c r="H1025" s="93" t="str">
        <f>VLOOKUP($E1025,'Nama Peserta'!$C:$E,2,0)</f>
        <v>TeamPenyeliaPRECibitung@nutrifood.co.id</v>
      </c>
      <c r="I1025" s="93">
        <f>VLOOKUP($A1025,'Nama Training'!$C:$F,4,0)</f>
        <v>120</v>
      </c>
      <c r="J1025" s="92" t="s">
        <v>180</v>
      </c>
      <c r="K1025" s="93" t="str">
        <f>VLOOKUP($J1025,'Nama Training'!O:P,2,0)</f>
        <v>Workcentre</v>
      </c>
      <c r="L1025" s="93" t="str">
        <f t="shared" si="34"/>
        <v>non system</v>
      </c>
      <c r="M1025" s="93" t="str">
        <f>VLOOKUP($A1025,'Nama Training'!$C:$F,3,0)</f>
        <v>thosin.novandrian@nutrifood.co.id</v>
      </c>
      <c r="N1025" s="93" t="s">
        <v>35</v>
      </c>
      <c r="O1025" s="93" t="s">
        <v>28</v>
      </c>
      <c r="W1025" s="37">
        <f t="shared" si="35"/>
        <v>43706.333333333343</v>
      </c>
    </row>
    <row r="1026" spans="1:23" s="93" customFormat="1" ht="15" customHeight="1" x14ac:dyDescent="0.2">
      <c r="A1026" s="18" t="s">
        <v>171</v>
      </c>
      <c r="B1026" s="93" t="str">
        <f>VLOOKUP($A1026,'Nama Training'!$C:$F,2,0)</f>
        <v>Hari Junianto</v>
      </c>
      <c r="C1026" s="93" t="s">
        <v>100</v>
      </c>
      <c r="D1026" s="94">
        <v>43698.333333333343</v>
      </c>
      <c r="E1026" s="93" t="s">
        <v>404</v>
      </c>
      <c r="F1026" s="95" t="str">
        <f>VLOOKUP($E1026,'Nama Peserta'!$C:$E,3,0)</f>
        <v>GRB</v>
      </c>
      <c r="G1026" s="95" t="str">
        <f>VLOOKUP($F1026,'Nama Training'!$H:$I,2,0)</f>
        <v>Galih N / David Rahmat / Penyelia</v>
      </c>
      <c r="H1026" s="93" t="str">
        <f>VLOOKUP($E1026,'Nama Peserta'!$C:$E,2,0)</f>
        <v>TeamPenyeliaPRECibitung@nutrifood.co.id</v>
      </c>
      <c r="I1026" s="93">
        <f>VLOOKUP($A1026,'Nama Training'!$C:$F,4,0)</f>
        <v>120</v>
      </c>
      <c r="J1026" s="92" t="s">
        <v>180</v>
      </c>
      <c r="K1026" s="93" t="str">
        <f>VLOOKUP($J1026,'Nama Training'!O:P,2,0)</f>
        <v>Workcentre</v>
      </c>
      <c r="L1026" s="93" t="str">
        <f t="shared" ref="L1026:L1089" si="36">IF($K1026="workcentre","non system","system")</f>
        <v>non system</v>
      </c>
      <c r="M1026" s="93" t="str">
        <f>VLOOKUP($A1026,'Nama Training'!$C:$F,3,0)</f>
        <v>Junianto.Hari@nutrifood.co.id</v>
      </c>
      <c r="N1026" s="93" t="s">
        <v>38</v>
      </c>
      <c r="O1026" s="93" t="s">
        <v>28</v>
      </c>
      <c r="W1026" s="37">
        <f t="shared" si="35"/>
        <v>43705.333333333343</v>
      </c>
    </row>
    <row r="1027" spans="1:23" s="93" customFormat="1" ht="15" customHeight="1" x14ac:dyDescent="0.2">
      <c r="A1027" s="18" t="s">
        <v>171</v>
      </c>
      <c r="B1027" s="93" t="str">
        <f>VLOOKUP($A1027,'Nama Training'!$C:$F,2,0)</f>
        <v>Hari Junianto</v>
      </c>
      <c r="C1027" s="93" t="s">
        <v>100</v>
      </c>
      <c r="D1027" s="94">
        <v>43698.333333333343</v>
      </c>
      <c r="E1027" s="93" t="s">
        <v>59</v>
      </c>
      <c r="F1027" s="95" t="str">
        <f>VLOOKUP($E1027,'Nama Peserta'!$C:$E,3,0)</f>
        <v>GRB</v>
      </c>
      <c r="G1027" s="95" t="str">
        <f>VLOOKUP($F1027,'Nama Training'!$H:$I,2,0)</f>
        <v>Galih N / David Rahmat / Penyelia</v>
      </c>
      <c r="H1027" s="93" t="str">
        <f>VLOOKUP($E1027,'Nama Peserta'!$C:$E,2,0)</f>
        <v>arzietoastina@gmail.com</v>
      </c>
      <c r="I1027" s="93">
        <f>VLOOKUP($A1027,'Nama Training'!$C:$F,4,0)</f>
        <v>120</v>
      </c>
      <c r="J1027" s="92" t="s">
        <v>180</v>
      </c>
      <c r="K1027" s="93" t="str">
        <f>VLOOKUP($J1027,'Nama Training'!O:P,2,0)</f>
        <v>Workcentre</v>
      </c>
      <c r="L1027" s="93" t="str">
        <f t="shared" si="36"/>
        <v>non system</v>
      </c>
      <c r="M1027" s="93" t="str">
        <f>VLOOKUP($A1027,'Nama Training'!$C:$F,3,0)</f>
        <v>Junianto.Hari@nutrifood.co.id</v>
      </c>
      <c r="N1027" s="93" t="s">
        <v>52</v>
      </c>
      <c r="O1027" s="93" t="s">
        <v>28</v>
      </c>
      <c r="W1027" s="37">
        <f t="shared" si="35"/>
        <v>43705.333333333343</v>
      </c>
    </row>
    <row r="1028" spans="1:23" s="93" customFormat="1" ht="15" customHeight="1" x14ac:dyDescent="0.2">
      <c r="A1028" s="18" t="s">
        <v>179</v>
      </c>
      <c r="B1028" s="93" t="str">
        <f>VLOOKUP($A1028,'Nama Training'!$C:$F,2,0)</f>
        <v>Sherren</v>
      </c>
      <c r="C1028" s="93" t="s">
        <v>24</v>
      </c>
      <c r="D1028" s="94">
        <v>43700.3125</v>
      </c>
      <c r="E1028" s="93" t="s">
        <v>411</v>
      </c>
      <c r="F1028" s="95" t="str">
        <f>VLOOKUP($E1028,'Nama Peserta'!$C:$E,3,0)</f>
        <v>GRB</v>
      </c>
      <c r="G1028" s="95" t="str">
        <f>VLOOKUP($F1028,'Nama Training'!$H:$I,2,0)</f>
        <v>Galih N / David Rahmat / Penyelia</v>
      </c>
      <c r="H1028" s="93" t="str">
        <f>VLOOKUP($E1028,'Nama Peserta'!$C:$E,2,0)</f>
        <v>TeamPenyeliaPRECibitung@nutrifood.co.id</v>
      </c>
      <c r="I1028" s="93">
        <f>VLOOKUP($A1028,'Nama Training'!$C:$F,4,0)</f>
        <v>480</v>
      </c>
      <c r="J1028" s="92" t="s">
        <v>180</v>
      </c>
      <c r="K1028" s="93" t="str">
        <f>VLOOKUP($J1028,'Nama Training'!O:P,2,0)</f>
        <v>Workcentre</v>
      </c>
      <c r="L1028" s="93" t="str">
        <f t="shared" si="36"/>
        <v>non system</v>
      </c>
      <c r="M1028" s="93" t="str">
        <f>VLOOKUP($A1028,'Nama Training'!$C:$F,3,0)</f>
        <v>sherren.pratama@nutrifood.co.id</v>
      </c>
      <c r="N1028" s="93" t="s">
        <v>39</v>
      </c>
      <c r="O1028" s="93" t="s">
        <v>28</v>
      </c>
      <c r="W1028" s="37">
        <f t="shared" si="35"/>
        <v>43707.3125</v>
      </c>
    </row>
    <row r="1029" spans="1:23" s="93" customFormat="1" ht="15" customHeight="1" x14ac:dyDescent="0.2">
      <c r="A1029" s="18" t="s">
        <v>179</v>
      </c>
      <c r="B1029" s="93" t="str">
        <f>VLOOKUP($A1029,'Nama Training'!$C:$F,2,0)</f>
        <v>Sherren</v>
      </c>
      <c r="C1029" s="93" t="s">
        <v>24</v>
      </c>
      <c r="D1029" s="94">
        <v>43700.3125</v>
      </c>
      <c r="E1029" s="93" t="s">
        <v>412</v>
      </c>
      <c r="F1029" s="95" t="str">
        <f>VLOOKUP($E1029,'Nama Peserta'!$C:$E,3,0)</f>
        <v>GRB</v>
      </c>
      <c r="G1029" s="95" t="str">
        <f>VLOOKUP($F1029,'Nama Training'!$H:$I,2,0)</f>
        <v>Galih N / David Rahmat / Penyelia</v>
      </c>
      <c r="H1029" s="93" t="str">
        <f>VLOOKUP($E1029,'Nama Peserta'!$C:$E,2,0)</f>
        <v>TeamPenyeliaPRECibitung@nutrifood.co.id</v>
      </c>
      <c r="I1029" s="93">
        <f>VLOOKUP($A1029,'Nama Training'!$C:$F,4,0)</f>
        <v>480</v>
      </c>
      <c r="J1029" s="92" t="s">
        <v>180</v>
      </c>
      <c r="K1029" s="93" t="str">
        <f>VLOOKUP($J1029,'Nama Training'!O:P,2,0)</f>
        <v>Workcentre</v>
      </c>
      <c r="L1029" s="93" t="str">
        <f t="shared" si="36"/>
        <v>non system</v>
      </c>
      <c r="M1029" s="93" t="str">
        <f>VLOOKUP($A1029,'Nama Training'!$C:$F,3,0)</f>
        <v>sherren.pratama@nutrifood.co.id</v>
      </c>
      <c r="N1029" s="93" t="s">
        <v>35</v>
      </c>
      <c r="O1029" s="93" t="s">
        <v>28</v>
      </c>
      <c r="W1029" s="37">
        <f t="shared" si="35"/>
        <v>43707.3125</v>
      </c>
    </row>
    <row r="1030" spans="1:23" s="93" customFormat="1" ht="15" customHeight="1" x14ac:dyDescent="0.2">
      <c r="A1030" s="18" t="s">
        <v>179</v>
      </c>
      <c r="B1030" s="93" t="str">
        <f>VLOOKUP($A1030,'Nama Training'!$C:$F,2,0)</f>
        <v>Sherren</v>
      </c>
      <c r="C1030" s="93" t="s">
        <v>24</v>
      </c>
      <c r="D1030" s="94">
        <v>43700.3125</v>
      </c>
      <c r="E1030" s="93" t="s">
        <v>406</v>
      </c>
      <c r="F1030" s="95" t="str">
        <f>VLOOKUP($E1030,'Nama Peserta'!$C:$E,3,0)</f>
        <v>GRB</v>
      </c>
      <c r="G1030" s="95" t="str">
        <f>VLOOKUP($F1030,'Nama Training'!$H:$I,2,0)</f>
        <v>Galih N / David Rahmat / Penyelia</v>
      </c>
      <c r="H1030" s="93" t="str">
        <f>VLOOKUP($E1030,'Nama Peserta'!$C:$E,2,0)</f>
        <v>TeamPenyeliaPRECibitung@nutrifood.co.id</v>
      </c>
      <c r="I1030" s="93">
        <f>VLOOKUP($A1030,'Nama Training'!$C:$F,4,0)</f>
        <v>480</v>
      </c>
      <c r="J1030" s="92" t="s">
        <v>180</v>
      </c>
      <c r="K1030" s="93" t="str">
        <f>VLOOKUP($J1030,'Nama Training'!O:P,2,0)</f>
        <v>Workcentre</v>
      </c>
      <c r="L1030" s="93" t="str">
        <f t="shared" si="36"/>
        <v>non system</v>
      </c>
      <c r="M1030" s="93" t="str">
        <f>VLOOKUP($A1030,'Nama Training'!$C:$F,3,0)</f>
        <v>sherren.pratama@nutrifood.co.id</v>
      </c>
      <c r="N1030" s="93" t="s">
        <v>38</v>
      </c>
      <c r="O1030" s="93" t="s">
        <v>28</v>
      </c>
      <c r="W1030" s="37">
        <f t="shared" si="35"/>
        <v>43707.3125</v>
      </c>
    </row>
    <row r="1031" spans="1:23" s="93" customFormat="1" ht="15" customHeight="1" x14ac:dyDescent="0.2">
      <c r="A1031" s="18" t="s">
        <v>179</v>
      </c>
      <c r="B1031" s="93" t="str">
        <f>VLOOKUP($A1031,'Nama Training'!$C:$F,2,0)</f>
        <v>Sherren</v>
      </c>
      <c r="C1031" s="93" t="s">
        <v>24</v>
      </c>
      <c r="D1031" s="94">
        <v>43700.3125</v>
      </c>
      <c r="E1031" s="93" t="s">
        <v>59</v>
      </c>
      <c r="F1031" s="95" t="str">
        <f>VLOOKUP($E1031,'Nama Peserta'!$C:$E,3,0)</f>
        <v>GRB</v>
      </c>
      <c r="G1031" s="95" t="str">
        <f>VLOOKUP($F1031,'Nama Training'!$H:$I,2,0)</f>
        <v>Galih N / David Rahmat / Penyelia</v>
      </c>
      <c r="H1031" s="93" t="str">
        <f>VLOOKUP($E1031,'Nama Peserta'!$C:$E,2,0)</f>
        <v>arzietoastina@gmail.com</v>
      </c>
      <c r="I1031" s="93">
        <f>VLOOKUP($A1031,'Nama Training'!$C:$F,4,0)</f>
        <v>480</v>
      </c>
      <c r="J1031" s="92" t="s">
        <v>180</v>
      </c>
      <c r="K1031" s="93" t="str">
        <f>VLOOKUP($J1031,'Nama Training'!O:P,2,0)</f>
        <v>Workcentre</v>
      </c>
      <c r="L1031" s="93" t="str">
        <f t="shared" si="36"/>
        <v>non system</v>
      </c>
      <c r="M1031" s="93" t="str">
        <f>VLOOKUP($A1031,'Nama Training'!$C:$F,3,0)</f>
        <v>sherren.pratama@nutrifood.co.id</v>
      </c>
      <c r="N1031" s="93" t="s">
        <v>52</v>
      </c>
      <c r="O1031" s="93" t="s">
        <v>28</v>
      </c>
      <c r="W1031" s="37">
        <f t="shared" si="35"/>
        <v>43707.3125</v>
      </c>
    </row>
    <row r="1032" spans="1:23" s="93" customFormat="1" ht="15" hidden="1" customHeight="1" x14ac:dyDescent="0.2">
      <c r="A1032" s="18" t="s">
        <v>210</v>
      </c>
      <c r="B1032" s="93" t="str">
        <f>VLOOKUP($A1032,'Nama Training'!$C:$F,2,0)</f>
        <v>Hari Junianto</v>
      </c>
      <c r="C1032" s="93" t="s">
        <v>100</v>
      </c>
      <c r="D1032" s="94">
        <v>43698.583333333343</v>
      </c>
      <c r="E1032" s="80" t="s">
        <v>278</v>
      </c>
      <c r="F1032" s="95" t="str">
        <f>VLOOKUP($E1032,'Nama Peserta'!$C:$E,3,0)</f>
        <v>GRB</v>
      </c>
      <c r="G1032" s="95" t="str">
        <f>VLOOKUP($F1032,'Nama Training'!$H:$I,2,0)</f>
        <v>Galih N / David Rahmat / Penyelia</v>
      </c>
      <c r="H1032" s="93" t="str">
        <f>VLOOKUP($E1032,'Nama Peserta'!$C:$E,2,0)</f>
        <v>TeamPenyeliaPRECibitung@nutrifood.co.id</v>
      </c>
      <c r="I1032" s="93">
        <f>VLOOKUP($A1032,'Nama Training'!$C:$F,4,0)</f>
        <v>120</v>
      </c>
      <c r="J1032" s="92" t="s">
        <v>81</v>
      </c>
      <c r="K1032" s="93" t="str">
        <f>VLOOKUP($J1032,'Nama Training'!O:P,2,0)</f>
        <v>rangkringan@nutrifood.co.id</v>
      </c>
      <c r="L1032" s="93" t="str">
        <f t="shared" si="36"/>
        <v>system</v>
      </c>
      <c r="M1032" s="93" t="str">
        <f>VLOOKUP($A1032,'Nama Training'!$C:$F,3,0)</f>
        <v>Junianto.Hari@nutrifood.co.id</v>
      </c>
      <c r="N1032" s="93" t="s">
        <v>39</v>
      </c>
      <c r="O1032" s="93" t="s">
        <v>28</v>
      </c>
      <c r="W1032" s="37">
        <f t="shared" si="35"/>
        <v>43705.583333333343</v>
      </c>
    </row>
    <row r="1033" spans="1:23" s="93" customFormat="1" ht="15" hidden="1" customHeight="1" x14ac:dyDescent="0.2">
      <c r="A1033" s="18" t="s">
        <v>210</v>
      </c>
      <c r="B1033" s="93" t="str">
        <f>VLOOKUP($A1033,'Nama Training'!$C:$F,2,0)</f>
        <v>Hari Junianto</v>
      </c>
      <c r="C1033" s="93" t="s">
        <v>100</v>
      </c>
      <c r="D1033" s="94">
        <v>43698.583333333343</v>
      </c>
      <c r="E1033" s="93" t="s">
        <v>370</v>
      </c>
      <c r="F1033" s="95" t="str">
        <f>VLOOKUP($E1033,'Nama Peserta'!$C:$E,3,0)</f>
        <v>GRB</v>
      </c>
      <c r="G1033" s="95" t="str">
        <f>VLOOKUP($F1033,'Nama Training'!$H:$I,2,0)</f>
        <v>Galih N / David Rahmat / Penyelia</v>
      </c>
      <c r="H1033" s="93" t="str">
        <f>VLOOKUP($E1033,'Nama Peserta'!$C:$E,2,0)</f>
        <v>TeamPenyeliaPRECibitung@nutrifood.co.id</v>
      </c>
      <c r="I1033" s="93">
        <f>VLOOKUP($A1033,'Nama Training'!$C:$F,4,0)</f>
        <v>120</v>
      </c>
      <c r="J1033" s="92" t="s">
        <v>81</v>
      </c>
      <c r="K1033" s="93" t="str">
        <f>VLOOKUP($J1033,'Nama Training'!O:P,2,0)</f>
        <v>rangkringan@nutrifood.co.id</v>
      </c>
      <c r="L1033" s="93" t="str">
        <f t="shared" si="36"/>
        <v>system</v>
      </c>
      <c r="M1033" s="93" t="str">
        <f>VLOOKUP($A1033,'Nama Training'!$C:$F,3,0)</f>
        <v>Junianto.Hari@nutrifood.co.id</v>
      </c>
      <c r="N1033" s="93" t="s">
        <v>35</v>
      </c>
      <c r="O1033" s="93" t="s">
        <v>28</v>
      </c>
      <c r="R1033" s="93" t="s">
        <v>413</v>
      </c>
      <c r="W1033" s="37">
        <f t="shared" si="35"/>
        <v>43705.583333333343</v>
      </c>
    </row>
    <row r="1034" spans="1:23" s="93" customFormat="1" ht="15" hidden="1" customHeight="1" x14ac:dyDescent="0.2">
      <c r="A1034" s="18" t="s">
        <v>205</v>
      </c>
      <c r="B1034" s="93" t="str">
        <f>VLOOKUP($A1034,'Nama Training'!$C:$F,2,0)</f>
        <v>Hardito</v>
      </c>
      <c r="C1034" s="93" t="s">
        <v>65</v>
      </c>
      <c r="D1034" s="94">
        <v>43699.583333333343</v>
      </c>
      <c r="E1034" s="80" t="s">
        <v>195</v>
      </c>
      <c r="F1034" s="95" t="str">
        <f>VLOOKUP($E1034,'Nama Peserta'!$C:$E,3,0)</f>
        <v>GRB</v>
      </c>
      <c r="G1034" s="95" t="str">
        <f>VLOOKUP($F1034,'Nama Training'!$H:$I,2,0)</f>
        <v>Galih N / David Rahmat / Penyelia</v>
      </c>
      <c r="H1034" s="93" t="str">
        <f>VLOOKUP($E1034,'Nama Peserta'!$C:$E,2,0)</f>
        <v>RizalAsnawiRohmandanu@gmail.com</v>
      </c>
      <c r="I1034" s="93">
        <f>VLOOKUP($A1034,'Nama Training'!$C:$F,4,0)</f>
        <v>120</v>
      </c>
      <c r="J1034" s="92" t="s">
        <v>81</v>
      </c>
      <c r="K1034" s="93" t="str">
        <f>VLOOKUP($J1034,'Nama Training'!O:P,2,0)</f>
        <v>rangkringan@nutrifood.co.id</v>
      </c>
      <c r="L1034" s="93" t="str">
        <f t="shared" si="36"/>
        <v>system</v>
      </c>
      <c r="M1034" s="93" t="str">
        <f>VLOOKUP($A1034,'Nama Training'!$C:$F,3,0)</f>
        <v>hardito.nugroho@nutrifood.co.id</v>
      </c>
      <c r="N1034" s="93" t="s">
        <v>38</v>
      </c>
      <c r="O1034" s="93" t="s">
        <v>28</v>
      </c>
      <c r="W1034" s="37">
        <f t="shared" si="35"/>
        <v>43706.583333333343</v>
      </c>
    </row>
    <row r="1035" spans="1:23" s="93" customFormat="1" ht="15" hidden="1" customHeight="1" x14ac:dyDescent="0.2">
      <c r="A1035" s="18" t="s">
        <v>205</v>
      </c>
      <c r="B1035" s="93" t="str">
        <f>VLOOKUP($A1035,'Nama Training'!$C:$F,2,0)</f>
        <v>Hardito</v>
      </c>
      <c r="C1035" s="93" t="s">
        <v>65</v>
      </c>
      <c r="D1035" s="94">
        <v>43699.583333333343</v>
      </c>
      <c r="E1035" s="80" t="s">
        <v>196</v>
      </c>
      <c r="F1035" s="95" t="str">
        <f>VLOOKUP($E1035,'Nama Peserta'!$C:$E,3,0)</f>
        <v>GRB</v>
      </c>
      <c r="G1035" s="95" t="str">
        <f>VLOOKUP($F1035,'Nama Training'!$H:$I,2,0)</f>
        <v>Galih N / David Rahmat / Penyelia</v>
      </c>
      <c r="H1035" s="93" t="str">
        <f>VLOOKUP($E1035,'Nama Peserta'!$C:$E,2,0)</f>
        <v>Anang9812@gmail.com</v>
      </c>
      <c r="I1035" s="93">
        <f>VLOOKUP($A1035,'Nama Training'!$C:$F,4,0)</f>
        <v>120</v>
      </c>
      <c r="J1035" s="92" t="s">
        <v>81</v>
      </c>
      <c r="K1035" s="93" t="str">
        <f>VLOOKUP($J1035,'Nama Training'!O:P,2,0)</f>
        <v>rangkringan@nutrifood.co.id</v>
      </c>
      <c r="L1035" s="93" t="str">
        <f t="shared" si="36"/>
        <v>system</v>
      </c>
      <c r="M1035" s="93" t="str">
        <f>VLOOKUP($A1035,'Nama Training'!$C:$F,3,0)</f>
        <v>hardito.nugroho@nutrifood.co.id</v>
      </c>
      <c r="N1035" s="93" t="s">
        <v>52</v>
      </c>
      <c r="O1035" s="93" t="s">
        <v>28</v>
      </c>
      <c r="W1035" s="37">
        <f t="shared" si="35"/>
        <v>43706.583333333343</v>
      </c>
    </row>
    <row r="1036" spans="1:23" s="93" customFormat="1" ht="15" hidden="1" customHeight="1" x14ac:dyDescent="0.2">
      <c r="A1036" s="18" t="s">
        <v>205</v>
      </c>
      <c r="B1036" s="93" t="str">
        <f>VLOOKUP($A1036,'Nama Training'!$C:$F,2,0)</f>
        <v>Hardito</v>
      </c>
      <c r="C1036" s="93" t="s">
        <v>65</v>
      </c>
      <c r="D1036" s="94">
        <v>43699.583333333343</v>
      </c>
      <c r="E1036" s="80" t="s">
        <v>197</v>
      </c>
      <c r="F1036" s="95" t="str">
        <f>VLOOKUP($E1036,'Nama Peserta'!$C:$E,3,0)</f>
        <v>GRB</v>
      </c>
      <c r="G1036" s="95" t="str">
        <f>VLOOKUP($F1036,'Nama Training'!$H:$I,2,0)</f>
        <v>Galih N / David Rahmat / Penyelia</v>
      </c>
      <c r="H1036" s="93" t="str">
        <f>VLOOKUP($E1036,'Nama Peserta'!$C:$E,2,0)</f>
        <v>koxtoxcix@gmail.com</v>
      </c>
      <c r="I1036" s="93">
        <f>VLOOKUP($A1036,'Nama Training'!$C:$F,4,0)</f>
        <v>120</v>
      </c>
      <c r="J1036" s="92" t="s">
        <v>81</v>
      </c>
      <c r="K1036" s="93" t="str">
        <f>VLOOKUP($J1036,'Nama Training'!O:P,2,0)</f>
        <v>rangkringan@nutrifood.co.id</v>
      </c>
      <c r="L1036" s="93" t="str">
        <f t="shared" si="36"/>
        <v>system</v>
      </c>
      <c r="M1036" s="93" t="str">
        <f>VLOOKUP($A1036,'Nama Training'!$C:$F,3,0)</f>
        <v>hardito.nugroho@nutrifood.co.id</v>
      </c>
      <c r="N1036" s="93" t="s">
        <v>39</v>
      </c>
      <c r="O1036" s="93" t="s">
        <v>28</v>
      </c>
      <c r="W1036" s="37">
        <f t="shared" si="35"/>
        <v>43706.583333333343</v>
      </c>
    </row>
    <row r="1037" spans="1:23" s="93" customFormat="1" ht="15" hidden="1" customHeight="1" x14ac:dyDescent="0.2">
      <c r="A1037" s="18" t="s">
        <v>205</v>
      </c>
      <c r="B1037" s="93" t="str">
        <f>VLOOKUP($A1037,'Nama Training'!$C:$F,2,0)</f>
        <v>Hardito</v>
      </c>
      <c r="C1037" s="93" t="s">
        <v>65</v>
      </c>
      <c r="D1037" s="94">
        <v>43699.583333333343</v>
      </c>
      <c r="E1037" s="80" t="s">
        <v>198</v>
      </c>
      <c r="F1037" s="95" t="str">
        <f>VLOOKUP($E1037,'Nama Peserta'!$C:$E,3,0)</f>
        <v>GRB</v>
      </c>
      <c r="G1037" s="95" t="str">
        <f>VLOOKUP($F1037,'Nama Training'!$H:$I,2,0)</f>
        <v>Galih N / David Rahmat / Penyelia</v>
      </c>
      <c r="H1037" s="93" t="str">
        <f>VLOOKUP($E1037,'Nama Peserta'!$C:$E,2,0)</f>
        <v>erwan.setiandi35@gmail.com</v>
      </c>
      <c r="I1037" s="93">
        <f>VLOOKUP($A1037,'Nama Training'!$C:$F,4,0)</f>
        <v>120</v>
      </c>
      <c r="J1037" s="92" t="s">
        <v>81</v>
      </c>
      <c r="K1037" s="93" t="str">
        <f>VLOOKUP($J1037,'Nama Training'!O:P,2,0)</f>
        <v>rangkringan@nutrifood.co.id</v>
      </c>
      <c r="L1037" s="93" t="str">
        <f t="shared" si="36"/>
        <v>system</v>
      </c>
      <c r="M1037" s="93" t="str">
        <f>VLOOKUP($A1037,'Nama Training'!$C:$F,3,0)</f>
        <v>hardito.nugroho@nutrifood.co.id</v>
      </c>
      <c r="N1037" s="93" t="s">
        <v>35</v>
      </c>
      <c r="O1037" s="93" t="s">
        <v>28</v>
      </c>
      <c r="W1037" s="37">
        <f t="shared" si="35"/>
        <v>43706.583333333343</v>
      </c>
    </row>
    <row r="1038" spans="1:23" s="93" customFormat="1" ht="15" hidden="1" customHeight="1" x14ac:dyDescent="0.2">
      <c r="A1038" s="18" t="s">
        <v>205</v>
      </c>
      <c r="B1038" s="93" t="str">
        <f>VLOOKUP($A1038,'Nama Training'!$C:$F,2,0)</f>
        <v>Hardito</v>
      </c>
      <c r="C1038" s="93" t="s">
        <v>65</v>
      </c>
      <c r="D1038" s="94">
        <v>43699.583333333343</v>
      </c>
      <c r="E1038" s="80" t="s">
        <v>98</v>
      </c>
      <c r="F1038" s="95" t="str">
        <f>VLOOKUP($E1038,'Nama Peserta'!$C:$E,3,0)</f>
        <v>GEB</v>
      </c>
      <c r="G1038" s="95" t="str">
        <f>VLOOKUP($F1038,'Nama Training'!$H:$I,2,0)</f>
        <v>Sigit Aditya Kinardi</v>
      </c>
      <c r="H1038" s="93" t="str">
        <f>VLOOKUP($E1038,'Nama Peserta'!$C:$E,2,0)</f>
        <v>Junianto.Hari@nutrifood.co.id</v>
      </c>
      <c r="I1038" s="93">
        <f>VLOOKUP($A1038,'Nama Training'!$C:$F,4,0)</f>
        <v>120</v>
      </c>
      <c r="J1038" s="92" t="s">
        <v>81</v>
      </c>
      <c r="K1038" s="93" t="str">
        <f>VLOOKUP($J1038,'Nama Training'!O:P,2,0)</f>
        <v>rangkringan@nutrifood.co.id</v>
      </c>
      <c r="L1038" s="93" t="str">
        <f t="shared" si="36"/>
        <v>system</v>
      </c>
      <c r="M1038" s="93" t="str">
        <f>VLOOKUP($A1038,'Nama Training'!$C:$F,3,0)</f>
        <v>hardito.nugroho@nutrifood.co.id</v>
      </c>
      <c r="N1038" s="93" t="s">
        <v>52</v>
      </c>
      <c r="O1038" s="93" t="s">
        <v>28</v>
      </c>
      <c r="W1038" s="37">
        <f t="shared" si="35"/>
        <v>43706.583333333343</v>
      </c>
    </row>
    <row r="1039" spans="1:23" s="93" customFormat="1" ht="15" hidden="1" customHeight="1" x14ac:dyDescent="0.2">
      <c r="A1039" s="18" t="s">
        <v>205</v>
      </c>
      <c r="B1039" s="93" t="str">
        <f>VLOOKUP($A1039,'Nama Training'!$C:$F,2,0)</f>
        <v>Hardito</v>
      </c>
      <c r="C1039" s="93" t="s">
        <v>65</v>
      </c>
      <c r="D1039" s="94">
        <v>43699.583333333343</v>
      </c>
      <c r="E1039" s="80" t="s">
        <v>206</v>
      </c>
      <c r="F1039" s="95" t="str">
        <f>VLOOKUP($E1039,'Nama Peserta'!$C:$E,3,0)</f>
        <v>GRB</v>
      </c>
      <c r="G1039" s="95" t="str">
        <f>VLOOKUP($F1039,'Nama Training'!$H:$I,2,0)</f>
        <v>Galih N / David Rahmat / Penyelia</v>
      </c>
      <c r="H1039" s="93" t="str">
        <f>VLOOKUP($E1039,'Nama Peserta'!$C:$E,2,0)</f>
        <v>andikatriyulia11@gmail.com</v>
      </c>
      <c r="I1039" s="93">
        <f>VLOOKUP($A1039,'Nama Training'!$C:$F,4,0)</f>
        <v>120</v>
      </c>
      <c r="J1039" s="92" t="s">
        <v>81</v>
      </c>
      <c r="K1039" s="93" t="str">
        <f>VLOOKUP($J1039,'Nama Training'!O:P,2,0)</f>
        <v>rangkringan@nutrifood.co.id</v>
      </c>
      <c r="L1039" s="93" t="str">
        <f t="shared" si="36"/>
        <v>system</v>
      </c>
      <c r="M1039" s="93" t="str">
        <f>VLOOKUP($A1039,'Nama Training'!$C:$F,3,0)</f>
        <v>hardito.nugroho@nutrifood.co.id</v>
      </c>
      <c r="N1039" s="93" t="s">
        <v>39</v>
      </c>
      <c r="O1039" s="93" t="s">
        <v>28</v>
      </c>
      <c r="W1039" s="37">
        <f t="shared" si="35"/>
        <v>43706.583333333343</v>
      </c>
    </row>
    <row r="1040" spans="1:23" s="93" customFormat="1" ht="15" hidden="1" customHeight="1" x14ac:dyDescent="0.2">
      <c r="A1040" s="18" t="s">
        <v>205</v>
      </c>
      <c r="B1040" s="93" t="str">
        <f>VLOOKUP($A1040,'Nama Training'!$C:$F,2,0)</f>
        <v>Hardito</v>
      </c>
      <c r="C1040" s="93" t="s">
        <v>65</v>
      </c>
      <c r="D1040" s="94">
        <v>43699.583333333343</v>
      </c>
      <c r="E1040" s="80" t="s">
        <v>278</v>
      </c>
      <c r="F1040" s="95" t="str">
        <f>VLOOKUP($E1040,'Nama Peserta'!$C:$E,3,0)</f>
        <v>GRB</v>
      </c>
      <c r="G1040" s="95" t="str">
        <f>VLOOKUP($F1040,'Nama Training'!$H:$I,2,0)</f>
        <v>Galih N / David Rahmat / Penyelia</v>
      </c>
      <c r="H1040" s="93" t="str">
        <f>VLOOKUP($E1040,'Nama Peserta'!$C:$E,2,0)</f>
        <v>TeamPenyeliaPRECibitung@nutrifood.co.id</v>
      </c>
      <c r="I1040" s="93">
        <f>VLOOKUP($A1040,'Nama Training'!$C:$F,4,0)</f>
        <v>120</v>
      </c>
      <c r="J1040" s="92" t="s">
        <v>81</v>
      </c>
      <c r="K1040" s="93" t="str">
        <f>VLOOKUP($J1040,'Nama Training'!O:P,2,0)</f>
        <v>rangkringan@nutrifood.co.id</v>
      </c>
      <c r="L1040" s="93" t="str">
        <f t="shared" si="36"/>
        <v>system</v>
      </c>
      <c r="M1040" s="93" t="str">
        <f>VLOOKUP($A1040,'Nama Training'!$C:$F,3,0)</f>
        <v>hardito.nugroho@nutrifood.co.id</v>
      </c>
      <c r="N1040" s="93" t="s">
        <v>35</v>
      </c>
      <c r="O1040" s="93" t="s">
        <v>28</v>
      </c>
      <c r="W1040" s="37">
        <f t="shared" si="35"/>
        <v>43706.583333333343</v>
      </c>
    </row>
    <row r="1041" spans="1:23" s="93" customFormat="1" ht="15" hidden="1" customHeight="1" x14ac:dyDescent="0.2">
      <c r="A1041" s="18" t="s">
        <v>205</v>
      </c>
      <c r="B1041" s="93" t="str">
        <f>VLOOKUP($A1041,'Nama Training'!$C:$F,2,0)</f>
        <v>Hardito</v>
      </c>
      <c r="C1041" s="93" t="s">
        <v>65</v>
      </c>
      <c r="D1041" s="94">
        <v>43699.583333333343</v>
      </c>
      <c r="E1041" s="93" t="s">
        <v>370</v>
      </c>
      <c r="F1041" s="95" t="str">
        <f>VLOOKUP($E1041,'Nama Peserta'!$C:$E,3,0)</f>
        <v>GRB</v>
      </c>
      <c r="G1041" s="95" t="str">
        <f>VLOOKUP($F1041,'Nama Training'!$H:$I,2,0)</f>
        <v>Galih N / David Rahmat / Penyelia</v>
      </c>
      <c r="H1041" s="93" t="str">
        <f>VLOOKUP($E1041,'Nama Peserta'!$C:$E,2,0)</f>
        <v>TeamPenyeliaPRECibitung@nutrifood.co.id</v>
      </c>
      <c r="I1041" s="93">
        <f>VLOOKUP($A1041,'Nama Training'!$C:$F,4,0)</f>
        <v>120</v>
      </c>
      <c r="J1041" s="92" t="s">
        <v>81</v>
      </c>
      <c r="K1041" s="93" t="str">
        <f>VLOOKUP($J1041,'Nama Training'!O:P,2,0)</f>
        <v>rangkringan@nutrifood.co.id</v>
      </c>
      <c r="L1041" s="93" t="str">
        <f t="shared" si="36"/>
        <v>system</v>
      </c>
      <c r="M1041" s="93" t="str">
        <f>VLOOKUP($A1041,'Nama Training'!$C:$F,3,0)</f>
        <v>hardito.nugroho@nutrifood.co.id</v>
      </c>
      <c r="N1041" s="93" t="s">
        <v>38</v>
      </c>
      <c r="O1041" s="93" t="s">
        <v>28</v>
      </c>
      <c r="P1041" s="93" t="s">
        <v>413</v>
      </c>
      <c r="R1041" s="93" t="s">
        <v>414</v>
      </c>
      <c r="W1041" s="37">
        <f t="shared" si="35"/>
        <v>43706.583333333343</v>
      </c>
    </row>
    <row r="1042" spans="1:23" s="93" customFormat="1" ht="15" hidden="1" customHeight="1" x14ac:dyDescent="0.2">
      <c r="A1042" s="92" t="s">
        <v>415</v>
      </c>
      <c r="B1042" s="93" t="str">
        <f>VLOOKUP($A1042,'Nama Training'!$C:$F,2,0)</f>
        <v>Teguh</v>
      </c>
      <c r="C1042" s="35" t="s">
        <v>100</v>
      </c>
      <c r="D1042" s="94">
        <v>43698.583333333343</v>
      </c>
      <c r="E1042" s="93" t="s">
        <v>289</v>
      </c>
      <c r="F1042" s="95" t="str">
        <f>VLOOKUP($E1042,'Nama Peserta'!$C:$E,3,0)</f>
        <v>GCA</v>
      </c>
      <c r="G1042" s="95" t="str">
        <f>VLOOKUP($F1042,'Nama Training'!$H:$I,2,0)</f>
        <v>Suhadi</v>
      </c>
      <c r="H1042" s="93" t="str">
        <f>VLOOKUP($E1042,'Nama Peserta'!$C:$E,2,0)</f>
        <v>ilhamapriliansyahnugraha@gmail.com</v>
      </c>
      <c r="I1042" s="93">
        <f>VLOOKUP($A1042,'Nama Training'!$C:$F,4,0)</f>
        <v>120</v>
      </c>
      <c r="J1042" s="92" t="s">
        <v>81</v>
      </c>
      <c r="K1042" s="93" t="str">
        <f>VLOOKUP($J1042,'Nama Training'!O:P,2,0)</f>
        <v>rangkringan@nutrifood.co.id</v>
      </c>
      <c r="L1042" s="93" t="str">
        <f t="shared" si="36"/>
        <v>system</v>
      </c>
      <c r="M1042" s="93" t="str">
        <f>VLOOKUP($A1042,'Nama Training'!$C:$F,3,0)</f>
        <v>teguh.prasetia@nutrifood.co.id</v>
      </c>
      <c r="N1042" s="92" t="s">
        <v>294</v>
      </c>
      <c r="O1042" s="93" t="s">
        <v>28</v>
      </c>
      <c r="P1042" s="93">
        <v>91</v>
      </c>
      <c r="Q1042" s="93" t="s">
        <v>74</v>
      </c>
      <c r="S1042" s="93" t="s">
        <v>108</v>
      </c>
      <c r="T1042" s="93" t="s">
        <v>416</v>
      </c>
      <c r="U1042" s="38" t="s">
        <v>28</v>
      </c>
      <c r="V1042" s="93" t="s">
        <v>28</v>
      </c>
      <c r="W1042" s="37">
        <f t="shared" si="35"/>
        <v>43705.583333333343</v>
      </c>
    </row>
    <row r="1043" spans="1:23" s="93" customFormat="1" ht="15" hidden="1" customHeight="1" x14ac:dyDescent="0.2">
      <c r="A1043" s="92" t="s">
        <v>415</v>
      </c>
      <c r="B1043" s="93" t="str">
        <f>VLOOKUP($A1043,'Nama Training'!$C:$F,2,0)</f>
        <v>Teguh</v>
      </c>
      <c r="C1043" s="35" t="s">
        <v>100</v>
      </c>
      <c r="D1043" s="94">
        <v>43698.583333333343</v>
      </c>
      <c r="E1043" s="93" t="s">
        <v>417</v>
      </c>
      <c r="F1043" s="95" t="str">
        <f>VLOOKUP($E1043,'Nama Peserta'!$C:$E,3,0)</f>
        <v>GCA</v>
      </c>
      <c r="G1043" s="95" t="str">
        <f>VLOOKUP($F1043,'Nama Training'!$H:$I,2,0)</f>
        <v>Suhadi</v>
      </c>
      <c r="H1043" s="93" t="str">
        <f>VLOOKUP($E1043,'Nama Peserta'!$C:$E,2,0)</f>
        <v>hasanashari0823@gmail.com</v>
      </c>
      <c r="I1043" s="93">
        <f>VLOOKUP($A1043,'Nama Training'!$C:$F,4,0)</f>
        <v>120</v>
      </c>
      <c r="J1043" s="92" t="s">
        <v>81</v>
      </c>
      <c r="K1043" s="93" t="str">
        <f>VLOOKUP($J1043,'Nama Training'!O:P,2,0)</f>
        <v>rangkringan@nutrifood.co.id</v>
      </c>
      <c r="L1043" s="93" t="str">
        <f t="shared" si="36"/>
        <v>system</v>
      </c>
      <c r="M1043" s="93" t="str">
        <f>VLOOKUP($A1043,'Nama Training'!$C:$F,3,0)</f>
        <v>teguh.prasetia@nutrifood.co.id</v>
      </c>
      <c r="N1043" s="93" t="s">
        <v>52</v>
      </c>
      <c r="O1043" s="93" t="s">
        <v>28</v>
      </c>
      <c r="P1043" s="93">
        <v>88</v>
      </c>
      <c r="Q1043" s="93" t="s">
        <v>74</v>
      </c>
      <c r="S1043" s="93" t="s">
        <v>108</v>
      </c>
      <c r="T1043" s="93" t="s">
        <v>416</v>
      </c>
      <c r="U1043" s="38" t="s">
        <v>28</v>
      </c>
      <c r="V1043" s="93" t="s">
        <v>28</v>
      </c>
      <c r="W1043" s="37">
        <f t="shared" si="35"/>
        <v>43705.583333333343</v>
      </c>
    </row>
    <row r="1044" spans="1:23" s="93" customFormat="1" ht="15" hidden="1" customHeight="1" x14ac:dyDescent="0.2">
      <c r="A1044" s="92" t="s">
        <v>415</v>
      </c>
      <c r="B1044" s="93" t="str">
        <f>VLOOKUP($A1044,'Nama Training'!$C:$F,2,0)</f>
        <v>Teguh</v>
      </c>
      <c r="C1044" s="35" t="s">
        <v>100</v>
      </c>
      <c r="D1044" s="94">
        <v>43698.583333333343</v>
      </c>
      <c r="E1044" s="93" t="s">
        <v>87</v>
      </c>
      <c r="F1044" s="95" t="str">
        <f>VLOOKUP($E1044,'Nama Peserta'!$C:$E,3,0)</f>
        <v>GCA</v>
      </c>
      <c r="G1044" s="95" t="str">
        <f>VLOOKUP($F1044,'Nama Training'!$H:$I,2,0)</f>
        <v>Suhadi</v>
      </c>
      <c r="H1044" s="93" t="str">
        <f>VLOOKUP($E1044,'Nama Peserta'!$C:$E,2,0)</f>
        <v>wijiinpv18@gmail.com</v>
      </c>
      <c r="I1044" s="93">
        <f>VLOOKUP($A1044,'Nama Training'!$C:$F,4,0)</f>
        <v>120</v>
      </c>
      <c r="J1044" s="92" t="s">
        <v>81</v>
      </c>
      <c r="K1044" s="93" t="str">
        <f>VLOOKUP($J1044,'Nama Training'!O:P,2,0)</f>
        <v>rangkringan@nutrifood.co.id</v>
      </c>
      <c r="L1044" s="93" t="str">
        <f t="shared" si="36"/>
        <v>system</v>
      </c>
      <c r="M1044" s="93" t="str">
        <f>VLOOKUP($A1044,'Nama Training'!$C:$F,3,0)</f>
        <v>teguh.prasetia@nutrifood.co.id</v>
      </c>
      <c r="N1044" s="92" t="s">
        <v>261</v>
      </c>
      <c r="O1044" s="93" t="s">
        <v>28</v>
      </c>
      <c r="P1044" s="93">
        <v>85</v>
      </c>
      <c r="Q1044" s="93" t="s">
        <v>74</v>
      </c>
      <c r="S1044" s="93" t="s">
        <v>108</v>
      </c>
      <c r="T1044" s="93" t="s">
        <v>416</v>
      </c>
      <c r="U1044" s="38" t="s">
        <v>28</v>
      </c>
      <c r="V1044" s="93" t="s">
        <v>28</v>
      </c>
      <c r="W1044" s="37">
        <f t="shared" si="35"/>
        <v>43705.583333333343</v>
      </c>
    </row>
    <row r="1045" spans="1:23" s="93" customFormat="1" ht="15" hidden="1" customHeight="1" x14ac:dyDescent="0.2">
      <c r="A1045" s="92" t="s">
        <v>415</v>
      </c>
      <c r="B1045" s="93" t="str">
        <f>VLOOKUP($A1045,'Nama Training'!$C:$F,2,0)</f>
        <v>Teguh</v>
      </c>
      <c r="C1045" s="35" t="s">
        <v>100</v>
      </c>
      <c r="D1045" s="94">
        <v>43698.583333333343</v>
      </c>
      <c r="E1045" s="93" t="s">
        <v>262</v>
      </c>
      <c r="F1045" s="95" t="str">
        <f>VLOOKUP($E1045,'Nama Peserta'!$C:$E,3,0)</f>
        <v>GCA</v>
      </c>
      <c r="G1045" s="95" t="str">
        <f>VLOOKUP($F1045,'Nama Training'!$H:$I,2,0)</f>
        <v>Suhadi</v>
      </c>
      <c r="H1045" s="93" t="str">
        <f>VLOOKUP($E1045,'Nama Peserta'!$C:$E,2,0)</f>
        <v>agathawidya11@gmail.com</v>
      </c>
      <c r="I1045" s="93">
        <f>VLOOKUP($A1045,'Nama Training'!$C:$F,4,0)</f>
        <v>120</v>
      </c>
      <c r="J1045" s="92" t="s">
        <v>81</v>
      </c>
      <c r="K1045" s="93" t="str">
        <f>VLOOKUP($J1045,'Nama Training'!O:P,2,0)</f>
        <v>rangkringan@nutrifood.co.id</v>
      </c>
      <c r="L1045" s="93" t="str">
        <f t="shared" si="36"/>
        <v>system</v>
      </c>
      <c r="M1045" s="93" t="str">
        <f>VLOOKUP($A1045,'Nama Training'!$C:$F,3,0)</f>
        <v>teguh.prasetia@nutrifood.co.id</v>
      </c>
      <c r="N1045" s="92" t="s">
        <v>294</v>
      </c>
      <c r="O1045" s="93" t="s">
        <v>28</v>
      </c>
      <c r="P1045" s="93">
        <v>88</v>
      </c>
      <c r="Q1045" s="93" t="s">
        <v>74</v>
      </c>
      <c r="S1045" s="93" t="s">
        <v>108</v>
      </c>
      <c r="T1045" s="93" t="s">
        <v>416</v>
      </c>
      <c r="U1045" s="38" t="s">
        <v>28</v>
      </c>
      <c r="V1045" s="93" t="s">
        <v>28</v>
      </c>
      <c r="W1045" s="37">
        <f t="shared" si="35"/>
        <v>43705.583333333343</v>
      </c>
    </row>
    <row r="1046" spans="1:23" s="93" customFormat="1" ht="15" hidden="1" customHeight="1" x14ac:dyDescent="0.2">
      <c r="A1046" s="92" t="s">
        <v>415</v>
      </c>
      <c r="B1046" s="93" t="str">
        <f>VLOOKUP($A1046,'Nama Training'!$C:$F,2,0)</f>
        <v>Teguh</v>
      </c>
      <c r="C1046" s="35" t="s">
        <v>100</v>
      </c>
      <c r="D1046" s="94">
        <v>43698.583333333343</v>
      </c>
      <c r="E1046" s="93" t="s">
        <v>89</v>
      </c>
      <c r="F1046" s="95" t="str">
        <f>VLOOKUP($E1046,'Nama Peserta'!$C:$E,3,0)</f>
        <v>GCA</v>
      </c>
      <c r="G1046" s="95" t="str">
        <f>VLOOKUP($F1046,'Nama Training'!$H:$I,2,0)</f>
        <v>Suhadi</v>
      </c>
      <c r="H1046" s="93" t="str">
        <f>VLOOKUP($E1046,'Nama Peserta'!$C:$E,2,0)</f>
        <v>sekargupita092@gmail.com</v>
      </c>
      <c r="I1046" s="93">
        <f>VLOOKUP($A1046,'Nama Training'!$C:$F,4,0)</f>
        <v>120</v>
      </c>
      <c r="J1046" s="92" t="s">
        <v>81</v>
      </c>
      <c r="K1046" s="93" t="str">
        <f>VLOOKUP($J1046,'Nama Training'!O:P,2,0)</f>
        <v>rangkringan@nutrifood.co.id</v>
      </c>
      <c r="L1046" s="93" t="str">
        <f t="shared" si="36"/>
        <v>system</v>
      </c>
      <c r="M1046" s="93" t="str">
        <f>VLOOKUP($A1046,'Nama Training'!$C:$F,3,0)</f>
        <v>teguh.prasetia@nutrifood.co.id</v>
      </c>
      <c r="N1046" s="93" t="s">
        <v>52</v>
      </c>
      <c r="O1046" s="93" t="s">
        <v>28</v>
      </c>
      <c r="P1046" s="93">
        <v>82</v>
      </c>
      <c r="Q1046" s="93" t="s">
        <v>74</v>
      </c>
      <c r="S1046" s="93" t="s">
        <v>108</v>
      </c>
      <c r="T1046" s="93" t="s">
        <v>416</v>
      </c>
      <c r="U1046" s="38" t="s">
        <v>28</v>
      </c>
      <c r="V1046" s="93" t="s">
        <v>28</v>
      </c>
      <c r="W1046" s="37">
        <f t="shared" si="35"/>
        <v>43705.583333333343</v>
      </c>
    </row>
    <row r="1047" spans="1:23" s="93" customFormat="1" ht="15" hidden="1" customHeight="1" x14ac:dyDescent="0.2">
      <c r="A1047" s="92" t="s">
        <v>418</v>
      </c>
      <c r="B1047" s="93" t="str">
        <f>VLOOKUP($A1047,'Nama Training'!$C:$F,2,0)</f>
        <v>Iman Budiman</v>
      </c>
      <c r="C1047" s="93" t="s">
        <v>65</v>
      </c>
      <c r="D1047" s="94">
        <v>43706.583333333343</v>
      </c>
      <c r="E1047" s="93" t="s">
        <v>289</v>
      </c>
      <c r="F1047" s="95" t="str">
        <f>VLOOKUP($E1047,'Nama Peserta'!$C:$E,3,0)</f>
        <v>GCA</v>
      </c>
      <c r="G1047" s="95" t="str">
        <f>VLOOKUP($F1047,'Nama Training'!$H:$I,2,0)</f>
        <v>Suhadi</v>
      </c>
      <c r="H1047" s="93" t="str">
        <f>VLOOKUP($E1047,'Nama Peserta'!$C:$E,2,0)</f>
        <v>ilhamapriliansyahnugraha@gmail.com</v>
      </c>
      <c r="I1047" s="93">
        <f>VLOOKUP($A1047,'Nama Training'!$C:$F,4,0)</f>
        <v>120</v>
      </c>
      <c r="J1047" s="92" t="s">
        <v>81</v>
      </c>
      <c r="K1047" s="93" t="str">
        <f>VLOOKUP($J1047,'Nama Training'!O:P,2,0)</f>
        <v>rangkringan@nutrifood.co.id</v>
      </c>
      <c r="L1047" s="93" t="str">
        <f t="shared" si="36"/>
        <v>system</v>
      </c>
      <c r="M1047" s="93" t="str">
        <f>VLOOKUP($A1047,'Nama Training'!$C:$F,3,0)</f>
        <v>iman.budiman@nutrifood.co.id</v>
      </c>
      <c r="N1047" s="92" t="s">
        <v>261</v>
      </c>
      <c r="O1047" s="93" t="s">
        <v>28</v>
      </c>
      <c r="T1047" s="93" t="s">
        <v>419</v>
      </c>
      <c r="W1047" s="37">
        <f t="shared" si="35"/>
        <v>43713.583333333343</v>
      </c>
    </row>
    <row r="1048" spans="1:23" s="93" customFormat="1" ht="15" hidden="1" customHeight="1" x14ac:dyDescent="0.2">
      <c r="A1048" s="92" t="s">
        <v>418</v>
      </c>
      <c r="B1048" s="93" t="str">
        <f>VLOOKUP($A1048,'Nama Training'!$C:$F,2,0)</f>
        <v>Iman Budiman</v>
      </c>
      <c r="C1048" s="93" t="s">
        <v>65</v>
      </c>
      <c r="D1048" s="94">
        <v>43706.583333333343</v>
      </c>
      <c r="E1048" s="93" t="s">
        <v>417</v>
      </c>
      <c r="F1048" s="95" t="str">
        <f>VLOOKUP($E1048,'Nama Peserta'!$C:$E,3,0)</f>
        <v>GCA</v>
      </c>
      <c r="G1048" s="95" t="str">
        <f>VLOOKUP($F1048,'Nama Training'!$H:$I,2,0)</f>
        <v>Suhadi</v>
      </c>
      <c r="H1048" s="93" t="str">
        <f>VLOOKUP($E1048,'Nama Peserta'!$C:$E,2,0)</f>
        <v>hasanashari0823@gmail.com</v>
      </c>
      <c r="I1048" s="93">
        <f>VLOOKUP($A1048,'Nama Training'!$C:$F,4,0)</f>
        <v>120</v>
      </c>
      <c r="J1048" s="92" t="s">
        <v>81</v>
      </c>
      <c r="K1048" s="93" t="str">
        <f>VLOOKUP($J1048,'Nama Training'!O:P,2,0)</f>
        <v>rangkringan@nutrifood.co.id</v>
      </c>
      <c r="L1048" s="93" t="str">
        <f t="shared" si="36"/>
        <v>system</v>
      </c>
      <c r="M1048" s="93" t="str">
        <f>VLOOKUP($A1048,'Nama Training'!$C:$F,3,0)</f>
        <v>iman.budiman@nutrifood.co.id</v>
      </c>
      <c r="N1048" s="92" t="s">
        <v>294</v>
      </c>
      <c r="O1048" s="93" t="s">
        <v>28</v>
      </c>
      <c r="T1048" s="93" t="s">
        <v>419</v>
      </c>
      <c r="W1048" s="37">
        <f t="shared" si="35"/>
        <v>43713.583333333343</v>
      </c>
    </row>
    <row r="1049" spans="1:23" s="93" customFormat="1" ht="15" hidden="1" customHeight="1" x14ac:dyDescent="0.2">
      <c r="A1049" s="92" t="s">
        <v>418</v>
      </c>
      <c r="B1049" s="93" t="str">
        <f>VLOOKUP($A1049,'Nama Training'!$C:$F,2,0)</f>
        <v>Iman Budiman</v>
      </c>
      <c r="C1049" s="93" t="s">
        <v>65</v>
      </c>
      <c r="D1049" s="94">
        <v>43706.583333333343</v>
      </c>
      <c r="E1049" s="93" t="s">
        <v>87</v>
      </c>
      <c r="F1049" s="95" t="str">
        <f>VLOOKUP($E1049,'Nama Peserta'!$C:$E,3,0)</f>
        <v>GCA</v>
      </c>
      <c r="G1049" s="95" t="str">
        <f>VLOOKUP($F1049,'Nama Training'!$H:$I,2,0)</f>
        <v>Suhadi</v>
      </c>
      <c r="H1049" s="93" t="str">
        <f>VLOOKUP($E1049,'Nama Peserta'!$C:$E,2,0)</f>
        <v>wijiinpv18@gmail.com</v>
      </c>
      <c r="I1049" s="93">
        <f>VLOOKUP($A1049,'Nama Training'!$C:$F,4,0)</f>
        <v>120</v>
      </c>
      <c r="J1049" s="92" t="s">
        <v>81</v>
      </c>
      <c r="K1049" s="93" t="str">
        <f>VLOOKUP($J1049,'Nama Training'!O:P,2,0)</f>
        <v>rangkringan@nutrifood.co.id</v>
      </c>
      <c r="L1049" s="93" t="str">
        <f t="shared" si="36"/>
        <v>system</v>
      </c>
      <c r="M1049" s="93" t="str">
        <f>VLOOKUP($A1049,'Nama Training'!$C:$F,3,0)</f>
        <v>iman.budiman@nutrifood.co.id</v>
      </c>
      <c r="N1049" s="93" t="s">
        <v>52</v>
      </c>
      <c r="O1049" s="93" t="s">
        <v>28</v>
      </c>
      <c r="T1049" s="93" t="s">
        <v>419</v>
      </c>
      <c r="W1049" s="37">
        <f t="shared" si="35"/>
        <v>43713.583333333343</v>
      </c>
    </row>
    <row r="1050" spans="1:23" s="93" customFormat="1" ht="15" hidden="1" customHeight="1" x14ac:dyDescent="0.2">
      <c r="A1050" s="92" t="s">
        <v>418</v>
      </c>
      <c r="B1050" s="93" t="str">
        <f>VLOOKUP($A1050,'Nama Training'!$C:$F,2,0)</f>
        <v>Iman Budiman</v>
      </c>
      <c r="C1050" s="93" t="s">
        <v>65</v>
      </c>
      <c r="D1050" s="94">
        <v>43706.583333333343</v>
      </c>
      <c r="E1050" s="93" t="s">
        <v>262</v>
      </c>
      <c r="F1050" s="95" t="str">
        <f>VLOOKUP($E1050,'Nama Peserta'!$C:$E,3,0)</f>
        <v>GCA</v>
      </c>
      <c r="G1050" s="95" t="str">
        <f>VLOOKUP($F1050,'Nama Training'!$H:$I,2,0)</f>
        <v>Suhadi</v>
      </c>
      <c r="H1050" s="93" t="str">
        <f>VLOOKUP($E1050,'Nama Peserta'!$C:$E,2,0)</f>
        <v>agathawidya11@gmail.com</v>
      </c>
      <c r="I1050" s="93">
        <f>VLOOKUP($A1050,'Nama Training'!$C:$F,4,0)</f>
        <v>120</v>
      </c>
      <c r="J1050" s="92" t="s">
        <v>81</v>
      </c>
      <c r="K1050" s="93" t="str">
        <f>VLOOKUP($J1050,'Nama Training'!O:P,2,0)</f>
        <v>rangkringan@nutrifood.co.id</v>
      </c>
      <c r="L1050" s="93" t="str">
        <f t="shared" si="36"/>
        <v>system</v>
      </c>
      <c r="M1050" s="93" t="str">
        <f>VLOOKUP($A1050,'Nama Training'!$C:$F,3,0)</f>
        <v>iman.budiman@nutrifood.co.id</v>
      </c>
      <c r="N1050" s="92" t="s">
        <v>261</v>
      </c>
      <c r="O1050" s="93" t="s">
        <v>28</v>
      </c>
      <c r="T1050" s="93" t="s">
        <v>419</v>
      </c>
      <c r="W1050" s="37">
        <f t="shared" si="35"/>
        <v>43713.583333333343</v>
      </c>
    </row>
    <row r="1051" spans="1:23" s="93" customFormat="1" ht="15" hidden="1" customHeight="1" x14ac:dyDescent="0.2">
      <c r="A1051" s="92" t="s">
        <v>418</v>
      </c>
      <c r="B1051" s="93" t="str">
        <f>VLOOKUP($A1051,'Nama Training'!$C:$F,2,0)</f>
        <v>Iman Budiman</v>
      </c>
      <c r="C1051" s="93" t="s">
        <v>65</v>
      </c>
      <c r="D1051" s="94">
        <v>43706.583333333343</v>
      </c>
      <c r="E1051" s="93" t="s">
        <v>89</v>
      </c>
      <c r="F1051" s="95" t="str">
        <f>VLOOKUP($E1051,'Nama Peserta'!$C:$E,3,0)</f>
        <v>GCA</v>
      </c>
      <c r="G1051" s="95" t="str">
        <f>VLOOKUP($F1051,'Nama Training'!$H:$I,2,0)</f>
        <v>Suhadi</v>
      </c>
      <c r="H1051" s="93" t="str">
        <f>VLOOKUP($E1051,'Nama Peserta'!$C:$E,2,0)</f>
        <v>sekargupita092@gmail.com</v>
      </c>
      <c r="I1051" s="93">
        <f>VLOOKUP($A1051,'Nama Training'!$C:$F,4,0)</f>
        <v>120</v>
      </c>
      <c r="J1051" s="92" t="s">
        <v>81</v>
      </c>
      <c r="K1051" s="93" t="str">
        <f>VLOOKUP($J1051,'Nama Training'!O:P,2,0)</f>
        <v>rangkringan@nutrifood.co.id</v>
      </c>
      <c r="L1051" s="93" t="str">
        <f t="shared" si="36"/>
        <v>system</v>
      </c>
      <c r="M1051" s="93" t="str">
        <f>VLOOKUP($A1051,'Nama Training'!$C:$F,3,0)</f>
        <v>iman.budiman@nutrifood.co.id</v>
      </c>
      <c r="N1051" s="92" t="s">
        <v>294</v>
      </c>
      <c r="O1051" s="93" t="s">
        <v>28</v>
      </c>
      <c r="T1051" s="93" t="s">
        <v>419</v>
      </c>
      <c r="W1051" s="37">
        <f t="shared" si="35"/>
        <v>43713.583333333343</v>
      </c>
    </row>
    <row r="1052" spans="1:23" s="93" customFormat="1" ht="15" hidden="1" customHeight="1" x14ac:dyDescent="0.2">
      <c r="A1052" s="92" t="s">
        <v>420</v>
      </c>
      <c r="B1052" s="93" t="s">
        <v>421</v>
      </c>
      <c r="C1052" s="35" t="s">
        <v>65</v>
      </c>
      <c r="D1052" s="94">
        <v>43698.416666666657</v>
      </c>
      <c r="E1052" s="93" t="s">
        <v>289</v>
      </c>
      <c r="F1052" s="95" t="str">
        <f>VLOOKUP($E1052,'Nama Peserta'!$C:$E,3,0)</f>
        <v>GCA</v>
      </c>
      <c r="G1052" s="95" t="str">
        <f>VLOOKUP($F1052,'Nama Training'!$H:$I,2,0)</f>
        <v>Suhadi</v>
      </c>
      <c r="H1052" s="93" t="str">
        <f>VLOOKUP($E1052,'Nama Peserta'!$C:$E,2,0)</f>
        <v>ilhamapriliansyahnugraha@gmail.com</v>
      </c>
      <c r="I1052" s="93">
        <v>120</v>
      </c>
      <c r="J1052" s="92" t="s">
        <v>81</v>
      </c>
      <c r="K1052" s="93" t="str">
        <f>VLOOKUP($J1052,'Nama Training'!O:P,2,0)</f>
        <v>rangkringan@nutrifood.co.id</v>
      </c>
      <c r="L1052" s="93" t="str">
        <f t="shared" si="36"/>
        <v>system</v>
      </c>
      <c r="M1052" s="93" t="s">
        <v>422</v>
      </c>
      <c r="N1052" s="93" t="s">
        <v>52</v>
      </c>
      <c r="O1052" s="93" t="s">
        <v>28</v>
      </c>
      <c r="P1052" s="93">
        <v>90</v>
      </c>
      <c r="Q1052" s="93" t="s">
        <v>30</v>
      </c>
      <c r="S1052" s="93" t="s">
        <v>108</v>
      </c>
      <c r="T1052" s="93" t="s">
        <v>423</v>
      </c>
      <c r="W1052" s="37">
        <v>43705.416666666657</v>
      </c>
    </row>
    <row r="1053" spans="1:23" s="93" customFormat="1" ht="15" hidden="1" customHeight="1" x14ac:dyDescent="0.2">
      <c r="A1053" s="92" t="s">
        <v>420</v>
      </c>
      <c r="B1053" s="93" t="str">
        <f>VLOOKUP($A1053,'Nama Training'!$C:$F,2,0)</f>
        <v>Teguh</v>
      </c>
      <c r="C1053" s="35" t="s">
        <v>65</v>
      </c>
      <c r="D1053" s="94">
        <v>43698.416666666657</v>
      </c>
      <c r="E1053" s="93" t="s">
        <v>417</v>
      </c>
      <c r="F1053" s="95" t="str">
        <f>VLOOKUP($E1053,'Nama Peserta'!$C:$E,3,0)</f>
        <v>GCA</v>
      </c>
      <c r="G1053" s="95" t="str">
        <f>VLOOKUP($F1053,'Nama Training'!$H:$I,2,0)</f>
        <v>Suhadi</v>
      </c>
      <c r="H1053" s="93" t="str">
        <f>VLOOKUP($E1053,'Nama Peserta'!$C:$E,2,0)</f>
        <v>hasanashari0823@gmail.com</v>
      </c>
      <c r="I1053" s="93">
        <f>VLOOKUP($A1053,'Nama Training'!$C:$F,4,0)</f>
        <v>120</v>
      </c>
      <c r="J1053" s="92" t="s">
        <v>81</v>
      </c>
      <c r="K1053" s="93" t="str">
        <f>VLOOKUP($J1053,'Nama Training'!O:P,2,0)</f>
        <v>rangkringan@nutrifood.co.id</v>
      </c>
      <c r="L1053" s="93" t="str">
        <f t="shared" si="36"/>
        <v>system</v>
      </c>
      <c r="M1053" s="93" t="str">
        <f>VLOOKUP($A1053,'Nama Training'!$C:$F,3,0)</f>
        <v>teguh.prasetia@nutrifood.co.id</v>
      </c>
      <c r="N1053" s="93" t="s">
        <v>52</v>
      </c>
      <c r="O1053" s="93" t="s">
        <v>28</v>
      </c>
      <c r="P1053" s="93">
        <v>88</v>
      </c>
      <c r="Q1053" s="93" t="s">
        <v>30</v>
      </c>
      <c r="S1053" s="93" t="s">
        <v>108</v>
      </c>
      <c r="T1053" s="93" t="s">
        <v>423</v>
      </c>
      <c r="W1053" s="37">
        <f t="shared" ref="W1053:W1084" si="37">D1053+7</f>
        <v>43705.416666666657</v>
      </c>
    </row>
    <row r="1054" spans="1:23" s="93" customFormat="1" ht="15" hidden="1" customHeight="1" x14ac:dyDescent="0.2">
      <c r="A1054" s="92" t="s">
        <v>420</v>
      </c>
      <c r="B1054" s="93" t="str">
        <f>VLOOKUP($A1054,'Nama Training'!$C:$F,2,0)</f>
        <v>Teguh</v>
      </c>
      <c r="C1054" s="35" t="s">
        <v>65</v>
      </c>
      <c r="D1054" s="94">
        <v>43698.416666666657</v>
      </c>
      <c r="E1054" s="93" t="s">
        <v>87</v>
      </c>
      <c r="F1054" s="95" t="str">
        <f>VLOOKUP($E1054,'Nama Peserta'!$C:$E,3,0)</f>
        <v>GCA</v>
      </c>
      <c r="G1054" s="95" t="str">
        <f>VLOOKUP($F1054,'Nama Training'!$H:$I,2,0)</f>
        <v>Suhadi</v>
      </c>
      <c r="H1054" s="93" t="str">
        <f>VLOOKUP($E1054,'Nama Peserta'!$C:$E,2,0)</f>
        <v>wijiinpv18@gmail.com</v>
      </c>
      <c r="I1054" s="93">
        <f>VLOOKUP($A1054,'Nama Training'!$C:$F,4,0)</f>
        <v>120</v>
      </c>
      <c r="J1054" s="92" t="s">
        <v>81</v>
      </c>
      <c r="K1054" s="93" t="str">
        <f>VLOOKUP($J1054,'Nama Training'!O:P,2,0)</f>
        <v>rangkringan@nutrifood.co.id</v>
      </c>
      <c r="L1054" s="93" t="str">
        <f t="shared" si="36"/>
        <v>system</v>
      </c>
      <c r="M1054" s="93" t="str">
        <f>VLOOKUP($A1054,'Nama Training'!$C:$F,3,0)</f>
        <v>teguh.prasetia@nutrifood.co.id</v>
      </c>
      <c r="N1054" s="92" t="s">
        <v>261</v>
      </c>
      <c r="O1054" s="93" t="s">
        <v>28</v>
      </c>
      <c r="P1054" s="93">
        <v>90</v>
      </c>
      <c r="Q1054" s="93" t="s">
        <v>30</v>
      </c>
      <c r="S1054" s="93" t="s">
        <v>108</v>
      </c>
      <c r="T1054" s="93" t="s">
        <v>423</v>
      </c>
      <c r="W1054" s="37">
        <f t="shared" si="37"/>
        <v>43705.416666666657</v>
      </c>
    </row>
    <row r="1055" spans="1:23" s="93" customFormat="1" ht="15" hidden="1" customHeight="1" x14ac:dyDescent="0.2">
      <c r="A1055" s="92" t="s">
        <v>420</v>
      </c>
      <c r="B1055" s="93" t="str">
        <f>VLOOKUP($A1055,'Nama Training'!$C:$F,2,0)</f>
        <v>Teguh</v>
      </c>
      <c r="C1055" s="35" t="s">
        <v>65</v>
      </c>
      <c r="D1055" s="94">
        <v>43698.416666666657</v>
      </c>
      <c r="E1055" s="93" t="s">
        <v>262</v>
      </c>
      <c r="F1055" s="95" t="str">
        <f>VLOOKUP($E1055,'Nama Peserta'!$C:$E,3,0)</f>
        <v>GCA</v>
      </c>
      <c r="G1055" s="95" t="str">
        <f>VLOOKUP($F1055,'Nama Training'!$H:$I,2,0)</f>
        <v>Suhadi</v>
      </c>
      <c r="H1055" s="93" t="str">
        <f>VLOOKUP($E1055,'Nama Peserta'!$C:$E,2,0)</f>
        <v>agathawidya11@gmail.com</v>
      </c>
      <c r="I1055" s="93">
        <f>VLOOKUP($A1055,'Nama Training'!$C:$F,4,0)</f>
        <v>120</v>
      </c>
      <c r="J1055" s="92" t="s">
        <v>81</v>
      </c>
      <c r="K1055" s="93" t="str">
        <f>VLOOKUP($J1055,'Nama Training'!O:P,2,0)</f>
        <v>rangkringan@nutrifood.co.id</v>
      </c>
      <c r="L1055" s="93" t="str">
        <f t="shared" si="36"/>
        <v>system</v>
      </c>
      <c r="M1055" s="93" t="str">
        <f>VLOOKUP($A1055,'Nama Training'!$C:$F,3,0)</f>
        <v>teguh.prasetia@nutrifood.co.id</v>
      </c>
      <c r="N1055" s="92" t="s">
        <v>294</v>
      </c>
      <c r="O1055" s="93" t="s">
        <v>28</v>
      </c>
      <c r="P1055" s="93">
        <v>90</v>
      </c>
      <c r="Q1055" s="93" t="s">
        <v>30</v>
      </c>
      <c r="S1055" s="93" t="s">
        <v>108</v>
      </c>
      <c r="T1055" s="93" t="s">
        <v>423</v>
      </c>
      <c r="W1055" s="37">
        <f t="shared" si="37"/>
        <v>43705.416666666657</v>
      </c>
    </row>
    <row r="1056" spans="1:23" s="93" customFormat="1" ht="15" hidden="1" customHeight="1" x14ac:dyDescent="0.2">
      <c r="A1056" s="92" t="s">
        <v>420</v>
      </c>
      <c r="B1056" s="93" t="str">
        <f>VLOOKUP($A1056,'Nama Training'!$C:$F,2,0)</f>
        <v>Teguh</v>
      </c>
      <c r="C1056" s="35" t="s">
        <v>65</v>
      </c>
      <c r="D1056" s="94">
        <v>43698.416666666657</v>
      </c>
      <c r="E1056" s="93" t="s">
        <v>89</v>
      </c>
      <c r="F1056" s="95" t="str">
        <f>VLOOKUP($E1056,'Nama Peserta'!$C:$E,3,0)</f>
        <v>GCA</v>
      </c>
      <c r="G1056" s="95" t="str">
        <f>VLOOKUP($F1056,'Nama Training'!$H:$I,2,0)</f>
        <v>Suhadi</v>
      </c>
      <c r="H1056" s="93" t="str">
        <f>VLOOKUP($E1056,'Nama Peserta'!$C:$E,2,0)</f>
        <v>sekargupita092@gmail.com</v>
      </c>
      <c r="I1056" s="93">
        <f>VLOOKUP($A1056,'Nama Training'!$C:$F,4,0)</f>
        <v>120</v>
      </c>
      <c r="J1056" s="92" t="s">
        <v>81</v>
      </c>
      <c r="K1056" s="93" t="str">
        <f>VLOOKUP($J1056,'Nama Training'!O:P,2,0)</f>
        <v>rangkringan@nutrifood.co.id</v>
      </c>
      <c r="L1056" s="93" t="str">
        <f t="shared" si="36"/>
        <v>system</v>
      </c>
      <c r="M1056" s="93" t="str">
        <f>VLOOKUP($A1056,'Nama Training'!$C:$F,3,0)</f>
        <v>teguh.prasetia@nutrifood.co.id</v>
      </c>
      <c r="N1056" s="93" t="s">
        <v>52</v>
      </c>
      <c r="O1056" s="93" t="s">
        <v>28</v>
      </c>
      <c r="P1056" s="93">
        <v>90</v>
      </c>
      <c r="Q1056" s="93" t="s">
        <v>74</v>
      </c>
      <c r="S1056" s="93" t="s">
        <v>108</v>
      </c>
      <c r="T1056" s="93" t="s">
        <v>423</v>
      </c>
      <c r="W1056" s="37">
        <f t="shared" si="37"/>
        <v>43705.416666666657</v>
      </c>
    </row>
    <row r="1057" spans="1:23" s="93" customFormat="1" ht="15" hidden="1" customHeight="1" x14ac:dyDescent="0.2">
      <c r="A1057" s="18" t="s">
        <v>67</v>
      </c>
      <c r="B1057" s="93" t="str">
        <f>VLOOKUP($A1057,'Nama Training'!$C:$F,2,0)</f>
        <v xml:space="preserve">Kristal Prima </v>
      </c>
      <c r="C1057" s="93" t="s">
        <v>100</v>
      </c>
      <c r="D1057" s="94">
        <v>43782.583333333343</v>
      </c>
      <c r="E1057" s="93" t="s">
        <v>95</v>
      </c>
      <c r="F1057" s="95" t="str">
        <f>VLOOKUP($E1057,'Nama Peserta'!$C:$E,3,0)</f>
        <v>GEB</v>
      </c>
      <c r="G1057" s="95" t="str">
        <f>VLOOKUP($F1057,'Nama Training'!$H:$I,2,0)</f>
        <v>Sigit Aditya Kinardi</v>
      </c>
      <c r="H1057" s="93" t="str">
        <f>VLOOKUP($E1057,'Nama Peserta'!$C:$E,2,0)</f>
        <v>asep.ramdann@gmail.com</v>
      </c>
      <c r="I1057" s="93">
        <f>VLOOKUP($A1057,'Nama Training'!$C:$F,4,0)</f>
        <v>120</v>
      </c>
      <c r="J1057" s="92" t="s">
        <v>26</v>
      </c>
      <c r="K1057" s="93" t="str">
        <f>VLOOKUP($J1057,'Nama Training'!O:P,2,0)</f>
        <v>rpletok@nutrifood.co.id</v>
      </c>
      <c r="L1057" s="93" t="str">
        <f t="shared" si="36"/>
        <v>system</v>
      </c>
      <c r="M1057" s="93" t="str">
        <f>VLOOKUP($A1057,'Nama Training'!$C:$F,3,0)</f>
        <v>kristal.prameswari@nutrifood.co.id</v>
      </c>
      <c r="N1057" s="93" t="s">
        <v>156</v>
      </c>
      <c r="O1057" s="93" t="s">
        <v>28</v>
      </c>
      <c r="W1057" s="37">
        <f t="shared" si="37"/>
        <v>43789.583333333343</v>
      </c>
    </row>
    <row r="1058" spans="1:23" s="93" customFormat="1" ht="15" hidden="1" customHeight="1" x14ac:dyDescent="0.2">
      <c r="A1058" s="18" t="s">
        <v>67</v>
      </c>
      <c r="B1058" s="93" t="str">
        <f>VLOOKUP($A1058,'Nama Training'!$C:$F,2,0)</f>
        <v xml:space="preserve">Kristal Prima </v>
      </c>
      <c r="C1058" s="93" t="s">
        <v>100</v>
      </c>
      <c r="D1058" s="94">
        <v>43782.583333333343</v>
      </c>
      <c r="E1058" s="93" t="s">
        <v>98</v>
      </c>
      <c r="F1058" s="95" t="str">
        <f>VLOOKUP($E1058,'Nama Peserta'!$C:$E,3,0)</f>
        <v>GEB</v>
      </c>
      <c r="G1058" s="95" t="str">
        <f>VLOOKUP($F1058,'Nama Training'!$H:$I,2,0)</f>
        <v>Sigit Aditya Kinardi</v>
      </c>
      <c r="H1058" s="93" t="str">
        <f>VLOOKUP($E1058,'Nama Peserta'!$C:$E,2,0)</f>
        <v>Junianto.Hari@nutrifood.co.id</v>
      </c>
      <c r="I1058" s="93">
        <f>VLOOKUP($A1058,'Nama Training'!$C:$F,4,0)</f>
        <v>120</v>
      </c>
      <c r="J1058" s="92" t="s">
        <v>26</v>
      </c>
      <c r="K1058" s="93" t="str">
        <f>VLOOKUP($J1058,'Nama Training'!O:P,2,0)</f>
        <v>rpletok@nutrifood.co.id</v>
      </c>
      <c r="L1058" s="93" t="str">
        <f t="shared" si="36"/>
        <v>system</v>
      </c>
      <c r="M1058" s="93" t="str">
        <f>VLOOKUP($A1058,'Nama Training'!$C:$F,3,0)</f>
        <v>kristal.prameswari@nutrifood.co.id</v>
      </c>
      <c r="N1058" s="93" t="s">
        <v>38</v>
      </c>
      <c r="O1058" s="93" t="s">
        <v>28</v>
      </c>
      <c r="W1058" s="37">
        <f t="shared" si="37"/>
        <v>43789.583333333343</v>
      </c>
    </row>
    <row r="1059" spans="1:23" s="93" customFormat="1" ht="15" hidden="1" customHeight="1" x14ac:dyDescent="0.2">
      <c r="A1059" s="18" t="s">
        <v>67</v>
      </c>
      <c r="B1059" s="93" t="str">
        <f>VLOOKUP($A1059,'Nama Training'!$C:$F,2,0)</f>
        <v xml:space="preserve">Kristal Prima </v>
      </c>
      <c r="C1059" s="93" t="s">
        <v>100</v>
      </c>
      <c r="D1059" s="94">
        <v>43782.583333333343</v>
      </c>
      <c r="E1059" s="93" t="s">
        <v>94</v>
      </c>
      <c r="F1059" s="95" t="str">
        <f>VLOOKUP($E1059,'Nama Peserta'!$C:$E,3,0)</f>
        <v>GEA</v>
      </c>
      <c r="G1059" s="95" t="str">
        <f>VLOOKUP($F1059,'Nama Training'!$H:$I,2,0)</f>
        <v>Rizal Bahara</v>
      </c>
      <c r="H1059" s="93" t="str">
        <f>VLOOKUP($E1059,'Nama Peserta'!$C:$E,2,0)</f>
        <v>kresnabayu359@gmail.com</v>
      </c>
      <c r="I1059" s="93">
        <f>VLOOKUP($A1059,'Nama Training'!$C:$F,4,0)</f>
        <v>120</v>
      </c>
      <c r="J1059" s="92" t="s">
        <v>26</v>
      </c>
      <c r="K1059" s="93" t="str">
        <f>VLOOKUP($J1059,'Nama Training'!O:P,2,0)</f>
        <v>rpletok@nutrifood.co.id</v>
      </c>
      <c r="L1059" s="93" t="str">
        <f t="shared" si="36"/>
        <v>system</v>
      </c>
      <c r="M1059" s="93" t="str">
        <f>VLOOKUP($A1059,'Nama Training'!$C:$F,3,0)</f>
        <v>kristal.prameswari@nutrifood.co.id</v>
      </c>
      <c r="N1059" s="93" t="s">
        <v>35</v>
      </c>
      <c r="O1059" s="93" t="s">
        <v>28</v>
      </c>
      <c r="W1059" s="37">
        <f t="shared" si="37"/>
        <v>43789.583333333343</v>
      </c>
    </row>
    <row r="1060" spans="1:23" s="93" customFormat="1" ht="15" hidden="1" customHeight="1" x14ac:dyDescent="0.2">
      <c r="A1060" s="18" t="s">
        <v>67</v>
      </c>
      <c r="B1060" s="93" t="str">
        <f>VLOOKUP($A1060,'Nama Training'!$C:$F,2,0)</f>
        <v xml:space="preserve">Kristal Prima </v>
      </c>
      <c r="C1060" s="93" t="s">
        <v>100</v>
      </c>
      <c r="D1060" s="94">
        <v>43782.583333333343</v>
      </c>
      <c r="E1060" s="93" t="s">
        <v>97</v>
      </c>
      <c r="F1060" s="95" t="str">
        <f>VLOOKUP($E1060,'Nama Peserta'!$C:$E,3,0)</f>
        <v>GRB</v>
      </c>
      <c r="G1060" s="95" t="str">
        <f>VLOOKUP($F1060,'Nama Training'!$H:$I,2,0)</f>
        <v>Galih N / David Rahmat / Penyelia</v>
      </c>
      <c r="H1060" s="93" t="str">
        <f>VLOOKUP($E1060,'Nama Peserta'!$C:$E,2,0)</f>
        <v>kosasihfiphal@gmail.com</v>
      </c>
      <c r="I1060" s="93">
        <f>VLOOKUP($A1060,'Nama Training'!$C:$F,4,0)</f>
        <v>120</v>
      </c>
      <c r="J1060" s="92" t="s">
        <v>26</v>
      </c>
      <c r="K1060" s="93" t="str">
        <f>VLOOKUP($J1060,'Nama Training'!O:P,2,0)</f>
        <v>rpletok@nutrifood.co.id</v>
      </c>
      <c r="L1060" s="93" t="str">
        <f t="shared" si="36"/>
        <v>system</v>
      </c>
      <c r="M1060" s="93" t="str">
        <f>VLOOKUP($A1060,'Nama Training'!$C:$F,3,0)</f>
        <v>kristal.prameswari@nutrifood.co.id</v>
      </c>
      <c r="N1060" s="93" t="s">
        <v>52</v>
      </c>
      <c r="O1060" s="93" t="s">
        <v>28</v>
      </c>
      <c r="W1060" s="37">
        <f t="shared" si="37"/>
        <v>43789.583333333343</v>
      </c>
    </row>
    <row r="1061" spans="1:23" s="93" customFormat="1" ht="15" hidden="1" customHeight="1" x14ac:dyDescent="0.2">
      <c r="A1061" s="18" t="s">
        <v>67</v>
      </c>
      <c r="B1061" s="93" t="str">
        <f>VLOOKUP($A1061,'Nama Training'!$C:$F,2,0)</f>
        <v xml:space="preserve">Kristal Prima </v>
      </c>
      <c r="C1061" s="93" t="s">
        <v>100</v>
      </c>
      <c r="D1061" s="94">
        <v>43782.583333333343</v>
      </c>
      <c r="E1061" s="93" t="s">
        <v>195</v>
      </c>
      <c r="F1061" s="95" t="str">
        <f>VLOOKUP($E1061,'Nama Peserta'!$C:$E,3,0)</f>
        <v>GRB</v>
      </c>
      <c r="G1061" s="95" t="str">
        <f>VLOOKUP($F1061,'Nama Training'!$H:$I,2,0)</f>
        <v>Galih N / David Rahmat / Penyelia</v>
      </c>
      <c r="H1061" s="93" t="str">
        <f>VLOOKUP($E1061,'Nama Peserta'!$C:$E,2,0)</f>
        <v>RizalAsnawiRohmandanu@gmail.com</v>
      </c>
      <c r="I1061" s="93">
        <f>VLOOKUP($A1061,'Nama Training'!$C:$F,4,0)</f>
        <v>120</v>
      </c>
      <c r="J1061" s="92" t="s">
        <v>26</v>
      </c>
      <c r="K1061" s="93" t="str">
        <f>VLOOKUP($J1061,'Nama Training'!O:P,2,0)</f>
        <v>rpletok@nutrifood.co.id</v>
      </c>
      <c r="L1061" s="93" t="str">
        <f t="shared" si="36"/>
        <v>system</v>
      </c>
      <c r="M1061" s="93" t="str">
        <f>VLOOKUP($A1061,'Nama Training'!$C:$F,3,0)</f>
        <v>kristal.prameswari@nutrifood.co.id</v>
      </c>
      <c r="N1061" s="93" t="s">
        <v>39</v>
      </c>
      <c r="O1061" s="93" t="s">
        <v>28</v>
      </c>
      <c r="W1061" s="37">
        <f t="shared" si="37"/>
        <v>43789.583333333343</v>
      </c>
    </row>
    <row r="1062" spans="1:23" s="93" customFormat="1" ht="15" hidden="1" customHeight="1" x14ac:dyDescent="0.2">
      <c r="A1062" s="18" t="s">
        <v>67</v>
      </c>
      <c r="B1062" s="93" t="str">
        <f>VLOOKUP($A1062,'Nama Training'!$C:$F,2,0)</f>
        <v xml:space="preserve">Kristal Prima </v>
      </c>
      <c r="C1062" s="93" t="s">
        <v>100</v>
      </c>
      <c r="D1062" s="94">
        <v>43782.583333333343</v>
      </c>
      <c r="E1062" s="93" t="s">
        <v>196</v>
      </c>
      <c r="F1062" s="95" t="str">
        <f>VLOOKUP($E1062,'Nama Peserta'!$C:$E,3,0)</f>
        <v>GRB</v>
      </c>
      <c r="G1062" s="95" t="str">
        <f>VLOOKUP($F1062,'Nama Training'!$H:$I,2,0)</f>
        <v>Galih N / David Rahmat / Penyelia</v>
      </c>
      <c r="H1062" s="93" t="str">
        <f>VLOOKUP($E1062,'Nama Peserta'!$C:$E,2,0)</f>
        <v>Anang9812@gmail.com</v>
      </c>
      <c r="I1062" s="93">
        <f>VLOOKUP($A1062,'Nama Training'!$C:$F,4,0)</f>
        <v>120</v>
      </c>
      <c r="J1062" s="92" t="s">
        <v>26</v>
      </c>
      <c r="K1062" s="93" t="str">
        <f>VLOOKUP($J1062,'Nama Training'!O:P,2,0)</f>
        <v>rpletok@nutrifood.co.id</v>
      </c>
      <c r="L1062" s="93" t="str">
        <f t="shared" si="36"/>
        <v>system</v>
      </c>
      <c r="M1062" s="93" t="str">
        <f>VLOOKUP($A1062,'Nama Training'!$C:$F,3,0)</f>
        <v>kristal.prameswari@nutrifood.co.id</v>
      </c>
      <c r="N1062" s="93" t="s">
        <v>39</v>
      </c>
      <c r="O1062" s="93" t="s">
        <v>28</v>
      </c>
      <c r="W1062" s="37">
        <f t="shared" si="37"/>
        <v>43789.583333333343</v>
      </c>
    </row>
    <row r="1063" spans="1:23" s="93" customFormat="1" ht="15" hidden="1" customHeight="1" x14ac:dyDescent="0.2">
      <c r="A1063" s="18" t="s">
        <v>67</v>
      </c>
      <c r="B1063" s="93" t="str">
        <f>VLOOKUP($A1063,'Nama Training'!$C:$F,2,0)</f>
        <v xml:space="preserve">Kristal Prima </v>
      </c>
      <c r="C1063" s="93" t="s">
        <v>100</v>
      </c>
      <c r="D1063" s="94">
        <v>43782.583333333343</v>
      </c>
      <c r="E1063" s="93" t="s">
        <v>197</v>
      </c>
      <c r="F1063" s="95" t="str">
        <f>VLOOKUP($E1063,'Nama Peserta'!$C:$E,3,0)</f>
        <v>GRB</v>
      </c>
      <c r="G1063" s="95" t="str">
        <f>VLOOKUP($F1063,'Nama Training'!$H:$I,2,0)</f>
        <v>Galih N / David Rahmat / Penyelia</v>
      </c>
      <c r="H1063" s="93" t="str">
        <f>VLOOKUP($E1063,'Nama Peserta'!$C:$E,2,0)</f>
        <v>koxtoxcix@gmail.com</v>
      </c>
      <c r="I1063" s="93">
        <f>VLOOKUP($A1063,'Nama Training'!$C:$F,4,0)</f>
        <v>120</v>
      </c>
      <c r="J1063" s="92" t="s">
        <v>26</v>
      </c>
      <c r="K1063" s="93" t="str">
        <f>VLOOKUP($J1063,'Nama Training'!O:P,2,0)</f>
        <v>rpletok@nutrifood.co.id</v>
      </c>
      <c r="L1063" s="93" t="str">
        <f t="shared" si="36"/>
        <v>system</v>
      </c>
      <c r="M1063" s="93" t="str">
        <f>VLOOKUP($A1063,'Nama Training'!$C:$F,3,0)</f>
        <v>kristal.prameswari@nutrifood.co.id</v>
      </c>
      <c r="N1063" s="93" t="s">
        <v>39</v>
      </c>
      <c r="O1063" s="93" t="s">
        <v>28</v>
      </c>
      <c r="W1063" s="37">
        <f t="shared" si="37"/>
        <v>43789.583333333343</v>
      </c>
    </row>
    <row r="1064" spans="1:23" s="93" customFormat="1" ht="15" hidden="1" customHeight="1" x14ac:dyDescent="0.2">
      <c r="A1064" s="18" t="s">
        <v>67</v>
      </c>
      <c r="B1064" s="93" t="str">
        <f>VLOOKUP($A1064,'Nama Training'!$C:$F,2,0)</f>
        <v xml:space="preserve">Kristal Prima </v>
      </c>
      <c r="C1064" s="93" t="s">
        <v>100</v>
      </c>
      <c r="D1064" s="94">
        <v>43782.583333333343</v>
      </c>
      <c r="E1064" s="93" t="s">
        <v>198</v>
      </c>
      <c r="F1064" s="95" t="str">
        <f>VLOOKUP($E1064,'Nama Peserta'!$C:$E,3,0)</f>
        <v>GRB</v>
      </c>
      <c r="G1064" s="95" t="str">
        <f>VLOOKUP($F1064,'Nama Training'!$H:$I,2,0)</f>
        <v>Galih N / David Rahmat / Penyelia</v>
      </c>
      <c r="H1064" s="93" t="str">
        <f>VLOOKUP($E1064,'Nama Peserta'!$C:$E,2,0)</f>
        <v>erwan.setiandi35@gmail.com</v>
      </c>
      <c r="I1064" s="93">
        <f>VLOOKUP($A1064,'Nama Training'!$C:$F,4,0)</f>
        <v>120</v>
      </c>
      <c r="J1064" s="92" t="s">
        <v>26</v>
      </c>
      <c r="K1064" s="93" t="str">
        <f>VLOOKUP($J1064,'Nama Training'!O:P,2,0)</f>
        <v>rpletok@nutrifood.co.id</v>
      </c>
      <c r="L1064" s="93" t="str">
        <f t="shared" si="36"/>
        <v>system</v>
      </c>
      <c r="M1064" s="93" t="str">
        <f>VLOOKUP($A1064,'Nama Training'!$C:$F,3,0)</f>
        <v>kristal.prameswari@nutrifood.co.id</v>
      </c>
      <c r="N1064" s="93" t="s">
        <v>39</v>
      </c>
      <c r="O1064" s="93" t="s">
        <v>28</v>
      </c>
      <c r="W1064" s="37">
        <f t="shared" si="37"/>
        <v>43789.583333333343</v>
      </c>
    </row>
    <row r="1065" spans="1:23" s="93" customFormat="1" ht="15" hidden="1" customHeight="1" x14ac:dyDescent="0.2">
      <c r="A1065" s="93" t="s">
        <v>424</v>
      </c>
      <c r="B1065" s="93" t="str">
        <f>VLOOKUP($A1065,'Nama Training'!$C:$F,2,0)</f>
        <v>M. Luthfi</v>
      </c>
      <c r="C1065" s="35" t="s">
        <v>84</v>
      </c>
      <c r="D1065" s="94">
        <v>43696.583333333343</v>
      </c>
      <c r="E1065" s="93" t="s">
        <v>425</v>
      </c>
      <c r="F1065" s="95" t="str">
        <f>VLOOKUP($E1065,'Nama Peserta'!$C:$E,3,0)</f>
        <v>GEB</v>
      </c>
      <c r="G1065" s="95" t="str">
        <f>VLOOKUP($F1065,'Nama Training'!$H:$I,2,0)</f>
        <v>Sigit Aditya Kinardi</v>
      </c>
      <c r="H1065" s="93" t="str">
        <f>VLOOKUP($E1065,'Nama Peserta'!$C:$E,2,0)</f>
        <v>teknisi.utility@nutrifood.co.id</v>
      </c>
      <c r="I1065" s="93">
        <f>VLOOKUP($A1065,'Nama Training'!$C:$F,4,0)</f>
        <v>120</v>
      </c>
      <c r="J1065" s="92" t="s">
        <v>107</v>
      </c>
      <c r="K1065" s="93" t="str">
        <f>VLOOKUP($J1065,'Nama Training'!O:P,2,0)</f>
        <v>rganesha@nutrifood.co.id</v>
      </c>
      <c r="L1065" s="93" t="str">
        <f t="shared" si="36"/>
        <v>system</v>
      </c>
      <c r="M1065" s="93" t="str">
        <f>VLOOKUP($A1065,'Nama Training'!$C:$F,3,0)</f>
        <v>mltfjkr@gmail.com</v>
      </c>
      <c r="N1065" s="92" t="s">
        <v>77</v>
      </c>
      <c r="O1065" s="93" t="s">
        <v>28</v>
      </c>
      <c r="P1065" s="22">
        <v>30</v>
      </c>
      <c r="Q1065" s="93" t="s">
        <v>30</v>
      </c>
      <c r="S1065" s="93" t="s">
        <v>108</v>
      </c>
      <c r="T1065" s="93" t="s">
        <v>426</v>
      </c>
      <c r="U1065" s="93" t="s">
        <v>28</v>
      </c>
      <c r="V1065" s="93" t="s">
        <v>28</v>
      </c>
      <c r="W1065" s="37">
        <f t="shared" si="37"/>
        <v>43703.583333333343</v>
      </c>
    </row>
    <row r="1066" spans="1:23" s="93" customFormat="1" ht="15" hidden="1" customHeight="1" x14ac:dyDescent="0.2">
      <c r="A1066" s="93" t="s">
        <v>424</v>
      </c>
      <c r="B1066" s="93" t="str">
        <f>VLOOKUP($A1066,'Nama Training'!$C:$F,2,0)</f>
        <v>M. Luthfi</v>
      </c>
      <c r="C1066" s="35" t="s">
        <v>84</v>
      </c>
      <c r="D1066" s="94">
        <v>43696.583333333343</v>
      </c>
      <c r="E1066" s="93" t="s">
        <v>427</v>
      </c>
      <c r="F1066" s="95" t="str">
        <f>VLOOKUP($E1066,'Nama Peserta'!$C:$E,3,0)</f>
        <v>GEB</v>
      </c>
      <c r="G1066" s="95" t="str">
        <f>VLOOKUP($F1066,'Nama Training'!$H:$I,2,0)</f>
        <v>Sigit Aditya Kinardi</v>
      </c>
      <c r="H1066" s="93" t="str">
        <f>VLOOKUP($E1066,'Nama Peserta'!$C:$E,2,0)</f>
        <v>teknisi.utility@nutrifood.co.id</v>
      </c>
      <c r="I1066" s="93">
        <f>VLOOKUP($A1066,'Nama Training'!$C:$F,4,0)</f>
        <v>120</v>
      </c>
      <c r="J1066" s="92" t="s">
        <v>107</v>
      </c>
      <c r="K1066" s="93" t="str">
        <f>VLOOKUP($J1066,'Nama Training'!O:P,2,0)</f>
        <v>rganesha@nutrifood.co.id</v>
      </c>
      <c r="L1066" s="93" t="str">
        <f t="shared" si="36"/>
        <v>system</v>
      </c>
      <c r="M1066" s="93" t="str">
        <f>VLOOKUP($A1066,'Nama Training'!$C:$F,3,0)</f>
        <v>mltfjkr@gmail.com</v>
      </c>
      <c r="N1066" s="92" t="s">
        <v>156</v>
      </c>
      <c r="O1066" s="93" t="s">
        <v>28</v>
      </c>
      <c r="P1066" s="22"/>
      <c r="Q1066" s="93" t="s">
        <v>36</v>
      </c>
      <c r="R1066" s="93" t="s">
        <v>42</v>
      </c>
      <c r="S1066" s="93" t="s">
        <v>108</v>
      </c>
      <c r="T1066" s="93" t="s">
        <v>426</v>
      </c>
      <c r="U1066" s="93" t="s">
        <v>28</v>
      </c>
      <c r="V1066" s="93" t="s">
        <v>28</v>
      </c>
      <c r="W1066" s="37">
        <f t="shared" si="37"/>
        <v>43703.583333333343</v>
      </c>
    </row>
    <row r="1067" spans="1:23" s="93" customFormat="1" ht="15" hidden="1" customHeight="1" x14ac:dyDescent="0.2">
      <c r="A1067" s="93" t="s">
        <v>424</v>
      </c>
      <c r="B1067" s="93" t="str">
        <f>VLOOKUP($A1067,'Nama Training'!$C:$F,2,0)</f>
        <v>M. Luthfi</v>
      </c>
      <c r="C1067" s="35" t="s">
        <v>84</v>
      </c>
      <c r="D1067" s="94">
        <v>43696.583333333343</v>
      </c>
      <c r="E1067" s="93" t="s">
        <v>428</v>
      </c>
      <c r="F1067" s="95" t="str">
        <f>VLOOKUP($E1067,'Nama Peserta'!$C:$E,3,0)</f>
        <v>GEB</v>
      </c>
      <c r="G1067" s="95" t="str">
        <f>VLOOKUP($F1067,'Nama Training'!$H:$I,2,0)</f>
        <v>Sigit Aditya Kinardi</v>
      </c>
      <c r="H1067" s="93" t="str">
        <f>VLOOKUP($E1067,'Nama Peserta'!$C:$E,2,0)</f>
        <v>teknisi.utility@nutrifood.co.id</v>
      </c>
      <c r="I1067" s="93">
        <f>VLOOKUP($A1067,'Nama Training'!$C:$F,4,0)</f>
        <v>120</v>
      </c>
      <c r="J1067" s="92" t="s">
        <v>107</v>
      </c>
      <c r="K1067" s="93" t="str">
        <f>VLOOKUP($J1067,'Nama Training'!O:P,2,0)</f>
        <v>rganesha@nutrifood.co.id</v>
      </c>
      <c r="L1067" s="93" t="str">
        <f t="shared" si="36"/>
        <v>system</v>
      </c>
      <c r="M1067" s="93" t="str">
        <f>VLOOKUP($A1067,'Nama Training'!$C:$F,3,0)</f>
        <v>mltfjkr@gmail.com</v>
      </c>
      <c r="N1067" s="92" t="s">
        <v>77</v>
      </c>
      <c r="O1067" s="93" t="s">
        <v>28</v>
      </c>
      <c r="P1067" s="22">
        <v>0</v>
      </c>
      <c r="Q1067" s="93" t="s">
        <v>30</v>
      </c>
      <c r="S1067" s="93" t="s">
        <v>108</v>
      </c>
      <c r="T1067" s="93" t="s">
        <v>426</v>
      </c>
      <c r="U1067" s="93" t="s">
        <v>28</v>
      </c>
      <c r="V1067" s="93" t="s">
        <v>28</v>
      </c>
      <c r="W1067" s="37">
        <f t="shared" si="37"/>
        <v>43703.583333333343</v>
      </c>
    </row>
    <row r="1068" spans="1:23" s="93" customFormat="1" ht="15" hidden="1" customHeight="1" x14ac:dyDescent="0.2">
      <c r="A1068" s="93" t="s">
        <v>424</v>
      </c>
      <c r="B1068" s="93" t="str">
        <f>VLOOKUP($A1068,'Nama Training'!$C:$F,2,0)</f>
        <v>M. Luthfi</v>
      </c>
      <c r="C1068" s="35" t="s">
        <v>84</v>
      </c>
      <c r="D1068" s="94">
        <v>43696.583333333343</v>
      </c>
      <c r="E1068" s="93" t="s">
        <v>429</v>
      </c>
      <c r="F1068" s="95" t="str">
        <f>VLOOKUP($E1068,'Nama Peserta'!$C:$E,3,0)</f>
        <v>GEB</v>
      </c>
      <c r="G1068" s="95" t="str">
        <f>VLOOKUP($F1068,'Nama Training'!$H:$I,2,0)</f>
        <v>Sigit Aditya Kinardi</v>
      </c>
      <c r="H1068" s="93" t="str">
        <f>VLOOKUP($E1068,'Nama Peserta'!$C:$E,2,0)</f>
        <v>teknisi.utility@nutrifood.co.id</v>
      </c>
      <c r="I1068" s="93">
        <f>VLOOKUP($A1068,'Nama Training'!$C:$F,4,0)</f>
        <v>120</v>
      </c>
      <c r="J1068" s="92" t="s">
        <v>107</v>
      </c>
      <c r="K1068" s="93" t="str">
        <f>VLOOKUP($J1068,'Nama Training'!O:P,2,0)</f>
        <v>rganesha@nutrifood.co.id</v>
      </c>
      <c r="L1068" s="93" t="str">
        <f t="shared" si="36"/>
        <v>system</v>
      </c>
      <c r="M1068" s="93" t="str">
        <f>VLOOKUP($A1068,'Nama Training'!$C:$F,3,0)</f>
        <v>mltfjkr@gmail.com</v>
      </c>
      <c r="N1068" s="92" t="s">
        <v>156</v>
      </c>
      <c r="O1068" s="93" t="s">
        <v>28</v>
      </c>
      <c r="P1068" s="22">
        <v>5</v>
      </c>
      <c r="Q1068" s="93" t="s">
        <v>30</v>
      </c>
      <c r="S1068" s="93" t="s">
        <v>108</v>
      </c>
      <c r="T1068" s="93" t="s">
        <v>426</v>
      </c>
      <c r="U1068" s="93" t="s">
        <v>28</v>
      </c>
      <c r="V1068" s="93" t="s">
        <v>28</v>
      </c>
      <c r="W1068" s="37">
        <f t="shared" si="37"/>
        <v>43703.583333333343</v>
      </c>
    </row>
    <row r="1069" spans="1:23" s="93" customFormat="1" ht="15" hidden="1" customHeight="1" x14ac:dyDescent="0.2">
      <c r="A1069" s="93" t="s">
        <v>424</v>
      </c>
      <c r="B1069" s="93" t="str">
        <f>VLOOKUP($A1069,'Nama Training'!$C:$F,2,0)</f>
        <v>M. Luthfi</v>
      </c>
      <c r="C1069" s="35" t="s">
        <v>84</v>
      </c>
      <c r="D1069" s="94">
        <v>43696.583333333343</v>
      </c>
      <c r="E1069" s="93" t="s">
        <v>430</v>
      </c>
      <c r="F1069" s="95" t="str">
        <f>VLOOKUP($E1069,'Nama Peserta'!$C:$E,3,0)</f>
        <v>GEB</v>
      </c>
      <c r="G1069" s="95" t="str">
        <f>VLOOKUP($F1069,'Nama Training'!$H:$I,2,0)</f>
        <v>Sigit Aditya Kinardi</v>
      </c>
      <c r="H1069" s="93" t="str">
        <f>VLOOKUP($E1069,'Nama Peserta'!$C:$E,2,0)</f>
        <v>teknisi.utility@nutrifood.co.id</v>
      </c>
      <c r="I1069" s="93">
        <f>VLOOKUP($A1069,'Nama Training'!$C:$F,4,0)</f>
        <v>120</v>
      </c>
      <c r="J1069" s="92" t="s">
        <v>107</v>
      </c>
      <c r="K1069" s="93" t="str">
        <f>VLOOKUP($J1069,'Nama Training'!O:P,2,0)</f>
        <v>rganesha@nutrifood.co.id</v>
      </c>
      <c r="L1069" s="93" t="str">
        <f t="shared" si="36"/>
        <v>system</v>
      </c>
      <c r="M1069" s="93" t="str">
        <f>VLOOKUP($A1069,'Nama Training'!$C:$F,3,0)</f>
        <v>mltfjkr@gmail.com</v>
      </c>
      <c r="N1069" s="93" t="s">
        <v>52</v>
      </c>
      <c r="O1069" s="93" t="s">
        <v>28</v>
      </c>
      <c r="P1069" s="22">
        <v>0</v>
      </c>
      <c r="Q1069" s="93" t="s">
        <v>30</v>
      </c>
      <c r="S1069" s="93" t="s">
        <v>108</v>
      </c>
      <c r="T1069" s="93" t="s">
        <v>426</v>
      </c>
      <c r="U1069" s="93" t="s">
        <v>28</v>
      </c>
      <c r="V1069" s="93" t="s">
        <v>28</v>
      </c>
      <c r="W1069" s="37">
        <f t="shared" si="37"/>
        <v>43703.583333333343</v>
      </c>
    </row>
    <row r="1070" spans="1:23" s="93" customFormat="1" ht="15" hidden="1" customHeight="1" x14ac:dyDescent="0.2">
      <c r="A1070" s="93" t="s">
        <v>424</v>
      </c>
      <c r="B1070" s="93" t="str">
        <f>VLOOKUP($A1070,'Nama Training'!$C:$F,2,0)</f>
        <v>M. Luthfi</v>
      </c>
      <c r="C1070" s="35" t="s">
        <v>84</v>
      </c>
      <c r="D1070" s="94">
        <v>43696.583333333343</v>
      </c>
      <c r="E1070" s="93" t="s">
        <v>431</v>
      </c>
      <c r="F1070" s="95" t="str">
        <f>VLOOKUP($E1070,'Nama Peserta'!$C:$E,3,0)</f>
        <v>GEB</v>
      </c>
      <c r="G1070" s="95" t="str">
        <f>VLOOKUP($F1070,'Nama Training'!$H:$I,2,0)</f>
        <v>Sigit Aditya Kinardi</v>
      </c>
      <c r="H1070" s="93" t="str">
        <f>VLOOKUP($E1070,'Nama Peserta'!$C:$E,2,0)</f>
        <v>teknisi.utility@nutrifood.co.id</v>
      </c>
      <c r="I1070" s="93">
        <f>VLOOKUP($A1070,'Nama Training'!$C:$F,4,0)</f>
        <v>120</v>
      </c>
      <c r="J1070" s="92" t="s">
        <v>107</v>
      </c>
      <c r="K1070" s="93" t="str">
        <f>VLOOKUP($J1070,'Nama Training'!O:P,2,0)</f>
        <v>rganesha@nutrifood.co.id</v>
      </c>
      <c r="L1070" s="93" t="str">
        <f t="shared" si="36"/>
        <v>system</v>
      </c>
      <c r="M1070" s="93" t="str">
        <f>VLOOKUP($A1070,'Nama Training'!$C:$F,3,0)</f>
        <v>mltfjkr@gmail.com</v>
      </c>
      <c r="N1070" s="92" t="s">
        <v>77</v>
      </c>
      <c r="O1070" s="93" t="s">
        <v>28</v>
      </c>
      <c r="P1070" s="22">
        <v>5</v>
      </c>
      <c r="Q1070" s="93" t="s">
        <v>30</v>
      </c>
      <c r="S1070" s="93" t="s">
        <v>108</v>
      </c>
      <c r="T1070" s="93" t="s">
        <v>426</v>
      </c>
      <c r="U1070" s="93" t="s">
        <v>28</v>
      </c>
      <c r="V1070" s="93" t="s">
        <v>28</v>
      </c>
      <c r="W1070" s="37">
        <f t="shared" si="37"/>
        <v>43703.583333333343</v>
      </c>
    </row>
    <row r="1071" spans="1:23" s="93" customFormat="1" ht="15" hidden="1" customHeight="1" x14ac:dyDescent="0.2">
      <c r="A1071" s="93" t="s">
        <v>424</v>
      </c>
      <c r="B1071" s="93" t="str">
        <f>VLOOKUP($A1071,'Nama Training'!$C:$F,2,0)</f>
        <v>M. Luthfi</v>
      </c>
      <c r="C1071" s="35" t="s">
        <v>84</v>
      </c>
      <c r="D1071" s="94">
        <v>43696.583333333343</v>
      </c>
      <c r="E1071" s="93" t="s">
        <v>88</v>
      </c>
      <c r="F1071" s="95" t="str">
        <f>VLOOKUP($E1071,'Nama Peserta'!$C:$E,3,0)</f>
        <v>GEB</v>
      </c>
      <c r="G1071" s="95" t="str">
        <f>VLOOKUP($F1071,'Nama Training'!$H:$I,2,0)</f>
        <v>Sigit Aditya Kinardi</v>
      </c>
      <c r="H1071" s="93" t="str">
        <f>VLOOKUP($E1071,'Nama Peserta'!$C:$E,2,0)</f>
        <v>dakita.zulfikar@nutrifood.co.id</v>
      </c>
      <c r="I1071" s="93">
        <f>VLOOKUP($A1071,'Nama Training'!$C:$F,4,0)</f>
        <v>120</v>
      </c>
      <c r="J1071" s="92" t="s">
        <v>107</v>
      </c>
      <c r="K1071" s="93" t="str">
        <f>VLOOKUP($J1071,'Nama Training'!O:P,2,0)</f>
        <v>rganesha@nutrifood.co.id</v>
      </c>
      <c r="L1071" s="93" t="str">
        <f t="shared" si="36"/>
        <v>system</v>
      </c>
      <c r="M1071" s="93" t="str">
        <f>VLOOKUP($A1071,'Nama Training'!$C:$F,3,0)</f>
        <v>mltfjkr@gmail.com</v>
      </c>
      <c r="N1071" s="92" t="s">
        <v>156</v>
      </c>
      <c r="O1071" s="93" t="s">
        <v>28</v>
      </c>
      <c r="P1071" s="22">
        <v>0</v>
      </c>
      <c r="Q1071" s="93" t="s">
        <v>30</v>
      </c>
      <c r="S1071" s="93" t="s">
        <v>266</v>
      </c>
      <c r="T1071" s="93" t="s">
        <v>426</v>
      </c>
      <c r="U1071" s="93" t="s">
        <v>28</v>
      </c>
      <c r="V1071" s="93" t="s">
        <v>28</v>
      </c>
      <c r="W1071" s="37">
        <f t="shared" si="37"/>
        <v>43703.583333333343</v>
      </c>
    </row>
    <row r="1072" spans="1:23" s="93" customFormat="1" ht="15" hidden="1" customHeight="1" x14ac:dyDescent="0.2">
      <c r="A1072" s="93" t="s">
        <v>424</v>
      </c>
      <c r="B1072" s="93" t="str">
        <f>VLOOKUP($A1072,'Nama Training'!$C:$F,2,0)</f>
        <v>M. Luthfi</v>
      </c>
      <c r="C1072" s="35" t="s">
        <v>49</v>
      </c>
      <c r="D1072" s="94">
        <v>43697.583333333343</v>
      </c>
      <c r="E1072" s="93" t="s">
        <v>425</v>
      </c>
      <c r="F1072" s="95" t="str">
        <f>VLOOKUP($E1072,'Nama Peserta'!$C:$E,3,0)</f>
        <v>GEB</v>
      </c>
      <c r="G1072" s="95" t="str">
        <f>VLOOKUP($F1072,'Nama Training'!$H:$I,2,0)</f>
        <v>Sigit Aditya Kinardi</v>
      </c>
      <c r="H1072" s="93" t="str">
        <f>VLOOKUP($E1072,'Nama Peserta'!$C:$E,2,0)</f>
        <v>teknisi.utility@nutrifood.co.id</v>
      </c>
      <c r="I1072" s="93">
        <f>VLOOKUP($A1072,'Nama Training'!$C:$F,4,0)</f>
        <v>120</v>
      </c>
      <c r="J1072" s="92" t="s">
        <v>107</v>
      </c>
      <c r="K1072" s="93" t="str">
        <f>VLOOKUP($J1072,'Nama Training'!O:P,2,0)</f>
        <v>rganesha@nutrifood.co.id</v>
      </c>
      <c r="L1072" s="93" t="str">
        <f t="shared" si="36"/>
        <v>system</v>
      </c>
      <c r="M1072" s="93" t="str">
        <f>VLOOKUP($A1072,'Nama Training'!$C:$F,3,0)</f>
        <v>mltfjkr@gmail.com</v>
      </c>
      <c r="N1072" s="92" t="s">
        <v>77</v>
      </c>
      <c r="O1072" s="93" t="s">
        <v>28</v>
      </c>
      <c r="P1072" s="22">
        <v>85</v>
      </c>
      <c r="Q1072" s="93" t="s">
        <v>30</v>
      </c>
      <c r="S1072" s="93" t="s">
        <v>108</v>
      </c>
      <c r="T1072" s="93" t="s">
        <v>432</v>
      </c>
      <c r="U1072" s="93" t="s">
        <v>28</v>
      </c>
      <c r="V1072" s="93" t="s">
        <v>28</v>
      </c>
      <c r="W1072" s="37">
        <f t="shared" si="37"/>
        <v>43704.583333333343</v>
      </c>
    </row>
    <row r="1073" spans="1:23" s="93" customFormat="1" ht="15" hidden="1" customHeight="1" x14ac:dyDescent="0.2">
      <c r="A1073" s="93" t="s">
        <v>424</v>
      </c>
      <c r="B1073" s="93" t="str">
        <f>VLOOKUP($A1073,'Nama Training'!$C:$F,2,0)</f>
        <v>M. Luthfi</v>
      </c>
      <c r="C1073" s="35" t="s">
        <v>49</v>
      </c>
      <c r="D1073" s="94">
        <v>43697.583333333343</v>
      </c>
      <c r="E1073" s="93" t="s">
        <v>428</v>
      </c>
      <c r="F1073" s="95" t="str">
        <f>VLOOKUP($E1073,'Nama Peserta'!$C:$E,3,0)</f>
        <v>GEB</v>
      </c>
      <c r="G1073" s="95" t="str">
        <f>VLOOKUP($F1073,'Nama Training'!$H:$I,2,0)</f>
        <v>Sigit Aditya Kinardi</v>
      </c>
      <c r="H1073" s="93" t="str">
        <f>VLOOKUP($E1073,'Nama Peserta'!$C:$E,2,0)</f>
        <v>teknisi.utility@nutrifood.co.id</v>
      </c>
      <c r="I1073" s="93">
        <f>VLOOKUP($A1073,'Nama Training'!$C:$F,4,0)</f>
        <v>120</v>
      </c>
      <c r="J1073" s="92" t="s">
        <v>107</v>
      </c>
      <c r="K1073" s="93" t="str">
        <f>VLOOKUP($J1073,'Nama Training'!O:P,2,0)</f>
        <v>rganesha@nutrifood.co.id</v>
      </c>
      <c r="L1073" s="93" t="str">
        <f t="shared" si="36"/>
        <v>system</v>
      </c>
      <c r="M1073" s="93" t="str">
        <f>VLOOKUP($A1073,'Nama Training'!$C:$F,3,0)</f>
        <v>mltfjkr@gmail.com</v>
      </c>
      <c r="N1073" s="92" t="s">
        <v>156</v>
      </c>
      <c r="O1073" s="93" t="s">
        <v>28</v>
      </c>
      <c r="P1073" s="22">
        <v>100</v>
      </c>
      <c r="Q1073" s="93" t="s">
        <v>30</v>
      </c>
      <c r="S1073" s="93" t="s">
        <v>108</v>
      </c>
      <c r="T1073" s="93" t="s">
        <v>432</v>
      </c>
      <c r="U1073" s="93" t="s">
        <v>28</v>
      </c>
      <c r="V1073" s="93" t="s">
        <v>28</v>
      </c>
      <c r="W1073" s="37">
        <f t="shared" si="37"/>
        <v>43704.583333333343</v>
      </c>
    </row>
    <row r="1074" spans="1:23" s="93" customFormat="1" ht="15" hidden="1" customHeight="1" x14ac:dyDescent="0.2">
      <c r="A1074" s="93" t="s">
        <v>424</v>
      </c>
      <c r="B1074" s="93" t="str">
        <f>VLOOKUP($A1074,'Nama Training'!$C:$F,2,0)</f>
        <v>M. Luthfi</v>
      </c>
      <c r="C1074" s="35" t="s">
        <v>49</v>
      </c>
      <c r="D1074" s="94">
        <v>43697.583333333343</v>
      </c>
      <c r="E1074" s="93" t="s">
        <v>429</v>
      </c>
      <c r="F1074" s="95" t="str">
        <f>VLOOKUP($E1074,'Nama Peserta'!$C:$E,3,0)</f>
        <v>GEB</v>
      </c>
      <c r="G1074" s="95" t="str">
        <f>VLOOKUP($F1074,'Nama Training'!$H:$I,2,0)</f>
        <v>Sigit Aditya Kinardi</v>
      </c>
      <c r="H1074" s="93" t="str">
        <f>VLOOKUP($E1074,'Nama Peserta'!$C:$E,2,0)</f>
        <v>teknisi.utility@nutrifood.co.id</v>
      </c>
      <c r="I1074" s="93">
        <f>VLOOKUP($A1074,'Nama Training'!$C:$F,4,0)</f>
        <v>120</v>
      </c>
      <c r="J1074" s="92" t="s">
        <v>107</v>
      </c>
      <c r="K1074" s="93" t="str">
        <f>VLOOKUP($J1074,'Nama Training'!O:P,2,0)</f>
        <v>rganesha@nutrifood.co.id</v>
      </c>
      <c r="L1074" s="93" t="str">
        <f t="shared" si="36"/>
        <v>system</v>
      </c>
      <c r="M1074" s="93" t="str">
        <f>VLOOKUP($A1074,'Nama Training'!$C:$F,3,0)</f>
        <v>mltfjkr@gmail.com</v>
      </c>
      <c r="N1074" s="93" t="s">
        <v>52</v>
      </c>
      <c r="O1074" s="93" t="s">
        <v>28</v>
      </c>
      <c r="P1074" s="22">
        <v>100</v>
      </c>
      <c r="Q1074" s="93" t="s">
        <v>30</v>
      </c>
      <c r="S1074" s="93" t="s">
        <v>108</v>
      </c>
      <c r="T1074" s="93" t="s">
        <v>432</v>
      </c>
      <c r="U1074" s="93" t="s">
        <v>28</v>
      </c>
      <c r="V1074" s="93" t="s">
        <v>28</v>
      </c>
      <c r="W1074" s="37">
        <f t="shared" si="37"/>
        <v>43704.583333333343</v>
      </c>
    </row>
    <row r="1075" spans="1:23" s="93" customFormat="1" ht="15" hidden="1" customHeight="1" x14ac:dyDescent="0.2">
      <c r="A1075" s="93" t="s">
        <v>424</v>
      </c>
      <c r="B1075" s="93" t="str">
        <f>VLOOKUP($A1075,'Nama Training'!$C:$F,2,0)</f>
        <v>M. Luthfi</v>
      </c>
      <c r="C1075" s="35" t="s">
        <v>49</v>
      </c>
      <c r="D1075" s="94">
        <v>43697.583333333343</v>
      </c>
      <c r="E1075" s="93" t="s">
        <v>430</v>
      </c>
      <c r="F1075" s="95" t="str">
        <f>VLOOKUP($E1075,'Nama Peserta'!$C:$E,3,0)</f>
        <v>GEB</v>
      </c>
      <c r="G1075" s="95" t="str">
        <f>VLOOKUP($F1075,'Nama Training'!$H:$I,2,0)</f>
        <v>Sigit Aditya Kinardi</v>
      </c>
      <c r="H1075" s="93" t="str">
        <f>VLOOKUP($E1075,'Nama Peserta'!$C:$E,2,0)</f>
        <v>teknisi.utility@nutrifood.co.id</v>
      </c>
      <c r="I1075" s="93">
        <f>VLOOKUP($A1075,'Nama Training'!$C:$F,4,0)</f>
        <v>120</v>
      </c>
      <c r="J1075" s="92" t="s">
        <v>107</v>
      </c>
      <c r="K1075" s="93" t="str">
        <f>VLOOKUP($J1075,'Nama Training'!O:P,2,0)</f>
        <v>rganesha@nutrifood.co.id</v>
      </c>
      <c r="L1075" s="93" t="str">
        <f t="shared" si="36"/>
        <v>system</v>
      </c>
      <c r="M1075" s="93" t="str">
        <f>VLOOKUP($A1075,'Nama Training'!$C:$F,3,0)</f>
        <v>mltfjkr@gmail.com</v>
      </c>
      <c r="N1075" s="92" t="s">
        <v>77</v>
      </c>
      <c r="O1075" s="93" t="s">
        <v>28</v>
      </c>
      <c r="P1075" s="22">
        <v>100</v>
      </c>
      <c r="Q1075" s="93" t="s">
        <v>30</v>
      </c>
      <c r="S1075" s="93" t="s">
        <v>108</v>
      </c>
      <c r="T1075" s="93" t="s">
        <v>432</v>
      </c>
      <c r="U1075" s="93" t="s">
        <v>28</v>
      </c>
      <c r="V1075" s="93" t="s">
        <v>28</v>
      </c>
      <c r="W1075" s="37">
        <f t="shared" si="37"/>
        <v>43704.583333333343</v>
      </c>
    </row>
    <row r="1076" spans="1:23" s="93" customFormat="1" ht="15" hidden="1" customHeight="1" x14ac:dyDescent="0.2">
      <c r="A1076" s="93" t="s">
        <v>424</v>
      </c>
      <c r="B1076" s="93" t="str">
        <f>VLOOKUP($A1076,'Nama Training'!$C:$F,2,0)</f>
        <v>M. Luthfi</v>
      </c>
      <c r="C1076" s="35" t="s">
        <v>49</v>
      </c>
      <c r="D1076" s="94">
        <v>43697.583333333343</v>
      </c>
      <c r="E1076" s="93" t="s">
        <v>431</v>
      </c>
      <c r="F1076" s="95" t="str">
        <f>VLOOKUP($E1076,'Nama Peserta'!$C:$E,3,0)</f>
        <v>GEB</v>
      </c>
      <c r="G1076" s="95" t="str">
        <f>VLOOKUP($F1076,'Nama Training'!$H:$I,2,0)</f>
        <v>Sigit Aditya Kinardi</v>
      </c>
      <c r="H1076" s="93" t="str">
        <f>VLOOKUP($E1076,'Nama Peserta'!$C:$E,2,0)</f>
        <v>teknisi.utility@nutrifood.co.id</v>
      </c>
      <c r="I1076" s="93">
        <f>VLOOKUP($A1076,'Nama Training'!$C:$F,4,0)</f>
        <v>120</v>
      </c>
      <c r="J1076" s="92" t="s">
        <v>107</v>
      </c>
      <c r="K1076" s="93" t="str">
        <f>VLOOKUP($J1076,'Nama Training'!O:P,2,0)</f>
        <v>rganesha@nutrifood.co.id</v>
      </c>
      <c r="L1076" s="93" t="str">
        <f t="shared" si="36"/>
        <v>system</v>
      </c>
      <c r="M1076" s="93" t="str">
        <f>VLOOKUP($A1076,'Nama Training'!$C:$F,3,0)</f>
        <v>mltfjkr@gmail.com</v>
      </c>
      <c r="N1076" s="92" t="s">
        <v>156</v>
      </c>
      <c r="O1076" s="93" t="s">
        <v>28</v>
      </c>
      <c r="P1076" s="22">
        <v>90</v>
      </c>
      <c r="Q1076" s="93" t="s">
        <v>30</v>
      </c>
      <c r="S1076" s="93" t="s">
        <v>108</v>
      </c>
      <c r="T1076" s="93" t="s">
        <v>432</v>
      </c>
      <c r="U1076" s="93" t="s">
        <v>28</v>
      </c>
      <c r="V1076" s="93" t="s">
        <v>28</v>
      </c>
      <c r="W1076" s="37">
        <f t="shared" si="37"/>
        <v>43704.583333333343</v>
      </c>
    </row>
    <row r="1077" spans="1:23" s="93" customFormat="1" ht="15" hidden="1" customHeight="1" x14ac:dyDescent="0.2">
      <c r="A1077" s="93" t="s">
        <v>424</v>
      </c>
      <c r="B1077" s="93" t="str">
        <f>VLOOKUP($A1077,'Nama Training'!$C:$F,2,0)</f>
        <v>M. Luthfi</v>
      </c>
      <c r="C1077" s="35" t="s">
        <v>49</v>
      </c>
      <c r="D1077" s="94">
        <v>43697.583333333343</v>
      </c>
      <c r="E1077" s="93" t="s">
        <v>88</v>
      </c>
      <c r="F1077" s="95" t="str">
        <f>VLOOKUP($E1077,'Nama Peserta'!$C:$E,3,0)</f>
        <v>GEB</v>
      </c>
      <c r="G1077" s="95" t="str">
        <f>VLOOKUP($F1077,'Nama Training'!$H:$I,2,0)</f>
        <v>Sigit Aditya Kinardi</v>
      </c>
      <c r="H1077" s="93" t="str">
        <f>VLOOKUP($E1077,'Nama Peserta'!$C:$E,2,0)</f>
        <v>dakita.zulfikar@nutrifood.co.id</v>
      </c>
      <c r="I1077" s="93">
        <f>VLOOKUP($A1077,'Nama Training'!$C:$F,4,0)</f>
        <v>120</v>
      </c>
      <c r="J1077" s="92" t="s">
        <v>107</v>
      </c>
      <c r="K1077" s="93" t="str">
        <f>VLOOKUP($J1077,'Nama Training'!O:P,2,0)</f>
        <v>rganesha@nutrifood.co.id</v>
      </c>
      <c r="L1077" s="93" t="str">
        <f t="shared" si="36"/>
        <v>system</v>
      </c>
      <c r="M1077" s="93" t="str">
        <f>VLOOKUP($A1077,'Nama Training'!$C:$F,3,0)</f>
        <v>mltfjkr@gmail.com</v>
      </c>
      <c r="N1077" s="92" t="s">
        <v>77</v>
      </c>
      <c r="O1077" s="93" t="s">
        <v>28</v>
      </c>
      <c r="P1077" s="22"/>
      <c r="Q1077" s="93" t="s">
        <v>36</v>
      </c>
      <c r="R1077" s="93" t="s">
        <v>42</v>
      </c>
      <c r="S1077" s="93" t="s">
        <v>266</v>
      </c>
      <c r="T1077" s="93" t="s">
        <v>432</v>
      </c>
      <c r="U1077" s="93" t="s">
        <v>28</v>
      </c>
      <c r="V1077" s="93" t="s">
        <v>28</v>
      </c>
      <c r="W1077" s="37">
        <f t="shared" si="37"/>
        <v>43704.583333333343</v>
      </c>
    </row>
    <row r="1078" spans="1:23" s="93" customFormat="1" ht="15" hidden="1" customHeight="1" x14ac:dyDescent="0.2">
      <c r="A1078" s="18" t="s">
        <v>188</v>
      </c>
      <c r="B1078" s="93" t="str">
        <f>VLOOKUP($A1078,'Nama Training'!$C:$F,2,0)</f>
        <v>Danru</v>
      </c>
      <c r="C1078" s="35" t="s">
        <v>65</v>
      </c>
      <c r="D1078" s="94">
        <v>43699.333333333343</v>
      </c>
      <c r="E1078" s="93" t="s">
        <v>433</v>
      </c>
      <c r="F1078" s="95" t="str">
        <f>VLOOKUP($E1078,'Nama Peserta'!$C:$E,3,0)</f>
        <v>GRB</v>
      </c>
      <c r="G1078" s="95" t="str">
        <f>VLOOKUP($F1078,'Nama Training'!$H:$I,2,0)</f>
        <v>Galih N / David Rahmat / Penyelia</v>
      </c>
      <c r="H1078" s="93" t="str">
        <f>VLOOKUP($E1078,'Nama Peserta'!$C:$E,2,0)</f>
        <v>TeamPenyeliaPRECibitung@nutrifood.co.id</v>
      </c>
      <c r="I1078" s="93">
        <f>VLOOKUP($A1078,'Nama Training'!$C:$F,4,0)</f>
        <v>60</v>
      </c>
      <c r="J1078" s="92" t="s">
        <v>304</v>
      </c>
      <c r="K1078" s="93" t="str">
        <f>VLOOKUP($J1078,'Nama Training'!O:P,2,0)</f>
        <v>rderawan@nutrifood.co.id</v>
      </c>
      <c r="L1078" s="93" t="str">
        <f t="shared" si="36"/>
        <v>system</v>
      </c>
      <c r="M1078" s="93" t="str">
        <f>VLOOKUP($A1078,'Nama Training'!$C:$F,3,0)</f>
        <v>satpam.cibitung@nutrifood.co.id</v>
      </c>
      <c r="N1078" s="93" t="s">
        <v>38</v>
      </c>
      <c r="O1078" s="93" t="s">
        <v>28</v>
      </c>
      <c r="P1078" s="93">
        <v>80</v>
      </c>
      <c r="Q1078" s="93" t="s">
        <v>30</v>
      </c>
      <c r="S1078" s="93" t="s">
        <v>108</v>
      </c>
      <c r="T1078" s="93" t="s">
        <v>434</v>
      </c>
      <c r="U1078" s="93" t="s">
        <v>28</v>
      </c>
      <c r="V1078" s="93" t="s">
        <v>28</v>
      </c>
      <c r="W1078" s="37">
        <f t="shared" si="37"/>
        <v>43706.333333333343</v>
      </c>
    </row>
    <row r="1079" spans="1:23" s="93" customFormat="1" ht="15" hidden="1" customHeight="1" x14ac:dyDescent="0.2">
      <c r="A1079" s="18" t="s">
        <v>188</v>
      </c>
      <c r="B1079" s="93" t="str">
        <f>VLOOKUP($A1079,'Nama Training'!$C:$F,2,0)</f>
        <v>Danru</v>
      </c>
      <c r="C1079" s="35" t="s">
        <v>65</v>
      </c>
      <c r="D1079" s="94">
        <v>43699.333333333343</v>
      </c>
      <c r="E1079" s="93" t="s">
        <v>435</v>
      </c>
      <c r="F1079" s="95" t="str">
        <f>VLOOKUP($E1079,'Nama Peserta'!$C:$E,3,0)</f>
        <v>GRB</v>
      </c>
      <c r="G1079" s="95" t="str">
        <f>VLOOKUP($F1079,'Nama Training'!$H:$I,2,0)</f>
        <v>Galih N / David Rahmat / Penyelia</v>
      </c>
      <c r="H1079" s="93" t="str">
        <f>VLOOKUP($E1079,'Nama Peserta'!$C:$E,2,0)</f>
        <v>TeamPenyeliaPRECibitung@nutrifood.co.id</v>
      </c>
      <c r="I1079" s="93">
        <f>VLOOKUP($A1079,'Nama Training'!$C:$F,4,0)</f>
        <v>60</v>
      </c>
      <c r="J1079" s="92" t="s">
        <v>304</v>
      </c>
      <c r="K1079" s="93" t="str">
        <f>VLOOKUP($J1079,'Nama Training'!O:P,2,0)</f>
        <v>rderawan@nutrifood.co.id</v>
      </c>
      <c r="L1079" s="93" t="str">
        <f t="shared" si="36"/>
        <v>system</v>
      </c>
      <c r="M1079" s="93" t="str">
        <f>VLOOKUP($A1079,'Nama Training'!$C:$F,3,0)</f>
        <v>satpam.cibitung@nutrifood.co.id</v>
      </c>
      <c r="N1079" s="93" t="s">
        <v>35</v>
      </c>
      <c r="O1079" s="93" t="s">
        <v>28</v>
      </c>
      <c r="P1079" s="93">
        <v>90</v>
      </c>
      <c r="Q1079" s="93" t="s">
        <v>30</v>
      </c>
      <c r="S1079" s="93" t="s">
        <v>108</v>
      </c>
      <c r="T1079" s="93" t="s">
        <v>434</v>
      </c>
      <c r="U1079" s="93" t="s">
        <v>28</v>
      </c>
      <c r="V1079" s="93" t="s">
        <v>28</v>
      </c>
      <c r="W1079" s="37">
        <f t="shared" si="37"/>
        <v>43706.333333333343</v>
      </c>
    </row>
    <row r="1080" spans="1:23" s="93" customFormat="1" ht="15" hidden="1" customHeight="1" x14ac:dyDescent="0.2">
      <c r="A1080" s="18" t="s">
        <v>188</v>
      </c>
      <c r="B1080" s="93" t="str">
        <f>VLOOKUP($A1080,'Nama Training'!$C:$F,2,0)</f>
        <v>Danru</v>
      </c>
      <c r="C1080" s="35" t="s">
        <v>65</v>
      </c>
      <c r="D1080" s="94">
        <v>43699.333333333343</v>
      </c>
      <c r="E1080" s="93" t="s">
        <v>436</v>
      </c>
      <c r="F1080" s="95" t="str">
        <f>VLOOKUP($E1080,'Nama Peserta'!$C:$E,3,0)</f>
        <v>GRB</v>
      </c>
      <c r="G1080" s="95" t="str">
        <f>VLOOKUP($F1080,'Nama Training'!$H:$I,2,0)</f>
        <v>Galih N / David Rahmat / Penyelia</v>
      </c>
      <c r="H1080" s="93" t="str">
        <f>VLOOKUP($E1080,'Nama Peserta'!$C:$E,2,0)</f>
        <v>TeamPenyeliaPRECibitung@nutrifood.co.id</v>
      </c>
      <c r="I1080" s="93">
        <f>VLOOKUP($A1080,'Nama Training'!$C:$F,4,0)</f>
        <v>60</v>
      </c>
      <c r="J1080" s="92" t="s">
        <v>304</v>
      </c>
      <c r="K1080" s="93" t="str">
        <f>VLOOKUP($J1080,'Nama Training'!O:P,2,0)</f>
        <v>rderawan@nutrifood.co.id</v>
      </c>
      <c r="L1080" s="93" t="str">
        <f t="shared" si="36"/>
        <v>system</v>
      </c>
      <c r="M1080" s="93" t="str">
        <f>VLOOKUP($A1080,'Nama Training'!$C:$F,3,0)</f>
        <v>satpam.cibitung@nutrifood.co.id</v>
      </c>
      <c r="N1080" s="93" t="s">
        <v>52</v>
      </c>
      <c r="O1080" s="93" t="s">
        <v>28</v>
      </c>
      <c r="P1080" s="93">
        <v>80</v>
      </c>
      <c r="Q1080" s="93" t="s">
        <v>30</v>
      </c>
      <c r="S1080" s="93" t="s">
        <v>108</v>
      </c>
      <c r="T1080" s="93" t="s">
        <v>434</v>
      </c>
      <c r="U1080" s="93" t="s">
        <v>28</v>
      </c>
      <c r="V1080" s="93" t="s">
        <v>28</v>
      </c>
      <c r="W1080" s="37">
        <f t="shared" si="37"/>
        <v>43706.333333333343</v>
      </c>
    </row>
    <row r="1081" spans="1:23" s="93" customFormat="1" ht="15" hidden="1" customHeight="1" x14ac:dyDescent="0.2">
      <c r="A1081" s="18" t="s">
        <v>188</v>
      </c>
      <c r="B1081" s="93" t="str">
        <f>VLOOKUP($A1081,'Nama Training'!$C:$F,2,0)</f>
        <v>Danru</v>
      </c>
      <c r="C1081" s="35" t="s">
        <v>65</v>
      </c>
      <c r="D1081" s="94">
        <v>43699.333333333343</v>
      </c>
      <c r="E1081" s="93" t="s">
        <v>437</v>
      </c>
      <c r="F1081" s="95" t="str">
        <f>VLOOKUP($E1081,'Nama Peserta'!$C:$E,3,0)</f>
        <v>GRB</v>
      </c>
      <c r="G1081" s="95" t="str">
        <f>VLOOKUP($F1081,'Nama Training'!$H:$I,2,0)</f>
        <v>Galih N / David Rahmat / Penyelia</v>
      </c>
      <c r="H1081" s="93" t="str">
        <f>VLOOKUP($E1081,'Nama Peserta'!$C:$E,2,0)</f>
        <v>TeamPenyeliaPRECibitung@nutrifood.co.id</v>
      </c>
      <c r="I1081" s="93">
        <f>VLOOKUP($A1081,'Nama Training'!$C:$F,4,0)</f>
        <v>60</v>
      </c>
      <c r="J1081" s="92" t="s">
        <v>304</v>
      </c>
      <c r="K1081" s="93" t="str">
        <f>VLOOKUP($J1081,'Nama Training'!O:P,2,0)</f>
        <v>rderawan@nutrifood.co.id</v>
      </c>
      <c r="L1081" s="93" t="str">
        <f t="shared" si="36"/>
        <v>system</v>
      </c>
      <c r="M1081" s="93" t="str">
        <f>VLOOKUP($A1081,'Nama Training'!$C:$F,3,0)</f>
        <v>satpam.cibitung@nutrifood.co.id</v>
      </c>
      <c r="N1081" s="93" t="s">
        <v>39</v>
      </c>
      <c r="O1081" s="93" t="s">
        <v>28</v>
      </c>
      <c r="P1081" s="93">
        <v>90</v>
      </c>
      <c r="Q1081" s="93" t="s">
        <v>30</v>
      </c>
      <c r="S1081" s="93" t="s">
        <v>108</v>
      </c>
      <c r="T1081" s="93" t="s">
        <v>434</v>
      </c>
      <c r="U1081" s="93" t="s">
        <v>28</v>
      </c>
      <c r="V1081" s="93" t="s">
        <v>28</v>
      </c>
      <c r="W1081" s="37">
        <f t="shared" si="37"/>
        <v>43706.333333333343</v>
      </c>
    </row>
    <row r="1082" spans="1:23" s="93" customFormat="1" ht="15" hidden="1" customHeight="1" x14ac:dyDescent="0.2">
      <c r="A1082" s="18" t="s">
        <v>188</v>
      </c>
      <c r="B1082" s="93" t="str">
        <f>VLOOKUP($A1082,'Nama Training'!$C:$F,2,0)</f>
        <v>Danru</v>
      </c>
      <c r="C1082" s="35" t="s">
        <v>65</v>
      </c>
      <c r="D1082" s="94">
        <v>43699.333333333343</v>
      </c>
      <c r="E1082" s="93" t="s">
        <v>438</v>
      </c>
      <c r="F1082" s="95" t="str">
        <f>VLOOKUP($E1082,'Nama Peserta'!$C:$E,3,0)</f>
        <v>GRB</v>
      </c>
      <c r="G1082" s="95" t="str">
        <f>VLOOKUP($F1082,'Nama Training'!$H:$I,2,0)</f>
        <v>Galih N / David Rahmat / Penyelia</v>
      </c>
      <c r="H1082" s="93" t="str">
        <f>VLOOKUP($E1082,'Nama Peserta'!$C:$E,2,0)</f>
        <v>TeamPenyeliaPRECibitung@nutrifood.co.id</v>
      </c>
      <c r="I1082" s="93">
        <f>VLOOKUP($A1082,'Nama Training'!$C:$F,4,0)</f>
        <v>60</v>
      </c>
      <c r="J1082" s="92" t="s">
        <v>304</v>
      </c>
      <c r="K1082" s="93" t="str">
        <f>VLOOKUP($J1082,'Nama Training'!O:P,2,0)</f>
        <v>rderawan@nutrifood.co.id</v>
      </c>
      <c r="L1082" s="93" t="str">
        <f t="shared" si="36"/>
        <v>system</v>
      </c>
      <c r="M1082" s="93" t="str">
        <f>VLOOKUP($A1082,'Nama Training'!$C:$F,3,0)</f>
        <v>satpam.cibitung@nutrifood.co.id</v>
      </c>
      <c r="N1082" s="92" t="s">
        <v>27</v>
      </c>
      <c r="O1082" s="93" t="s">
        <v>28</v>
      </c>
      <c r="P1082" s="93">
        <v>80</v>
      </c>
      <c r="Q1082" s="93" t="s">
        <v>30</v>
      </c>
      <c r="S1082" s="93" t="s">
        <v>108</v>
      </c>
      <c r="T1082" s="93" t="s">
        <v>434</v>
      </c>
      <c r="U1082" s="93" t="s">
        <v>28</v>
      </c>
      <c r="V1082" s="93" t="s">
        <v>28</v>
      </c>
      <c r="W1082" s="37">
        <f t="shared" si="37"/>
        <v>43706.333333333343</v>
      </c>
    </row>
    <row r="1083" spans="1:23" s="93" customFormat="1" ht="15" hidden="1" customHeight="1" x14ac:dyDescent="0.2">
      <c r="A1083" s="18" t="s">
        <v>188</v>
      </c>
      <c r="B1083" s="93" t="str">
        <f>VLOOKUP($A1083,'Nama Training'!$C:$F,2,0)</f>
        <v>Danru</v>
      </c>
      <c r="C1083" s="35" t="s">
        <v>65</v>
      </c>
      <c r="D1083" s="94">
        <v>43699.333333333343</v>
      </c>
      <c r="E1083" s="93" t="s">
        <v>439</v>
      </c>
      <c r="F1083" s="95" t="str">
        <f>VLOOKUP($E1083,'Nama Peserta'!$C:$E,3,0)</f>
        <v>GRB</v>
      </c>
      <c r="G1083" s="95" t="str">
        <f>VLOOKUP($F1083,'Nama Training'!$H:$I,2,0)</f>
        <v>Galih N / David Rahmat / Penyelia</v>
      </c>
      <c r="H1083" s="93" t="str">
        <f>VLOOKUP($E1083,'Nama Peserta'!$C:$E,2,0)</f>
        <v>TeamPenyeliaPRECibitung@nutrifood.co.id</v>
      </c>
      <c r="I1083" s="93">
        <f>VLOOKUP($A1083,'Nama Training'!$C:$F,4,0)</f>
        <v>60</v>
      </c>
      <c r="J1083" s="92" t="s">
        <v>304</v>
      </c>
      <c r="K1083" s="93" t="str">
        <f>VLOOKUP($J1083,'Nama Training'!O:P,2,0)</f>
        <v>rderawan@nutrifood.co.id</v>
      </c>
      <c r="L1083" s="93" t="str">
        <f t="shared" si="36"/>
        <v>system</v>
      </c>
      <c r="M1083" s="93" t="str">
        <f>VLOOKUP($A1083,'Nama Training'!$C:$F,3,0)</f>
        <v>satpam.cibitung@nutrifood.co.id</v>
      </c>
      <c r="N1083" s="92" t="s">
        <v>33</v>
      </c>
      <c r="O1083" s="93" t="s">
        <v>28</v>
      </c>
      <c r="P1083" s="93">
        <v>90</v>
      </c>
      <c r="Q1083" s="93" t="s">
        <v>30</v>
      </c>
      <c r="S1083" s="93" t="s">
        <v>108</v>
      </c>
      <c r="T1083" s="93" t="s">
        <v>434</v>
      </c>
      <c r="U1083" s="93" t="s">
        <v>28</v>
      </c>
      <c r="V1083" s="93" t="s">
        <v>28</v>
      </c>
      <c r="W1083" s="37">
        <f t="shared" si="37"/>
        <v>43706.333333333343</v>
      </c>
    </row>
    <row r="1084" spans="1:23" s="93" customFormat="1" ht="15" hidden="1" customHeight="1" x14ac:dyDescent="0.2">
      <c r="A1084" s="18" t="s">
        <v>188</v>
      </c>
      <c r="B1084" s="93" t="str">
        <f>VLOOKUP($A1084,'Nama Training'!$C:$F,2,0)</f>
        <v>Danru</v>
      </c>
      <c r="C1084" s="35" t="s">
        <v>65</v>
      </c>
      <c r="D1084" s="94">
        <v>43699.333333333343</v>
      </c>
      <c r="E1084" s="93" t="s">
        <v>440</v>
      </c>
      <c r="F1084" s="95" t="str">
        <f>VLOOKUP($E1084,'Nama Peserta'!$C:$E,3,0)</f>
        <v>GRB</v>
      </c>
      <c r="G1084" s="95" t="str">
        <f>VLOOKUP($F1084,'Nama Training'!$H:$I,2,0)</f>
        <v>Galih N / David Rahmat / Penyelia</v>
      </c>
      <c r="H1084" s="93" t="str">
        <f>VLOOKUP($E1084,'Nama Peserta'!$C:$E,2,0)</f>
        <v>TeamPenyeliaPRECibitung@nutrifood.co.id</v>
      </c>
      <c r="I1084" s="93">
        <f>VLOOKUP($A1084,'Nama Training'!$C:$F,4,0)</f>
        <v>60</v>
      </c>
      <c r="J1084" s="92" t="s">
        <v>304</v>
      </c>
      <c r="K1084" s="93" t="str">
        <f>VLOOKUP($J1084,'Nama Training'!O:P,2,0)</f>
        <v>rderawan@nutrifood.co.id</v>
      </c>
      <c r="L1084" s="93" t="str">
        <f t="shared" si="36"/>
        <v>system</v>
      </c>
      <c r="M1084" s="93" t="str">
        <f>VLOOKUP($A1084,'Nama Training'!$C:$F,3,0)</f>
        <v>satpam.cibitung@nutrifood.co.id</v>
      </c>
      <c r="N1084" s="92" t="s">
        <v>441</v>
      </c>
      <c r="O1084" s="93" t="s">
        <v>28</v>
      </c>
      <c r="P1084" s="93">
        <v>90</v>
      </c>
      <c r="Q1084" s="93" t="s">
        <v>30</v>
      </c>
      <c r="S1084" s="93" t="s">
        <v>108</v>
      </c>
      <c r="T1084" s="93" t="s">
        <v>434</v>
      </c>
      <c r="U1084" s="93" t="s">
        <v>28</v>
      </c>
      <c r="V1084" s="93" t="s">
        <v>28</v>
      </c>
      <c r="W1084" s="37">
        <f t="shared" si="37"/>
        <v>43706.333333333343</v>
      </c>
    </row>
    <row r="1085" spans="1:23" s="93" customFormat="1" ht="15" hidden="1" customHeight="1" x14ac:dyDescent="0.2">
      <c r="A1085" s="18" t="s">
        <v>188</v>
      </c>
      <c r="B1085" s="93" t="str">
        <f>VLOOKUP($A1085,'Nama Training'!$C:$F,2,0)</f>
        <v>Danru</v>
      </c>
      <c r="C1085" s="35" t="s">
        <v>65</v>
      </c>
      <c r="D1085" s="94">
        <v>43699.333333333343</v>
      </c>
      <c r="E1085" s="93" t="s">
        <v>442</v>
      </c>
      <c r="F1085" s="95" t="str">
        <f>VLOOKUP($E1085,'Nama Peserta'!$C:$E,3,0)</f>
        <v>GRB</v>
      </c>
      <c r="G1085" s="95" t="str">
        <f>VLOOKUP($F1085,'Nama Training'!$H:$I,2,0)</f>
        <v>Galih N / David Rahmat / Penyelia</v>
      </c>
      <c r="H1085" s="93" t="str">
        <f>VLOOKUP($E1085,'Nama Peserta'!$C:$E,2,0)</f>
        <v>TeamPenyeliaPRECibitung@nutrifood.co.id</v>
      </c>
      <c r="I1085" s="93">
        <f>VLOOKUP($A1085,'Nama Training'!$C:$F,4,0)</f>
        <v>60</v>
      </c>
      <c r="J1085" s="92" t="s">
        <v>304</v>
      </c>
      <c r="K1085" s="93" t="str">
        <f>VLOOKUP($J1085,'Nama Training'!O:P,2,0)</f>
        <v>rderawan@nutrifood.co.id</v>
      </c>
      <c r="L1085" s="93" t="str">
        <f t="shared" si="36"/>
        <v>system</v>
      </c>
      <c r="M1085" s="93" t="str">
        <f>VLOOKUP($A1085,'Nama Training'!$C:$F,3,0)</f>
        <v>satpam.cibitung@nutrifood.co.id</v>
      </c>
      <c r="N1085" s="93" t="s">
        <v>38</v>
      </c>
      <c r="O1085" s="93" t="s">
        <v>28</v>
      </c>
      <c r="P1085" s="93">
        <v>90</v>
      </c>
      <c r="Q1085" s="93" t="s">
        <v>30</v>
      </c>
      <c r="S1085" s="93" t="s">
        <v>108</v>
      </c>
      <c r="T1085" s="93" t="s">
        <v>434</v>
      </c>
      <c r="U1085" s="93" t="s">
        <v>28</v>
      </c>
      <c r="V1085" s="93" t="s">
        <v>28</v>
      </c>
      <c r="W1085" s="37">
        <f t="shared" ref="W1085:W1116" si="38">D1085+7</f>
        <v>43706.333333333343</v>
      </c>
    </row>
    <row r="1086" spans="1:23" s="93" customFormat="1" ht="15" hidden="1" customHeight="1" x14ac:dyDescent="0.2">
      <c r="A1086" s="18" t="s">
        <v>188</v>
      </c>
      <c r="B1086" s="93" t="str">
        <f>VLOOKUP($A1086,'Nama Training'!$C:$F,2,0)</f>
        <v>Danru</v>
      </c>
      <c r="C1086" s="35" t="s">
        <v>65</v>
      </c>
      <c r="D1086" s="94">
        <v>43699.333333333343</v>
      </c>
      <c r="E1086" s="93" t="s">
        <v>443</v>
      </c>
      <c r="F1086" s="95" t="str">
        <f>VLOOKUP($E1086,'Nama Peserta'!$C:$E,3,0)</f>
        <v>GRB</v>
      </c>
      <c r="G1086" s="95" t="str">
        <f>VLOOKUP($F1086,'Nama Training'!$H:$I,2,0)</f>
        <v>Galih N / David Rahmat / Penyelia</v>
      </c>
      <c r="H1086" s="93" t="str">
        <f>VLOOKUP($E1086,'Nama Peserta'!$C:$E,2,0)</f>
        <v>TeamPenyeliaPRECibitung@nutrifood.co.id</v>
      </c>
      <c r="I1086" s="93">
        <f>VLOOKUP($A1086,'Nama Training'!$C:$F,4,0)</f>
        <v>60</v>
      </c>
      <c r="J1086" s="92" t="s">
        <v>304</v>
      </c>
      <c r="K1086" s="93" t="str">
        <f>VLOOKUP($J1086,'Nama Training'!O:P,2,0)</f>
        <v>rderawan@nutrifood.co.id</v>
      </c>
      <c r="L1086" s="93" t="str">
        <f t="shared" si="36"/>
        <v>system</v>
      </c>
      <c r="M1086" s="93" t="str">
        <f>VLOOKUP($A1086,'Nama Training'!$C:$F,3,0)</f>
        <v>satpam.cibitung@nutrifood.co.id</v>
      </c>
      <c r="N1086" s="93" t="s">
        <v>35</v>
      </c>
      <c r="O1086" s="93" t="s">
        <v>28</v>
      </c>
      <c r="P1086" s="93">
        <v>100</v>
      </c>
      <c r="Q1086" s="93" t="s">
        <v>30</v>
      </c>
      <c r="S1086" s="93" t="s">
        <v>108</v>
      </c>
      <c r="T1086" s="93" t="s">
        <v>434</v>
      </c>
      <c r="U1086" s="93" t="s">
        <v>28</v>
      </c>
      <c r="V1086" s="93" t="s">
        <v>28</v>
      </c>
      <c r="W1086" s="37">
        <f t="shared" si="38"/>
        <v>43706.333333333343</v>
      </c>
    </row>
    <row r="1087" spans="1:23" s="93" customFormat="1" ht="15" hidden="1" customHeight="1" x14ac:dyDescent="0.2">
      <c r="A1087" s="18" t="s">
        <v>188</v>
      </c>
      <c r="B1087" s="93" t="str">
        <f>VLOOKUP($A1087,'Nama Training'!$C:$F,2,0)</f>
        <v>Danru</v>
      </c>
      <c r="C1087" s="35" t="s">
        <v>65</v>
      </c>
      <c r="D1087" s="94">
        <v>43699.333333333343</v>
      </c>
      <c r="E1087" s="93" t="s">
        <v>276</v>
      </c>
      <c r="F1087" s="95" t="str">
        <f>VLOOKUP($E1087,'Nama Peserta'!$C:$E,3,0)</f>
        <v>GRB</v>
      </c>
      <c r="G1087" s="95" t="str">
        <f>VLOOKUP($F1087,'Nama Training'!$H:$I,2,0)</f>
        <v>Galih N / David Rahmat / Penyelia</v>
      </c>
      <c r="H1087" s="93" t="str">
        <f>VLOOKUP($E1087,'Nama Peserta'!$C:$E,2,0)</f>
        <v>TeamPenyeliaPRECibitung@nutrifood.co.id</v>
      </c>
      <c r="I1087" s="93">
        <f>VLOOKUP($A1087,'Nama Training'!$C:$F,4,0)</f>
        <v>60</v>
      </c>
      <c r="J1087" s="92" t="s">
        <v>304</v>
      </c>
      <c r="K1087" s="93" t="str">
        <f>VLOOKUP($J1087,'Nama Training'!O:P,2,0)</f>
        <v>rderawan@nutrifood.co.id</v>
      </c>
      <c r="L1087" s="93" t="str">
        <f t="shared" si="36"/>
        <v>system</v>
      </c>
      <c r="M1087" s="93" t="str">
        <f>VLOOKUP($A1087,'Nama Training'!$C:$F,3,0)</f>
        <v>satpam.cibitung@nutrifood.co.id</v>
      </c>
      <c r="N1087" s="93" t="s">
        <v>52</v>
      </c>
      <c r="O1087" s="93" t="s">
        <v>28</v>
      </c>
      <c r="P1087" s="93">
        <v>90</v>
      </c>
      <c r="Q1087" s="93" t="s">
        <v>30</v>
      </c>
      <c r="S1087" s="93" t="s">
        <v>108</v>
      </c>
      <c r="T1087" s="93" t="s">
        <v>434</v>
      </c>
      <c r="U1087" s="93" t="s">
        <v>28</v>
      </c>
      <c r="V1087" s="93" t="s">
        <v>28</v>
      </c>
      <c r="W1087" s="37">
        <f t="shared" si="38"/>
        <v>43706.333333333343</v>
      </c>
    </row>
    <row r="1088" spans="1:23" s="93" customFormat="1" ht="15" hidden="1" customHeight="1" x14ac:dyDescent="0.2">
      <c r="A1088" s="18" t="s">
        <v>157</v>
      </c>
      <c r="B1088" s="93" t="str">
        <f>VLOOKUP($A1088,'Nama Training'!$C:$F,2,0)</f>
        <v xml:space="preserve">Abram </v>
      </c>
      <c r="C1088" s="35" t="s">
        <v>65</v>
      </c>
      <c r="D1088" s="94">
        <v>43699.375</v>
      </c>
      <c r="E1088" s="93" t="s">
        <v>433</v>
      </c>
      <c r="F1088" s="95" t="str">
        <f>VLOOKUP($E1088,'Nama Peserta'!$C:$E,3,0)</f>
        <v>GRB</v>
      </c>
      <c r="G1088" s="95" t="str">
        <f>VLOOKUP($F1088,'Nama Training'!$H:$I,2,0)</f>
        <v>Galih N / David Rahmat / Penyelia</v>
      </c>
      <c r="H1088" s="93" t="str">
        <f>VLOOKUP($E1088,'Nama Peserta'!$C:$E,2,0)</f>
        <v>TeamPenyeliaPRECibitung@nutrifood.co.id</v>
      </c>
      <c r="I1088" s="93">
        <f>VLOOKUP($A1088,'Nama Training'!$C:$F,4,0)</f>
        <v>60</v>
      </c>
      <c r="J1088" s="92" t="s">
        <v>304</v>
      </c>
      <c r="K1088" s="93" t="str">
        <f>VLOOKUP($J1088,'Nama Training'!O:P,2,0)</f>
        <v>rderawan@nutrifood.co.id</v>
      </c>
      <c r="L1088" s="93" t="str">
        <f t="shared" si="36"/>
        <v>system</v>
      </c>
      <c r="M1088" s="93" t="str">
        <f>VLOOKUP($A1088,'Nama Training'!$C:$F,3,0)</f>
        <v>abram.prasetia@nutrifood.co.id</v>
      </c>
      <c r="N1088" s="93" t="s">
        <v>38</v>
      </c>
      <c r="O1088" s="93" t="s">
        <v>28</v>
      </c>
      <c r="P1088" s="93">
        <v>90</v>
      </c>
      <c r="Q1088" s="93" t="s">
        <v>30</v>
      </c>
      <c r="S1088" s="93" t="s">
        <v>108</v>
      </c>
      <c r="T1088" s="93" t="s">
        <v>444</v>
      </c>
      <c r="U1088" s="93" t="s">
        <v>28</v>
      </c>
      <c r="V1088" s="93" t="s">
        <v>28</v>
      </c>
      <c r="W1088" s="37">
        <f t="shared" si="38"/>
        <v>43706.375</v>
      </c>
    </row>
    <row r="1089" spans="1:23" s="93" customFormat="1" ht="15" hidden="1" customHeight="1" x14ac:dyDescent="0.2">
      <c r="A1089" s="18" t="s">
        <v>157</v>
      </c>
      <c r="B1089" s="93" t="str">
        <f>VLOOKUP($A1089,'Nama Training'!$C:$F,2,0)</f>
        <v xml:space="preserve">Abram </v>
      </c>
      <c r="C1089" s="35" t="s">
        <v>65</v>
      </c>
      <c r="D1089" s="94">
        <v>43699.375</v>
      </c>
      <c r="E1089" s="93" t="s">
        <v>435</v>
      </c>
      <c r="F1089" s="95" t="str">
        <f>VLOOKUP($E1089,'Nama Peserta'!$C:$E,3,0)</f>
        <v>GRB</v>
      </c>
      <c r="G1089" s="95" t="str">
        <f>VLOOKUP($F1089,'Nama Training'!$H:$I,2,0)</f>
        <v>Galih N / David Rahmat / Penyelia</v>
      </c>
      <c r="H1089" s="93" t="str">
        <f>VLOOKUP($E1089,'Nama Peserta'!$C:$E,2,0)</f>
        <v>TeamPenyeliaPRECibitung@nutrifood.co.id</v>
      </c>
      <c r="I1089" s="93">
        <f>VLOOKUP($A1089,'Nama Training'!$C:$F,4,0)</f>
        <v>60</v>
      </c>
      <c r="J1089" s="92" t="s">
        <v>304</v>
      </c>
      <c r="K1089" s="93" t="str">
        <f>VLOOKUP($J1089,'Nama Training'!O:P,2,0)</f>
        <v>rderawan@nutrifood.co.id</v>
      </c>
      <c r="L1089" s="93" t="str">
        <f t="shared" si="36"/>
        <v>system</v>
      </c>
      <c r="M1089" s="93" t="str">
        <f>VLOOKUP($A1089,'Nama Training'!$C:$F,3,0)</f>
        <v>abram.prasetia@nutrifood.co.id</v>
      </c>
      <c r="N1089" s="93" t="s">
        <v>35</v>
      </c>
      <c r="O1089" s="93" t="s">
        <v>28</v>
      </c>
      <c r="P1089" s="93">
        <v>90</v>
      </c>
      <c r="Q1089" s="93" t="s">
        <v>30</v>
      </c>
      <c r="S1089" s="93" t="s">
        <v>108</v>
      </c>
      <c r="T1089" s="93" t="s">
        <v>444</v>
      </c>
      <c r="U1089" s="93" t="s">
        <v>28</v>
      </c>
      <c r="V1089" s="93" t="s">
        <v>28</v>
      </c>
      <c r="W1089" s="37">
        <f t="shared" si="38"/>
        <v>43706.375</v>
      </c>
    </row>
    <row r="1090" spans="1:23" s="93" customFormat="1" ht="15" hidden="1" customHeight="1" x14ac:dyDescent="0.2">
      <c r="A1090" s="18" t="s">
        <v>157</v>
      </c>
      <c r="B1090" s="93" t="str">
        <f>VLOOKUP($A1090,'Nama Training'!$C:$F,2,0)</f>
        <v xml:space="preserve">Abram </v>
      </c>
      <c r="C1090" s="35" t="s">
        <v>65</v>
      </c>
      <c r="D1090" s="94">
        <v>43699.375</v>
      </c>
      <c r="E1090" s="93" t="s">
        <v>436</v>
      </c>
      <c r="F1090" s="95" t="str">
        <f>VLOOKUP($E1090,'Nama Peserta'!$C:$E,3,0)</f>
        <v>GRB</v>
      </c>
      <c r="G1090" s="95" t="str">
        <f>VLOOKUP($F1090,'Nama Training'!$H:$I,2,0)</f>
        <v>Galih N / David Rahmat / Penyelia</v>
      </c>
      <c r="H1090" s="93" t="str">
        <f>VLOOKUP($E1090,'Nama Peserta'!$C:$E,2,0)</f>
        <v>TeamPenyeliaPRECibitung@nutrifood.co.id</v>
      </c>
      <c r="I1090" s="93">
        <f>VLOOKUP($A1090,'Nama Training'!$C:$F,4,0)</f>
        <v>60</v>
      </c>
      <c r="J1090" s="92" t="s">
        <v>304</v>
      </c>
      <c r="K1090" s="93" t="str">
        <f>VLOOKUP($J1090,'Nama Training'!O:P,2,0)</f>
        <v>rderawan@nutrifood.co.id</v>
      </c>
      <c r="L1090" s="93" t="str">
        <f t="shared" ref="L1090:L1153" si="39">IF($K1090="workcentre","non system","system")</f>
        <v>system</v>
      </c>
      <c r="M1090" s="93" t="str">
        <f>VLOOKUP($A1090,'Nama Training'!$C:$F,3,0)</f>
        <v>abram.prasetia@nutrifood.co.id</v>
      </c>
      <c r="N1090" s="93" t="s">
        <v>52</v>
      </c>
      <c r="O1090" s="93" t="s">
        <v>28</v>
      </c>
      <c r="P1090" s="93">
        <v>90</v>
      </c>
      <c r="Q1090" s="93" t="s">
        <v>30</v>
      </c>
      <c r="S1090" s="93" t="s">
        <v>108</v>
      </c>
      <c r="T1090" s="93" t="s">
        <v>444</v>
      </c>
      <c r="U1090" s="93" t="s">
        <v>28</v>
      </c>
      <c r="V1090" s="93" t="s">
        <v>28</v>
      </c>
      <c r="W1090" s="37">
        <f t="shared" si="38"/>
        <v>43706.375</v>
      </c>
    </row>
    <row r="1091" spans="1:23" s="93" customFormat="1" ht="15" hidden="1" customHeight="1" x14ac:dyDescent="0.2">
      <c r="A1091" s="18" t="s">
        <v>157</v>
      </c>
      <c r="B1091" s="93" t="str">
        <f>VLOOKUP($A1091,'Nama Training'!$C:$F,2,0)</f>
        <v xml:space="preserve">Abram </v>
      </c>
      <c r="C1091" s="35" t="s">
        <v>65</v>
      </c>
      <c r="D1091" s="94">
        <v>43699.375</v>
      </c>
      <c r="E1091" s="93" t="s">
        <v>437</v>
      </c>
      <c r="F1091" s="95" t="str">
        <f>VLOOKUP($E1091,'Nama Peserta'!$C:$E,3,0)</f>
        <v>GRB</v>
      </c>
      <c r="G1091" s="95" t="str">
        <f>VLOOKUP($F1091,'Nama Training'!$H:$I,2,0)</f>
        <v>Galih N / David Rahmat / Penyelia</v>
      </c>
      <c r="H1091" s="93" t="str">
        <f>VLOOKUP($E1091,'Nama Peserta'!$C:$E,2,0)</f>
        <v>TeamPenyeliaPRECibitung@nutrifood.co.id</v>
      </c>
      <c r="I1091" s="93">
        <f>VLOOKUP($A1091,'Nama Training'!$C:$F,4,0)</f>
        <v>60</v>
      </c>
      <c r="J1091" s="92" t="s">
        <v>304</v>
      </c>
      <c r="K1091" s="93" t="str">
        <f>VLOOKUP($J1091,'Nama Training'!O:P,2,0)</f>
        <v>rderawan@nutrifood.co.id</v>
      </c>
      <c r="L1091" s="93" t="str">
        <f t="shared" si="39"/>
        <v>system</v>
      </c>
      <c r="M1091" s="93" t="str">
        <f>VLOOKUP($A1091,'Nama Training'!$C:$F,3,0)</f>
        <v>abram.prasetia@nutrifood.co.id</v>
      </c>
      <c r="N1091" s="93" t="s">
        <v>39</v>
      </c>
      <c r="O1091" s="93" t="s">
        <v>28</v>
      </c>
      <c r="P1091" s="93">
        <v>80</v>
      </c>
      <c r="Q1091" s="93" t="s">
        <v>30</v>
      </c>
      <c r="S1091" s="93" t="s">
        <v>108</v>
      </c>
      <c r="T1091" s="93" t="s">
        <v>444</v>
      </c>
      <c r="U1091" s="93" t="s">
        <v>28</v>
      </c>
      <c r="V1091" s="93" t="s">
        <v>28</v>
      </c>
      <c r="W1091" s="37">
        <f t="shared" si="38"/>
        <v>43706.375</v>
      </c>
    </row>
    <row r="1092" spans="1:23" s="93" customFormat="1" ht="15" hidden="1" customHeight="1" x14ac:dyDescent="0.2">
      <c r="A1092" s="18" t="s">
        <v>157</v>
      </c>
      <c r="B1092" s="93" t="str">
        <f>VLOOKUP($A1092,'Nama Training'!$C:$F,2,0)</f>
        <v xml:space="preserve">Abram </v>
      </c>
      <c r="C1092" s="35" t="s">
        <v>65</v>
      </c>
      <c r="D1092" s="94">
        <v>43699.375</v>
      </c>
      <c r="E1092" s="93" t="s">
        <v>438</v>
      </c>
      <c r="F1092" s="95" t="str">
        <f>VLOOKUP($E1092,'Nama Peserta'!$C:$E,3,0)</f>
        <v>GRB</v>
      </c>
      <c r="G1092" s="95" t="str">
        <f>VLOOKUP($F1092,'Nama Training'!$H:$I,2,0)</f>
        <v>Galih N / David Rahmat / Penyelia</v>
      </c>
      <c r="H1092" s="93" t="str">
        <f>VLOOKUP($E1092,'Nama Peserta'!$C:$E,2,0)</f>
        <v>TeamPenyeliaPRECibitung@nutrifood.co.id</v>
      </c>
      <c r="I1092" s="93">
        <f>VLOOKUP($A1092,'Nama Training'!$C:$F,4,0)</f>
        <v>60</v>
      </c>
      <c r="J1092" s="92" t="s">
        <v>304</v>
      </c>
      <c r="K1092" s="93" t="str">
        <f>VLOOKUP($J1092,'Nama Training'!O:P,2,0)</f>
        <v>rderawan@nutrifood.co.id</v>
      </c>
      <c r="L1092" s="93" t="str">
        <f t="shared" si="39"/>
        <v>system</v>
      </c>
      <c r="M1092" s="93" t="str">
        <f>VLOOKUP($A1092,'Nama Training'!$C:$F,3,0)</f>
        <v>abram.prasetia@nutrifood.co.id</v>
      </c>
      <c r="N1092" s="92" t="s">
        <v>27</v>
      </c>
      <c r="O1092" s="93" t="s">
        <v>28</v>
      </c>
      <c r="P1092" s="93">
        <v>90</v>
      </c>
      <c r="Q1092" s="93" t="s">
        <v>30</v>
      </c>
      <c r="S1092" s="93" t="s">
        <v>108</v>
      </c>
      <c r="T1092" s="93" t="s">
        <v>444</v>
      </c>
      <c r="U1092" s="93" t="s">
        <v>28</v>
      </c>
      <c r="V1092" s="93" t="s">
        <v>28</v>
      </c>
      <c r="W1092" s="37">
        <f t="shared" si="38"/>
        <v>43706.375</v>
      </c>
    </row>
    <row r="1093" spans="1:23" s="93" customFormat="1" ht="15" hidden="1" customHeight="1" x14ac:dyDescent="0.2">
      <c r="A1093" s="18" t="s">
        <v>157</v>
      </c>
      <c r="B1093" s="93" t="str">
        <f>VLOOKUP($A1093,'Nama Training'!$C:$F,2,0)</f>
        <v xml:space="preserve">Abram </v>
      </c>
      <c r="C1093" s="35" t="s">
        <v>65</v>
      </c>
      <c r="D1093" s="94">
        <v>43699.375</v>
      </c>
      <c r="E1093" s="93" t="s">
        <v>439</v>
      </c>
      <c r="F1093" s="95" t="str">
        <f>VLOOKUP($E1093,'Nama Peserta'!$C:$E,3,0)</f>
        <v>GRB</v>
      </c>
      <c r="G1093" s="95" t="str">
        <f>VLOOKUP($F1093,'Nama Training'!$H:$I,2,0)</f>
        <v>Galih N / David Rahmat / Penyelia</v>
      </c>
      <c r="H1093" s="93" t="str">
        <f>VLOOKUP($E1093,'Nama Peserta'!$C:$E,2,0)</f>
        <v>TeamPenyeliaPRECibitung@nutrifood.co.id</v>
      </c>
      <c r="I1093" s="93">
        <f>VLOOKUP($A1093,'Nama Training'!$C:$F,4,0)</f>
        <v>60</v>
      </c>
      <c r="J1093" s="92" t="s">
        <v>304</v>
      </c>
      <c r="K1093" s="93" t="str">
        <f>VLOOKUP($J1093,'Nama Training'!O:P,2,0)</f>
        <v>rderawan@nutrifood.co.id</v>
      </c>
      <c r="L1093" s="93" t="str">
        <f t="shared" si="39"/>
        <v>system</v>
      </c>
      <c r="M1093" s="93" t="str">
        <f>VLOOKUP($A1093,'Nama Training'!$C:$F,3,0)</f>
        <v>abram.prasetia@nutrifood.co.id</v>
      </c>
      <c r="N1093" s="92" t="s">
        <v>33</v>
      </c>
      <c r="O1093" s="93" t="s">
        <v>28</v>
      </c>
      <c r="P1093" s="93">
        <v>90</v>
      </c>
      <c r="Q1093" s="93" t="s">
        <v>30</v>
      </c>
      <c r="S1093" s="93" t="s">
        <v>108</v>
      </c>
      <c r="T1093" s="93" t="s">
        <v>444</v>
      </c>
      <c r="U1093" s="93" t="s">
        <v>28</v>
      </c>
      <c r="V1093" s="93" t="s">
        <v>28</v>
      </c>
      <c r="W1093" s="37">
        <f t="shared" si="38"/>
        <v>43706.375</v>
      </c>
    </row>
    <row r="1094" spans="1:23" s="93" customFormat="1" ht="15" hidden="1" customHeight="1" x14ac:dyDescent="0.2">
      <c r="A1094" s="18" t="s">
        <v>157</v>
      </c>
      <c r="B1094" s="93" t="str">
        <f>VLOOKUP($A1094,'Nama Training'!$C:$F,2,0)</f>
        <v xml:space="preserve">Abram </v>
      </c>
      <c r="C1094" s="35" t="s">
        <v>65</v>
      </c>
      <c r="D1094" s="94">
        <v>43699.375</v>
      </c>
      <c r="E1094" s="93" t="s">
        <v>440</v>
      </c>
      <c r="F1094" s="95" t="str">
        <f>VLOOKUP($E1094,'Nama Peserta'!$C:$E,3,0)</f>
        <v>GRB</v>
      </c>
      <c r="G1094" s="95" t="str">
        <f>VLOOKUP($F1094,'Nama Training'!$H:$I,2,0)</f>
        <v>Galih N / David Rahmat / Penyelia</v>
      </c>
      <c r="H1094" s="93" t="str">
        <f>VLOOKUP($E1094,'Nama Peserta'!$C:$E,2,0)</f>
        <v>TeamPenyeliaPRECibitung@nutrifood.co.id</v>
      </c>
      <c r="I1094" s="93">
        <f>VLOOKUP($A1094,'Nama Training'!$C:$F,4,0)</f>
        <v>60</v>
      </c>
      <c r="J1094" s="92" t="s">
        <v>304</v>
      </c>
      <c r="K1094" s="93" t="str">
        <f>VLOOKUP($J1094,'Nama Training'!O:P,2,0)</f>
        <v>rderawan@nutrifood.co.id</v>
      </c>
      <c r="L1094" s="93" t="str">
        <f t="shared" si="39"/>
        <v>system</v>
      </c>
      <c r="M1094" s="93" t="str">
        <f>VLOOKUP($A1094,'Nama Training'!$C:$F,3,0)</f>
        <v>abram.prasetia@nutrifood.co.id</v>
      </c>
      <c r="N1094" s="92" t="s">
        <v>441</v>
      </c>
      <c r="O1094" s="93" t="s">
        <v>28</v>
      </c>
      <c r="P1094" s="93">
        <v>90</v>
      </c>
      <c r="Q1094" s="93" t="s">
        <v>30</v>
      </c>
      <c r="S1094" s="93" t="s">
        <v>108</v>
      </c>
      <c r="T1094" s="93" t="s">
        <v>444</v>
      </c>
      <c r="U1094" s="93" t="s">
        <v>28</v>
      </c>
      <c r="V1094" s="93" t="s">
        <v>28</v>
      </c>
      <c r="W1094" s="37">
        <f t="shared" si="38"/>
        <v>43706.375</v>
      </c>
    </row>
    <row r="1095" spans="1:23" s="93" customFormat="1" ht="15" hidden="1" customHeight="1" x14ac:dyDescent="0.2">
      <c r="A1095" s="18" t="s">
        <v>157</v>
      </c>
      <c r="B1095" s="93" t="str">
        <f>VLOOKUP($A1095,'Nama Training'!$C:$F,2,0)</f>
        <v xml:space="preserve">Abram </v>
      </c>
      <c r="C1095" s="35" t="s">
        <v>65</v>
      </c>
      <c r="D1095" s="94">
        <v>43699.375</v>
      </c>
      <c r="E1095" s="93" t="s">
        <v>442</v>
      </c>
      <c r="F1095" s="95" t="str">
        <f>VLOOKUP($E1095,'Nama Peserta'!$C:$E,3,0)</f>
        <v>GRB</v>
      </c>
      <c r="G1095" s="95" t="str">
        <f>VLOOKUP($F1095,'Nama Training'!$H:$I,2,0)</f>
        <v>Galih N / David Rahmat / Penyelia</v>
      </c>
      <c r="H1095" s="93" t="str">
        <f>VLOOKUP($E1095,'Nama Peserta'!$C:$E,2,0)</f>
        <v>TeamPenyeliaPRECibitung@nutrifood.co.id</v>
      </c>
      <c r="I1095" s="93">
        <f>VLOOKUP($A1095,'Nama Training'!$C:$F,4,0)</f>
        <v>60</v>
      </c>
      <c r="J1095" s="92" t="s">
        <v>304</v>
      </c>
      <c r="K1095" s="93" t="str">
        <f>VLOOKUP($J1095,'Nama Training'!O:P,2,0)</f>
        <v>rderawan@nutrifood.co.id</v>
      </c>
      <c r="L1095" s="93" t="str">
        <f t="shared" si="39"/>
        <v>system</v>
      </c>
      <c r="M1095" s="93" t="str">
        <f>VLOOKUP($A1095,'Nama Training'!$C:$F,3,0)</f>
        <v>abram.prasetia@nutrifood.co.id</v>
      </c>
      <c r="N1095" s="93" t="s">
        <v>38</v>
      </c>
      <c r="O1095" s="93" t="s">
        <v>28</v>
      </c>
      <c r="P1095" s="93">
        <v>90</v>
      </c>
      <c r="Q1095" s="93" t="s">
        <v>30</v>
      </c>
      <c r="S1095" s="93" t="s">
        <v>108</v>
      </c>
      <c r="T1095" s="93" t="s">
        <v>444</v>
      </c>
      <c r="U1095" s="93" t="s">
        <v>28</v>
      </c>
      <c r="V1095" s="93" t="s">
        <v>28</v>
      </c>
      <c r="W1095" s="37">
        <f t="shared" si="38"/>
        <v>43706.375</v>
      </c>
    </row>
    <row r="1096" spans="1:23" s="93" customFormat="1" ht="15" hidden="1" customHeight="1" x14ac:dyDescent="0.2">
      <c r="A1096" s="18" t="s">
        <v>157</v>
      </c>
      <c r="B1096" s="93" t="str">
        <f>VLOOKUP($A1096,'Nama Training'!$C:$F,2,0)</f>
        <v xml:space="preserve">Abram </v>
      </c>
      <c r="C1096" s="35" t="s">
        <v>65</v>
      </c>
      <c r="D1096" s="94">
        <v>43699.375</v>
      </c>
      <c r="E1096" s="93" t="s">
        <v>443</v>
      </c>
      <c r="F1096" s="95" t="str">
        <f>VLOOKUP($E1096,'Nama Peserta'!$C:$E,3,0)</f>
        <v>GRB</v>
      </c>
      <c r="G1096" s="95" t="str">
        <f>VLOOKUP($F1096,'Nama Training'!$H:$I,2,0)</f>
        <v>Galih N / David Rahmat / Penyelia</v>
      </c>
      <c r="H1096" s="93" t="str">
        <f>VLOOKUP($E1096,'Nama Peserta'!$C:$E,2,0)</f>
        <v>TeamPenyeliaPRECibitung@nutrifood.co.id</v>
      </c>
      <c r="I1096" s="93">
        <f>VLOOKUP($A1096,'Nama Training'!$C:$F,4,0)</f>
        <v>60</v>
      </c>
      <c r="J1096" s="92" t="s">
        <v>304</v>
      </c>
      <c r="K1096" s="93" t="str">
        <f>VLOOKUP($J1096,'Nama Training'!O:P,2,0)</f>
        <v>rderawan@nutrifood.co.id</v>
      </c>
      <c r="L1096" s="93" t="str">
        <f t="shared" si="39"/>
        <v>system</v>
      </c>
      <c r="M1096" s="93" t="str">
        <f>VLOOKUP($A1096,'Nama Training'!$C:$F,3,0)</f>
        <v>abram.prasetia@nutrifood.co.id</v>
      </c>
      <c r="N1096" s="93" t="s">
        <v>35</v>
      </c>
      <c r="O1096" s="93" t="s">
        <v>28</v>
      </c>
      <c r="P1096" s="93">
        <v>90</v>
      </c>
      <c r="Q1096" s="93" t="s">
        <v>30</v>
      </c>
      <c r="S1096" s="93" t="s">
        <v>108</v>
      </c>
      <c r="T1096" s="93" t="s">
        <v>444</v>
      </c>
      <c r="U1096" s="93" t="s">
        <v>28</v>
      </c>
      <c r="V1096" s="93" t="s">
        <v>28</v>
      </c>
      <c r="W1096" s="37">
        <f t="shared" si="38"/>
        <v>43706.375</v>
      </c>
    </row>
    <row r="1097" spans="1:23" s="93" customFormat="1" ht="15" hidden="1" customHeight="1" x14ac:dyDescent="0.2">
      <c r="A1097" s="18" t="s">
        <v>157</v>
      </c>
      <c r="B1097" s="93" t="str">
        <f>VLOOKUP($A1097,'Nama Training'!$C:$F,2,0)</f>
        <v xml:space="preserve">Abram </v>
      </c>
      <c r="C1097" s="35" t="s">
        <v>65</v>
      </c>
      <c r="D1097" s="94">
        <v>43699.375</v>
      </c>
      <c r="E1097" s="93" t="s">
        <v>276</v>
      </c>
      <c r="F1097" s="95" t="str">
        <f>VLOOKUP($E1097,'Nama Peserta'!$C:$E,3,0)</f>
        <v>GRB</v>
      </c>
      <c r="G1097" s="95" t="str">
        <f>VLOOKUP($F1097,'Nama Training'!$H:$I,2,0)</f>
        <v>Galih N / David Rahmat / Penyelia</v>
      </c>
      <c r="H1097" s="93" t="str">
        <f>VLOOKUP($E1097,'Nama Peserta'!$C:$E,2,0)</f>
        <v>TeamPenyeliaPRECibitung@nutrifood.co.id</v>
      </c>
      <c r="I1097" s="93">
        <f>VLOOKUP($A1097,'Nama Training'!$C:$F,4,0)</f>
        <v>60</v>
      </c>
      <c r="J1097" s="92" t="s">
        <v>304</v>
      </c>
      <c r="K1097" s="93" t="str">
        <f>VLOOKUP($J1097,'Nama Training'!O:P,2,0)</f>
        <v>rderawan@nutrifood.co.id</v>
      </c>
      <c r="L1097" s="93" t="str">
        <f t="shared" si="39"/>
        <v>system</v>
      </c>
      <c r="M1097" s="93" t="str">
        <f>VLOOKUP($A1097,'Nama Training'!$C:$F,3,0)</f>
        <v>abram.prasetia@nutrifood.co.id</v>
      </c>
      <c r="N1097" s="93" t="s">
        <v>52</v>
      </c>
      <c r="O1097" s="93" t="s">
        <v>28</v>
      </c>
      <c r="P1097" s="93">
        <v>90</v>
      </c>
      <c r="Q1097" s="93" t="s">
        <v>30</v>
      </c>
      <c r="S1097" s="93" t="s">
        <v>108</v>
      </c>
      <c r="T1097" s="93" t="s">
        <v>444</v>
      </c>
      <c r="U1097" s="93" t="s">
        <v>28</v>
      </c>
      <c r="V1097" s="93" t="s">
        <v>28</v>
      </c>
      <c r="W1097" s="37">
        <f t="shared" si="38"/>
        <v>43706.375</v>
      </c>
    </row>
    <row r="1098" spans="1:23" s="93" customFormat="1" ht="15" hidden="1" customHeight="1" x14ac:dyDescent="0.2">
      <c r="A1098" s="92" t="s">
        <v>159</v>
      </c>
      <c r="B1098" s="93" t="str">
        <f>VLOOKUP($A1098,'Nama Training'!$C:$F,2,0)</f>
        <v>Sherren</v>
      </c>
      <c r="C1098" s="35" t="s">
        <v>65</v>
      </c>
      <c r="D1098" s="94">
        <v>43699.416666666657</v>
      </c>
      <c r="E1098" s="93" t="s">
        <v>433</v>
      </c>
      <c r="F1098" s="95" t="str">
        <f>VLOOKUP($E1098,'Nama Peserta'!$C:$E,3,0)</f>
        <v>GRB</v>
      </c>
      <c r="G1098" s="95" t="str">
        <f>VLOOKUP($F1098,'Nama Training'!$H:$I,2,0)</f>
        <v>Galih N / David Rahmat / Penyelia</v>
      </c>
      <c r="H1098" s="93" t="str">
        <f>VLOOKUP($E1098,'Nama Peserta'!$C:$E,2,0)</f>
        <v>TeamPenyeliaPRECibitung@nutrifood.co.id</v>
      </c>
      <c r="I1098" s="93">
        <f>VLOOKUP($A1098,'Nama Training'!$C:$F,4,0)</f>
        <v>120</v>
      </c>
      <c r="J1098" s="92" t="s">
        <v>304</v>
      </c>
      <c r="K1098" s="93" t="str">
        <f>VLOOKUP($J1098,'Nama Training'!O:P,2,0)</f>
        <v>rderawan@nutrifood.co.id</v>
      </c>
      <c r="L1098" s="93" t="str">
        <f t="shared" si="39"/>
        <v>system</v>
      </c>
      <c r="M1098" s="93" t="str">
        <f>VLOOKUP($A1098,'Nama Training'!$C:$F,3,0)</f>
        <v>sherren.pratama@nutrifood.co.id</v>
      </c>
      <c r="N1098" s="93" t="s">
        <v>38</v>
      </c>
      <c r="O1098" s="93" t="s">
        <v>28</v>
      </c>
      <c r="P1098" s="93">
        <v>80</v>
      </c>
      <c r="Q1098" s="93" t="s">
        <v>30</v>
      </c>
      <c r="S1098" s="93" t="s">
        <v>108</v>
      </c>
      <c r="T1098" s="93" t="s">
        <v>445</v>
      </c>
      <c r="U1098" s="93" t="s">
        <v>28</v>
      </c>
      <c r="V1098" s="93" t="s">
        <v>28</v>
      </c>
      <c r="W1098" s="37">
        <f t="shared" si="38"/>
        <v>43706.416666666657</v>
      </c>
    </row>
    <row r="1099" spans="1:23" s="93" customFormat="1" ht="15" hidden="1" customHeight="1" x14ac:dyDescent="0.2">
      <c r="A1099" s="92" t="s">
        <v>159</v>
      </c>
      <c r="B1099" s="93" t="str">
        <f>VLOOKUP($A1099,'Nama Training'!$C:$F,2,0)</f>
        <v>Sherren</v>
      </c>
      <c r="C1099" s="35" t="s">
        <v>65</v>
      </c>
      <c r="D1099" s="94">
        <v>43699.416666666657</v>
      </c>
      <c r="E1099" s="93" t="s">
        <v>435</v>
      </c>
      <c r="F1099" s="95" t="str">
        <f>VLOOKUP($E1099,'Nama Peserta'!$C:$E,3,0)</f>
        <v>GRB</v>
      </c>
      <c r="G1099" s="95" t="str">
        <f>VLOOKUP($F1099,'Nama Training'!$H:$I,2,0)</f>
        <v>Galih N / David Rahmat / Penyelia</v>
      </c>
      <c r="H1099" s="93" t="str">
        <f>VLOOKUP($E1099,'Nama Peserta'!$C:$E,2,0)</f>
        <v>TeamPenyeliaPRECibitung@nutrifood.co.id</v>
      </c>
      <c r="I1099" s="93">
        <f>VLOOKUP($A1099,'Nama Training'!$C:$F,4,0)</f>
        <v>120</v>
      </c>
      <c r="J1099" s="92" t="s">
        <v>304</v>
      </c>
      <c r="K1099" s="93" t="str">
        <f>VLOOKUP($J1099,'Nama Training'!O:P,2,0)</f>
        <v>rderawan@nutrifood.co.id</v>
      </c>
      <c r="L1099" s="93" t="str">
        <f t="shared" si="39"/>
        <v>system</v>
      </c>
      <c r="M1099" s="93" t="str">
        <f>VLOOKUP($A1099,'Nama Training'!$C:$F,3,0)</f>
        <v>sherren.pratama@nutrifood.co.id</v>
      </c>
      <c r="N1099" s="93" t="s">
        <v>35</v>
      </c>
      <c r="O1099" s="93" t="s">
        <v>28</v>
      </c>
      <c r="P1099" s="93">
        <v>90</v>
      </c>
      <c r="Q1099" s="93" t="s">
        <v>30</v>
      </c>
      <c r="S1099" s="93" t="s">
        <v>108</v>
      </c>
      <c r="T1099" s="93" t="s">
        <v>445</v>
      </c>
      <c r="U1099" s="93" t="s">
        <v>28</v>
      </c>
      <c r="V1099" s="93" t="s">
        <v>28</v>
      </c>
      <c r="W1099" s="37">
        <f t="shared" si="38"/>
        <v>43706.416666666657</v>
      </c>
    </row>
    <row r="1100" spans="1:23" s="93" customFormat="1" ht="15" hidden="1" customHeight="1" x14ac:dyDescent="0.2">
      <c r="A1100" s="92" t="s">
        <v>159</v>
      </c>
      <c r="B1100" s="93" t="str">
        <f>VLOOKUP($A1100,'Nama Training'!$C:$F,2,0)</f>
        <v>Sherren</v>
      </c>
      <c r="C1100" s="35" t="s">
        <v>65</v>
      </c>
      <c r="D1100" s="94">
        <v>43699.416666666657</v>
      </c>
      <c r="E1100" s="93" t="s">
        <v>436</v>
      </c>
      <c r="F1100" s="95" t="str">
        <f>VLOOKUP($E1100,'Nama Peserta'!$C:$E,3,0)</f>
        <v>GRB</v>
      </c>
      <c r="G1100" s="95" t="str">
        <f>VLOOKUP($F1100,'Nama Training'!$H:$I,2,0)</f>
        <v>Galih N / David Rahmat / Penyelia</v>
      </c>
      <c r="H1100" s="93" t="str">
        <f>VLOOKUP($E1100,'Nama Peserta'!$C:$E,2,0)</f>
        <v>TeamPenyeliaPRECibitung@nutrifood.co.id</v>
      </c>
      <c r="I1100" s="93">
        <f>VLOOKUP($A1100,'Nama Training'!$C:$F,4,0)</f>
        <v>120</v>
      </c>
      <c r="J1100" s="92" t="s">
        <v>304</v>
      </c>
      <c r="K1100" s="93" t="str">
        <f>VLOOKUP($J1100,'Nama Training'!O:P,2,0)</f>
        <v>rderawan@nutrifood.co.id</v>
      </c>
      <c r="L1100" s="93" t="str">
        <f t="shared" si="39"/>
        <v>system</v>
      </c>
      <c r="M1100" s="93" t="str">
        <f>VLOOKUP($A1100,'Nama Training'!$C:$F,3,0)</f>
        <v>sherren.pratama@nutrifood.co.id</v>
      </c>
      <c r="N1100" s="93" t="s">
        <v>52</v>
      </c>
      <c r="O1100" s="93" t="s">
        <v>28</v>
      </c>
      <c r="P1100" s="93">
        <v>80</v>
      </c>
      <c r="Q1100" s="93" t="s">
        <v>30</v>
      </c>
      <c r="S1100" s="93" t="s">
        <v>108</v>
      </c>
      <c r="T1100" s="93" t="s">
        <v>445</v>
      </c>
      <c r="U1100" s="93" t="s">
        <v>28</v>
      </c>
      <c r="V1100" s="93" t="s">
        <v>28</v>
      </c>
      <c r="W1100" s="37">
        <f t="shared" si="38"/>
        <v>43706.416666666657</v>
      </c>
    </row>
    <row r="1101" spans="1:23" s="93" customFormat="1" ht="15" hidden="1" customHeight="1" x14ac:dyDescent="0.2">
      <c r="A1101" s="92" t="s">
        <v>159</v>
      </c>
      <c r="B1101" s="93" t="str">
        <f>VLOOKUP($A1101,'Nama Training'!$C:$F,2,0)</f>
        <v>Sherren</v>
      </c>
      <c r="C1101" s="35" t="s">
        <v>65</v>
      </c>
      <c r="D1101" s="94">
        <v>43699.416666666657</v>
      </c>
      <c r="E1101" s="93" t="s">
        <v>437</v>
      </c>
      <c r="F1101" s="95" t="str">
        <f>VLOOKUP($E1101,'Nama Peserta'!$C:$E,3,0)</f>
        <v>GRB</v>
      </c>
      <c r="G1101" s="95" t="str">
        <f>VLOOKUP($F1101,'Nama Training'!$H:$I,2,0)</f>
        <v>Galih N / David Rahmat / Penyelia</v>
      </c>
      <c r="H1101" s="93" t="str">
        <f>VLOOKUP($E1101,'Nama Peserta'!$C:$E,2,0)</f>
        <v>TeamPenyeliaPRECibitung@nutrifood.co.id</v>
      </c>
      <c r="I1101" s="93">
        <f>VLOOKUP($A1101,'Nama Training'!$C:$F,4,0)</f>
        <v>120</v>
      </c>
      <c r="J1101" s="92" t="s">
        <v>304</v>
      </c>
      <c r="K1101" s="93" t="str">
        <f>VLOOKUP($J1101,'Nama Training'!O:P,2,0)</f>
        <v>rderawan@nutrifood.co.id</v>
      </c>
      <c r="L1101" s="93" t="str">
        <f t="shared" si="39"/>
        <v>system</v>
      </c>
      <c r="M1101" s="93" t="str">
        <f>VLOOKUP($A1101,'Nama Training'!$C:$F,3,0)</f>
        <v>sherren.pratama@nutrifood.co.id</v>
      </c>
      <c r="N1101" s="93" t="s">
        <v>39</v>
      </c>
      <c r="O1101" s="93" t="s">
        <v>28</v>
      </c>
      <c r="P1101" s="93">
        <v>80</v>
      </c>
      <c r="Q1101" s="93" t="s">
        <v>30</v>
      </c>
      <c r="S1101" s="93" t="s">
        <v>108</v>
      </c>
      <c r="T1101" s="93" t="s">
        <v>445</v>
      </c>
      <c r="U1101" s="93" t="s">
        <v>28</v>
      </c>
      <c r="V1101" s="93" t="s">
        <v>28</v>
      </c>
      <c r="W1101" s="37">
        <f t="shared" si="38"/>
        <v>43706.416666666657</v>
      </c>
    </row>
    <row r="1102" spans="1:23" s="93" customFormat="1" ht="15" hidden="1" customHeight="1" x14ac:dyDescent="0.2">
      <c r="A1102" s="92" t="s">
        <v>159</v>
      </c>
      <c r="B1102" s="93" t="str">
        <f>VLOOKUP($A1102,'Nama Training'!$C:$F,2,0)</f>
        <v>Sherren</v>
      </c>
      <c r="C1102" s="35" t="s">
        <v>65</v>
      </c>
      <c r="D1102" s="94">
        <v>43699.416666666657</v>
      </c>
      <c r="E1102" s="93" t="s">
        <v>438</v>
      </c>
      <c r="F1102" s="95" t="str">
        <f>VLOOKUP($E1102,'Nama Peserta'!$C:$E,3,0)</f>
        <v>GRB</v>
      </c>
      <c r="G1102" s="95" t="str">
        <f>VLOOKUP($F1102,'Nama Training'!$H:$I,2,0)</f>
        <v>Galih N / David Rahmat / Penyelia</v>
      </c>
      <c r="H1102" s="93" t="str">
        <f>VLOOKUP($E1102,'Nama Peserta'!$C:$E,2,0)</f>
        <v>TeamPenyeliaPRECibitung@nutrifood.co.id</v>
      </c>
      <c r="I1102" s="93">
        <f>VLOOKUP($A1102,'Nama Training'!$C:$F,4,0)</f>
        <v>120</v>
      </c>
      <c r="J1102" s="92" t="s">
        <v>304</v>
      </c>
      <c r="K1102" s="93" t="str">
        <f>VLOOKUP($J1102,'Nama Training'!O:P,2,0)</f>
        <v>rderawan@nutrifood.co.id</v>
      </c>
      <c r="L1102" s="93" t="str">
        <f t="shared" si="39"/>
        <v>system</v>
      </c>
      <c r="M1102" s="93" t="str">
        <f>VLOOKUP($A1102,'Nama Training'!$C:$F,3,0)</f>
        <v>sherren.pratama@nutrifood.co.id</v>
      </c>
      <c r="N1102" s="92" t="s">
        <v>27</v>
      </c>
      <c r="O1102" s="93" t="s">
        <v>28</v>
      </c>
      <c r="P1102" s="93">
        <v>90</v>
      </c>
      <c r="Q1102" s="93" t="s">
        <v>30</v>
      </c>
      <c r="S1102" s="93" t="s">
        <v>108</v>
      </c>
      <c r="T1102" s="93" t="s">
        <v>445</v>
      </c>
      <c r="U1102" s="93" t="s">
        <v>28</v>
      </c>
      <c r="V1102" s="93" t="s">
        <v>28</v>
      </c>
      <c r="W1102" s="37">
        <f t="shared" si="38"/>
        <v>43706.416666666657</v>
      </c>
    </row>
    <row r="1103" spans="1:23" s="93" customFormat="1" ht="15" hidden="1" customHeight="1" x14ac:dyDescent="0.2">
      <c r="A1103" s="92" t="s">
        <v>159</v>
      </c>
      <c r="B1103" s="93" t="str">
        <f>VLOOKUP($A1103,'Nama Training'!$C:$F,2,0)</f>
        <v>Sherren</v>
      </c>
      <c r="C1103" s="35" t="s">
        <v>65</v>
      </c>
      <c r="D1103" s="94">
        <v>43699.416666666657</v>
      </c>
      <c r="E1103" s="93" t="s">
        <v>439</v>
      </c>
      <c r="F1103" s="95" t="str">
        <f>VLOOKUP($E1103,'Nama Peserta'!$C:$E,3,0)</f>
        <v>GRB</v>
      </c>
      <c r="G1103" s="95" t="str">
        <f>VLOOKUP($F1103,'Nama Training'!$H:$I,2,0)</f>
        <v>Galih N / David Rahmat / Penyelia</v>
      </c>
      <c r="H1103" s="93" t="str">
        <f>VLOOKUP($E1103,'Nama Peserta'!$C:$E,2,0)</f>
        <v>TeamPenyeliaPRECibitung@nutrifood.co.id</v>
      </c>
      <c r="I1103" s="93">
        <f>VLOOKUP($A1103,'Nama Training'!$C:$F,4,0)</f>
        <v>120</v>
      </c>
      <c r="J1103" s="92" t="s">
        <v>304</v>
      </c>
      <c r="K1103" s="93" t="str">
        <f>VLOOKUP($J1103,'Nama Training'!O:P,2,0)</f>
        <v>rderawan@nutrifood.co.id</v>
      </c>
      <c r="L1103" s="93" t="str">
        <f t="shared" si="39"/>
        <v>system</v>
      </c>
      <c r="M1103" s="93" t="str">
        <f>VLOOKUP($A1103,'Nama Training'!$C:$F,3,0)</f>
        <v>sherren.pratama@nutrifood.co.id</v>
      </c>
      <c r="N1103" s="92" t="s">
        <v>33</v>
      </c>
      <c r="O1103" s="93" t="s">
        <v>28</v>
      </c>
      <c r="P1103" s="93">
        <v>90</v>
      </c>
      <c r="Q1103" s="93" t="s">
        <v>30</v>
      </c>
      <c r="S1103" s="93" t="s">
        <v>108</v>
      </c>
      <c r="T1103" s="93" t="s">
        <v>445</v>
      </c>
      <c r="U1103" s="93" t="s">
        <v>28</v>
      </c>
      <c r="V1103" s="93" t="s">
        <v>28</v>
      </c>
      <c r="W1103" s="37">
        <f t="shared" si="38"/>
        <v>43706.416666666657</v>
      </c>
    </row>
    <row r="1104" spans="1:23" s="93" customFormat="1" ht="15" hidden="1" customHeight="1" x14ac:dyDescent="0.2">
      <c r="A1104" s="92" t="s">
        <v>159</v>
      </c>
      <c r="B1104" s="93" t="str">
        <f>VLOOKUP($A1104,'Nama Training'!$C:$F,2,0)</f>
        <v>Sherren</v>
      </c>
      <c r="C1104" s="35" t="s">
        <v>65</v>
      </c>
      <c r="D1104" s="94">
        <v>43699.416666666657</v>
      </c>
      <c r="E1104" s="93" t="s">
        <v>440</v>
      </c>
      <c r="F1104" s="95" t="str">
        <f>VLOOKUP($E1104,'Nama Peserta'!$C:$E,3,0)</f>
        <v>GRB</v>
      </c>
      <c r="G1104" s="95" t="str">
        <f>VLOOKUP($F1104,'Nama Training'!$H:$I,2,0)</f>
        <v>Galih N / David Rahmat / Penyelia</v>
      </c>
      <c r="H1104" s="93" t="str">
        <f>VLOOKUP($E1104,'Nama Peserta'!$C:$E,2,0)</f>
        <v>TeamPenyeliaPRECibitung@nutrifood.co.id</v>
      </c>
      <c r="I1104" s="93">
        <f>VLOOKUP($A1104,'Nama Training'!$C:$F,4,0)</f>
        <v>120</v>
      </c>
      <c r="J1104" s="92" t="s">
        <v>304</v>
      </c>
      <c r="K1104" s="93" t="str">
        <f>VLOOKUP($J1104,'Nama Training'!O:P,2,0)</f>
        <v>rderawan@nutrifood.co.id</v>
      </c>
      <c r="L1104" s="93" t="str">
        <f t="shared" si="39"/>
        <v>system</v>
      </c>
      <c r="M1104" s="93" t="str">
        <f>VLOOKUP($A1104,'Nama Training'!$C:$F,3,0)</f>
        <v>sherren.pratama@nutrifood.co.id</v>
      </c>
      <c r="N1104" s="92" t="s">
        <v>441</v>
      </c>
      <c r="O1104" s="93" t="s">
        <v>28</v>
      </c>
      <c r="P1104" s="93">
        <v>100</v>
      </c>
      <c r="Q1104" s="93" t="s">
        <v>30</v>
      </c>
      <c r="S1104" s="93" t="s">
        <v>108</v>
      </c>
      <c r="T1104" s="93" t="s">
        <v>445</v>
      </c>
      <c r="U1104" s="93" t="s">
        <v>28</v>
      </c>
      <c r="V1104" s="93" t="s">
        <v>28</v>
      </c>
      <c r="W1104" s="37">
        <f t="shared" si="38"/>
        <v>43706.416666666657</v>
      </c>
    </row>
    <row r="1105" spans="1:23" s="93" customFormat="1" ht="15" hidden="1" customHeight="1" x14ac:dyDescent="0.2">
      <c r="A1105" s="92" t="s">
        <v>159</v>
      </c>
      <c r="B1105" s="93" t="str">
        <f>VLOOKUP($A1105,'Nama Training'!$C:$F,2,0)</f>
        <v>Sherren</v>
      </c>
      <c r="C1105" s="35" t="s">
        <v>65</v>
      </c>
      <c r="D1105" s="94">
        <v>43699.416666666657</v>
      </c>
      <c r="E1105" s="93" t="s">
        <v>442</v>
      </c>
      <c r="F1105" s="95" t="str">
        <f>VLOOKUP($E1105,'Nama Peserta'!$C:$E,3,0)</f>
        <v>GRB</v>
      </c>
      <c r="G1105" s="95" t="str">
        <f>VLOOKUP($F1105,'Nama Training'!$H:$I,2,0)</f>
        <v>Galih N / David Rahmat / Penyelia</v>
      </c>
      <c r="H1105" s="93" t="str">
        <f>VLOOKUP($E1105,'Nama Peserta'!$C:$E,2,0)</f>
        <v>TeamPenyeliaPRECibitung@nutrifood.co.id</v>
      </c>
      <c r="I1105" s="93">
        <f>VLOOKUP($A1105,'Nama Training'!$C:$F,4,0)</f>
        <v>120</v>
      </c>
      <c r="J1105" s="92" t="s">
        <v>304</v>
      </c>
      <c r="K1105" s="93" t="str">
        <f>VLOOKUP($J1105,'Nama Training'!O:P,2,0)</f>
        <v>rderawan@nutrifood.co.id</v>
      </c>
      <c r="L1105" s="93" t="str">
        <f t="shared" si="39"/>
        <v>system</v>
      </c>
      <c r="M1105" s="93" t="str">
        <f>VLOOKUP($A1105,'Nama Training'!$C:$F,3,0)</f>
        <v>sherren.pratama@nutrifood.co.id</v>
      </c>
      <c r="N1105" s="93" t="s">
        <v>38</v>
      </c>
      <c r="O1105" s="93" t="s">
        <v>28</v>
      </c>
      <c r="P1105" s="93">
        <v>90</v>
      </c>
      <c r="Q1105" s="93" t="s">
        <v>30</v>
      </c>
      <c r="S1105" s="93" t="s">
        <v>108</v>
      </c>
      <c r="T1105" s="93" t="s">
        <v>445</v>
      </c>
      <c r="U1105" s="93" t="s">
        <v>28</v>
      </c>
      <c r="V1105" s="93" t="s">
        <v>28</v>
      </c>
      <c r="W1105" s="37">
        <f t="shared" si="38"/>
        <v>43706.416666666657</v>
      </c>
    </row>
    <row r="1106" spans="1:23" s="93" customFormat="1" ht="15" hidden="1" customHeight="1" x14ac:dyDescent="0.2">
      <c r="A1106" s="92" t="s">
        <v>159</v>
      </c>
      <c r="B1106" s="93" t="str">
        <f>VLOOKUP($A1106,'Nama Training'!$C:$F,2,0)</f>
        <v>Sherren</v>
      </c>
      <c r="C1106" s="35" t="s">
        <v>65</v>
      </c>
      <c r="D1106" s="94">
        <v>43699.416666666657</v>
      </c>
      <c r="E1106" s="93" t="s">
        <v>443</v>
      </c>
      <c r="F1106" s="95" t="str">
        <f>VLOOKUP($E1106,'Nama Peserta'!$C:$E,3,0)</f>
        <v>GRB</v>
      </c>
      <c r="G1106" s="95" t="str">
        <f>VLOOKUP($F1106,'Nama Training'!$H:$I,2,0)</f>
        <v>Galih N / David Rahmat / Penyelia</v>
      </c>
      <c r="H1106" s="93" t="str">
        <f>VLOOKUP($E1106,'Nama Peserta'!$C:$E,2,0)</f>
        <v>TeamPenyeliaPRECibitung@nutrifood.co.id</v>
      </c>
      <c r="I1106" s="93">
        <f>VLOOKUP($A1106,'Nama Training'!$C:$F,4,0)</f>
        <v>120</v>
      </c>
      <c r="J1106" s="92" t="s">
        <v>304</v>
      </c>
      <c r="K1106" s="93" t="str">
        <f>VLOOKUP($J1106,'Nama Training'!O:P,2,0)</f>
        <v>rderawan@nutrifood.co.id</v>
      </c>
      <c r="L1106" s="93" t="str">
        <f t="shared" si="39"/>
        <v>system</v>
      </c>
      <c r="M1106" s="93" t="str">
        <f>VLOOKUP($A1106,'Nama Training'!$C:$F,3,0)</f>
        <v>sherren.pratama@nutrifood.co.id</v>
      </c>
      <c r="N1106" s="93" t="s">
        <v>35</v>
      </c>
      <c r="O1106" s="93" t="s">
        <v>28</v>
      </c>
      <c r="P1106" s="93">
        <v>80</v>
      </c>
      <c r="Q1106" s="93" t="s">
        <v>30</v>
      </c>
      <c r="S1106" s="93" t="s">
        <v>108</v>
      </c>
      <c r="T1106" s="93" t="s">
        <v>445</v>
      </c>
      <c r="U1106" s="93" t="s">
        <v>28</v>
      </c>
      <c r="V1106" s="93" t="s">
        <v>28</v>
      </c>
      <c r="W1106" s="37">
        <f t="shared" si="38"/>
        <v>43706.416666666657</v>
      </c>
    </row>
    <row r="1107" spans="1:23" s="93" customFormat="1" ht="15" hidden="1" customHeight="1" x14ac:dyDescent="0.2">
      <c r="A1107" s="92" t="s">
        <v>159</v>
      </c>
      <c r="B1107" s="93" t="str">
        <f>VLOOKUP($A1107,'Nama Training'!$C:$F,2,0)</f>
        <v>Sherren</v>
      </c>
      <c r="C1107" s="35" t="s">
        <v>65</v>
      </c>
      <c r="D1107" s="94">
        <v>43699.416666666657</v>
      </c>
      <c r="E1107" s="93" t="s">
        <v>276</v>
      </c>
      <c r="F1107" s="95" t="str">
        <f>VLOOKUP($E1107,'Nama Peserta'!$C:$E,3,0)</f>
        <v>GRB</v>
      </c>
      <c r="G1107" s="95" t="str">
        <f>VLOOKUP($F1107,'Nama Training'!$H:$I,2,0)</f>
        <v>Galih N / David Rahmat / Penyelia</v>
      </c>
      <c r="H1107" s="93" t="str">
        <f>VLOOKUP($E1107,'Nama Peserta'!$C:$E,2,0)</f>
        <v>TeamPenyeliaPRECibitung@nutrifood.co.id</v>
      </c>
      <c r="I1107" s="93">
        <f>VLOOKUP($A1107,'Nama Training'!$C:$F,4,0)</f>
        <v>120</v>
      </c>
      <c r="J1107" s="92" t="s">
        <v>304</v>
      </c>
      <c r="K1107" s="93" t="str">
        <f>VLOOKUP($J1107,'Nama Training'!O:P,2,0)</f>
        <v>rderawan@nutrifood.co.id</v>
      </c>
      <c r="L1107" s="93" t="str">
        <f t="shared" si="39"/>
        <v>system</v>
      </c>
      <c r="M1107" s="93" t="str">
        <f>VLOOKUP($A1107,'Nama Training'!$C:$F,3,0)</f>
        <v>sherren.pratama@nutrifood.co.id</v>
      </c>
      <c r="N1107" s="93" t="s">
        <v>52</v>
      </c>
      <c r="O1107" s="93" t="s">
        <v>28</v>
      </c>
      <c r="P1107" s="93">
        <v>80</v>
      </c>
      <c r="Q1107" s="93" t="s">
        <v>30</v>
      </c>
      <c r="S1107" s="93" t="s">
        <v>108</v>
      </c>
      <c r="T1107" s="93" t="s">
        <v>445</v>
      </c>
      <c r="U1107" s="93" t="s">
        <v>28</v>
      </c>
      <c r="V1107" s="93" t="s">
        <v>28</v>
      </c>
      <c r="W1107" s="37">
        <f t="shared" si="38"/>
        <v>43706.416666666657</v>
      </c>
    </row>
    <row r="1108" spans="1:23" s="93" customFormat="1" ht="15" hidden="1" customHeight="1" x14ac:dyDescent="0.2">
      <c r="A1108" s="92" t="s">
        <v>158</v>
      </c>
      <c r="B1108" s="93" t="str">
        <f>VLOOKUP($A1108,'Nama Training'!$C:$F,2,0)</f>
        <v>dr. Faris Azhar</v>
      </c>
      <c r="C1108" s="35" t="s">
        <v>65</v>
      </c>
      <c r="D1108" s="94">
        <v>43699.520833333343</v>
      </c>
      <c r="E1108" s="93" t="s">
        <v>433</v>
      </c>
      <c r="F1108" s="95" t="str">
        <f>VLOOKUP($E1108,'Nama Peserta'!$C:$E,3,0)</f>
        <v>GRB</v>
      </c>
      <c r="G1108" s="95" t="str">
        <f>VLOOKUP($F1108,'Nama Training'!$H:$I,2,0)</f>
        <v>Galih N / David Rahmat / Penyelia</v>
      </c>
      <c r="H1108" s="93" t="str">
        <f>VLOOKUP($E1108,'Nama Peserta'!$C:$E,2,0)</f>
        <v>TeamPenyeliaPRECibitung@nutrifood.co.id</v>
      </c>
      <c r="I1108" s="93">
        <f>VLOOKUP($A1108,'Nama Training'!$C:$F,4,0)</f>
        <v>60</v>
      </c>
      <c r="J1108" s="92" t="s">
        <v>304</v>
      </c>
      <c r="K1108" s="93" t="str">
        <f>VLOOKUP($J1108,'Nama Training'!O:P,2,0)</f>
        <v>rderawan@nutrifood.co.id</v>
      </c>
      <c r="L1108" s="93" t="str">
        <f t="shared" si="39"/>
        <v>system</v>
      </c>
      <c r="M1108" s="93" t="str">
        <f>VLOOKUP($A1108,'Nama Training'!$C:$F,3,0)</f>
        <v>faris237@gmail.com</v>
      </c>
      <c r="N1108" s="93" t="s">
        <v>38</v>
      </c>
      <c r="O1108" s="93" t="s">
        <v>28</v>
      </c>
      <c r="P1108" s="93">
        <v>100</v>
      </c>
      <c r="Q1108" s="93" t="s">
        <v>30</v>
      </c>
      <c r="S1108" s="93" t="s">
        <v>108</v>
      </c>
      <c r="T1108" s="93" t="s">
        <v>446</v>
      </c>
      <c r="U1108" s="93" t="s">
        <v>28</v>
      </c>
      <c r="V1108" s="93" t="s">
        <v>28</v>
      </c>
      <c r="W1108" s="37">
        <f t="shared" si="38"/>
        <v>43706.520833333343</v>
      </c>
    </row>
    <row r="1109" spans="1:23" s="93" customFormat="1" ht="15" hidden="1" customHeight="1" x14ac:dyDescent="0.2">
      <c r="A1109" s="92" t="s">
        <v>158</v>
      </c>
      <c r="B1109" s="93" t="str">
        <f>VLOOKUP($A1109,'Nama Training'!$C:$F,2,0)</f>
        <v>dr. Faris Azhar</v>
      </c>
      <c r="C1109" s="35" t="s">
        <v>65</v>
      </c>
      <c r="D1109" s="94">
        <v>43699.520833333343</v>
      </c>
      <c r="E1109" s="93" t="s">
        <v>435</v>
      </c>
      <c r="F1109" s="95" t="str">
        <f>VLOOKUP($E1109,'Nama Peserta'!$C:$E,3,0)</f>
        <v>GRB</v>
      </c>
      <c r="G1109" s="95" t="str">
        <f>VLOOKUP($F1109,'Nama Training'!$H:$I,2,0)</f>
        <v>Galih N / David Rahmat / Penyelia</v>
      </c>
      <c r="H1109" s="93" t="str">
        <f>VLOOKUP($E1109,'Nama Peserta'!$C:$E,2,0)</f>
        <v>TeamPenyeliaPRECibitung@nutrifood.co.id</v>
      </c>
      <c r="I1109" s="93">
        <f>VLOOKUP($A1109,'Nama Training'!$C:$F,4,0)</f>
        <v>60</v>
      </c>
      <c r="J1109" s="92" t="s">
        <v>304</v>
      </c>
      <c r="K1109" s="93" t="str">
        <f>VLOOKUP($J1109,'Nama Training'!O:P,2,0)</f>
        <v>rderawan@nutrifood.co.id</v>
      </c>
      <c r="L1109" s="93" t="str">
        <f t="shared" si="39"/>
        <v>system</v>
      </c>
      <c r="M1109" s="93" t="str">
        <f>VLOOKUP($A1109,'Nama Training'!$C:$F,3,0)</f>
        <v>faris237@gmail.com</v>
      </c>
      <c r="N1109" s="93" t="s">
        <v>35</v>
      </c>
      <c r="O1109" s="93" t="s">
        <v>28</v>
      </c>
      <c r="P1109" s="93">
        <v>100</v>
      </c>
      <c r="Q1109" s="93" t="s">
        <v>30</v>
      </c>
      <c r="S1109" s="93" t="s">
        <v>108</v>
      </c>
      <c r="T1109" s="93" t="s">
        <v>446</v>
      </c>
      <c r="U1109" s="93" t="s">
        <v>28</v>
      </c>
      <c r="V1109" s="93" t="s">
        <v>28</v>
      </c>
      <c r="W1109" s="37">
        <f t="shared" si="38"/>
        <v>43706.520833333343</v>
      </c>
    </row>
    <row r="1110" spans="1:23" s="93" customFormat="1" ht="15" hidden="1" customHeight="1" x14ac:dyDescent="0.2">
      <c r="A1110" s="92" t="s">
        <v>158</v>
      </c>
      <c r="B1110" s="93" t="str">
        <f>VLOOKUP($A1110,'Nama Training'!$C:$F,2,0)</f>
        <v>dr. Faris Azhar</v>
      </c>
      <c r="C1110" s="35" t="s">
        <v>65</v>
      </c>
      <c r="D1110" s="94">
        <v>43699.520833333343</v>
      </c>
      <c r="E1110" s="93" t="s">
        <v>436</v>
      </c>
      <c r="F1110" s="95" t="str">
        <f>VLOOKUP($E1110,'Nama Peserta'!$C:$E,3,0)</f>
        <v>GRB</v>
      </c>
      <c r="G1110" s="95" t="str">
        <f>VLOOKUP($F1110,'Nama Training'!$H:$I,2,0)</f>
        <v>Galih N / David Rahmat / Penyelia</v>
      </c>
      <c r="H1110" s="93" t="str">
        <f>VLOOKUP($E1110,'Nama Peserta'!$C:$E,2,0)</f>
        <v>TeamPenyeliaPRECibitung@nutrifood.co.id</v>
      </c>
      <c r="I1110" s="93">
        <f>VLOOKUP($A1110,'Nama Training'!$C:$F,4,0)</f>
        <v>60</v>
      </c>
      <c r="J1110" s="92" t="s">
        <v>304</v>
      </c>
      <c r="K1110" s="93" t="str">
        <f>VLOOKUP($J1110,'Nama Training'!O:P,2,0)</f>
        <v>rderawan@nutrifood.co.id</v>
      </c>
      <c r="L1110" s="93" t="str">
        <f t="shared" si="39"/>
        <v>system</v>
      </c>
      <c r="M1110" s="93" t="str">
        <f>VLOOKUP($A1110,'Nama Training'!$C:$F,3,0)</f>
        <v>faris237@gmail.com</v>
      </c>
      <c r="N1110" s="93" t="s">
        <v>52</v>
      </c>
      <c r="O1110" s="93" t="s">
        <v>28</v>
      </c>
      <c r="P1110" s="93">
        <v>90</v>
      </c>
      <c r="Q1110" s="93" t="s">
        <v>30</v>
      </c>
      <c r="S1110" s="93" t="s">
        <v>108</v>
      </c>
      <c r="T1110" s="93" t="s">
        <v>446</v>
      </c>
      <c r="U1110" s="93" t="s">
        <v>28</v>
      </c>
      <c r="V1110" s="93" t="s">
        <v>28</v>
      </c>
      <c r="W1110" s="37">
        <f t="shared" si="38"/>
        <v>43706.520833333343</v>
      </c>
    </row>
    <row r="1111" spans="1:23" s="93" customFormat="1" ht="15" hidden="1" customHeight="1" x14ac:dyDescent="0.2">
      <c r="A1111" s="92" t="s">
        <v>158</v>
      </c>
      <c r="B1111" s="93" t="str">
        <f>VLOOKUP($A1111,'Nama Training'!$C:$F,2,0)</f>
        <v>dr. Faris Azhar</v>
      </c>
      <c r="C1111" s="35" t="s">
        <v>65</v>
      </c>
      <c r="D1111" s="94">
        <v>43699.520833333343</v>
      </c>
      <c r="E1111" s="93" t="s">
        <v>437</v>
      </c>
      <c r="F1111" s="95" t="str">
        <f>VLOOKUP($E1111,'Nama Peserta'!$C:$E,3,0)</f>
        <v>GRB</v>
      </c>
      <c r="G1111" s="95" t="str">
        <f>VLOOKUP($F1111,'Nama Training'!$H:$I,2,0)</f>
        <v>Galih N / David Rahmat / Penyelia</v>
      </c>
      <c r="H1111" s="93" t="str">
        <f>VLOOKUP($E1111,'Nama Peserta'!$C:$E,2,0)</f>
        <v>TeamPenyeliaPRECibitung@nutrifood.co.id</v>
      </c>
      <c r="I1111" s="93">
        <f>VLOOKUP($A1111,'Nama Training'!$C:$F,4,0)</f>
        <v>60</v>
      </c>
      <c r="J1111" s="92" t="s">
        <v>304</v>
      </c>
      <c r="K1111" s="93" t="str">
        <f>VLOOKUP($J1111,'Nama Training'!O:P,2,0)</f>
        <v>rderawan@nutrifood.co.id</v>
      </c>
      <c r="L1111" s="93" t="str">
        <f t="shared" si="39"/>
        <v>system</v>
      </c>
      <c r="M1111" s="93" t="str">
        <f>VLOOKUP($A1111,'Nama Training'!$C:$F,3,0)</f>
        <v>faris237@gmail.com</v>
      </c>
      <c r="N1111" s="93" t="s">
        <v>39</v>
      </c>
      <c r="O1111" s="93" t="s">
        <v>28</v>
      </c>
      <c r="P1111" s="93">
        <v>90</v>
      </c>
      <c r="Q1111" s="93" t="s">
        <v>30</v>
      </c>
      <c r="S1111" s="93" t="s">
        <v>108</v>
      </c>
      <c r="T1111" s="93" t="s">
        <v>446</v>
      </c>
      <c r="U1111" s="93" t="s">
        <v>28</v>
      </c>
      <c r="V1111" s="93" t="s">
        <v>28</v>
      </c>
      <c r="W1111" s="37">
        <f t="shared" si="38"/>
        <v>43706.520833333343</v>
      </c>
    </row>
    <row r="1112" spans="1:23" s="93" customFormat="1" ht="15" hidden="1" customHeight="1" x14ac:dyDescent="0.2">
      <c r="A1112" s="92" t="s">
        <v>158</v>
      </c>
      <c r="B1112" s="93" t="str">
        <f>VLOOKUP($A1112,'Nama Training'!$C:$F,2,0)</f>
        <v>dr. Faris Azhar</v>
      </c>
      <c r="C1112" s="35" t="s">
        <v>65</v>
      </c>
      <c r="D1112" s="94">
        <v>43699.520833333343</v>
      </c>
      <c r="E1112" s="93" t="s">
        <v>438</v>
      </c>
      <c r="F1112" s="95" t="str">
        <f>VLOOKUP($E1112,'Nama Peserta'!$C:$E,3,0)</f>
        <v>GRB</v>
      </c>
      <c r="G1112" s="95" t="str">
        <f>VLOOKUP($F1112,'Nama Training'!$H:$I,2,0)</f>
        <v>Galih N / David Rahmat / Penyelia</v>
      </c>
      <c r="H1112" s="93" t="str">
        <f>VLOOKUP($E1112,'Nama Peserta'!$C:$E,2,0)</f>
        <v>TeamPenyeliaPRECibitung@nutrifood.co.id</v>
      </c>
      <c r="I1112" s="93">
        <f>VLOOKUP($A1112,'Nama Training'!$C:$F,4,0)</f>
        <v>60</v>
      </c>
      <c r="J1112" s="92" t="s">
        <v>304</v>
      </c>
      <c r="K1112" s="93" t="str">
        <f>VLOOKUP($J1112,'Nama Training'!O:P,2,0)</f>
        <v>rderawan@nutrifood.co.id</v>
      </c>
      <c r="L1112" s="93" t="str">
        <f t="shared" si="39"/>
        <v>system</v>
      </c>
      <c r="M1112" s="93" t="str">
        <f>VLOOKUP($A1112,'Nama Training'!$C:$F,3,0)</f>
        <v>faris237@gmail.com</v>
      </c>
      <c r="N1112" s="92" t="s">
        <v>27</v>
      </c>
      <c r="O1112" s="93" t="s">
        <v>28</v>
      </c>
      <c r="P1112" s="93">
        <v>80</v>
      </c>
      <c r="Q1112" s="93" t="s">
        <v>30</v>
      </c>
      <c r="S1112" s="93" t="s">
        <v>108</v>
      </c>
      <c r="T1112" s="93" t="s">
        <v>446</v>
      </c>
      <c r="U1112" s="93" t="s">
        <v>28</v>
      </c>
      <c r="V1112" s="93" t="s">
        <v>28</v>
      </c>
      <c r="W1112" s="37">
        <f t="shared" si="38"/>
        <v>43706.520833333343</v>
      </c>
    </row>
    <row r="1113" spans="1:23" s="93" customFormat="1" ht="15" hidden="1" customHeight="1" x14ac:dyDescent="0.2">
      <c r="A1113" s="92" t="s">
        <v>158</v>
      </c>
      <c r="B1113" s="93" t="str">
        <f>VLOOKUP($A1113,'Nama Training'!$C:$F,2,0)</f>
        <v>dr. Faris Azhar</v>
      </c>
      <c r="C1113" s="35" t="s">
        <v>65</v>
      </c>
      <c r="D1113" s="94">
        <v>43699.520833333343</v>
      </c>
      <c r="E1113" s="93" t="s">
        <v>439</v>
      </c>
      <c r="F1113" s="95" t="str">
        <f>VLOOKUP($E1113,'Nama Peserta'!$C:$E,3,0)</f>
        <v>GRB</v>
      </c>
      <c r="G1113" s="95" t="str">
        <f>VLOOKUP($F1113,'Nama Training'!$H:$I,2,0)</f>
        <v>Galih N / David Rahmat / Penyelia</v>
      </c>
      <c r="H1113" s="93" t="str">
        <f>VLOOKUP($E1113,'Nama Peserta'!$C:$E,2,0)</f>
        <v>TeamPenyeliaPRECibitung@nutrifood.co.id</v>
      </c>
      <c r="I1113" s="93">
        <f>VLOOKUP($A1113,'Nama Training'!$C:$F,4,0)</f>
        <v>60</v>
      </c>
      <c r="J1113" s="92" t="s">
        <v>304</v>
      </c>
      <c r="K1113" s="93" t="str">
        <f>VLOOKUP($J1113,'Nama Training'!O:P,2,0)</f>
        <v>rderawan@nutrifood.co.id</v>
      </c>
      <c r="L1113" s="93" t="str">
        <f t="shared" si="39"/>
        <v>system</v>
      </c>
      <c r="M1113" s="93" t="str">
        <f>VLOOKUP($A1113,'Nama Training'!$C:$F,3,0)</f>
        <v>faris237@gmail.com</v>
      </c>
      <c r="N1113" s="92" t="s">
        <v>33</v>
      </c>
      <c r="O1113" s="93" t="s">
        <v>28</v>
      </c>
      <c r="P1113" s="93">
        <v>100</v>
      </c>
      <c r="Q1113" s="93" t="s">
        <v>30</v>
      </c>
      <c r="S1113" s="93" t="s">
        <v>108</v>
      </c>
      <c r="T1113" s="93" t="s">
        <v>446</v>
      </c>
      <c r="U1113" s="93" t="s">
        <v>28</v>
      </c>
      <c r="V1113" s="93" t="s">
        <v>28</v>
      </c>
      <c r="W1113" s="37">
        <f t="shared" si="38"/>
        <v>43706.520833333343</v>
      </c>
    </row>
    <row r="1114" spans="1:23" s="93" customFormat="1" ht="15" hidden="1" customHeight="1" x14ac:dyDescent="0.2">
      <c r="A1114" s="92" t="s">
        <v>158</v>
      </c>
      <c r="B1114" s="93" t="str">
        <f>VLOOKUP($A1114,'Nama Training'!$C:$F,2,0)</f>
        <v>dr. Faris Azhar</v>
      </c>
      <c r="C1114" s="35" t="s">
        <v>65</v>
      </c>
      <c r="D1114" s="94">
        <v>43699.520833333343</v>
      </c>
      <c r="E1114" s="93" t="s">
        <v>440</v>
      </c>
      <c r="F1114" s="95" t="str">
        <f>VLOOKUP($E1114,'Nama Peserta'!$C:$E,3,0)</f>
        <v>GRB</v>
      </c>
      <c r="G1114" s="95" t="str">
        <f>VLOOKUP($F1114,'Nama Training'!$H:$I,2,0)</f>
        <v>Galih N / David Rahmat / Penyelia</v>
      </c>
      <c r="H1114" s="93" t="str">
        <f>VLOOKUP($E1114,'Nama Peserta'!$C:$E,2,0)</f>
        <v>TeamPenyeliaPRECibitung@nutrifood.co.id</v>
      </c>
      <c r="I1114" s="93">
        <f>VLOOKUP($A1114,'Nama Training'!$C:$F,4,0)</f>
        <v>60</v>
      </c>
      <c r="J1114" s="92" t="s">
        <v>304</v>
      </c>
      <c r="K1114" s="93" t="str">
        <f>VLOOKUP($J1114,'Nama Training'!O:P,2,0)</f>
        <v>rderawan@nutrifood.co.id</v>
      </c>
      <c r="L1114" s="93" t="str">
        <f t="shared" si="39"/>
        <v>system</v>
      </c>
      <c r="M1114" s="93" t="str">
        <f>VLOOKUP($A1114,'Nama Training'!$C:$F,3,0)</f>
        <v>faris237@gmail.com</v>
      </c>
      <c r="N1114" s="92" t="s">
        <v>441</v>
      </c>
      <c r="O1114" s="93" t="s">
        <v>28</v>
      </c>
      <c r="P1114" s="93">
        <v>90</v>
      </c>
      <c r="Q1114" s="93" t="s">
        <v>30</v>
      </c>
      <c r="S1114" s="93" t="s">
        <v>108</v>
      </c>
      <c r="T1114" s="93" t="s">
        <v>446</v>
      </c>
      <c r="U1114" s="93" t="s">
        <v>28</v>
      </c>
      <c r="V1114" s="93" t="s">
        <v>28</v>
      </c>
      <c r="W1114" s="37">
        <f t="shared" si="38"/>
        <v>43706.520833333343</v>
      </c>
    </row>
    <row r="1115" spans="1:23" s="93" customFormat="1" ht="15" hidden="1" customHeight="1" x14ac:dyDescent="0.2">
      <c r="A1115" s="92" t="s">
        <v>158</v>
      </c>
      <c r="B1115" s="93" t="str">
        <f>VLOOKUP($A1115,'Nama Training'!$C:$F,2,0)</f>
        <v>dr. Faris Azhar</v>
      </c>
      <c r="C1115" s="35" t="s">
        <v>65</v>
      </c>
      <c r="D1115" s="94">
        <v>43699.520833333343</v>
      </c>
      <c r="E1115" s="93" t="s">
        <v>442</v>
      </c>
      <c r="F1115" s="95" t="str">
        <f>VLOOKUP($E1115,'Nama Peserta'!$C:$E,3,0)</f>
        <v>GRB</v>
      </c>
      <c r="G1115" s="95" t="str">
        <f>VLOOKUP($F1115,'Nama Training'!$H:$I,2,0)</f>
        <v>Galih N / David Rahmat / Penyelia</v>
      </c>
      <c r="H1115" s="93" t="str">
        <f>VLOOKUP($E1115,'Nama Peserta'!$C:$E,2,0)</f>
        <v>TeamPenyeliaPRECibitung@nutrifood.co.id</v>
      </c>
      <c r="I1115" s="93">
        <f>VLOOKUP($A1115,'Nama Training'!$C:$F,4,0)</f>
        <v>60</v>
      </c>
      <c r="J1115" s="92" t="s">
        <v>304</v>
      </c>
      <c r="K1115" s="93" t="str">
        <f>VLOOKUP($J1115,'Nama Training'!O:P,2,0)</f>
        <v>rderawan@nutrifood.co.id</v>
      </c>
      <c r="L1115" s="93" t="str">
        <f t="shared" si="39"/>
        <v>system</v>
      </c>
      <c r="M1115" s="93" t="str">
        <f>VLOOKUP($A1115,'Nama Training'!$C:$F,3,0)</f>
        <v>faris237@gmail.com</v>
      </c>
      <c r="N1115" s="93" t="s">
        <v>38</v>
      </c>
      <c r="O1115" s="93" t="s">
        <v>28</v>
      </c>
      <c r="P1115" s="93">
        <v>90</v>
      </c>
      <c r="Q1115" s="93" t="s">
        <v>30</v>
      </c>
      <c r="S1115" s="93" t="s">
        <v>108</v>
      </c>
      <c r="T1115" s="93" t="s">
        <v>446</v>
      </c>
      <c r="U1115" s="93" t="s">
        <v>28</v>
      </c>
      <c r="V1115" s="93" t="s">
        <v>28</v>
      </c>
      <c r="W1115" s="37">
        <f t="shared" si="38"/>
        <v>43706.520833333343</v>
      </c>
    </row>
    <row r="1116" spans="1:23" s="93" customFormat="1" ht="15" hidden="1" customHeight="1" x14ac:dyDescent="0.2">
      <c r="A1116" s="92" t="s">
        <v>158</v>
      </c>
      <c r="B1116" s="93" t="str">
        <f>VLOOKUP($A1116,'Nama Training'!$C:$F,2,0)</f>
        <v>dr. Faris Azhar</v>
      </c>
      <c r="C1116" s="35" t="s">
        <v>65</v>
      </c>
      <c r="D1116" s="94">
        <v>43699.520833333343</v>
      </c>
      <c r="E1116" s="93" t="s">
        <v>443</v>
      </c>
      <c r="F1116" s="95" t="str">
        <f>VLOOKUP($E1116,'Nama Peserta'!$C:$E,3,0)</f>
        <v>GRB</v>
      </c>
      <c r="G1116" s="95" t="str">
        <f>VLOOKUP($F1116,'Nama Training'!$H:$I,2,0)</f>
        <v>Galih N / David Rahmat / Penyelia</v>
      </c>
      <c r="H1116" s="93" t="str">
        <f>VLOOKUP($E1116,'Nama Peserta'!$C:$E,2,0)</f>
        <v>TeamPenyeliaPRECibitung@nutrifood.co.id</v>
      </c>
      <c r="I1116" s="93">
        <f>VLOOKUP($A1116,'Nama Training'!$C:$F,4,0)</f>
        <v>60</v>
      </c>
      <c r="J1116" s="92" t="s">
        <v>304</v>
      </c>
      <c r="K1116" s="93" t="str">
        <f>VLOOKUP($J1116,'Nama Training'!O:P,2,0)</f>
        <v>rderawan@nutrifood.co.id</v>
      </c>
      <c r="L1116" s="93" t="str">
        <f t="shared" si="39"/>
        <v>system</v>
      </c>
      <c r="M1116" s="93" t="str">
        <f>VLOOKUP($A1116,'Nama Training'!$C:$F,3,0)</f>
        <v>faris237@gmail.com</v>
      </c>
      <c r="N1116" s="93" t="s">
        <v>35</v>
      </c>
      <c r="O1116" s="93" t="s">
        <v>28</v>
      </c>
      <c r="P1116" s="93">
        <v>100</v>
      </c>
      <c r="Q1116" s="93" t="s">
        <v>30</v>
      </c>
      <c r="S1116" s="93" t="s">
        <v>108</v>
      </c>
      <c r="T1116" s="93" t="s">
        <v>446</v>
      </c>
      <c r="U1116" s="93" t="s">
        <v>28</v>
      </c>
      <c r="V1116" s="93" t="s">
        <v>28</v>
      </c>
      <c r="W1116" s="37">
        <f t="shared" si="38"/>
        <v>43706.520833333343</v>
      </c>
    </row>
    <row r="1117" spans="1:23" s="93" customFormat="1" ht="15" hidden="1" customHeight="1" x14ac:dyDescent="0.2">
      <c r="A1117" s="92" t="s">
        <v>158</v>
      </c>
      <c r="B1117" s="93" t="str">
        <f>VLOOKUP($A1117,'Nama Training'!$C:$F,2,0)</f>
        <v>dr. Faris Azhar</v>
      </c>
      <c r="C1117" s="35" t="s">
        <v>65</v>
      </c>
      <c r="D1117" s="94">
        <v>43699.520833333343</v>
      </c>
      <c r="E1117" s="93" t="s">
        <v>276</v>
      </c>
      <c r="F1117" s="95" t="str">
        <f>VLOOKUP($E1117,'Nama Peserta'!$C:$E,3,0)</f>
        <v>GRB</v>
      </c>
      <c r="G1117" s="95" t="str">
        <f>VLOOKUP($F1117,'Nama Training'!$H:$I,2,0)</f>
        <v>Galih N / David Rahmat / Penyelia</v>
      </c>
      <c r="H1117" s="93" t="str">
        <f>VLOOKUP($E1117,'Nama Peserta'!$C:$E,2,0)</f>
        <v>TeamPenyeliaPRECibitung@nutrifood.co.id</v>
      </c>
      <c r="I1117" s="93">
        <f>VLOOKUP($A1117,'Nama Training'!$C:$F,4,0)</f>
        <v>60</v>
      </c>
      <c r="J1117" s="92" t="s">
        <v>304</v>
      </c>
      <c r="K1117" s="93" t="str">
        <f>VLOOKUP($J1117,'Nama Training'!O:P,2,0)</f>
        <v>rderawan@nutrifood.co.id</v>
      </c>
      <c r="L1117" s="93" t="str">
        <f t="shared" si="39"/>
        <v>system</v>
      </c>
      <c r="M1117" s="93" t="str">
        <f>VLOOKUP($A1117,'Nama Training'!$C:$F,3,0)</f>
        <v>faris237@gmail.com</v>
      </c>
      <c r="N1117" s="93" t="s">
        <v>52</v>
      </c>
      <c r="O1117" s="93" t="s">
        <v>28</v>
      </c>
      <c r="P1117" s="93">
        <v>80</v>
      </c>
      <c r="Q1117" s="93" t="s">
        <v>30</v>
      </c>
      <c r="S1117" s="93" t="s">
        <v>108</v>
      </c>
      <c r="T1117" s="93" t="s">
        <v>446</v>
      </c>
      <c r="U1117" s="93" t="s">
        <v>28</v>
      </c>
      <c r="V1117" s="93" t="s">
        <v>28</v>
      </c>
      <c r="W1117" s="37">
        <f t="shared" ref="W1117:W1148" si="40">D1117+7</f>
        <v>43706.520833333343</v>
      </c>
    </row>
    <row r="1118" spans="1:23" s="93" customFormat="1" ht="15" hidden="1" customHeight="1" x14ac:dyDescent="0.2">
      <c r="A1118" s="92" t="s">
        <v>307</v>
      </c>
      <c r="B1118" s="93" t="str">
        <f>VLOOKUP($A1118,'Nama Training'!$C:$F,2,0)</f>
        <v>Edy W</v>
      </c>
      <c r="C1118" s="35" t="s">
        <v>447</v>
      </c>
      <c r="D1118" s="94">
        <v>43700.3125</v>
      </c>
      <c r="E1118" s="93" t="s">
        <v>433</v>
      </c>
      <c r="F1118" s="95" t="str">
        <f>VLOOKUP($E1118,'Nama Peserta'!$C:$E,3,0)</f>
        <v>GRB</v>
      </c>
      <c r="G1118" s="95" t="str">
        <f>VLOOKUP($F1118,'Nama Training'!$H:$I,2,0)</f>
        <v>Galih N / David Rahmat / Penyelia</v>
      </c>
      <c r="H1118" s="93" t="str">
        <f>VLOOKUP($E1118,'Nama Peserta'!$C:$E,2,0)</f>
        <v>TeamPenyeliaPRECibitung@nutrifood.co.id</v>
      </c>
      <c r="I1118" s="93">
        <f>VLOOKUP($A1118,'Nama Training'!$C:$F,4,0)</f>
        <v>60</v>
      </c>
      <c r="J1118" s="92" t="s">
        <v>182</v>
      </c>
      <c r="K1118" s="93" t="str">
        <f>VLOOKUP($J1118,'Nama Training'!O:P,2,0)</f>
        <v>rmaratua@nutrifood.co.id</v>
      </c>
      <c r="L1118" s="93" t="str">
        <f t="shared" si="39"/>
        <v>system</v>
      </c>
      <c r="M1118" s="93" t="str">
        <f>VLOOKUP($A1118,'Nama Training'!$C:$F,3,0)</f>
        <v>edy_w@nutrifood.co.id</v>
      </c>
      <c r="N1118" s="93" t="s">
        <v>38</v>
      </c>
      <c r="O1118" s="93" t="s">
        <v>28</v>
      </c>
      <c r="P1118" s="93">
        <v>90</v>
      </c>
      <c r="Q1118" s="93" t="s">
        <v>30</v>
      </c>
      <c r="S1118" s="93" t="s">
        <v>108</v>
      </c>
      <c r="T1118" s="93" t="s">
        <v>448</v>
      </c>
      <c r="U1118" s="93" t="s">
        <v>28</v>
      </c>
      <c r="V1118" s="93" t="s">
        <v>28</v>
      </c>
      <c r="W1118" s="37">
        <f t="shared" si="40"/>
        <v>43707.3125</v>
      </c>
    </row>
    <row r="1119" spans="1:23" s="93" customFormat="1" ht="15" hidden="1" customHeight="1" x14ac:dyDescent="0.2">
      <c r="A1119" s="92" t="s">
        <v>307</v>
      </c>
      <c r="B1119" s="93" t="str">
        <f>VLOOKUP($A1119,'Nama Training'!$C:$F,2,0)</f>
        <v>Edy W</v>
      </c>
      <c r="C1119" s="35" t="s">
        <v>447</v>
      </c>
      <c r="D1119" s="94">
        <v>43700.3125</v>
      </c>
      <c r="E1119" s="93" t="s">
        <v>435</v>
      </c>
      <c r="F1119" s="95" t="str">
        <f>VLOOKUP($E1119,'Nama Peserta'!$C:$E,3,0)</f>
        <v>GRB</v>
      </c>
      <c r="G1119" s="95" t="str">
        <f>VLOOKUP($F1119,'Nama Training'!$H:$I,2,0)</f>
        <v>Galih N / David Rahmat / Penyelia</v>
      </c>
      <c r="H1119" s="93" t="str">
        <f>VLOOKUP($E1119,'Nama Peserta'!$C:$E,2,0)</f>
        <v>TeamPenyeliaPRECibitung@nutrifood.co.id</v>
      </c>
      <c r="I1119" s="93">
        <f>VLOOKUP($A1119,'Nama Training'!$C:$F,4,0)</f>
        <v>60</v>
      </c>
      <c r="J1119" s="92" t="s">
        <v>182</v>
      </c>
      <c r="K1119" s="93" t="str">
        <f>VLOOKUP($J1119,'Nama Training'!O:P,2,0)</f>
        <v>rmaratua@nutrifood.co.id</v>
      </c>
      <c r="L1119" s="93" t="str">
        <f t="shared" si="39"/>
        <v>system</v>
      </c>
      <c r="M1119" s="93" t="str">
        <f>VLOOKUP($A1119,'Nama Training'!$C:$F,3,0)</f>
        <v>edy_w@nutrifood.co.id</v>
      </c>
      <c r="N1119" s="93" t="s">
        <v>35</v>
      </c>
      <c r="O1119" s="93" t="s">
        <v>28</v>
      </c>
      <c r="P1119" s="93">
        <v>90</v>
      </c>
      <c r="Q1119" s="93" t="s">
        <v>30</v>
      </c>
      <c r="S1119" s="93" t="s">
        <v>108</v>
      </c>
      <c r="T1119" s="93" t="s">
        <v>448</v>
      </c>
      <c r="U1119" s="93" t="s">
        <v>28</v>
      </c>
      <c r="V1119" s="93" t="s">
        <v>28</v>
      </c>
      <c r="W1119" s="37">
        <f t="shared" si="40"/>
        <v>43707.3125</v>
      </c>
    </row>
    <row r="1120" spans="1:23" s="93" customFormat="1" ht="15" hidden="1" customHeight="1" x14ac:dyDescent="0.2">
      <c r="A1120" s="92" t="s">
        <v>307</v>
      </c>
      <c r="B1120" s="93" t="str">
        <f>VLOOKUP($A1120,'Nama Training'!$C:$F,2,0)</f>
        <v>Edy W</v>
      </c>
      <c r="C1120" s="35" t="s">
        <v>447</v>
      </c>
      <c r="D1120" s="94">
        <v>43700.3125</v>
      </c>
      <c r="E1120" s="93" t="s">
        <v>436</v>
      </c>
      <c r="F1120" s="95" t="str">
        <f>VLOOKUP($E1120,'Nama Peserta'!$C:$E,3,0)</f>
        <v>GRB</v>
      </c>
      <c r="G1120" s="95" t="str">
        <f>VLOOKUP($F1120,'Nama Training'!$H:$I,2,0)</f>
        <v>Galih N / David Rahmat / Penyelia</v>
      </c>
      <c r="H1120" s="93" t="str">
        <f>VLOOKUP($E1120,'Nama Peserta'!$C:$E,2,0)</f>
        <v>TeamPenyeliaPRECibitung@nutrifood.co.id</v>
      </c>
      <c r="I1120" s="93">
        <f>VLOOKUP($A1120,'Nama Training'!$C:$F,4,0)</f>
        <v>60</v>
      </c>
      <c r="J1120" s="92" t="s">
        <v>182</v>
      </c>
      <c r="K1120" s="93" t="str">
        <f>VLOOKUP($J1120,'Nama Training'!O:P,2,0)</f>
        <v>rmaratua@nutrifood.co.id</v>
      </c>
      <c r="L1120" s="93" t="str">
        <f t="shared" si="39"/>
        <v>system</v>
      </c>
      <c r="M1120" s="93" t="str">
        <f>VLOOKUP($A1120,'Nama Training'!$C:$F,3,0)</f>
        <v>edy_w@nutrifood.co.id</v>
      </c>
      <c r="N1120" s="93" t="s">
        <v>52</v>
      </c>
      <c r="O1120" s="93" t="s">
        <v>28</v>
      </c>
      <c r="P1120" s="93">
        <v>80</v>
      </c>
      <c r="Q1120" s="93" t="s">
        <v>30</v>
      </c>
      <c r="S1120" s="93" t="s">
        <v>108</v>
      </c>
      <c r="T1120" s="93" t="s">
        <v>448</v>
      </c>
      <c r="U1120" s="93" t="s">
        <v>28</v>
      </c>
      <c r="V1120" s="93" t="s">
        <v>28</v>
      </c>
      <c r="W1120" s="37">
        <f t="shared" si="40"/>
        <v>43707.3125</v>
      </c>
    </row>
    <row r="1121" spans="1:23" s="93" customFormat="1" ht="15" hidden="1" customHeight="1" x14ac:dyDescent="0.2">
      <c r="A1121" s="92" t="s">
        <v>307</v>
      </c>
      <c r="B1121" s="93" t="str">
        <f>VLOOKUP($A1121,'Nama Training'!$C:$F,2,0)</f>
        <v>Edy W</v>
      </c>
      <c r="C1121" s="35" t="s">
        <v>447</v>
      </c>
      <c r="D1121" s="94">
        <v>43700.3125</v>
      </c>
      <c r="E1121" s="93" t="s">
        <v>437</v>
      </c>
      <c r="F1121" s="95" t="str">
        <f>VLOOKUP($E1121,'Nama Peserta'!$C:$E,3,0)</f>
        <v>GRB</v>
      </c>
      <c r="G1121" s="95" t="str">
        <f>VLOOKUP($F1121,'Nama Training'!$H:$I,2,0)</f>
        <v>Galih N / David Rahmat / Penyelia</v>
      </c>
      <c r="H1121" s="93" t="str">
        <f>VLOOKUP($E1121,'Nama Peserta'!$C:$E,2,0)</f>
        <v>TeamPenyeliaPRECibitung@nutrifood.co.id</v>
      </c>
      <c r="I1121" s="93">
        <f>VLOOKUP($A1121,'Nama Training'!$C:$F,4,0)</f>
        <v>60</v>
      </c>
      <c r="J1121" s="92" t="s">
        <v>182</v>
      </c>
      <c r="K1121" s="93" t="str">
        <f>VLOOKUP($J1121,'Nama Training'!O:P,2,0)</f>
        <v>rmaratua@nutrifood.co.id</v>
      </c>
      <c r="L1121" s="93" t="str">
        <f t="shared" si="39"/>
        <v>system</v>
      </c>
      <c r="M1121" s="93" t="str">
        <f>VLOOKUP($A1121,'Nama Training'!$C:$F,3,0)</f>
        <v>edy_w@nutrifood.co.id</v>
      </c>
      <c r="N1121" s="93" t="s">
        <v>39</v>
      </c>
      <c r="O1121" s="93" t="s">
        <v>28</v>
      </c>
      <c r="P1121" s="93">
        <v>100</v>
      </c>
      <c r="Q1121" s="93" t="s">
        <v>30</v>
      </c>
      <c r="S1121" s="93" t="s">
        <v>108</v>
      </c>
      <c r="T1121" s="93" t="s">
        <v>448</v>
      </c>
      <c r="U1121" s="93" t="s">
        <v>28</v>
      </c>
      <c r="V1121" s="93" t="s">
        <v>28</v>
      </c>
      <c r="W1121" s="37">
        <f t="shared" si="40"/>
        <v>43707.3125</v>
      </c>
    </row>
    <row r="1122" spans="1:23" s="93" customFormat="1" ht="15" hidden="1" customHeight="1" x14ac:dyDescent="0.2">
      <c r="A1122" s="92" t="s">
        <v>307</v>
      </c>
      <c r="B1122" s="93" t="str">
        <f>VLOOKUP($A1122,'Nama Training'!$C:$F,2,0)</f>
        <v>Edy W</v>
      </c>
      <c r="C1122" s="35" t="s">
        <v>447</v>
      </c>
      <c r="D1122" s="94">
        <v>43700.3125</v>
      </c>
      <c r="E1122" s="93" t="s">
        <v>438</v>
      </c>
      <c r="F1122" s="95" t="str">
        <f>VLOOKUP($E1122,'Nama Peserta'!$C:$E,3,0)</f>
        <v>GRB</v>
      </c>
      <c r="G1122" s="95" t="str">
        <f>VLOOKUP($F1122,'Nama Training'!$H:$I,2,0)</f>
        <v>Galih N / David Rahmat / Penyelia</v>
      </c>
      <c r="H1122" s="93" t="str">
        <f>VLOOKUP($E1122,'Nama Peserta'!$C:$E,2,0)</f>
        <v>TeamPenyeliaPRECibitung@nutrifood.co.id</v>
      </c>
      <c r="I1122" s="93">
        <f>VLOOKUP($A1122,'Nama Training'!$C:$F,4,0)</f>
        <v>60</v>
      </c>
      <c r="J1122" s="92" t="s">
        <v>182</v>
      </c>
      <c r="K1122" s="93" t="str">
        <f>VLOOKUP($J1122,'Nama Training'!O:P,2,0)</f>
        <v>rmaratua@nutrifood.co.id</v>
      </c>
      <c r="L1122" s="93" t="str">
        <f t="shared" si="39"/>
        <v>system</v>
      </c>
      <c r="M1122" s="93" t="str">
        <f>VLOOKUP($A1122,'Nama Training'!$C:$F,3,0)</f>
        <v>edy_w@nutrifood.co.id</v>
      </c>
      <c r="N1122" s="92" t="s">
        <v>27</v>
      </c>
      <c r="O1122" s="93" t="s">
        <v>28</v>
      </c>
      <c r="P1122" s="93">
        <v>80</v>
      </c>
      <c r="Q1122" s="93" t="s">
        <v>30</v>
      </c>
      <c r="S1122" s="93" t="s">
        <v>108</v>
      </c>
      <c r="T1122" s="93" t="s">
        <v>448</v>
      </c>
      <c r="U1122" s="93" t="s">
        <v>28</v>
      </c>
      <c r="V1122" s="93" t="s">
        <v>28</v>
      </c>
      <c r="W1122" s="37">
        <f t="shared" si="40"/>
        <v>43707.3125</v>
      </c>
    </row>
    <row r="1123" spans="1:23" s="93" customFormat="1" ht="15" hidden="1" customHeight="1" x14ac:dyDescent="0.2">
      <c r="A1123" s="92" t="s">
        <v>307</v>
      </c>
      <c r="B1123" s="93" t="str">
        <f>VLOOKUP($A1123,'Nama Training'!$C:$F,2,0)</f>
        <v>Edy W</v>
      </c>
      <c r="C1123" s="35" t="s">
        <v>447</v>
      </c>
      <c r="D1123" s="94">
        <v>43700.3125</v>
      </c>
      <c r="E1123" s="93" t="s">
        <v>439</v>
      </c>
      <c r="F1123" s="95" t="str">
        <f>VLOOKUP($E1123,'Nama Peserta'!$C:$E,3,0)</f>
        <v>GRB</v>
      </c>
      <c r="G1123" s="95" t="str">
        <f>VLOOKUP($F1123,'Nama Training'!$H:$I,2,0)</f>
        <v>Galih N / David Rahmat / Penyelia</v>
      </c>
      <c r="H1123" s="93" t="str">
        <f>VLOOKUP($E1123,'Nama Peserta'!$C:$E,2,0)</f>
        <v>TeamPenyeliaPRECibitung@nutrifood.co.id</v>
      </c>
      <c r="I1123" s="93">
        <f>VLOOKUP($A1123,'Nama Training'!$C:$F,4,0)</f>
        <v>60</v>
      </c>
      <c r="J1123" s="92" t="s">
        <v>182</v>
      </c>
      <c r="K1123" s="93" t="str">
        <f>VLOOKUP($J1123,'Nama Training'!O:P,2,0)</f>
        <v>rmaratua@nutrifood.co.id</v>
      </c>
      <c r="L1123" s="93" t="str">
        <f t="shared" si="39"/>
        <v>system</v>
      </c>
      <c r="M1123" s="93" t="str">
        <f>VLOOKUP($A1123,'Nama Training'!$C:$F,3,0)</f>
        <v>edy_w@nutrifood.co.id</v>
      </c>
      <c r="N1123" s="92" t="s">
        <v>33</v>
      </c>
      <c r="O1123" s="93" t="s">
        <v>28</v>
      </c>
      <c r="P1123" s="93">
        <v>90</v>
      </c>
      <c r="Q1123" s="93" t="s">
        <v>30</v>
      </c>
      <c r="S1123" s="93" t="s">
        <v>108</v>
      </c>
      <c r="T1123" s="93" t="s">
        <v>448</v>
      </c>
      <c r="U1123" s="93" t="s">
        <v>28</v>
      </c>
      <c r="V1123" s="93" t="s">
        <v>28</v>
      </c>
      <c r="W1123" s="37">
        <f t="shared" si="40"/>
        <v>43707.3125</v>
      </c>
    </row>
    <row r="1124" spans="1:23" s="93" customFormat="1" ht="15" hidden="1" customHeight="1" x14ac:dyDescent="0.2">
      <c r="A1124" s="92" t="s">
        <v>307</v>
      </c>
      <c r="B1124" s="93" t="str">
        <f>VLOOKUP($A1124,'Nama Training'!$C:$F,2,0)</f>
        <v>Edy W</v>
      </c>
      <c r="C1124" s="35" t="s">
        <v>447</v>
      </c>
      <c r="D1124" s="94">
        <v>43700.3125</v>
      </c>
      <c r="E1124" s="93" t="s">
        <v>440</v>
      </c>
      <c r="F1124" s="95" t="str">
        <f>VLOOKUP($E1124,'Nama Peserta'!$C:$E,3,0)</f>
        <v>GRB</v>
      </c>
      <c r="G1124" s="95" t="str">
        <f>VLOOKUP($F1124,'Nama Training'!$H:$I,2,0)</f>
        <v>Galih N / David Rahmat / Penyelia</v>
      </c>
      <c r="H1124" s="93" t="str">
        <f>VLOOKUP($E1124,'Nama Peserta'!$C:$E,2,0)</f>
        <v>TeamPenyeliaPRECibitung@nutrifood.co.id</v>
      </c>
      <c r="I1124" s="93">
        <f>VLOOKUP($A1124,'Nama Training'!$C:$F,4,0)</f>
        <v>60</v>
      </c>
      <c r="J1124" s="92" t="s">
        <v>182</v>
      </c>
      <c r="K1124" s="93" t="str">
        <f>VLOOKUP($J1124,'Nama Training'!O:P,2,0)</f>
        <v>rmaratua@nutrifood.co.id</v>
      </c>
      <c r="L1124" s="93" t="str">
        <f t="shared" si="39"/>
        <v>system</v>
      </c>
      <c r="M1124" s="93" t="str">
        <f>VLOOKUP($A1124,'Nama Training'!$C:$F,3,0)</f>
        <v>edy_w@nutrifood.co.id</v>
      </c>
      <c r="N1124" s="92" t="s">
        <v>441</v>
      </c>
      <c r="O1124" s="93" t="s">
        <v>28</v>
      </c>
      <c r="P1124" s="93">
        <v>80</v>
      </c>
      <c r="Q1124" s="93" t="s">
        <v>30</v>
      </c>
      <c r="S1124" s="93" t="s">
        <v>108</v>
      </c>
      <c r="T1124" s="93" t="s">
        <v>448</v>
      </c>
      <c r="U1124" s="93" t="s">
        <v>28</v>
      </c>
      <c r="V1124" s="93" t="s">
        <v>28</v>
      </c>
      <c r="W1124" s="37">
        <f t="shared" si="40"/>
        <v>43707.3125</v>
      </c>
    </row>
    <row r="1125" spans="1:23" s="93" customFormat="1" ht="15" hidden="1" customHeight="1" x14ac:dyDescent="0.2">
      <c r="A1125" s="92" t="s">
        <v>307</v>
      </c>
      <c r="B1125" s="93" t="str">
        <f>VLOOKUP($A1125,'Nama Training'!$C:$F,2,0)</f>
        <v>Edy W</v>
      </c>
      <c r="C1125" s="35" t="s">
        <v>447</v>
      </c>
      <c r="D1125" s="94">
        <v>43700.3125</v>
      </c>
      <c r="E1125" s="93" t="s">
        <v>442</v>
      </c>
      <c r="F1125" s="95" t="str">
        <f>VLOOKUP($E1125,'Nama Peserta'!$C:$E,3,0)</f>
        <v>GRB</v>
      </c>
      <c r="G1125" s="95" t="str">
        <f>VLOOKUP($F1125,'Nama Training'!$H:$I,2,0)</f>
        <v>Galih N / David Rahmat / Penyelia</v>
      </c>
      <c r="H1125" s="93" t="str">
        <f>VLOOKUP($E1125,'Nama Peserta'!$C:$E,2,0)</f>
        <v>TeamPenyeliaPRECibitung@nutrifood.co.id</v>
      </c>
      <c r="I1125" s="93">
        <f>VLOOKUP($A1125,'Nama Training'!$C:$F,4,0)</f>
        <v>60</v>
      </c>
      <c r="J1125" s="92" t="s">
        <v>182</v>
      </c>
      <c r="K1125" s="93" t="str">
        <f>VLOOKUP($J1125,'Nama Training'!O:P,2,0)</f>
        <v>rmaratua@nutrifood.co.id</v>
      </c>
      <c r="L1125" s="93" t="str">
        <f t="shared" si="39"/>
        <v>system</v>
      </c>
      <c r="M1125" s="93" t="str">
        <f>VLOOKUP($A1125,'Nama Training'!$C:$F,3,0)</f>
        <v>edy_w@nutrifood.co.id</v>
      </c>
      <c r="N1125" s="93" t="s">
        <v>38</v>
      </c>
      <c r="O1125" s="93" t="s">
        <v>28</v>
      </c>
      <c r="P1125" s="93">
        <v>100</v>
      </c>
      <c r="Q1125" s="93" t="s">
        <v>30</v>
      </c>
      <c r="S1125" s="93" t="s">
        <v>108</v>
      </c>
      <c r="T1125" s="93" t="s">
        <v>448</v>
      </c>
      <c r="U1125" s="93" t="s">
        <v>28</v>
      </c>
      <c r="V1125" s="93" t="s">
        <v>28</v>
      </c>
      <c r="W1125" s="37">
        <f t="shared" si="40"/>
        <v>43707.3125</v>
      </c>
    </row>
    <row r="1126" spans="1:23" s="93" customFormat="1" ht="15" hidden="1" customHeight="1" x14ac:dyDescent="0.2">
      <c r="A1126" s="92" t="s">
        <v>307</v>
      </c>
      <c r="B1126" s="93" t="str">
        <f>VLOOKUP($A1126,'Nama Training'!$C:$F,2,0)</f>
        <v>Edy W</v>
      </c>
      <c r="C1126" s="35" t="s">
        <v>447</v>
      </c>
      <c r="D1126" s="94">
        <v>43700.3125</v>
      </c>
      <c r="E1126" s="93" t="s">
        <v>443</v>
      </c>
      <c r="F1126" s="95" t="str">
        <f>VLOOKUP($E1126,'Nama Peserta'!$C:$E,3,0)</f>
        <v>GRB</v>
      </c>
      <c r="G1126" s="95" t="str">
        <f>VLOOKUP($F1126,'Nama Training'!$H:$I,2,0)</f>
        <v>Galih N / David Rahmat / Penyelia</v>
      </c>
      <c r="H1126" s="93" t="str">
        <f>VLOOKUP($E1126,'Nama Peserta'!$C:$E,2,0)</f>
        <v>TeamPenyeliaPRECibitung@nutrifood.co.id</v>
      </c>
      <c r="I1126" s="93">
        <f>VLOOKUP($A1126,'Nama Training'!$C:$F,4,0)</f>
        <v>60</v>
      </c>
      <c r="J1126" s="92" t="s">
        <v>182</v>
      </c>
      <c r="K1126" s="93" t="str">
        <f>VLOOKUP($J1126,'Nama Training'!O:P,2,0)</f>
        <v>rmaratua@nutrifood.co.id</v>
      </c>
      <c r="L1126" s="93" t="str">
        <f t="shared" si="39"/>
        <v>system</v>
      </c>
      <c r="M1126" s="93" t="str">
        <f>VLOOKUP($A1126,'Nama Training'!$C:$F,3,0)</f>
        <v>edy_w@nutrifood.co.id</v>
      </c>
      <c r="N1126" s="93" t="s">
        <v>35</v>
      </c>
      <c r="O1126" s="93" t="s">
        <v>28</v>
      </c>
      <c r="P1126" s="93">
        <v>90</v>
      </c>
      <c r="Q1126" s="93" t="s">
        <v>30</v>
      </c>
      <c r="S1126" s="93" t="s">
        <v>108</v>
      </c>
      <c r="T1126" s="93" t="s">
        <v>448</v>
      </c>
      <c r="U1126" s="93" t="s">
        <v>28</v>
      </c>
      <c r="V1126" s="93" t="s">
        <v>28</v>
      </c>
      <c r="W1126" s="37">
        <f t="shared" si="40"/>
        <v>43707.3125</v>
      </c>
    </row>
    <row r="1127" spans="1:23" s="93" customFormat="1" ht="15" hidden="1" customHeight="1" x14ac:dyDescent="0.2">
      <c r="A1127" s="92" t="s">
        <v>307</v>
      </c>
      <c r="B1127" s="93" t="str">
        <f>VLOOKUP($A1127,'Nama Training'!$C:$F,2,0)</f>
        <v>Edy W</v>
      </c>
      <c r="C1127" s="35" t="s">
        <v>447</v>
      </c>
      <c r="D1127" s="94">
        <v>43700.3125</v>
      </c>
      <c r="E1127" s="93" t="s">
        <v>276</v>
      </c>
      <c r="F1127" s="95" t="str">
        <f>VLOOKUP($E1127,'Nama Peserta'!$C:$E,3,0)</f>
        <v>GRB</v>
      </c>
      <c r="G1127" s="95" t="str">
        <f>VLOOKUP($F1127,'Nama Training'!$H:$I,2,0)</f>
        <v>Galih N / David Rahmat / Penyelia</v>
      </c>
      <c r="H1127" s="93" t="str">
        <f>VLOOKUP($E1127,'Nama Peserta'!$C:$E,2,0)</f>
        <v>TeamPenyeliaPRECibitung@nutrifood.co.id</v>
      </c>
      <c r="I1127" s="93">
        <f>VLOOKUP($A1127,'Nama Training'!$C:$F,4,0)</f>
        <v>60</v>
      </c>
      <c r="J1127" s="92" t="s">
        <v>304</v>
      </c>
      <c r="K1127" s="93" t="str">
        <f>VLOOKUP($J1127,'Nama Training'!O:P,2,0)</f>
        <v>rderawan@nutrifood.co.id</v>
      </c>
      <c r="L1127" s="93" t="str">
        <f t="shared" si="39"/>
        <v>system</v>
      </c>
      <c r="M1127" s="93" t="str">
        <f>VLOOKUP($A1127,'Nama Training'!$C:$F,3,0)</f>
        <v>edy_w@nutrifood.co.id</v>
      </c>
      <c r="N1127" s="93" t="s">
        <v>52</v>
      </c>
      <c r="O1127" s="93" t="s">
        <v>28</v>
      </c>
      <c r="P1127" s="93">
        <v>90</v>
      </c>
      <c r="Q1127" s="93" t="s">
        <v>30</v>
      </c>
      <c r="S1127" s="93" t="s">
        <v>108</v>
      </c>
      <c r="T1127" s="93" t="s">
        <v>448</v>
      </c>
      <c r="U1127" s="93" t="s">
        <v>28</v>
      </c>
      <c r="V1127" s="93" t="s">
        <v>28</v>
      </c>
      <c r="W1127" s="37">
        <f t="shared" si="40"/>
        <v>43707.3125</v>
      </c>
    </row>
    <row r="1128" spans="1:23" s="93" customFormat="1" ht="15" hidden="1" customHeight="1" x14ac:dyDescent="0.2">
      <c r="A1128" s="18" t="s">
        <v>160</v>
      </c>
      <c r="B1128" s="93" t="str">
        <f>VLOOKUP($A1128,'Nama Training'!$C:$F,2,0)</f>
        <v>Hardito</v>
      </c>
      <c r="C1128" s="35" t="s">
        <v>447</v>
      </c>
      <c r="D1128" s="94">
        <v>43700.354166666657</v>
      </c>
      <c r="E1128" s="93" t="s">
        <v>433</v>
      </c>
      <c r="F1128" s="95" t="str">
        <f>VLOOKUP($E1128,'Nama Peserta'!$C:$E,3,0)</f>
        <v>GRB</v>
      </c>
      <c r="G1128" s="95" t="str">
        <f>VLOOKUP($F1128,'Nama Training'!$H:$I,2,0)</f>
        <v>Galih N / David Rahmat / Penyelia</v>
      </c>
      <c r="H1128" s="93" t="str">
        <f>VLOOKUP($E1128,'Nama Peserta'!$C:$E,2,0)</f>
        <v>TeamPenyeliaPRECibitung@nutrifood.co.id</v>
      </c>
      <c r="I1128" s="93">
        <f>VLOOKUP($A1128,'Nama Training'!$C:$F,4,0)</f>
        <v>60</v>
      </c>
      <c r="J1128" s="92" t="s">
        <v>182</v>
      </c>
      <c r="K1128" s="93" t="str">
        <f>VLOOKUP($J1128,'Nama Training'!O:P,2,0)</f>
        <v>rmaratua@nutrifood.co.id</v>
      </c>
      <c r="L1128" s="93" t="str">
        <f t="shared" si="39"/>
        <v>system</v>
      </c>
      <c r="M1128" s="93" t="str">
        <f>VLOOKUP($A1128,'Nama Training'!$C:$F,3,0)</f>
        <v>hardito.nugroho@nutrifood.co.id</v>
      </c>
      <c r="N1128" s="93" t="s">
        <v>38</v>
      </c>
      <c r="O1128" s="93" t="s">
        <v>28</v>
      </c>
      <c r="P1128" s="93">
        <v>80</v>
      </c>
      <c r="Q1128" s="93" t="s">
        <v>30</v>
      </c>
      <c r="S1128" s="93" t="s">
        <v>108</v>
      </c>
      <c r="T1128" s="93" t="s">
        <v>449</v>
      </c>
      <c r="U1128" s="93" t="s">
        <v>28</v>
      </c>
      <c r="V1128" s="93" t="s">
        <v>28</v>
      </c>
      <c r="W1128" s="37">
        <f t="shared" si="40"/>
        <v>43707.354166666657</v>
      </c>
    </row>
    <row r="1129" spans="1:23" s="93" customFormat="1" ht="15" hidden="1" customHeight="1" x14ac:dyDescent="0.2">
      <c r="A1129" s="18" t="s">
        <v>160</v>
      </c>
      <c r="B1129" s="93" t="str">
        <f>VLOOKUP($A1129,'Nama Training'!$C:$F,2,0)</f>
        <v>Hardito</v>
      </c>
      <c r="C1129" s="35" t="s">
        <v>447</v>
      </c>
      <c r="D1129" s="94">
        <v>43700.354166666657</v>
      </c>
      <c r="E1129" s="93" t="s">
        <v>435</v>
      </c>
      <c r="F1129" s="95" t="str">
        <f>VLOOKUP($E1129,'Nama Peserta'!$C:$E,3,0)</f>
        <v>GRB</v>
      </c>
      <c r="G1129" s="95" t="str">
        <f>VLOOKUP($F1129,'Nama Training'!$H:$I,2,0)</f>
        <v>Galih N / David Rahmat / Penyelia</v>
      </c>
      <c r="H1129" s="93" t="str">
        <f>VLOOKUP($E1129,'Nama Peserta'!$C:$E,2,0)</f>
        <v>TeamPenyeliaPRECibitung@nutrifood.co.id</v>
      </c>
      <c r="I1129" s="93">
        <f>VLOOKUP($A1129,'Nama Training'!$C:$F,4,0)</f>
        <v>60</v>
      </c>
      <c r="J1129" s="92" t="s">
        <v>182</v>
      </c>
      <c r="K1129" s="93" t="str">
        <f>VLOOKUP($J1129,'Nama Training'!O:P,2,0)</f>
        <v>rmaratua@nutrifood.co.id</v>
      </c>
      <c r="L1129" s="93" t="str">
        <f t="shared" si="39"/>
        <v>system</v>
      </c>
      <c r="M1129" s="93" t="str">
        <f>VLOOKUP($A1129,'Nama Training'!$C:$F,3,0)</f>
        <v>hardito.nugroho@nutrifood.co.id</v>
      </c>
      <c r="N1129" s="93" t="s">
        <v>35</v>
      </c>
      <c r="O1129" s="93" t="s">
        <v>28</v>
      </c>
      <c r="P1129" s="93">
        <v>80</v>
      </c>
      <c r="Q1129" s="93" t="s">
        <v>30</v>
      </c>
      <c r="S1129" s="93" t="s">
        <v>108</v>
      </c>
      <c r="T1129" s="93" t="s">
        <v>449</v>
      </c>
      <c r="U1129" s="93" t="s">
        <v>28</v>
      </c>
      <c r="V1129" s="93" t="s">
        <v>28</v>
      </c>
      <c r="W1129" s="37">
        <f t="shared" si="40"/>
        <v>43707.354166666657</v>
      </c>
    </row>
    <row r="1130" spans="1:23" s="93" customFormat="1" ht="15" hidden="1" customHeight="1" x14ac:dyDescent="0.2">
      <c r="A1130" s="18" t="s">
        <v>160</v>
      </c>
      <c r="B1130" s="93" t="str">
        <f>VLOOKUP($A1130,'Nama Training'!$C:$F,2,0)</f>
        <v>Hardito</v>
      </c>
      <c r="C1130" s="35" t="s">
        <v>447</v>
      </c>
      <c r="D1130" s="94">
        <v>43700.354166666657</v>
      </c>
      <c r="E1130" s="93" t="s">
        <v>436</v>
      </c>
      <c r="F1130" s="95" t="str">
        <f>VLOOKUP($E1130,'Nama Peserta'!$C:$E,3,0)</f>
        <v>GRB</v>
      </c>
      <c r="G1130" s="95" t="str">
        <f>VLOOKUP($F1130,'Nama Training'!$H:$I,2,0)</f>
        <v>Galih N / David Rahmat / Penyelia</v>
      </c>
      <c r="H1130" s="93" t="str">
        <f>VLOOKUP($E1130,'Nama Peserta'!$C:$E,2,0)</f>
        <v>TeamPenyeliaPRECibitung@nutrifood.co.id</v>
      </c>
      <c r="I1130" s="93">
        <f>VLOOKUP($A1130,'Nama Training'!$C:$F,4,0)</f>
        <v>60</v>
      </c>
      <c r="J1130" s="92" t="s">
        <v>182</v>
      </c>
      <c r="K1130" s="93" t="str">
        <f>VLOOKUP($J1130,'Nama Training'!O:P,2,0)</f>
        <v>rmaratua@nutrifood.co.id</v>
      </c>
      <c r="L1130" s="93" t="str">
        <f t="shared" si="39"/>
        <v>system</v>
      </c>
      <c r="M1130" s="93" t="str">
        <f>VLOOKUP($A1130,'Nama Training'!$C:$F,3,0)</f>
        <v>hardito.nugroho@nutrifood.co.id</v>
      </c>
      <c r="N1130" s="93" t="s">
        <v>52</v>
      </c>
      <c r="O1130" s="93" t="s">
        <v>28</v>
      </c>
      <c r="P1130" s="93">
        <v>100</v>
      </c>
      <c r="Q1130" s="93" t="s">
        <v>30</v>
      </c>
      <c r="S1130" s="93" t="s">
        <v>108</v>
      </c>
      <c r="T1130" s="93" t="s">
        <v>449</v>
      </c>
      <c r="U1130" s="93" t="s">
        <v>28</v>
      </c>
      <c r="V1130" s="93" t="s">
        <v>28</v>
      </c>
      <c r="W1130" s="37">
        <f t="shared" si="40"/>
        <v>43707.354166666657</v>
      </c>
    </row>
    <row r="1131" spans="1:23" s="93" customFormat="1" ht="15" hidden="1" customHeight="1" x14ac:dyDescent="0.2">
      <c r="A1131" s="18" t="s">
        <v>160</v>
      </c>
      <c r="B1131" s="93" t="str">
        <f>VLOOKUP($A1131,'Nama Training'!$C:$F,2,0)</f>
        <v>Hardito</v>
      </c>
      <c r="C1131" s="35" t="s">
        <v>447</v>
      </c>
      <c r="D1131" s="94">
        <v>43700.354166666657</v>
      </c>
      <c r="E1131" s="93" t="s">
        <v>437</v>
      </c>
      <c r="F1131" s="95" t="str">
        <f>VLOOKUP($E1131,'Nama Peserta'!$C:$E,3,0)</f>
        <v>GRB</v>
      </c>
      <c r="G1131" s="95" t="str">
        <f>VLOOKUP($F1131,'Nama Training'!$H:$I,2,0)</f>
        <v>Galih N / David Rahmat / Penyelia</v>
      </c>
      <c r="H1131" s="93" t="str">
        <f>VLOOKUP($E1131,'Nama Peserta'!$C:$E,2,0)</f>
        <v>TeamPenyeliaPRECibitung@nutrifood.co.id</v>
      </c>
      <c r="I1131" s="93">
        <f>VLOOKUP($A1131,'Nama Training'!$C:$F,4,0)</f>
        <v>60</v>
      </c>
      <c r="J1131" s="92" t="s">
        <v>182</v>
      </c>
      <c r="K1131" s="93" t="str">
        <f>VLOOKUP($J1131,'Nama Training'!O:P,2,0)</f>
        <v>rmaratua@nutrifood.co.id</v>
      </c>
      <c r="L1131" s="93" t="str">
        <f t="shared" si="39"/>
        <v>system</v>
      </c>
      <c r="M1131" s="93" t="str">
        <f>VLOOKUP($A1131,'Nama Training'!$C:$F,3,0)</f>
        <v>hardito.nugroho@nutrifood.co.id</v>
      </c>
      <c r="N1131" s="93" t="s">
        <v>39</v>
      </c>
      <c r="O1131" s="93" t="s">
        <v>28</v>
      </c>
      <c r="P1131" s="93">
        <v>80</v>
      </c>
      <c r="Q1131" s="93" t="s">
        <v>30</v>
      </c>
      <c r="S1131" s="93" t="s">
        <v>108</v>
      </c>
      <c r="T1131" s="93" t="s">
        <v>449</v>
      </c>
      <c r="U1131" s="93" t="s">
        <v>28</v>
      </c>
      <c r="V1131" s="93" t="s">
        <v>28</v>
      </c>
      <c r="W1131" s="37">
        <f t="shared" si="40"/>
        <v>43707.354166666657</v>
      </c>
    </row>
    <row r="1132" spans="1:23" s="93" customFormat="1" ht="15" hidden="1" customHeight="1" x14ac:dyDescent="0.2">
      <c r="A1132" s="18" t="s">
        <v>160</v>
      </c>
      <c r="B1132" s="93" t="str">
        <f>VLOOKUP($A1132,'Nama Training'!$C:$F,2,0)</f>
        <v>Hardito</v>
      </c>
      <c r="C1132" s="35" t="s">
        <v>447</v>
      </c>
      <c r="D1132" s="94">
        <v>43700.354166666657</v>
      </c>
      <c r="E1132" s="93" t="s">
        <v>438</v>
      </c>
      <c r="F1132" s="95" t="str">
        <f>VLOOKUP($E1132,'Nama Peserta'!$C:$E,3,0)</f>
        <v>GRB</v>
      </c>
      <c r="G1132" s="95" t="str">
        <f>VLOOKUP($F1132,'Nama Training'!$H:$I,2,0)</f>
        <v>Galih N / David Rahmat / Penyelia</v>
      </c>
      <c r="H1132" s="93" t="str">
        <f>VLOOKUP($E1132,'Nama Peserta'!$C:$E,2,0)</f>
        <v>TeamPenyeliaPRECibitung@nutrifood.co.id</v>
      </c>
      <c r="I1132" s="93">
        <f>VLOOKUP($A1132,'Nama Training'!$C:$F,4,0)</f>
        <v>60</v>
      </c>
      <c r="J1132" s="92" t="s">
        <v>182</v>
      </c>
      <c r="K1132" s="93" t="str">
        <f>VLOOKUP($J1132,'Nama Training'!O:P,2,0)</f>
        <v>rmaratua@nutrifood.co.id</v>
      </c>
      <c r="L1132" s="93" t="str">
        <f t="shared" si="39"/>
        <v>system</v>
      </c>
      <c r="M1132" s="93" t="str">
        <f>VLOOKUP($A1132,'Nama Training'!$C:$F,3,0)</f>
        <v>hardito.nugroho@nutrifood.co.id</v>
      </c>
      <c r="N1132" s="92" t="s">
        <v>27</v>
      </c>
      <c r="O1132" s="93" t="s">
        <v>28</v>
      </c>
      <c r="P1132" s="93">
        <v>80</v>
      </c>
      <c r="Q1132" s="93" t="s">
        <v>30</v>
      </c>
      <c r="S1132" s="93" t="s">
        <v>108</v>
      </c>
      <c r="T1132" s="93" t="s">
        <v>449</v>
      </c>
      <c r="U1132" s="93" t="s">
        <v>28</v>
      </c>
      <c r="V1132" s="93" t="s">
        <v>28</v>
      </c>
      <c r="W1132" s="37">
        <f t="shared" si="40"/>
        <v>43707.354166666657</v>
      </c>
    </row>
    <row r="1133" spans="1:23" s="93" customFormat="1" ht="15" hidden="1" customHeight="1" x14ac:dyDescent="0.2">
      <c r="A1133" s="18" t="s">
        <v>160</v>
      </c>
      <c r="B1133" s="93" t="str">
        <f>VLOOKUP($A1133,'Nama Training'!$C:$F,2,0)</f>
        <v>Hardito</v>
      </c>
      <c r="C1133" s="35" t="s">
        <v>447</v>
      </c>
      <c r="D1133" s="94">
        <v>43700.354166666657</v>
      </c>
      <c r="E1133" s="93" t="s">
        <v>439</v>
      </c>
      <c r="F1133" s="95" t="str">
        <f>VLOOKUP($E1133,'Nama Peserta'!$C:$E,3,0)</f>
        <v>GRB</v>
      </c>
      <c r="G1133" s="95" t="str">
        <f>VLOOKUP($F1133,'Nama Training'!$H:$I,2,0)</f>
        <v>Galih N / David Rahmat / Penyelia</v>
      </c>
      <c r="H1133" s="93" t="str">
        <f>VLOOKUP($E1133,'Nama Peserta'!$C:$E,2,0)</f>
        <v>TeamPenyeliaPRECibitung@nutrifood.co.id</v>
      </c>
      <c r="I1133" s="93">
        <f>VLOOKUP($A1133,'Nama Training'!$C:$F,4,0)</f>
        <v>60</v>
      </c>
      <c r="J1133" s="92" t="s">
        <v>182</v>
      </c>
      <c r="K1133" s="93" t="str">
        <f>VLOOKUP($J1133,'Nama Training'!O:P,2,0)</f>
        <v>rmaratua@nutrifood.co.id</v>
      </c>
      <c r="L1133" s="93" t="str">
        <f t="shared" si="39"/>
        <v>system</v>
      </c>
      <c r="M1133" s="93" t="str">
        <f>VLOOKUP($A1133,'Nama Training'!$C:$F,3,0)</f>
        <v>hardito.nugroho@nutrifood.co.id</v>
      </c>
      <c r="N1133" s="92" t="s">
        <v>33</v>
      </c>
      <c r="O1133" s="93" t="s">
        <v>28</v>
      </c>
      <c r="P1133" s="93">
        <v>100</v>
      </c>
      <c r="Q1133" s="93" t="s">
        <v>30</v>
      </c>
      <c r="S1133" s="93" t="s">
        <v>108</v>
      </c>
      <c r="T1133" s="93" t="s">
        <v>449</v>
      </c>
      <c r="U1133" s="93" t="s">
        <v>28</v>
      </c>
      <c r="V1133" s="93" t="s">
        <v>28</v>
      </c>
      <c r="W1133" s="37">
        <f t="shared" si="40"/>
        <v>43707.354166666657</v>
      </c>
    </row>
    <row r="1134" spans="1:23" s="93" customFormat="1" ht="15" hidden="1" customHeight="1" x14ac:dyDescent="0.2">
      <c r="A1134" s="18" t="s">
        <v>160</v>
      </c>
      <c r="B1134" s="93" t="str">
        <f>VLOOKUP($A1134,'Nama Training'!$C:$F,2,0)</f>
        <v>Hardito</v>
      </c>
      <c r="C1134" s="35" t="s">
        <v>447</v>
      </c>
      <c r="D1134" s="94">
        <v>43700.354166666657</v>
      </c>
      <c r="E1134" s="93" t="s">
        <v>440</v>
      </c>
      <c r="F1134" s="95" t="str">
        <f>VLOOKUP($E1134,'Nama Peserta'!$C:$E,3,0)</f>
        <v>GRB</v>
      </c>
      <c r="G1134" s="95" t="str">
        <f>VLOOKUP($F1134,'Nama Training'!$H:$I,2,0)</f>
        <v>Galih N / David Rahmat / Penyelia</v>
      </c>
      <c r="H1134" s="93" t="str">
        <f>VLOOKUP($E1134,'Nama Peserta'!$C:$E,2,0)</f>
        <v>TeamPenyeliaPRECibitung@nutrifood.co.id</v>
      </c>
      <c r="I1134" s="93">
        <f>VLOOKUP($A1134,'Nama Training'!$C:$F,4,0)</f>
        <v>60</v>
      </c>
      <c r="J1134" s="92" t="s">
        <v>182</v>
      </c>
      <c r="K1134" s="93" t="str">
        <f>VLOOKUP($J1134,'Nama Training'!O:P,2,0)</f>
        <v>rmaratua@nutrifood.co.id</v>
      </c>
      <c r="L1134" s="93" t="str">
        <f t="shared" si="39"/>
        <v>system</v>
      </c>
      <c r="M1134" s="93" t="str">
        <f>VLOOKUP($A1134,'Nama Training'!$C:$F,3,0)</f>
        <v>hardito.nugroho@nutrifood.co.id</v>
      </c>
      <c r="N1134" s="92" t="s">
        <v>441</v>
      </c>
      <c r="O1134" s="93" t="s">
        <v>28</v>
      </c>
      <c r="P1134" s="93">
        <v>80</v>
      </c>
      <c r="Q1134" s="93" t="s">
        <v>30</v>
      </c>
      <c r="S1134" s="93" t="s">
        <v>108</v>
      </c>
      <c r="T1134" s="93" t="s">
        <v>449</v>
      </c>
      <c r="U1134" s="93" t="s">
        <v>28</v>
      </c>
      <c r="V1134" s="93" t="s">
        <v>28</v>
      </c>
      <c r="W1134" s="37">
        <f t="shared" si="40"/>
        <v>43707.354166666657</v>
      </c>
    </row>
    <row r="1135" spans="1:23" s="93" customFormat="1" ht="15" hidden="1" customHeight="1" x14ac:dyDescent="0.2">
      <c r="A1135" s="18" t="s">
        <v>160</v>
      </c>
      <c r="B1135" s="93" t="str">
        <f>VLOOKUP($A1135,'Nama Training'!$C:$F,2,0)</f>
        <v>Hardito</v>
      </c>
      <c r="C1135" s="35" t="s">
        <v>447</v>
      </c>
      <c r="D1135" s="94">
        <v>43700.354166666657</v>
      </c>
      <c r="E1135" s="93" t="s">
        <v>442</v>
      </c>
      <c r="F1135" s="95" t="str">
        <f>VLOOKUP($E1135,'Nama Peserta'!$C:$E,3,0)</f>
        <v>GRB</v>
      </c>
      <c r="G1135" s="95" t="str">
        <f>VLOOKUP($F1135,'Nama Training'!$H:$I,2,0)</f>
        <v>Galih N / David Rahmat / Penyelia</v>
      </c>
      <c r="H1135" s="93" t="str">
        <f>VLOOKUP($E1135,'Nama Peserta'!$C:$E,2,0)</f>
        <v>TeamPenyeliaPRECibitung@nutrifood.co.id</v>
      </c>
      <c r="I1135" s="93">
        <f>VLOOKUP($A1135,'Nama Training'!$C:$F,4,0)</f>
        <v>60</v>
      </c>
      <c r="J1135" s="92" t="s">
        <v>182</v>
      </c>
      <c r="K1135" s="93" t="str">
        <f>VLOOKUP($J1135,'Nama Training'!O:P,2,0)</f>
        <v>rmaratua@nutrifood.co.id</v>
      </c>
      <c r="L1135" s="93" t="str">
        <f t="shared" si="39"/>
        <v>system</v>
      </c>
      <c r="M1135" s="93" t="str">
        <f>VLOOKUP($A1135,'Nama Training'!$C:$F,3,0)</f>
        <v>hardito.nugroho@nutrifood.co.id</v>
      </c>
      <c r="N1135" s="93" t="s">
        <v>38</v>
      </c>
      <c r="O1135" s="93" t="s">
        <v>28</v>
      </c>
      <c r="P1135" s="93">
        <v>80</v>
      </c>
      <c r="Q1135" s="93" t="s">
        <v>30</v>
      </c>
      <c r="S1135" s="93" t="s">
        <v>108</v>
      </c>
      <c r="T1135" s="93" t="s">
        <v>449</v>
      </c>
      <c r="U1135" s="93" t="s">
        <v>28</v>
      </c>
      <c r="V1135" s="93" t="s">
        <v>28</v>
      </c>
      <c r="W1135" s="37">
        <f t="shared" si="40"/>
        <v>43707.354166666657</v>
      </c>
    </row>
    <row r="1136" spans="1:23" s="93" customFormat="1" ht="15" hidden="1" customHeight="1" x14ac:dyDescent="0.2">
      <c r="A1136" s="18" t="s">
        <v>160</v>
      </c>
      <c r="B1136" s="93" t="str">
        <f>VLOOKUP($A1136,'Nama Training'!$C:$F,2,0)</f>
        <v>Hardito</v>
      </c>
      <c r="C1136" s="35" t="s">
        <v>447</v>
      </c>
      <c r="D1136" s="94">
        <v>43700.354166666657</v>
      </c>
      <c r="E1136" s="93" t="s">
        <v>443</v>
      </c>
      <c r="F1136" s="95" t="str">
        <f>VLOOKUP($E1136,'Nama Peserta'!$C:$E,3,0)</f>
        <v>GRB</v>
      </c>
      <c r="G1136" s="95" t="str">
        <f>VLOOKUP($F1136,'Nama Training'!$H:$I,2,0)</f>
        <v>Galih N / David Rahmat / Penyelia</v>
      </c>
      <c r="H1136" s="93" t="str">
        <f>VLOOKUP($E1136,'Nama Peserta'!$C:$E,2,0)</f>
        <v>TeamPenyeliaPRECibitung@nutrifood.co.id</v>
      </c>
      <c r="I1136" s="93">
        <f>VLOOKUP($A1136,'Nama Training'!$C:$F,4,0)</f>
        <v>60</v>
      </c>
      <c r="J1136" s="92" t="s">
        <v>182</v>
      </c>
      <c r="K1136" s="93" t="str">
        <f>VLOOKUP($J1136,'Nama Training'!O:P,2,0)</f>
        <v>rmaratua@nutrifood.co.id</v>
      </c>
      <c r="L1136" s="93" t="str">
        <f t="shared" si="39"/>
        <v>system</v>
      </c>
      <c r="M1136" s="93" t="str">
        <f>VLOOKUP($A1136,'Nama Training'!$C:$F,3,0)</f>
        <v>hardito.nugroho@nutrifood.co.id</v>
      </c>
      <c r="N1136" s="93" t="s">
        <v>35</v>
      </c>
      <c r="O1136" s="93" t="s">
        <v>28</v>
      </c>
      <c r="P1136" s="93">
        <v>80</v>
      </c>
      <c r="Q1136" s="93" t="s">
        <v>30</v>
      </c>
      <c r="S1136" s="93" t="s">
        <v>108</v>
      </c>
      <c r="T1136" s="93" t="s">
        <v>449</v>
      </c>
      <c r="U1136" s="93" t="s">
        <v>28</v>
      </c>
      <c r="V1136" s="93" t="s">
        <v>28</v>
      </c>
      <c r="W1136" s="37">
        <f t="shared" si="40"/>
        <v>43707.354166666657</v>
      </c>
    </row>
    <row r="1137" spans="1:23" s="93" customFormat="1" ht="15" hidden="1" customHeight="1" x14ac:dyDescent="0.2">
      <c r="A1137" s="18" t="s">
        <v>160</v>
      </c>
      <c r="B1137" s="93" t="str">
        <f>VLOOKUP($A1137,'Nama Training'!$C:$F,2,0)</f>
        <v>Hardito</v>
      </c>
      <c r="C1137" s="35" t="s">
        <v>447</v>
      </c>
      <c r="D1137" s="94">
        <v>43700.354166666657</v>
      </c>
      <c r="E1137" s="93" t="s">
        <v>276</v>
      </c>
      <c r="F1137" s="95" t="str">
        <f>VLOOKUP($E1137,'Nama Peserta'!$C:$E,3,0)</f>
        <v>GRB</v>
      </c>
      <c r="G1137" s="95" t="str">
        <f>VLOOKUP($F1137,'Nama Training'!$H:$I,2,0)</f>
        <v>Galih N / David Rahmat / Penyelia</v>
      </c>
      <c r="H1137" s="93" t="str">
        <f>VLOOKUP($E1137,'Nama Peserta'!$C:$E,2,0)</f>
        <v>TeamPenyeliaPRECibitung@nutrifood.co.id</v>
      </c>
      <c r="I1137" s="93">
        <f>VLOOKUP($A1137,'Nama Training'!$C:$F,4,0)</f>
        <v>60</v>
      </c>
      <c r="J1137" s="92" t="s">
        <v>304</v>
      </c>
      <c r="K1137" s="93" t="str">
        <f>VLOOKUP($J1137,'Nama Training'!O:P,2,0)</f>
        <v>rderawan@nutrifood.co.id</v>
      </c>
      <c r="L1137" s="93" t="str">
        <f t="shared" si="39"/>
        <v>system</v>
      </c>
      <c r="M1137" s="93" t="str">
        <f>VLOOKUP($A1137,'Nama Training'!$C:$F,3,0)</f>
        <v>hardito.nugroho@nutrifood.co.id</v>
      </c>
      <c r="N1137" s="93" t="s">
        <v>52</v>
      </c>
      <c r="O1137" s="93" t="s">
        <v>28</v>
      </c>
      <c r="P1137" s="93">
        <v>100</v>
      </c>
      <c r="Q1137" s="93" t="s">
        <v>30</v>
      </c>
      <c r="S1137" s="93" t="s">
        <v>108</v>
      </c>
      <c r="T1137" s="93" t="s">
        <v>449</v>
      </c>
      <c r="U1137" s="93" t="s">
        <v>28</v>
      </c>
      <c r="V1137" s="93" t="s">
        <v>28</v>
      </c>
      <c r="W1137" s="37">
        <f t="shared" si="40"/>
        <v>43707.354166666657</v>
      </c>
    </row>
    <row r="1138" spans="1:23" s="93" customFormat="1" ht="15" hidden="1" customHeight="1" x14ac:dyDescent="0.2">
      <c r="A1138" s="18" t="s">
        <v>154</v>
      </c>
      <c r="B1138" s="93" t="str">
        <f>VLOOKUP($A1138,'Nama Training'!$C:$F,2,0)</f>
        <v xml:space="preserve">Christianti Yusmisar </v>
      </c>
      <c r="C1138" s="35" t="s">
        <v>447</v>
      </c>
      <c r="D1138" s="94">
        <v>43700.395833333343</v>
      </c>
      <c r="E1138" s="93" t="s">
        <v>433</v>
      </c>
      <c r="F1138" s="95" t="str">
        <f>VLOOKUP($E1138,'Nama Peserta'!$C:$E,3,0)</f>
        <v>GRB</v>
      </c>
      <c r="G1138" s="95" t="str">
        <f>VLOOKUP($F1138,'Nama Training'!$H:$I,2,0)</f>
        <v>Galih N / David Rahmat / Penyelia</v>
      </c>
      <c r="H1138" s="93" t="str">
        <f>VLOOKUP($E1138,'Nama Peserta'!$C:$E,2,0)</f>
        <v>TeamPenyeliaPRECibitung@nutrifood.co.id</v>
      </c>
      <c r="I1138" s="93">
        <f>VLOOKUP($A1138,'Nama Training'!$C:$F,4,0)</f>
        <v>60</v>
      </c>
      <c r="J1138" s="92" t="s">
        <v>182</v>
      </c>
      <c r="K1138" s="93" t="str">
        <f>VLOOKUP($J1138,'Nama Training'!O:P,2,0)</f>
        <v>rmaratua@nutrifood.co.id</v>
      </c>
      <c r="L1138" s="93" t="str">
        <f t="shared" si="39"/>
        <v>system</v>
      </c>
      <c r="M1138" s="93" t="str">
        <f>VLOOKUP($A1138,'Nama Training'!$C:$F,3,0)</f>
        <v>yusmisar.christianti@nutrifood.co.id</v>
      </c>
      <c r="N1138" s="93" t="s">
        <v>38</v>
      </c>
      <c r="O1138" s="93" t="s">
        <v>28</v>
      </c>
      <c r="P1138" s="93">
        <v>90</v>
      </c>
      <c r="Q1138" s="93" t="s">
        <v>30</v>
      </c>
      <c r="S1138" s="93" t="s">
        <v>108</v>
      </c>
      <c r="T1138" s="93" t="s">
        <v>450</v>
      </c>
      <c r="U1138" s="93" t="s">
        <v>28</v>
      </c>
      <c r="V1138" s="93" t="s">
        <v>28</v>
      </c>
      <c r="W1138" s="37">
        <f t="shared" si="40"/>
        <v>43707.395833333343</v>
      </c>
    </row>
    <row r="1139" spans="1:23" s="93" customFormat="1" ht="15" hidden="1" customHeight="1" x14ac:dyDescent="0.2">
      <c r="A1139" s="18" t="s">
        <v>154</v>
      </c>
      <c r="B1139" s="93" t="str">
        <f>VLOOKUP($A1139,'Nama Training'!$C:$F,2,0)</f>
        <v xml:space="preserve">Christianti Yusmisar </v>
      </c>
      <c r="C1139" s="35" t="s">
        <v>447</v>
      </c>
      <c r="D1139" s="94">
        <v>43700.395833333343</v>
      </c>
      <c r="E1139" s="93" t="s">
        <v>435</v>
      </c>
      <c r="F1139" s="95" t="str">
        <f>VLOOKUP($E1139,'Nama Peserta'!$C:$E,3,0)</f>
        <v>GRB</v>
      </c>
      <c r="G1139" s="95" t="str">
        <f>VLOOKUP($F1139,'Nama Training'!$H:$I,2,0)</f>
        <v>Galih N / David Rahmat / Penyelia</v>
      </c>
      <c r="H1139" s="93" t="str">
        <f>VLOOKUP($E1139,'Nama Peserta'!$C:$E,2,0)</f>
        <v>TeamPenyeliaPRECibitung@nutrifood.co.id</v>
      </c>
      <c r="I1139" s="93">
        <f>VLOOKUP($A1139,'Nama Training'!$C:$F,4,0)</f>
        <v>60</v>
      </c>
      <c r="J1139" s="92" t="s">
        <v>182</v>
      </c>
      <c r="K1139" s="93" t="str">
        <f>VLOOKUP($J1139,'Nama Training'!O:P,2,0)</f>
        <v>rmaratua@nutrifood.co.id</v>
      </c>
      <c r="L1139" s="93" t="str">
        <f t="shared" si="39"/>
        <v>system</v>
      </c>
      <c r="M1139" s="93" t="str">
        <f>VLOOKUP($A1139,'Nama Training'!$C:$F,3,0)</f>
        <v>yusmisar.christianti@nutrifood.co.id</v>
      </c>
      <c r="N1139" s="93" t="s">
        <v>35</v>
      </c>
      <c r="O1139" s="93" t="s">
        <v>28</v>
      </c>
      <c r="P1139" s="93">
        <v>80</v>
      </c>
      <c r="Q1139" s="93" t="s">
        <v>30</v>
      </c>
      <c r="S1139" s="93" t="s">
        <v>108</v>
      </c>
      <c r="T1139" s="93" t="s">
        <v>450</v>
      </c>
      <c r="U1139" s="93" t="s">
        <v>28</v>
      </c>
      <c r="V1139" s="93" t="s">
        <v>28</v>
      </c>
      <c r="W1139" s="37">
        <f t="shared" si="40"/>
        <v>43707.395833333343</v>
      </c>
    </row>
    <row r="1140" spans="1:23" s="93" customFormat="1" ht="15" hidden="1" customHeight="1" x14ac:dyDescent="0.2">
      <c r="A1140" s="18" t="s">
        <v>154</v>
      </c>
      <c r="B1140" s="93" t="str">
        <f>VLOOKUP($A1140,'Nama Training'!$C:$F,2,0)</f>
        <v xml:space="preserve">Christianti Yusmisar </v>
      </c>
      <c r="C1140" s="35" t="s">
        <v>447</v>
      </c>
      <c r="D1140" s="94">
        <v>43700.395833333343</v>
      </c>
      <c r="E1140" s="93" t="s">
        <v>436</v>
      </c>
      <c r="F1140" s="95" t="str">
        <f>VLOOKUP($E1140,'Nama Peserta'!$C:$E,3,0)</f>
        <v>GRB</v>
      </c>
      <c r="G1140" s="95" t="str">
        <f>VLOOKUP($F1140,'Nama Training'!$H:$I,2,0)</f>
        <v>Galih N / David Rahmat / Penyelia</v>
      </c>
      <c r="H1140" s="93" t="str">
        <f>VLOOKUP($E1140,'Nama Peserta'!$C:$E,2,0)</f>
        <v>TeamPenyeliaPRECibitung@nutrifood.co.id</v>
      </c>
      <c r="I1140" s="93">
        <f>VLOOKUP($A1140,'Nama Training'!$C:$F,4,0)</f>
        <v>60</v>
      </c>
      <c r="J1140" s="92" t="s">
        <v>182</v>
      </c>
      <c r="K1140" s="93" t="str">
        <f>VLOOKUP($J1140,'Nama Training'!O:P,2,0)</f>
        <v>rmaratua@nutrifood.co.id</v>
      </c>
      <c r="L1140" s="93" t="str">
        <f t="shared" si="39"/>
        <v>system</v>
      </c>
      <c r="M1140" s="93" t="str">
        <f>VLOOKUP($A1140,'Nama Training'!$C:$F,3,0)</f>
        <v>yusmisar.christianti@nutrifood.co.id</v>
      </c>
      <c r="N1140" s="93" t="s">
        <v>52</v>
      </c>
      <c r="O1140" s="93" t="s">
        <v>28</v>
      </c>
      <c r="P1140" s="93">
        <v>80</v>
      </c>
      <c r="Q1140" s="93" t="s">
        <v>30</v>
      </c>
      <c r="S1140" s="93" t="s">
        <v>108</v>
      </c>
      <c r="T1140" s="93" t="s">
        <v>450</v>
      </c>
      <c r="U1140" s="93" t="s">
        <v>28</v>
      </c>
      <c r="V1140" s="93" t="s">
        <v>28</v>
      </c>
      <c r="W1140" s="37">
        <f t="shared" si="40"/>
        <v>43707.395833333343</v>
      </c>
    </row>
    <row r="1141" spans="1:23" s="93" customFormat="1" ht="15" hidden="1" customHeight="1" x14ac:dyDescent="0.2">
      <c r="A1141" s="18" t="s">
        <v>154</v>
      </c>
      <c r="B1141" s="93" t="str">
        <f>VLOOKUP($A1141,'Nama Training'!$C:$F,2,0)</f>
        <v xml:space="preserve">Christianti Yusmisar </v>
      </c>
      <c r="C1141" s="35" t="s">
        <v>447</v>
      </c>
      <c r="D1141" s="94">
        <v>43700.395833333343</v>
      </c>
      <c r="E1141" s="93" t="s">
        <v>437</v>
      </c>
      <c r="F1141" s="95" t="str">
        <f>VLOOKUP($E1141,'Nama Peserta'!$C:$E,3,0)</f>
        <v>GRB</v>
      </c>
      <c r="G1141" s="95" t="str">
        <f>VLOOKUP($F1141,'Nama Training'!$H:$I,2,0)</f>
        <v>Galih N / David Rahmat / Penyelia</v>
      </c>
      <c r="H1141" s="93" t="str">
        <f>VLOOKUP($E1141,'Nama Peserta'!$C:$E,2,0)</f>
        <v>TeamPenyeliaPRECibitung@nutrifood.co.id</v>
      </c>
      <c r="I1141" s="93">
        <f>VLOOKUP($A1141,'Nama Training'!$C:$F,4,0)</f>
        <v>60</v>
      </c>
      <c r="J1141" s="92" t="s">
        <v>182</v>
      </c>
      <c r="K1141" s="93" t="str">
        <f>VLOOKUP($J1141,'Nama Training'!O:P,2,0)</f>
        <v>rmaratua@nutrifood.co.id</v>
      </c>
      <c r="L1141" s="93" t="str">
        <f t="shared" si="39"/>
        <v>system</v>
      </c>
      <c r="M1141" s="93" t="str">
        <f>VLOOKUP($A1141,'Nama Training'!$C:$F,3,0)</f>
        <v>yusmisar.christianti@nutrifood.co.id</v>
      </c>
      <c r="N1141" s="93" t="s">
        <v>39</v>
      </c>
      <c r="O1141" s="93" t="s">
        <v>28</v>
      </c>
      <c r="P1141" s="93">
        <v>80</v>
      </c>
      <c r="Q1141" s="93" t="s">
        <v>30</v>
      </c>
      <c r="S1141" s="93" t="s">
        <v>108</v>
      </c>
      <c r="T1141" s="93" t="s">
        <v>450</v>
      </c>
      <c r="U1141" s="93" t="s">
        <v>28</v>
      </c>
      <c r="V1141" s="93" t="s">
        <v>28</v>
      </c>
      <c r="W1141" s="37">
        <f t="shared" si="40"/>
        <v>43707.395833333343</v>
      </c>
    </row>
    <row r="1142" spans="1:23" s="93" customFormat="1" ht="15" hidden="1" customHeight="1" x14ac:dyDescent="0.2">
      <c r="A1142" s="18" t="s">
        <v>154</v>
      </c>
      <c r="B1142" s="93" t="str">
        <f>VLOOKUP($A1142,'Nama Training'!$C:$F,2,0)</f>
        <v xml:space="preserve">Christianti Yusmisar </v>
      </c>
      <c r="C1142" s="35" t="s">
        <v>447</v>
      </c>
      <c r="D1142" s="94">
        <v>43700.395833333343</v>
      </c>
      <c r="E1142" s="93" t="s">
        <v>438</v>
      </c>
      <c r="F1142" s="95" t="str">
        <f>VLOOKUP($E1142,'Nama Peserta'!$C:$E,3,0)</f>
        <v>GRB</v>
      </c>
      <c r="G1142" s="95" t="str">
        <f>VLOOKUP($F1142,'Nama Training'!$H:$I,2,0)</f>
        <v>Galih N / David Rahmat / Penyelia</v>
      </c>
      <c r="H1142" s="93" t="str">
        <f>VLOOKUP($E1142,'Nama Peserta'!$C:$E,2,0)</f>
        <v>TeamPenyeliaPRECibitung@nutrifood.co.id</v>
      </c>
      <c r="I1142" s="93">
        <f>VLOOKUP($A1142,'Nama Training'!$C:$F,4,0)</f>
        <v>60</v>
      </c>
      <c r="J1142" s="92" t="s">
        <v>182</v>
      </c>
      <c r="K1142" s="93" t="str">
        <f>VLOOKUP($J1142,'Nama Training'!O:P,2,0)</f>
        <v>rmaratua@nutrifood.co.id</v>
      </c>
      <c r="L1142" s="93" t="str">
        <f t="shared" si="39"/>
        <v>system</v>
      </c>
      <c r="M1142" s="93" t="str">
        <f>VLOOKUP($A1142,'Nama Training'!$C:$F,3,0)</f>
        <v>yusmisar.christianti@nutrifood.co.id</v>
      </c>
      <c r="N1142" s="92" t="s">
        <v>27</v>
      </c>
      <c r="O1142" s="93" t="s">
        <v>28</v>
      </c>
      <c r="P1142" s="93">
        <v>90</v>
      </c>
      <c r="Q1142" s="93" t="s">
        <v>30</v>
      </c>
      <c r="S1142" s="93" t="s">
        <v>108</v>
      </c>
      <c r="T1142" s="93" t="s">
        <v>450</v>
      </c>
      <c r="U1142" s="93" t="s">
        <v>28</v>
      </c>
      <c r="V1142" s="93" t="s">
        <v>28</v>
      </c>
      <c r="W1142" s="37">
        <f t="shared" si="40"/>
        <v>43707.395833333343</v>
      </c>
    </row>
    <row r="1143" spans="1:23" s="93" customFormat="1" ht="15" hidden="1" customHeight="1" x14ac:dyDescent="0.2">
      <c r="A1143" s="18" t="s">
        <v>154</v>
      </c>
      <c r="B1143" s="93" t="str">
        <f>VLOOKUP($A1143,'Nama Training'!$C:$F,2,0)</f>
        <v xml:space="preserve">Christianti Yusmisar </v>
      </c>
      <c r="C1143" s="35" t="s">
        <v>447</v>
      </c>
      <c r="D1143" s="94">
        <v>43700.395833333343</v>
      </c>
      <c r="E1143" s="93" t="s">
        <v>439</v>
      </c>
      <c r="F1143" s="95" t="str">
        <f>VLOOKUP($E1143,'Nama Peserta'!$C:$E,3,0)</f>
        <v>GRB</v>
      </c>
      <c r="G1143" s="95" t="str">
        <f>VLOOKUP($F1143,'Nama Training'!$H:$I,2,0)</f>
        <v>Galih N / David Rahmat / Penyelia</v>
      </c>
      <c r="H1143" s="93" t="str">
        <f>VLOOKUP($E1143,'Nama Peserta'!$C:$E,2,0)</f>
        <v>TeamPenyeliaPRECibitung@nutrifood.co.id</v>
      </c>
      <c r="I1143" s="93">
        <f>VLOOKUP($A1143,'Nama Training'!$C:$F,4,0)</f>
        <v>60</v>
      </c>
      <c r="J1143" s="92" t="s">
        <v>182</v>
      </c>
      <c r="K1143" s="93" t="str">
        <f>VLOOKUP($J1143,'Nama Training'!O:P,2,0)</f>
        <v>rmaratua@nutrifood.co.id</v>
      </c>
      <c r="L1143" s="93" t="str">
        <f t="shared" si="39"/>
        <v>system</v>
      </c>
      <c r="M1143" s="93" t="str">
        <f>VLOOKUP($A1143,'Nama Training'!$C:$F,3,0)</f>
        <v>yusmisar.christianti@nutrifood.co.id</v>
      </c>
      <c r="N1143" s="92" t="s">
        <v>33</v>
      </c>
      <c r="O1143" s="93" t="s">
        <v>28</v>
      </c>
      <c r="P1143" s="93">
        <v>90</v>
      </c>
      <c r="Q1143" s="93" t="s">
        <v>30</v>
      </c>
      <c r="S1143" s="93" t="s">
        <v>108</v>
      </c>
      <c r="T1143" s="93" t="s">
        <v>450</v>
      </c>
      <c r="U1143" s="93" t="s">
        <v>28</v>
      </c>
      <c r="V1143" s="93" t="s">
        <v>28</v>
      </c>
      <c r="W1143" s="37">
        <f t="shared" si="40"/>
        <v>43707.395833333343</v>
      </c>
    </row>
    <row r="1144" spans="1:23" s="93" customFormat="1" ht="15" hidden="1" customHeight="1" x14ac:dyDescent="0.2">
      <c r="A1144" s="18" t="s">
        <v>154</v>
      </c>
      <c r="B1144" s="93" t="str">
        <f>VLOOKUP($A1144,'Nama Training'!$C:$F,2,0)</f>
        <v xml:space="preserve">Christianti Yusmisar </v>
      </c>
      <c r="C1144" s="35" t="s">
        <v>447</v>
      </c>
      <c r="D1144" s="94">
        <v>43700.395833333343</v>
      </c>
      <c r="E1144" s="93" t="s">
        <v>440</v>
      </c>
      <c r="F1144" s="95" t="str">
        <f>VLOOKUP($E1144,'Nama Peserta'!$C:$E,3,0)</f>
        <v>GRB</v>
      </c>
      <c r="G1144" s="95" t="str">
        <f>VLOOKUP($F1144,'Nama Training'!$H:$I,2,0)</f>
        <v>Galih N / David Rahmat / Penyelia</v>
      </c>
      <c r="H1144" s="93" t="str">
        <f>VLOOKUP($E1144,'Nama Peserta'!$C:$E,2,0)</f>
        <v>TeamPenyeliaPRECibitung@nutrifood.co.id</v>
      </c>
      <c r="I1144" s="93">
        <f>VLOOKUP($A1144,'Nama Training'!$C:$F,4,0)</f>
        <v>60</v>
      </c>
      <c r="J1144" s="92" t="s">
        <v>182</v>
      </c>
      <c r="K1144" s="93" t="str">
        <f>VLOOKUP($J1144,'Nama Training'!O:P,2,0)</f>
        <v>rmaratua@nutrifood.co.id</v>
      </c>
      <c r="L1144" s="93" t="str">
        <f t="shared" si="39"/>
        <v>system</v>
      </c>
      <c r="M1144" s="93" t="str">
        <f>VLOOKUP($A1144,'Nama Training'!$C:$F,3,0)</f>
        <v>yusmisar.christianti@nutrifood.co.id</v>
      </c>
      <c r="N1144" s="92" t="s">
        <v>441</v>
      </c>
      <c r="O1144" s="93" t="s">
        <v>28</v>
      </c>
      <c r="P1144" s="93">
        <v>80</v>
      </c>
      <c r="Q1144" s="93" t="s">
        <v>30</v>
      </c>
      <c r="S1144" s="93" t="s">
        <v>108</v>
      </c>
      <c r="T1144" s="93" t="s">
        <v>450</v>
      </c>
      <c r="U1144" s="93" t="s">
        <v>28</v>
      </c>
      <c r="V1144" s="93" t="s">
        <v>28</v>
      </c>
      <c r="W1144" s="37">
        <f t="shared" si="40"/>
        <v>43707.395833333343</v>
      </c>
    </row>
    <row r="1145" spans="1:23" s="93" customFormat="1" ht="15" hidden="1" customHeight="1" x14ac:dyDescent="0.2">
      <c r="A1145" s="18" t="s">
        <v>154</v>
      </c>
      <c r="B1145" s="93" t="str">
        <f>VLOOKUP($A1145,'Nama Training'!$C:$F,2,0)</f>
        <v xml:space="preserve">Christianti Yusmisar </v>
      </c>
      <c r="C1145" s="35" t="s">
        <v>447</v>
      </c>
      <c r="D1145" s="94">
        <v>43700.395833333343</v>
      </c>
      <c r="E1145" s="93" t="s">
        <v>442</v>
      </c>
      <c r="F1145" s="95" t="str">
        <f>VLOOKUP($E1145,'Nama Peserta'!$C:$E,3,0)</f>
        <v>GRB</v>
      </c>
      <c r="G1145" s="95" t="str">
        <f>VLOOKUP($F1145,'Nama Training'!$H:$I,2,0)</f>
        <v>Galih N / David Rahmat / Penyelia</v>
      </c>
      <c r="H1145" s="93" t="str">
        <f>VLOOKUP($E1145,'Nama Peserta'!$C:$E,2,0)</f>
        <v>TeamPenyeliaPRECibitung@nutrifood.co.id</v>
      </c>
      <c r="I1145" s="93">
        <f>VLOOKUP($A1145,'Nama Training'!$C:$F,4,0)</f>
        <v>60</v>
      </c>
      <c r="J1145" s="92" t="s">
        <v>182</v>
      </c>
      <c r="K1145" s="93" t="str">
        <f>VLOOKUP($J1145,'Nama Training'!O:P,2,0)</f>
        <v>rmaratua@nutrifood.co.id</v>
      </c>
      <c r="L1145" s="93" t="str">
        <f t="shared" si="39"/>
        <v>system</v>
      </c>
      <c r="M1145" s="93" t="str">
        <f>VLOOKUP($A1145,'Nama Training'!$C:$F,3,0)</f>
        <v>yusmisar.christianti@nutrifood.co.id</v>
      </c>
      <c r="N1145" s="93" t="s">
        <v>38</v>
      </c>
      <c r="O1145" s="93" t="s">
        <v>28</v>
      </c>
      <c r="P1145" s="93">
        <v>90</v>
      </c>
      <c r="Q1145" s="93" t="s">
        <v>30</v>
      </c>
      <c r="S1145" s="93" t="s">
        <v>108</v>
      </c>
      <c r="T1145" s="93" t="s">
        <v>450</v>
      </c>
      <c r="U1145" s="93" t="s">
        <v>28</v>
      </c>
      <c r="V1145" s="93" t="s">
        <v>28</v>
      </c>
      <c r="W1145" s="37">
        <f t="shared" si="40"/>
        <v>43707.395833333343</v>
      </c>
    </row>
    <row r="1146" spans="1:23" s="93" customFormat="1" ht="15" hidden="1" customHeight="1" x14ac:dyDescent="0.2">
      <c r="A1146" s="18" t="s">
        <v>154</v>
      </c>
      <c r="B1146" s="93" t="str">
        <f>VLOOKUP($A1146,'Nama Training'!$C:$F,2,0)</f>
        <v xml:space="preserve">Christianti Yusmisar </v>
      </c>
      <c r="C1146" s="35" t="s">
        <v>447</v>
      </c>
      <c r="D1146" s="94">
        <v>43700.395833333343</v>
      </c>
      <c r="E1146" s="93" t="s">
        <v>443</v>
      </c>
      <c r="F1146" s="95" t="str">
        <f>VLOOKUP($E1146,'Nama Peserta'!$C:$E,3,0)</f>
        <v>GRB</v>
      </c>
      <c r="G1146" s="95" t="str">
        <f>VLOOKUP($F1146,'Nama Training'!$H:$I,2,0)</f>
        <v>Galih N / David Rahmat / Penyelia</v>
      </c>
      <c r="H1146" s="93" t="str">
        <f>VLOOKUP($E1146,'Nama Peserta'!$C:$E,2,0)</f>
        <v>TeamPenyeliaPRECibitung@nutrifood.co.id</v>
      </c>
      <c r="I1146" s="93">
        <f>VLOOKUP($A1146,'Nama Training'!$C:$F,4,0)</f>
        <v>60</v>
      </c>
      <c r="J1146" s="92" t="s">
        <v>182</v>
      </c>
      <c r="K1146" s="93" t="str">
        <f>VLOOKUP($J1146,'Nama Training'!O:P,2,0)</f>
        <v>rmaratua@nutrifood.co.id</v>
      </c>
      <c r="L1146" s="93" t="str">
        <f t="shared" si="39"/>
        <v>system</v>
      </c>
      <c r="M1146" s="93" t="str">
        <f>VLOOKUP($A1146,'Nama Training'!$C:$F,3,0)</f>
        <v>yusmisar.christianti@nutrifood.co.id</v>
      </c>
      <c r="N1146" s="93" t="s">
        <v>35</v>
      </c>
      <c r="O1146" s="93" t="s">
        <v>28</v>
      </c>
      <c r="P1146" s="93">
        <v>80</v>
      </c>
      <c r="Q1146" s="93" t="s">
        <v>30</v>
      </c>
      <c r="S1146" s="93" t="s">
        <v>108</v>
      </c>
      <c r="T1146" s="93" t="s">
        <v>450</v>
      </c>
      <c r="U1146" s="93" t="s">
        <v>28</v>
      </c>
      <c r="V1146" s="93" t="s">
        <v>28</v>
      </c>
      <c r="W1146" s="37">
        <f t="shared" si="40"/>
        <v>43707.395833333343</v>
      </c>
    </row>
    <row r="1147" spans="1:23" s="93" customFormat="1" ht="15" hidden="1" customHeight="1" x14ac:dyDescent="0.2">
      <c r="A1147" s="18" t="s">
        <v>154</v>
      </c>
      <c r="B1147" s="93" t="str">
        <f>VLOOKUP($A1147,'Nama Training'!$C:$F,2,0)</f>
        <v xml:space="preserve">Christianti Yusmisar </v>
      </c>
      <c r="C1147" s="35" t="s">
        <v>447</v>
      </c>
      <c r="D1147" s="94">
        <v>43700.395833333343</v>
      </c>
      <c r="E1147" s="93" t="s">
        <v>276</v>
      </c>
      <c r="F1147" s="95" t="str">
        <f>VLOOKUP($E1147,'Nama Peserta'!$C:$E,3,0)</f>
        <v>GRB</v>
      </c>
      <c r="G1147" s="95" t="str">
        <f>VLOOKUP($F1147,'Nama Training'!$H:$I,2,0)</f>
        <v>Galih N / David Rahmat / Penyelia</v>
      </c>
      <c r="H1147" s="93" t="str">
        <f>VLOOKUP($E1147,'Nama Peserta'!$C:$E,2,0)</f>
        <v>TeamPenyeliaPRECibitung@nutrifood.co.id</v>
      </c>
      <c r="I1147" s="93">
        <f>VLOOKUP($A1147,'Nama Training'!$C:$F,4,0)</f>
        <v>60</v>
      </c>
      <c r="J1147" s="92" t="s">
        <v>304</v>
      </c>
      <c r="K1147" s="93" t="str">
        <f>VLOOKUP($J1147,'Nama Training'!O:P,2,0)</f>
        <v>rderawan@nutrifood.co.id</v>
      </c>
      <c r="L1147" s="93" t="str">
        <f t="shared" si="39"/>
        <v>system</v>
      </c>
      <c r="M1147" s="93" t="str">
        <f>VLOOKUP($A1147,'Nama Training'!$C:$F,3,0)</f>
        <v>yusmisar.christianti@nutrifood.co.id</v>
      </c>
      <c r="N1147" s="93" t="s">
        <v>52</v>
      </c>
      <c r="O1147" s="93" t="s">
        <v>28</v>
      </c>
      <c r="P1147" s="93">
        <v>90</v>
      </c>
      <c r="Q1147" s="93" t="s">
        <v>30</v>
      </c>
      <c r="S1147" s="93" t="s">
        <v>108</v>
      </c>
      <c r="T1147" s="93" t="s">
        <v>450</v>
      </c>
      <c r="U1147" s="93" t="s">
        <v>28</v>
      </c>
      <c r="V1147" s="93" t="s">
        <v>28</v>
      </c>
      <c r="W1147" s="37">
        <f t="shared" si="40"/>
        <v>43707.395833333343</v>
      </c>
    </row>
    <row r="1148" spans="1:23" s="93" customFormat="1" ht="15" hidden="1" customHeight="1" x14ac:dyDescent="0.2">
      <c r="A1148" s="18" t="s">
        <v>157</v>
      </c>
      <c r="B1148" s="93" t="str">
        <f>VLOOKUP($A1148,'Nama Training'!$C:$F,2,0)</f>
        <v xml:space="preserve">Abram </v>
      </c>
      <c r="C1148" s="35" t="s">
        <v>65</v>
      </c>
      <c r="D1148" s="94">
        <v>43706.333333333343</v>
      </c>
      <c r="E1148" s="93" t="s">
        <v>451</v>
      </c>
      <c r="F1148" s="95" t="str">
        <f>VLOOKUP($E1148,'Nama Peserta'!$C:$E,3,0)</f>
        <v>GSA</v>
      </c>
      <c r="G1148" s="95" t="str">
        <f>VLOOKUP($F1148,'Nama Training'!$H:$I,2,0)</f>
        <v xml:space="preserve">Fajrina </v>
      </c>
      <c r="H1148" s="93" t="str">
        <f>VLOOKUP($E1148,'Nama Peserta'!$C:$E,2,0)</f>
        <v>mamik.suparmi@nutrifood.co.id</v>
      </c>
      <c r="I1148" s="93">
        <f>VLOOKUP($A1148,'Nama Training'!$C:$F,4,0)</f>
        <v>60</v>
      </c>
      <c r="J1148" s="92" t="s">
        <v>304</v>
      </c>
      <c r="K1148" s="93" t="str">
        <f>VLOOKUP($J1148,'Nama Training'!O:P,2,0)</f>
        <v>rderawan@nutrifood.co.id</v>
      </c>
      <c r="L1148" s="93" t="str">
        <f t="shared" si="39"/>
        <v>system</v>
      </c>
      <c r="M1148" s="93" t="str">
        <f>VLOOKUP($A1148,'Nama Training'!$C:$F,3,0)</f>
        <v>abram.prasetia@nutrifood.co.id</v>
      </c>
      <c r="N1148" s="93" t="s">
        <v>38</v>
      </c>
      <c r="O1148" s="93" t="s">
        <v>28</v>
      </c>
      <c r="P1148" s="93">
        <v>100</v>
      </c>
      <c r="Q1148" s="93" t="s">
        <v>30</v>
      </c>
      <c r="S1148" s="93" t="s">
        <v>108</v>
      </c>
      <c r="T1148" s="93" t="s">
        <v>452</v>
      </c>
      <c r="U1148" s="38" t="s">
        <v>28</v>
      </c>
      <c r="V1148" s="93" t="s">
        <v>28</v>
      </c>
      <c r="W1148" s="37">
        <f t="shared" si="40"/>
        <v>43713.333333333343</v>
      </c>
    </row>
    <row r="1149" spans="1:23" s="93" customFormat="1" ht="15" hidden="1" customHeight="1" x14ac:dyDescent="0.2">
      <c r="A1149" s="18" t="s">
        <v>157</v>
      </c>
      <c r="B1149" s="93" t="str">
        <f>VLOOKUP($A1149,'Nama Training'!$C:$F,2,0)</f>
        <v xml:space="preserve">Abram </v>
      </c>
      <c r="C1149" s="35" t="s">
        <v>65</v>
      </c>
      <c r="D1149" s="94">
        <v>43706.333333333343</v>
      </c>
      <c r="E1149" s="93" t="s">
        <v>453</v>
      </c>
      <c r="F1149" s="95" t="str">
        <f>VLOOKUP($E1149,'Nama Peserta'!$C:$E,3,0)</f>
        <v>GRB</v>
      </c>
      <c r="G1149" s="95" t="str">
        <f>VLOOKUP($F1149,'Nama Training'!$H:$I,2,0)</f>
        <v>Galih N / David Rahmat / Penyelia</v>
      </c>
      <c r="H1149" s="93" t="str">
        <f>VLOOKUP($E1149,'Nama Peserta'!$C:$E,2,0)</f>
        <v>TeamPenyeliaPRECibitung@nutrifood.co.id</v>
      </c>
      <c r="I1149" s="93">
        <f>VLOOKUP($A1149,'Nama Training'!$C:$F,4,0)</f>
        <v>60</v>
      </c>
      <c r="J1149" s="92" t="s">
        <v>304</v>
      </c>
      <c r="K1149" s="93" t="str">
        <f>VLOOKUP($J1149,'Nama Training'!O:P,2,0)</f>
        <v>rderawan@nutrifood.co.id</v>
      </c>
      <c r="L1149" s="93" t="str">
        <f t="shared" si="39"/>
        <v>system</v>
      </c>
      <c r="M1149" s="93" t="str">
        <f>VLOOKUP($A1149,'Nama Training'!$C:$F,3,0)</f>
        <v>abram.prasetia@nutrifood.co.id</v>
      </c>
      <c r="N1149" s="93" t="s">
        <v>35</v>
      </c>
      <c r="O1149" s="93" t="s">
        <v>28</v>
      </c>
      <c r="P1149" s="93">
        <v>100</v>
      </c>
      <c r="Q1149" s="93" t="s">
        <v>30</v>
      </c>
      <c r="S1149" s="93" t="s">
        <v>108</v>
      </c>
      <c r="T1149" s="93" t="s">
        <v>452</v>
      </c>
      <c r="U1149" s="38" t="s">
        <v>28</v>
      </c>
      <c r="V1149" s="93" t="s">
        <v>28</v>
      </c>
      <c r="W1149" s="37">
        <f t="shared" ref="W1149:W1180" si="41">D1149+7</f>
        <v>43713.333333333343</v>
      </c>
    </row>
    <row r="1150" spans="1:23" s="93" customFormat="1" ht="15" hidden="1" customHeight="1" x14ac:dyDescent="0.2">
      <c r="A1150" s="18" t="s">
        <v>157</v>
      </c>
      <c r="B1150" s="93" t="str">
        <f>VLOOKUP($A1150,'Nama Training'!$C:$F,2,0)</f>
        <v xml:space="preserve">Abram </v>
      </c>
      <c r="C1150" s="35" t="s">
        <v>65</v>
      </c>
      <c r="D1150" s="94">
        <v>43706.333333333343</v>
      </c>
      <c r="E1150" s="93" t="s">
        <v>454</v>
      </c>
      <c r="F1150" s="95" t="str">
        <f>VLOOKUP($E1150,'Nama Peserta'!$C:$E,3,0)</f>
        <v>GRB</v>
      </c>
      <c r="G1150" s="95" t="str">
        <f>VLOOKUP($F1150,'Nama Training'!$H:$I,2,0)</f>
        <v>Galih N / David Rahmat / Penyelia</v>
      </c>
      <c r="H1150" s="93" t="str">
        <f>VLOOKUP($E1150,'Nama Peserta'!$C:$E,2,0)</f>
        <v>TeamPenyeliaPRECibitung@nutrifood.co.id</v>
      </c>
      <c r="I1150" s="93">
        <f>VLOOKUP($A1150,'Nama Training'!$C:$F,4,0)</f>
        <v>60</v>
      </c>
      <c r="J1150" s="92" t="s">
        <v>304</v>
      </c>
      <c r="K1150" s="93" t="str">
        <f>VLOOKUP($J1150,'Nama Training'!O:P,2,0)</f>
        <v>rderawan@nutrifood.co.id</v>
      </c>
      <c r="L1150" s="93" t="str">
        <f t="shared" si="39"/>
        <v>system</v>
      </c>
      <c r="M1150" s="93" t="str">
        <f>VLOOKUP($A1150,'Nama Training'!$C:$F,3,0)</f>
        <v>abram.prasetia@nutrifood.co.id</v>
      </c>
      <c r="N1150" s="93" t="s">
        <v>39</v>
      </c>
      <c r="O1150" s="93" t="s">
        <v>28</v>
      </c>
      <c r="P1150" s="93">
        <v>90</v>
      </c>
      <c r="Q1150" s="93" t="s">
        <v>30</v>
      </c>
      <c r="S1150" s="93" t="s">
        <v>108</v>
      </c>
      <c r="T1150" s="93" t="s">
        <v>452</v>
      </c>
      <c r="U1150" s="38" t="s">
        <v>28</v>
      </c>
      <c r="V1150" s="93" t="s">
        <v>28</v>
      </c>
      <c r="W1150" s="37">
        <f t="shared" si="41"/>
        <v>43713.333333333343</v>
      </c>
    </row>
    <row r="1151" spans="1:23" s="93" customFormat="1" ht="15" hidden="1" customHeight="1" x14ac:dyDescent="0.2">
      <c r="A1151" s="18" t="s">
        <v>157</v>
      </c>
      <c r="B1151" s="93" t="str">
        <f>VLOOKUP($A1151,'Nama Training'!$C:$F,2,0)</f>
        <v xml:space="preserve">Abram </v>
      </c>
      <c r="C1151" s="35" t="s">
        <v>65</v>
      </c>
      <c r="D1151" s="94">
        <v>43706.333333333343</v>
      </c>
      <c r="E1151" s="93" t="s">
        <v>454</v>
      </c>
      <c r="F1151" s="95" t="str">
        <f>VLOOKUP($E1151,'Nama Peserta'!$C:$E,3,0)</f>
        <v>GRB</v>
      </c>
      <c r="G1151" s="95" t="str">
        <f>VLOOKUP($F1151,'Nama Training'!$H:$I,2,0)</f>
        <v>Galih N / David Rahmat / Penyelia</v>
      </c>
      <c r="H1151" s="93" t="str">
        <f>VLOOKUP($E1151,'Nama Peserta'!$C:$E,2,0)</f>
        <v>TeamPenyeliaPRECibitung@nutrifood.co.id</v>
      </c>
      <c r="I1151" s="93">
        <f>VLOOKUP($A1151,'Nama Training'!$C:$F,4,0)</f>
        <v>60</v>
      </c>
      <c r="J1151" s="92" t="s">
        <v>304</v>
      </c>
      <c r="K1151" s="93" t="str">
        <f>VLOOKUP($J1151,'Nama Training'!O:P,2,0)</f>
        <v>rderawan@nutrifood.co.id</v>
      </c>
      <c r="L1151" s="93" t="str">
        <f t="shared" si="39"/>
        <v>system</v>
      </c>
      <c r="M1151" s="93" t="str">
        <f>VLOOKUP($A1151,'Nama Training'!$C:$F,3,0)</f>
        <v>abram.prasetia@nutrifood.co.id</v>
      </c>
      <c r="N1151" s="92" t="s">
        <v>33</v>
      </c>
      <c r="O1151" s="93" t="s">
        <v>28</v>
      </c>
      <c r="P1151" s="93">
        <v>90</v>
      </c>
      <c r="Q1151" s="93" t="s">
        <v>30</v>
      </c>
      <c r="S1151" s="93" t="s">
        <v>108</v>
      </c>
      <c r="T1151" s="93" t="s">
        <v>452</v>
      </c>
      <c r="U1151" s="38" t="s">
        <v>28</v>
      </c>
      <c r="V1151" s="93" t="s">
        <v>28</v>
      </c>
      <c r="W1151" s="37">
        <f t="shared" si="41"/>
        <v>43713.333333333343</v>
      </c>
    </row>
    <row r="1152" spans="1:23" s="93" customFormat="1" ht="15" hidden="1" customHeight="1" x14ac:dyDescent="0.2">
      <c r="A1152" s="18" t="s">
        <v>157</v>
      </c>
      <c r="B1152" s="93" t="str">
        <f>VLOOKUP($A1152,'Nama Training'!$C:$F,2,0)</f>
        <v xml:space="preserve">Abram </v>
      </c>
      <c r="C1152" s="35" t="s">
        <v>65</v>
      </c>
      <c r="D1152" s="94">
        <v>43706.333333333343</v>
      </c>
      <c r="E1152" s="93" t="s">
        <v>454</v>
      </c>
      <c r="F1152" s="95" t="str">
        <f>VLOOKUP($E1152,'Nama Peserta'!$C:$E,3,0)</f>
        <v>GRB</v>
      </c>
      <c r="G1152" s="95" t="str">
        <f>VLOOKUP($F1152,'Nama Training'!$H:$I,2,0)</f>
        <v>Galih N / David Rahmat / Penyelia</v>
      </c>
      <c r="H1152" s="93" t="str">
        <f>VLOOKUP($E1152,'Nama Peserta'!$C:$E,2,0)</f>
        <v>TeamPenyeliaPRECibitung@nutrifood.co.id</v>
      </c>
      <c r="I1152" s="93">
        <f>VLOOKUP($A1152,'Nama Training'!$C:$F,4,0)</f>
        <v>60</v>
      </c>
      <c r="J1152" s="92" t="s">
        <v>304</v>
      </c>
      <c r="K1152" s="93" t="str">
        <f>VLOOKUP($J1152,'Nama Training'!O:P,2,0)</f>
        <v>rderawan@nutrifood.co.id</v>
      </c>
      <c r="L1152" s="93" t="str">
        <f t="shared" si="39"/>
        <v>system</v>
      </c>
      <c r="M1152" s="93" t="str">
        <f>VLOOKUP($A1152,'Nama Training'!$C:$F,3,0)</f>
        <v>abram.prasetia@nutrifood.co.id</v>
      </c>
      <c r="N1152" s="93" t="s">
        <v>52</v>
      </c>
      <c r="O1152" s="93" t="s">
        <v>28</v>
      </c>
      <c r="P1152" s="93">
        <v>90</v>
      </c>
      <c r="Q1152" s="93" t="s">
        <v>30</v>
      </c>
      <c r="S1152" s="93" t="s">
        <v>108</v>
      </c>
      <c r="T1152" s="93" t="s">
        <v>452</v>
      </c>
      <c r="U1152" s="38" t="s">
        <v>28</v>
      </c>
      <c r="V1152" s="93" t="s">
        <v>28</v>
      </c>
      <c r="W1152" s="37">
        <f t="shared" si="41"/>
        <v>43713.333333333343</v>
      </c>
    </row>
    <row r="1153" spans="1:23" s="93" customFormat="1" ht="15" hidden="1" customHeight="1" x14ac:dyDescent="0.2">
      <c r="A1153" s="18" t="s">
        <v>188</v>
      </c>
      <c r="B1153" s="93" t="str">
        <f>VLOOKUP($A1153,'Nama Training'!$C:$F,2,0)</f>
        <v>Danru</v>
      </c>
      <c r="C1153" s="35" t="s">
        <v>65</v>
      </c>
      <c r="D1153" s="94">
        <v>43706.375</v>
      </c>
      <c r="E1153" s="93" t="s">
        <v>451</v>
      </c>
      <c r="F1153" s="95" t="str">
        <f>VLOOKUP($E1153,'Nama Peserta'!$C:$E,3,0)</f>
        <v>GSA</v>
      </c>
      <c r="G1153" s="95" t="str">
        <f>VLOOKUP($F1153,'Nama Training'!$H:$I,2,0)</f>
        <v xml:space="preserve">Fajrina </v>
      </c>
      <c r="H1153" s="93" t="str">
        <f>VLOOKUP($E1153,'Nama Peserta'!$C:$E,2,0)</f>
        <v>mamik.suparmi@nutrifood.co.id</v>
      </c>
      <c r="I1153" s="93">
        <f>VLOOKUP($A1153,'Nama Training'!$C:$F,4,0)</f>
        <v>60</v>
      </c>
      <c r="J1153" s="92" t="s">
        <v>304</v>
      </c>
      <c r="K1153" s="93" t="str">
        <f>VLOOKUP($J1153,'Nama Training'!O:P,2,0)</f>
        <v>rderawan@nutrifood.co.id</v>
      </c>
      <c r="L1153" s="93" t="str">
        <f t="shared" si="39"/>
        <v>system</v>
      </c>
      <c r="M1153" s="93" t="str">
        <f>VLOOKUP($A1153,'Nama Training'!$C:$F,3,0)</f>
        <v>satpam.cibitung@nutrifood.co.id</v>
      </c>
      <c r="N1153" s="93" t="s">
        <v>38</v>
      </c>
      <c r="O1153" s="93" t="s">
        <v>28</v>
      </c>
      <c r="P1153" s="93">
        <v>100</v>
      </c>
      <c r="Q1153" s="93" t="s">
        <v>30</v>
      </c>
      <c r="S1153" s="93" t="s">
        <v>108</v>
      </c>
      <c r="T1153" s="93" t="s">
        <v>455</v>
      </c>
      <c r="U1153" s="38" t="s">
        <v>28</v>
      </c>
      <c r="V1153" s="93" t="s">
        <v>28</v>
      </c>
      <c r="W1153" s="37">
        <f t="shared" si="41"/>
        <v>43713.375</v>
      </c>
    </row>
    <row r="1154" spans="1:23" s="93" customFormat="1" ht="15" hidden="1" customHeight="1" x14ac:dyDescent="0.2">
      <c r="A1154" s="18" t="s">
        <v>188</v>
      </c>
      <c r="B1154" s="93" t="str">
        <f>VLOOKUP($A1154,'Nama Training'!$C:$F,2,0)</f>
        <v>Danru</v>
      </c>
      <c r="C1154" s="35" t="s">
        <v>65</v>
      </c>
      <c r="D1154" s="94">
        <v>43706.375</v>
      </c>
      <c r="E1154" s="93" t="s">
        <v>453</v>
      </c>
      <c r="F1154" s="95" t="str">
        <f>VLOOKUP($E1154,'Nama Peserta'!$C:$E,3,0)</f>
        <v>GRB</v>
      </c>
      <c r="G1154" s="95" t="str">
        <f>VLOOKUP($F1154,'Nama Training'!$H:$I,2,0)</f>
        <v>Galih N / David Rahmat / Penyelia</v>
      </c>
      <c r="H1154" s="93" t="str">
        <f>VLOOKUP($E1154,'Nama Peserta'!$C:$E,2,0)</f>
        <v>TeamPenyeliaPRECibitung@nutrifood.co.id</v>
      </c>
      <c r="I1154" s="93">
        <f>VLOOKUP($A1154,'Nama Training'!$C:$F,4,0)</f>
        <v>60</v>
      </c>
      <c r="J1154" s="92" t="s">
        <v>304</v>
      </c>
      <c r="K1154" s="93" t="str">
        <f>VLOOKUP($J1154,'Nama Training'!O:P,2,0)</f>
        <v>rderawan@nutrifood.co.id</v>
      </c>
      <c r="L1154" s="93" t="str">
        <f t="shared" ref="L1154:L1217" si="42">IF($K1154="workcentre","non system","system")</f>
        <v>system</v>
      </c>
      <c r="M1154" s="93" t="str">
        <f>VLOOKUP($A1154,'Nama Training'!$C:$F,3,0)</f>
        <v>satpam.cibitung@nutrifood.co.id</v>
      </c>
      <c r="N1154" s="93" t="s">
        <v>35</v>
      </c>
      <c r="O1154" s="93" t="s">
        <v>28</v>
      </c>
      <c r="P1154" s="93">
        <v>90</v>
      </c>
      <c r="Q1154" s="93" t="s">
        <v>30</v>
      </c>
      <c r="S1154" s="93" t="s">
        <v>108</v>
      </c>
      <c r="T1154" s="93" t="s">
        <v>455</v>
      </c>
      <c r="U1154" s="38" t="s">
        <v>28</v>
      </c>
      <c r="V1154" s="93" t="s">
        <v>28</v>
      </c>
      <c r="W1154" s="37">
        <f t="shared" si="41"/>
        <v>43713.375</v>
      </c>
    </row>
    <row r="1155" spans="1:23" s="93" customFormat="1" ht="15" hidden="1" customHeight="1" x14ac:dyDescent="0.2">
      <c r="A1155" s="18" t="s">
        <v>188</v>
      </c>
      <c r="B1155" s="93" t="str">
        <f>VLOOKUP($A1155,'Nama Training'!$C:$F,2,0)</f>
        <v>Danru</v>
      </c>
      <c r="C1155" s="35" t="s">
        <v>65</v>
      </c>
      <c r="D1155" s="94">
        <v>43706.375</v>
      </c>
      <c r="E1155" s="93" t="s">
        <v>454</v>
      </c>
      <c r="F1155" s="95" t="str">
        <f>VLOOKUP($E1155,'Nama Peserta'!$C:$E,3,0)</f>
        <v>GRB</v>
      </c>
      <c r="G1155" s="95" t="str">
        <f>VLOOKUP($F1155,'Nama Training'!$H:$I,2,0)</f>
        <v>Galih N / David Rahmat / Penyelia</v>
      </c>
      <c r="H1155" s="93" t="str">
        <f>VLOOKUP($E1155,'Nama Peserta'!$C:$E,2,0)</f>
        <v>TeamPenyeliaPRECibitung@nutrifood.co.id</v>
      </c>
      <c r="I1155" s="93">
        <f>VLOOKUP($A1155,'Nama Training'!$C:$F,4,0)</f>
        <v>60</v>
      </c>
      <c r="J1155" s="92" t="s">
        <v>304</v>
      </c>
      <c r="K1155" s="93" t="str">
        <f>VLOOKUP($J1155,'Nama Training'!O:P,2,0)</f>
        <v>rderawan@nutrifood.co.id</v>
      </c>
      <c r="L1155" s="93" t="str">
        <f t="shared" si="42"/>
        <v>system</v>
      </c>
      <c r="M1155" s="93" t="str">
        <f>VLOOKUP($A1155,'Nama Training'!$C:$F,3,0)</f>
        <v>satpam.cibitung@nutrifood.co.id</v>
      </c>
      <c r="N1155" s="93" t="s">
        <v>39</v>
      </c>
      <c r="O1155" s="93" t="s">
        <v>28</v>
      </c>
      <c r="P1155" s="93">
        <v>80</v>
      </c>
      <c r="Q1155" s="93" t="s">
        <v>30</v>
      </c>
      <c r="S1155" s="93" t="s">
        <v>108</v>
      </c>
      <c r="T1155" s="93" t="s">
        <v>455</v>
      </c>
      <c r="U1155" s="38" t="s">
        <v>28</v>
      </c>
      <c r="V1155" s="93" t="s">
        <v>28</v>
      </c>
      <c r="W1155" s="37">
        <f t="shared" si="41"/>
        <v>43713.375</v>
      </c>
    </row>
    <row r="1156" spans="1:23" s="93" customFormat="1" ht="15" hidden="1" customHeight="1" x14ac:dyDescent="0.2">
      <c r="A1156" s="18" t="s">
        <v>188</v>
      </c>
      <c r="B1156" s="93" t="str">
        <f>VLOOKUP($A1156,'Nama Training'!$C:$F,2,0)</f>
        <v>Danru</v>
      </c>
      <c r="C1156" s="35" t="s">
        <v>65</v>
      </c>
      <c r="D1156" s="94">
        <v>43706.375</v>
      </c>
      <c r="E1156" s="93" t="s">
        <v>454</v>
      </c>
      <c r="F1156" s="95" t="str">
        <f>VLOOKUP($E1156,'Nama Peserta'!$C:$E,3,0)</f>
        <v>GRB</v>
      </c>
      <c r="G1156" s="95" t="str">
        <f>VLOOKUP($F1156,'Nama Training'!$H:$I,2,0)</f>
        <v>Galih N / David Rahmat / Penyelia</v>
      </c>
      <c r="H1156" s="93" t="str">
        <f>VLOOKUP($E1156,'Nama Peserta'!$C:$E,2,0)</f>
        <v>TeamPenyeliaPRECibitung@nutrifood.co.id</v>
      </c>
      <c r="I1156" s="93">
        <f>VLOOKUP($A1156,'Nama Training'!$C:$F,4,0)</f>
        <v>60</v>
      </c>
      <c r="J1156" s="92" t="s">
        <v>304</v>
      </c>
      <c r="K1156" s="93" t="str">
        <f>VLOOKUP($J1156,'Nama Training'!O:P,2,0)</f>
        <v>rderawan@nutrifood.co.id</v>
      </c>
      <c r="L1156" s="93" t="str">
        <f t="shared" si="42"/>
        <v>system</v>
      </c>
      <c r="M1156" s="93" t="str">
        <f>VLOOKUP($A1156,'Nama Training'!$C:$F,3,0)</f>
        <v>satpam.cibitung@nutrifood.co.id</v>
      </c>
      <c r="N1156" s="92" t="s">
        <v>33</v>
      </c>
      <c r="O1156" s="93" t="s">
        <v>28</v>
      </c>
      <c r="P1156" s="93">
        <v>80</v>
      </c>
      <c r="Q1156" s="93" t="s">
        <v>30</v>
      </c>
      <c r="S1156" s="93" t="s">
        <v>108</v>
      </c>
      <c r="T1156" s="93" t="s">
        <v>455</v>
      </c>
      <c r="U1156" s="38" t="s">
        <v>28</v>
      </c>
      <c r="V1156" s="93" t="s">
        <v>28</v>
      </c>
      <c r="W1156" s="37">
        <f t="shared" si="41"/>
        <v>43713.375</v>
      </c>
    </row>
    <row r="1157" spans="1:23" s="93" customFormat="1" ht="15" hidden="1" customHeight="1" x14ac:dyDescent="0.2">
      <c r="A1157" s="18" t="s">
        <v>188</v>
      </c>
      <c r="B1157" s="93" t="str">
        <f>VLOOKUP($A1157,'Nama Training'!$C:$F,2,0)</f>
        <v>Danru</v>
      </c>
      <c r="C1157" s="35" t="s">
        <v>65</v>
      </c>
      <c r="D1157" s="94">
        <v>43706.375</v>
      </c>
      <c r="E1157" s="93" t="s">
        <v>454</v>
      </c>
      <c r="F1157" s="95" t="str">
        <f>VLOOKUP($E1157,'Nama Peserta'!$C:$E,3,0)</f>
        <v>GRB</v>
      </c>
      <c r="G1157" s="95" t="str">
        <f>VLOOKUP($F1157,'Nama Training'!$H:$I,2,0)</f>
        <v>Galih N / David Rahmat / Penyelia</v>
      </c>
      <c r="H1157" s="93" t="str">
        <f>VLOOKUP($E1157,'Nama Peserta'!$C:$E,2,0)</f>
        <v>TeamPenyeliaPRECibitung@nutrifood.co.id</v>
      </c>
      <c r="I1157" s="93">
        <f>VLOOKUP($A1157,'Nama Training'!$C:$F,4,0)</f>
        <v>60</v>
      </c>
      <c r="J1157" s="92" t="s">
        <v>304</v>
      </c>
      <c r="K1157" s="93" t="str">
        <f>VLOOKUP($J1157,'Nama Training'!O:P,2,0)</f>
        <v>rderawan@nutrifood.co.id</v>
      </c>
      <c r="L1157" s="93" t="str">
        <f t="shared" si="42"/>
        <v>system</v>
      </c>
      <c r="M1157" s="93" t="str">
        <f>VLOOKUP($A1157,'Nama Training'!$C:$F,3,0)</f>
        <v>satpam.cibitung@nutrifood.co.id</v>
      </c>
      <c r="N1157" s="93" t="s">
        <v>52</v>
      </c>
      <c r="O1157" s="93" t="s">
        <v>28</v>
      </c>
      <c r="P1157" s="93">
        <v>80</v>
      </c>
      <c r="Q1157" s="93" t="s">
        <v>30</v>
      </c>
      <c r="S1157" s="93" t="s">
        <v>108</v>
      </c>
      <c r="T1157" s="93" t="s">
        <v>455</v>
      </c>
      <c r="U1157" s="38" t="s">
        <v>28</v>
      </c>
      <c r="V1157" s="93" t="s">
        <v>28</v>
      </c>
      <c r="W1157" s="37">
        <f t="shared" si="41"/>
        <v>43713.375</v>
      </c>
    </row>
    <row r="1158" spans="1:23" s="93" customFormat="1" ht="15" hidden="1" customHeight="1" x14ac:dyDescent="0.2">
      <c r="A1158" s="92" t="s">
        <v>159</v>
      </c>
      <c r="B1158" s="93" t="str">
        <f>VLOOKUP($A1158,'Nama Training'!$C:$F,2,0)</f>
        <v>Sherren</v>
      </c>
      <c r="C1158" s="35" t="s">
        <v>65</v>
      </c>
      <c r="D1158" s="94">
        <v>43706.416666666657</v>
      </c>
      <c r="E1158" s="93" t="s">
        <v>451</v>
      </c>
      <c r="F1158" s="95" t="str">
        <f>VLOOKUP($E1158,'Nama Peserta'!$C:$E,3,0)</f>
        <v>GSA</v>
      </c>
      <c r="G1158" s="95" t="str">
        <f>VLOOKUP($F1158,'Nama Training'!$H:$I,2,0)</f>
        <v xml:space="preserve">Fajrina </v>
      </c>
      <c r="H1158" s="93" t="str">
        <f>VLOOKUP($E1158,'Nama Peserta'!$C:$E,2,0)</f>
        <v>mamik.suparmi@nutrifood.co.id</v>
      </c>
      <c r="I1158" s="93">
        <f>VLOOKUP($A1158,'Nama Training'!$C:$F,4,0)</f>
        <v>120</v>
      </c>
      <c r="J1158" s="92" t="s">
        <v>304</v>
      </c>
      <c r="K1158" s="93" t="str">
        <f>VLOOKUP($J1158,'Nama Training'!O:P,2,0)</f>
        <v>rderawan@nutrifood.co.id</v>
      </c>
      <c r="L1158" s="93" t="str">
        <f t="shared" si="42"/>
        <v>system</v>
      </c>
      <c r="M1158" s="93" t="str">
        <f>VLOOKUP($A1158,'Nama Training'!$C:$F,3,0)</f>
        <v>sherren.pratama@nutrifood.co.id</v>
      </c>
      <c r="N1158" s="93" t="s">
        <v>38</v>
      </c>
      <c r="O1158" s="93" t="s">
        <v>28</v>
      </c>
      <c r="P1158" s="93">
        <v>100</v>
      </c>
      <c r="Q1158" s="93" t="s">
        <v>30</v>
      </c>
      <c r="S1158" s="93" t="s">
        <v>108</v>
      </c>
      <c r="T1158" s="93" t="s">
        <v>456</v>
      </c>
      <c r="U1158" s="38" t="s">
        <v>28</v>
      </c>
      <c r="V1158" s="93" t="s">
        <v>28</v>
      </c>
      <c r="W1158" s="37">
        <f t="shared" si="41"/>
        <v>43713.416666666657</v>
      </c>
    </row>
    <row r="1159" spans="1:23" s="93" customFormat="1" ht="15" hidden="1" customHeight="1" x14ac:dyDescent="0.2">
      <c r="A1159" s="92" t="s">
        <v>159</v>
      </c>
      <c r="B1159" s="93" t="str">
        <f>VLOOKUP($A1159,'Nama Training'!$C:$F,2,0)</f>
        <v>Sherren</v>
      </c>
      <c r="C1159" s="35" t="s">
        <v>65</v>
      </c>
      <c r="D1159" s="94">
        <v>43706.416666666657</v>
      </c>
      <c r="E1159" s="93" t="s">
        <v>453</v>
      </c>
      <c r="F1159" s="95" t="str">
        <f>VLOOKUP($E1159,'Nama Peserta'!$C:$E,3,0)</f>
        <v>GRB</v>
      </c>
      <c r="G1159" s="95" t="str">
        <f>VLOOKUP($F1159,'Nama Training'!$H:$I,2,0)</f>
        <v>Galih N / David Rahmat / Penyelia</v>
      </c>
      <c r="H1159" s="93" t="str">
        <f>VLOOKUP($E1159,'Nama Peserta'!$C:$E,2,0)</f>
        <v>TeamPenyeliaPRECibitung@nutrifood.co.id</v>
      </c>
      <c r="I1159" s="93">
        <f>VLOOKUP($A1159,'Nama Training'!$C:$F,4,0)</f>
        <v>120</v>
      </c>
      <c r="J1159" s="92" t="s">
        <v>304</v>
      </c>
      <c r="K1159" s="93" t="str">
        <f>VLOOKUP($J1159,'Nama Training'!O:P,2,0)</f>
        <v>rderawan@nutrifood.co.id</v>
      </c>
      <c r="L1159" s="93" t="str">
        <f t="shared" si="42"/>
        <v>system</v>
      </c>
      <c r="M1159" s="93" t="str">
        <f>VLOOKUP($A1159,'Nama Training'!$C:$F,3,0)</f>
        <v>sherren.pratama@nutrifood.co.id</v>
      </c>
      <c r="N1159" s="93" t="s">
        <v>35</v>
      </c>
      <c r="O1159" s="93" t="s">
        <v>28</v>
      </c>
      <c r="P1159" s="93">
        <v>80</v>
      </c>
      <c r="Q1159" s="93" t="s">
        <v>30</v>
      </c>
      <c r="S1159" s="93" t="s">
        <v>108</v>
      </c>
      <c r="T1159" s="93" t="s">
        <v>456</v>
      </c>
      <c r="U1159" s="38" t="s">
        <v>28</v>
      </c>
      <c r="V1159" s="93" t="s">
        <v>28</v>
      </c>
      <c r="W1159" s="37">
        <f t="shared" si="41"/>
        <v>43713.416666666657</v>
      </c>
    </row>
    <row r="1160" spans="1:23" s="93" customFormat="1" ht="15" hidden="1" customHeight="1" x14ac:dyDescent="0.2">
      <c r="A1160" s="92" t="s">
        <v>159</v>
      </c>
      <c r="B1160" s="93" t="str">
        <f>VLOOKUP($A1160,'Nama Training'!$C:$F,2,0)</f>
        <v>Sherren</v>
      </c>
      <c r="C1160" s="35" t="s">
        <v>65</v>
      </c>
      <c r="D1160" s="94">
        <v>43706.416666666657</v>
      </c>
      <c r="E1160" s="93" t="s">
        <v>454</v>
      </c>
      <c r="F1160" s="95" t="str">
        <f>VLOOKUP($E1160,'Nama Peserta'!$C:$E,3,0)</f>
        <v>GRB</v>
      </c>
      <c r="G1160" s="95" t="str">
        <f>VLOOKUP($F1160,'Nama Training'!$H:$I,2,0)</f>
        <v>Galih N / David Rahmat / Penyelia</v>
      </c>
      <c r="H1160" s="93" t="str">
        <f>VLOOKUP($E1160,'Nama Peserta'!$C:$E,2,0)</f>
        <v>TeamPenyeliaPRECibitung@nutrifood.co.id</v>
      </c>
      <c r="I1160" s="93">
        <f>VLOOKUP($A1160,'Nama Training'!$C:$F,4,0)</f>
        <v>120</v>
      </c>
      <c r="J1160" s="92" t="s">
        <v>304</v>
      </c>
      <c r="K1160" s="93" t="str">
        <f>VLOOKUP($J1160,'Nama Training'!O:P,2,0)</f>
        <v>rderawan@nutrifood.co.id</v>
      </c>
      <c r="L1160" s="93" t="str">
        <f t="shared" si="42"/>
        <v>system</v>
      </c>
      <c r="M1160" s="93" t="str">
        <f>VLOOKUP($A1160,'Nama Training'!$C:$F,3,0)</f>
        <v>sherren.pratama@nutrifood.co.id</v>
      </c>
      <c r="N1160" s="93" t="s">
        <v>39</v>
      </c>
      <c r="O1160" s="93" t="s">
        <v>28</v>
      </c>
      <c r="P1160" s="93">
        <v>90</v>
      </c>
      <c r="Q1160" s="93" t="s">
        <v>30</v>
      </c>
      <c r="S1160" s="93" t="s">
        <v>108</v>
      </c>
      <c r="T1160" s="93" t="s">
        <v>456</v>
      </c>
      <c r="U1160" s="38" t="s">
        <v>28</v>
      </c>
      <c r="V1160" s="93" t="s">
        <v>28</v>
      </c>
      <c r="W1160" s="37">
        <f t="shared" si="41"/>
        <v>43713.416666666657</v>
      </c>
    </row>
    <row r="1161" spans="1:23" s="93" customFormat="1" ht="15" hidden="1" customHeight="1" x14ac:dyDescent="0.2">
      <c r="A1161" s="92" t="s">
        <v>159</v>
      </c>
      <c r="B1161" s="93" t="str">
        <f>VLOOKUP($A1161,'Nama Training'!$C:$F,2,0)</f>
        <v>Sherren</v>
      </c>
      <c r="C1161" s="35" t="s">
        <v>65</v>
      </c>
      <c r="D1161" s="94">
        <v>43706.416666666657</v>
      </c>
      <c r="E1161" s="93" t="s">
        <v>454</v>
      </c>
      <c r="F1161" s="95" t="str">
        <f>VLOOKUP($E1161,'Nama Peserta'!$C:$E,3,0)</f>
        <v>GRB</v>
      </c>
      <c r="G1161" s="95" t="str">
        <f>VLOOKUP($F1161,'Nama Training'!$H:$I,2,0)</f>
        <v>Galih N / David Rahmat / Penyelia</v>
      </c>
      <c r="H1161" s="93" t="str">
        <f>VLOOKUP($E1161,'Nama Peserta'!$C:$E,2,0)</f>
        <v>TeamPenyeliaPRECibitung@nutrifood.co.id</v>
      </c>
      <c r="I1161" s="93">
        <f>VLOOKUP($A1161,'Nama Training'!$C:$F,4,0)</f>
        <v>120</v>
      </c>
      <c r="J1161" s="92" t="s">
        <v>304</v>
      </c>
      <c r="K1161" s="93" t="str">
        <f>VLOOKUP($J1161,'Nama Training'!O:P,2,0)</f>
        <v>rderawan@nutrifood.co.id</v>
      </c>
      <c r="L1161" s="93" t="str">
        <f t="shared" si="42"/>
        <v>system</v>
      </c>
      <c r="M1161" s="93" t="str">
        <f>VLOOKUP($A1161,'Nama Training'!$C:$F,3,0)</f>
        <v>sherren.pratama@nutrifood.co.id</v>
      </c>
      <c r="N1161" s="92" t="s">
        <v>33</v>
      </c>
      <c r="O1161" s="93" t="s">
        <v>28</v>
      </c>
      <c r="P1161" s="93">
        <v>90</v>
      </c>
      <c r="Q1161" s="93" t="s">
        <v>30</v>
      </c>
      <c r="S1161" s="93" t="s">
        <v>108</v>
      </c>
      <c r="T1161" s="93" t="s">
        <v>456</v>
      </c>
      <c r="U1161" s="38" t="s">
        <v>28</v>
      </c>
      <c r="V1161" s="93" t="s">
        <v>28</v>
      </c>
      <c r="W1161" s="37">
        <f t="shared" si="41"/>
        <v>43713.416666666657</v>
      </c>
    </row>
    <row r="1162" spans="1:23" s="93" customFormat="1" ht="15" hidden="1" customHeight="1" x14ac:dyDescent="0.2">
      <c r="A1162" s="92" t="s">
        <v>159</v>
      </c>
      <c r="B1162" s="93" t="str">
        <f>VLOOKUP($A1162,'Nama Training'!$C:$F,2,0)</f>
        <v>Sherren</v>
      </c>
      <c r="C1162" s="35" t="s">
        <v>65</v>
      </c>
      <c r="D1162" s="94">
        <v>43706.416666666657</v>
      </c>
      <c r="E1162" s="93" t="s">
        <v>454</v>
      </c>
      <c r="F1162" s="95" t="str">
        <f>VLOOKUP($E1162,'Nama Peserta'!$C:$E,3,0)</f>
        <v>GRB</v>
      </c>
      <c r="G1162" s="95" t="str">
        <f>VLOOKUP($F1162,'Nama Training'!$H:$I,2,0)</f>
        <v>Galih N / David Rahmat / Penyelia</v>
      </c>
      <c r="H1162" s="93" t="str">
        <f>VLOOKUP($E1162,'Nama Peserta'!$C:$E,2,0)</f>
        <v>TeamPenyeliaPRECibitung@nutrifood.co.id</v>
      </c>
      <c r="I1162" s="93">
        <f>VLOOKUP($A1162,'Nama Training'!$C:$F,4,0)</f>
        <v>120</v>
      </c>
      <c r="J1162" s="92" t="s">
        <v>304</v>
      </c>
      <c r="K1162" s="93" t="str">
        <f>VLOOKUP($J1162,'Nama Training'!O:P,2,0)</f>
        <v>rderawan@nutrifood.co.id</v>
      </c>
      <c r="L1162" s="93" t="str">
        <f t="shared" si="42"/>
        <v>system</v>
      </c>
      <c r="M1162" s="93" t="str">
        <f>VLOOKUP($A1162,'Nama Training'!$C:$F,3,0)</f>
        <v>sherren.pratama@nutrifood.co.id</v>
      </c>
      <c r="N1162" s="93" t="s">
        <v>52</v>
      </c>
      <c r="O1162" s="93" t="s">
        <v>28</v>
      </c>
      <c r="P1162" s="93">
        <v>90</v>
      </c>
      <c r="Q1162" s="93" t="s">
        <v>30</v>
      </c>
      <c r="S1162" s="93" t="s">
        <v>108</v>
      </c>
      <c r="T1162" s="93" t="s">
        <v>456</v>
      </c>
      <c r="U1162" s="38" t="s">
        <v>28</v>
      </c>
      <c r="V1162" s="93" t="s">
        <v>28</v>
      </c>
      <c r="W1162" s="37">
        <f t="shared" si="41"/>
        <v>43713.416666666657</v>
      </c>
    </row>
    <row r="1163" spans="1:23" s="93" customFormat="1" ht="15" hidden="1" customHeight="1" x14ac:dyDescent="0.2">
      <c r="A1163" s="92" t="s">
        <v>158</v>
      </c>
      <c r="B1163" s="93" t="str">
        <f>VLOOKUP($A1163,'Nama Training'!$C:$F,2,0)</f>
        <v>dr. Faris Azhar</v>
      </c>
      <c r="C1163" s="35" t="s">
        <v>65</v>
      </c>
      <c r="D1163" s="94">
        <v>43706.520833333343</v>
      </c>
      <c r="E1163" s="93" t="s">
        <v>451</v>
      </c>
      <c r="F1163" s="95" t="str">
        <f>VLOOKUP($E1163,'Nama Peserta'!$C:$E,3,0)</f>
        <v>GSA</v>
      </c>
      <c r="G1163" s="95" t="str">
        <f>VLOOKUP($F1163,'Nama Training'!$H:$I,2,0)</f>
        <v xml:space="preserve">Fajrina </v>
      </c>
      <c r="H1163" s="93" t="str">
        <f>VLOOKUP($E1163,'Nama Peserta'!$C:$E,2,0)</f>
        <v>mamik.suparmi@nutrifood.co.id</v>
      </c>
      <c r="I1163" s="93">
        <f>VLOOKUP($A1163,'Nama Training'!$C:$F,4,0)</f>
        <v>60</v>
      </c>
      <c r="J1163" s="92" t="s">
        <v>304</v>
      </c>
      <c r="K1163" s="93" t="str">
        <f>VLOOKUP($J1163,'Nama Training'!O:P,2,0)</f>
        <v>rderawan@nutrifood.co.id</v>
      </c>
      <c r="L1163" s="93" t="str">
        <f t="shared" si="42"/>
        <v>system</v>
      </c>
      <c r="M1163" s="93" t="str">
        <f>VLOOKUP($A1163,'Nama Training'!$C:$F,3,0)</f>
        <v>faris237@gmail.com</v>
      </c>
      <c r="N1163" s="93" t="s">
        <v>38</v>
      </c>
      <c r="O1163" s="93" t="s">
        <v>28</v>
      </c>
      <c r="P1163" s="93">
        <v>90</v>
      </c>
      <c r="Q1163" s="93" t="s">
        <v>30</v>
      </c>
      <c r="S1163" s="93" t="s">
        <v>108</v>
      </c>
      <c r="T1163" s="93" t="s">
        <v>457</v>
      </c>
      <c r="U1163" s="38" t="s">
        <v>28</v>
      </c>
      <c r="V1163" s="93" t="s">
        <v>28</v>
      </c>
      <c r="W1163" s="37">
        <f t="shared" si="41"/>
        <v>43713.520833333343</v>
      </c>
    </row>
    <row r="1164" spans="1:23" s="93" customFormat="1" ht="15" hidden="1" customHeight="1" x14ac:dyDescent="0.2">
      <c r="A1164" s="92" t="s">
        <v>158</v>
      </c>
      <c r="B1164" s="93" t="str">
        <f>VLOOKUP($A1164,'Nama Training'!$C:$F,2,0)</f>
        <v>dr. Faris Azhar</v>
      </c>
      <c r="C1164" s="35" t="s">
        <v>65</v>
      </c>
      <c r="D1164" s="94">
        <v>43706.520833333343</v>
      </c>
      <c r="E1164" s="93" t="s">
        <v>453</v>
      </c>
      <c r="F1164" s="95" t="str">
        <f>VLOOKUP($E1164,'Nama Peserta'!$C:$E,3,0)</f>
        <v>GRB</v>
      </c>
      <c r="G1164" s="95" t="str">
        <f>VLOOKUP($F1164,'Nama Training'!$H:$I,2,0)</f>
        <v>Galih N / David Rahmat / Penyelia</v>
      </c>
      <c r="H1164" s="93" t="str">
        <f>VLOOKUP($E1164,'Nama Peserta'!$C:$E,2,0)</f>
        <v>TeamPenyeliaPRECibitung@nutrifood.co.id</v>
      </c>
      <c r="I1164" s="93">
        <f>VLOOKUP($A1164,'Nama Training'!$C:$F,4,0)</f>
        <v>60</v>
      </c>
      <c r="J1164" s="92" t="s">
        <v>304</v>
      </c>
      <c r="K1164" s="93" t="str">
        <f>VLOOKUP($J1164,'Nama Training'!O:P,2,0)</f>
        <v>rderawan@nutrifood.co.id</v>
      </c>
      <c r="L1164" s="93" t="str">
        <f t="shared" si="42"/>
        <v>system</v>
      </c>
      <c r="M1164" s="93" t="str">
        <f>VLOOKUP($A1164,'Nama Training'!$C:$F,3,0)</f>
        <v>faris237@gmail.com</v>
      </c>
      <c r="N1164" s="93" t="s">
        <v>35</v>
      </c>
      <c r="O1164" s="93" t="s">
        <v>28</v>
      </c>
      <c r="P1164" s="93">
        <v>100</v>
      </c>
      <c r="Q1164" s="93" t="s">
        <v>30</v>
      </c>
      <c r="S1164" s="93" t="s">
        <v>108</v>
      </c>
      <c r="T1164" s="93" t="s">
        <v>457</v>
      </c>
      <c r="U1164" s="38" t="s">
        <v>28</v>
      </c>
      <c r="V1164" s="93" t="s">
        <v>28</v>
      </c>
      <c r="W1164" s="37">
        <f t="shared" si="41"/>
        <v>43713.520833333343</v>
      </c>
    </row>
    <row r="1165" spans="1:23" s="93" customFormat="1" ht="15" hidden="1" customHeight="1" x14ac:dyDescent="0.2">
      <c r="A1165" s="92" t="s">
        <v>158</v>
      </c>
      <c r="B1165" s="93" t="str">
        <f>VLOOKUP($A1165,'Nama Training'!$C:$F,2,0)</f>
        <v>dr. Faris Azhar</v>
      </c>
      <c r="C1165" s="35" t="s">
        <v>65</v>
      </c>
      <c r="D1165" s="94">
        <v>43706.520833333343</v>
      </c>
      <c r="E1165" s="93" t="s">
        <v>454</v>
      </c>
      <c r="F1165" s="95" t="str">
        <f>VLOOKUP($E1165,'Nama Peserta'!$C:$E,3,0)</f>
        <v>GRB</v>
      </c>
      <c r="G1165" s="95" t="str">
        <f>VLOOKUP($F1165,'Nama Training'!$H:$I,2,0)</f>
        <v>Galih N / David Rahmat / Penyelia</v>
      </c>
      <c r="H1165" s="93" t="str">
        <f>VLOOKUP($E1165,'Nama Peserta'!$C:$E,2,0)</f>
        <v>TeamPenyeliaPRECibitung@nutrifood.co.id</v>
      </c>
      <c r="I1165" s="93">
        <f>VLOOKUP($A1165,'Nama Training'!$C:$F,4,0)</f>
        <v>60</v>
      </c>
      <c r="J1165" s="92" t="s">
        <v>304</v>
      </c>
      <c r="K1165" s="93" t="str">
        <f>VLOOKUP($J1165,'Nama Training'!O:P,2,0)</f>
        <v>rderawan@nutrifood.co.id</v>
      </c>
      <c r="L1165" s="93" t="str">
        <f t="shared" si="42"/>
        <v>system</v>
      </c>
      <c r="M1165" s="93" t="str">
        <f>VLOOKUP($A1165,'Nama Training'!$C:$F,3,0)</f>
        <v>faris237@gmail.com</v>
      </c>
      <c r="N1165" s="93" t="s">
        <v>39</v>
      </c>
      <c r="O1165" s="93" t="s">
        <v>28</v>
      </c>
      <c r="P1165" s="93">
        <v>90</v>
      </c>
      <c r="Q1165" s="93" t="s">
        <v>30</v>
      </c>
      <c r="S1165" s="93" t="s">
        <v>108</v>
      </c>
      <c r="T1165" s="93" t="s">
        <v>457</v>
      </c>
      <c r="U1165" s="38" t="s">
        <v>28</v>
      </c>
      <c r="V1165" s="93" t="s">
        <v>28</v>
      </c>
      <c r="W1165" s="37">
        <f t="shared" si="41"/>
        <v>43713.520833333343</v>
      </c>
    </row>
    <row r="1166" spans="1:23" s="93" customFormat="1" ht="15" hidden="1" customHeight="1" x14ac:dyDescent="0.2">
      <c r="A1166" s="92" t="s">
        <v>158</v>
      </c>
      <c r="B1166" s="93" t="str">
        <f>VLOOKUP($A1166,'Nama Training'!$C:$F,2,0)</f>
        <v>dr. Faris Azhar</v>
      </c>
      <c r="C1166" s="35" t="s">
        <v>65</v>
      </c>
      <c r="D1166" s="94">
        <v>43706.520833333343</v>
      </c>
      <c r="E1166" s="93" t="s">
        <v>454</v>
      </c>
      <c r="F1166" s="95" t="str">
        <f>VLOOKUP($E1166,'Nama Peserta'!$C:$E,3,0)</f>
        <v>GRB</v>
      </c>
      <c r="G1166" s="95" t="str">
        <f>VLOOKUP($F1166,'Nama Training'!$H:$I,2,0)</f>
        <v>Galih N / David Rahmat / Penyelia</v>
      </c>
      <c r="H1166" s="93" t="str">
        <f>VLOOKUP($E1166,'Nama Peserta'!$C:$E,2,0)</f>
        <v>TeamPenyeliaPRECibitung@nutrifood.co.id</v>
      </c>
      <c r="I1166" s="93">
        <f>VLOOKUP($A1166,'Nama Training'!$C:$F,4,0)</f>
        <v>60</v>
      </c>
      <c r="J1166" s="92" t="s">
        <v>304</v>
      </c>
      <c r="K1166" s="93" t="str">
        <f>VLOOKUP($J1166,'Nama Training'!O:P,2,0)</f>
        <v>rderawan@nutrifood.co.id</v>
      </c>
      <c r="L1166" s="93" t="str">
        <f t="shared" si="42"/>
        <v>system</v>
      </c>
      <c r="M1166" s="93" t="str">
        <f>VLOOKUP($A1166,'Nama Training'!$C:$F,3,0)</f>
        <v>faris237@gmail.com</v>
      </c>
      <c r="N1166" s="92" t="s">
        <v>33</v>
      </c>
      <c r="O1166" s="93" t="s">
        <v>28</v>
      </c>
      <c r="P1166" s="93">
        <v>90</v>
      </c>
      <c r="Q1166" s="93" t="s">
        <v>30</v>
      </c>
      <c r="S1166" s="93" t="s">
        <v>108</v>
      </c>
      <c r="T1166" s="93" t="s">
        <v>457</v>
      </c>
      <c r="U1166" s="38" t="s">
        <v>28</v>
      </c>
      <c r="V1166" s="93" t="s">
        <v>28</v>
      </c>
      <c r="W1166" s="37">
        <f t="shared" si="41"/>
        <v>43713.520833333343</v>
      </c>
    </row>
    <row r="1167" spans="1:23" s="93" customFormat="1" ht="15" hidden="1" customHeight="1" x14ac:dyDescent="0.2">
      <c r="A1167" s="92" t="s">
        <v>158</v>
      </c>
      <c r="B1167" s="93" t="str">
        <f>VLOOKUP($A1167,'Nama Training'!$C:$F,2,0)</f>
        <v>dr. Faris Azhar</v>
      </c>
      <c r="C1167" s="35" t="s">
        <v>65</v>
      </c>
      <c r="D1167" s="94">
        <v>43706.520833333343</v>
      </c>
      <c r="E1167" s="93" t="s">
        <v>454</v>
      </c>
      <c r="F1167" s="95" t="str">
        <f>VLOOKUP($E1167,'Nama Peserta'!$C:$E,3,0)</f>
        <v>GRB</v>
      </c>
      <c r="G1167" s="95" t="str">
        <f>VLOOKUP($F1167,'Nama Training'!$H:$I,2,0)</f>
        <v>Galih N / David Rahmat / Penyelia</v>
      </c>
      <c r="H1167" s="93" t="str">
        <f>VLOOKUP($E1167,'Nama Peserta'!$C:$E,2,0)</f>
        <v>TeamPenyeliaPRECibitung@nutrifood.co.id</v>
      </c>
      <c r="I1167" s="93">
        <f>VLOOKUP($A1167,'Nama Training'!$C:$F,4,0)</f>
        <v>60</v>
      </c>
      <c r="J1167" s="92" t="s">
        <v>304</v>
      </c>
      <c r="K1167" s="93" t="str">
        <f>VLOOKUP($J1167,'Nama Training'!O:P,2,0)</f>
        <v>rderawan@nutrifood.co.id</v>
      </c>
      <c r="L1167" s="93" t="str">
        <f t="shared" si="42"/>
        <v>system</v>
      </c>
      <c r="M1167" s="93" t="str">
        <f>VLOOKUP($A1167,'Nama Training'!$C:$F,3,0)</f>
        <v>faris237@gmail.com</v>
      </c>
      <c r="N1167" s="93" t="s">
        <v>52</v>
      </c>
      <c r="O1167" s="93" t="s">
        <v>28</v>
      </c>
      <c r="P1167" s="93">
        <v>90</v>
      </c>
      <c r="Q1167" s="93" t="s">
        <v>30</v>
      </c>
      <c r="S1167" s="93" t="s">
        <v>108</v>
      </c>
      <c r="T1167" s="93" t="s">
        <v>457</v>
      </c>
      <c r="U1167" s="38" t="s">
        <v>28</v>
      </c>
      <c r="V1167" s="93" t="s">
        <v>28</v>
      </c>
      <c r="W1167" s="37">
        <f t="shared" si="41"/>
        <v>43713.520833333343</v>
      </c>
    </row>
    <row r="1168" spans="1:23" s="93" customFormat="1" ht="15" hidden="1" customHeight="1" x14ac:dyDescent="0.2">
      <c r="A1168" s="18" t="s">
        <v>154</v>
      </c>
      <c r="B1168" s="93" t="str">
        <f>VLOOKUP($A1168,'Nama Training'!$C:$F,2,0)</f>
        <v xml:space="preserve">Christianti Yusmisar </v>
      </c>
      <c r="C1168" s="35" t="s">
        <v>65</v>
      </c>
      <c r="D1168" s="94">
        <v>43706.5625</v>
      </c>
      <c r="E1168" s="93" t="s">
        <v>451</v>
      </c>
      <c r="F1168" s="95" t="str">
        <f>VLOOKUP($E1168,'Nama Peserta'!$C:$E,3,0)</f>
        <v>GSA</v>
      </c>
      <c r="G1168" s="95" t="str">
        <f>VLOOKUP($F1168,'Nama Training'!$H:$I,2,0)</f>
        <v xml:space="preserve">Fajrina </v>
      </c>
      <c r="H1168" s="93" t="str">
        <f>VLOOKUP($E1168,'Nama Peserta'!$C:$E,2,0)</f>
        <v>mamik.suparmi@nutrifood.co.id</v>
      </c>
      <c r="I1168" s="93">
        <f>VLOOKUP($A1168,'Nama Training'!$C:$F,4,0)</f>
        <v>60</v>
      </c>
      <c r="J1168" s="92" t="s">
        <v>182</v>
      </c>
      <c r="K1168" s="93" t="str">
        <f>VLOOKUP($J1168,'Nama Training'!O:P,2,0)</f>
        <v>rmaratua@nutrifood.co.id</v>
      </c>
      <c r="L1168" s="93" t="str">
        <f t="shared" si="42"/>
        <v>system</v>
      </c>
      <c r="M1168" s="93" t="str">
        <f>VLOOKUP($A1168,'Nama Training'!$C:$F,3,0)</f>
        <v>yusmisar.christianti@nutrifood.co.id</v>
      </c>
      <c r="N1168" s="93" t="s">
        <v>38</v>
      </c>
      <c r="O1168" s="93" t="s">
        <v>28</v>
      </c>
      <c r="P1168" s="93">
        <v>80</v>
      </c>
      <c r="Q1168" s="93" t="s">
        <v>30</v>
      </c>
      <c r="S1168" s="93" t="s">
        <v>108</v>
      </c>
      <c r="T1168" s="93" t="s">
        <v>458</v>
      </c>
      <c r="U1168" s="38" t="s">
        <v>28</v>
      </c>
      <c r="V1168" s="93" t="s">
        <v>28</v>
      </c>
      <c r="W1168" s="37">
        <f t="shared" si="41"/>
        <v>43713.5625</v>
      </c>
    </row>
    <row r="1169" spans="1:23" s="93" customFormat="1" ht="15" hidden="1" customHeight="1" x14ac:dyDescent="0.2">
      <c r="A1169" s="18" t="s">
        <v>154</v>
      </c>
      <c r="B1169" s="93" t="str">
        <f>VLOOKUP($A1169,'Nama Training'!$C:$F,2,0)</f>
        <v xml:space="preserve">Christianti Yusmisar </v>
      </c>
      <c r="C1169" s="35" t="s">
        <v>65</v>
      </c>
      <c r="D1169" s="94">
        <v>43706.5625</v>
      </c>
      <c r="E1169" s="93" t="s">
        <v>453</v>
      </c>
      <c r="F1169" s="95" t="str">
        <f>VLOOKUP($E1169,'Nama Peserta'!$C:$E,3,0)</f>
        <v>GRB</v>
      </c>
      <c r="G1169" s="95" t="str">
        <f>VLOOKUP($F1169,'Nama Training'!$H:$I,2,0)</f>
        <v>Galih N / David Rahmat / Penyelia</v>
      </c>
      <c r="H1169" s="93" t="str">
        <f>VLOOKUP($E1169,'Nama Peserta'!$C:$E,2,0)</f>
        <v>TeamPenyeliaPRECibitung@nutrifood.co.id</v>
      </c>
      <c r="I1169" s="93">
        <f>VLOOKUP($A1169,'Nama Training'!$C:$F,4,0)</f>
        <v>60</v>
      </c>
      <c r="J1169" s="92" t="s">
        <v>182</v>
      </c>
      <c r="K1169" s="93" t="str">
        <f>VLOOKUP($J1169,'Nama Training'!O:P,2,0)</f>
        <v>rmaratua@nutrifood.co.id</v>
      </c>
      <c r="L1169" s="93" t="str">
        <f t="shared" si="42"/>
        <v>system</v>
      </c>
      <c r="M1169" s="93" t="str">
        <f>VLOOKUP($A1169,'Nama Training'!$C:$F,3,0)</f>
        <v>yusmisar.christianti@nutrifood.co.id</v>
      </c>
      <c r="N1169" s="93" t="s">
        <v>35</v>
      </c>
      <c r="O1169" s="93" t="s">
        <v>28</v>
      </c>
      <c r="P1169" s="93">
        <v>90</v>
      </c>
      <c r="Q1169" s="93" t="s">
        <v>30</v>
      </c>
      <c r="S1169" s="93" t="s">
        <v>108</v>
      </c>
      <c r="T1169" s="93" t="s">
        <v>458</v>
      </c>
      <c r="U1169" s="38" t="s">
        <v>28</v>
      </c>
      <c r="V1169" s="93" t="s">
        <v>28</v>
      </c>
      <c r="W1169" s="37">
        <f t="shared" si="41"/>
        <v>43713.5625</v>
      </c>
    </row>
    <row r="1170" spans="1:23" s="93" customFormat="1" ht="15" hidden="1" customHeight="1" x14ac:dyDescent="0.2">
      <c r="A1170" s="18" t="s">
        <v>154</v>
      </c>
      <c r="B1170" s="93" t="str">
        <f>VLOOKUP($A1170,'Nama Training'!$C:$F,2,0)</f>
        <v xml:space="preserve">Christianti Yusmisar </v>
      </c>
      <c r="C1170" s="35" t="s">
        <v>65</v>
      </c>
      <c r="D1170" s="94">
        <v>43706.5625</v>
      </c>
      <c r="E1170" s="93" t="s">
        <v>454</v>
      </c>
      <c r="F1170" s="95" t="str">
        <f>VLOOKUP($E1170,'Nama Peserta'!$C:$E,3,0)</f>
        <v>GRB</v>
      </c>
      <c r="G1170" s="95" t="str">
        <f>VLOOKUP($F1170,'Nama Training'!$H:$I,2,0)</f>
        <v>Galih N / David Rahmat / Penyelia</v>
      </c>
      <c r="H1170" s="93" t="str">
        <f>VLOOKUP($E1170,'Nama Peserta'!$C:$E,2,0)</f>
        <v>TeamPenyeliaPRECibitung@nutrifood.co.id</v>
      </c>
      <c r="I1170" s="93">
        <f>VLOOKUP($A1170,'Nama Training'!$C:$F,4,0)</f>
        <v>60</v>
      </c>
      <c r="J1170" s="92" t="s">
        <v>182</v>
      </c>
      <c r="K1170" s="93" t="str">
        <f>VLOOKUP($J1170,'Nama Training'!O:P,2,0)</f>
        <v>rmaratua@nutrifood.co.id</v>
      </c>
      <c r="L1170" s="93" t="str">
        <f t="shared" si="42"/>
        <v>system</v>
      </c>
      <c r="M1170" s="93" t="str">
        <f>VLOOKUP($A1170,'Nama Training'!$C:$F,3,0)</f>
        <v>yusmisar.christianti@nutrifood.co.id</v>
      </c>
      <c r="N1170" s="93" t="s">
        <v>39</v>
      </c>
      <c r="O1170" s="93" t="s">
        <v>28</v>
      </c>
      <c r="P1170" s="93">
        <v>80</v>
      </c>
      <c r="Q1170" s="93" t="s">
        <v>30</v>
      </c>
      <c r="S1170" s="93" t="s">
        <v>108</v>
      </c>
      <c r="T1170" s="93" t="s">
        <v>458</v>
      </c>
      <c r="U1170" s="38" t="s">
        <v>28</v>
      </c>
      <c r="V1170" s="93" t="s">
        <v>28</v>
      </c>
      <c r="W1170" s="37">
        <f t="shared" si="41"/>
        <v>43713.5625</v>
      </c>
    </row>
    <row r="1171" spans="1:23" s="93" customFormat="1" ht="15" hidden="1" customHeight="1" x14ac:dyDescent="0.2">
      <c r="A1171" s="18" t="s">
        <v>154</v>
      </c>
      <c r="B1171" s="93" t="str">
        <f>VLOOKUP($A1171,'Nama Training'!$C:$F,2,0)</f>
        <v xml:space="preserve">Christianti Yusmisar </v>
      </c>
      <c r="C1171" s="35" t="s">
        <v>65</v>
      </c>
      <c r="D1171" s="94">
        <v>43706.5625</v>
      </c>
      <c r="E1171" s="93" t="s">
        <v>454</v>
      </c>
      <c r="F1171" s="95" t="str">
        <f>VLOOKUP($E1171,'Nama Peserta'!$C:$E,3,0)</f>
        <v>GRB</v>
      </c>
      <c r="G1171" s="95" t="str">
        <f>VLOOKUP($F1171,'Nama Training'!$H:$I,2,0)</f>
        <v>Galih N / David Rahmat / Penyelia</v>
      </c>
      <c r="H1171" s="93" t="str">
        <f>VLOOKUP($E1171,'Nama Peserta'!$C:$E,2,0)</f>
        <v>TeamPenyeliaPRECibitung@nutrifood.co.id</v>
      </c>
      <c r="I1171" s="93">
        <f>VLOOKUP($A1171,'Nama Training'!$C:$F,4,0)</f>
        <v>60</v>
      </c>
      <c r="J1171" s="92" t="s">
        <v>182</v>
      </c>
      <c r="K1171" s="93" t="str">
        <f>VLOOKUP($J1171,'Nama Training'!O:P,2,0)</f>
        <v>rmaratua@nutrifood.co.id</v>
      </c>
      <c r="L1171" s="93" t="str">
        <f t="shared" si="42"/>
        <v>system</v>
      </c>
      <c r="M1171" s="93" t="str">
        <f>VLOOKUP($A1171,'Nama Training'!$C:$F,3,0)</f>
        <v>yusmisar.christianti@nutrifood.co.id</v>
      </c>
      <c r="N1171" s="92" t="s">
        <v>33</v>
      </c>
      <c r="O1171" s="93" t="s">
        <v>28</v>
      </c>
      <c r="P1171" s="93">
        <v>80</v>
      </c>
      <c r="Q1171" s="93" t="s">
        <v>30</v>
      </c>
      <c r="S1171" s="93" t="s">
        <v>108</v>
      </c>
      <c r="T1171" s="93" t="s">
        <v>458</v>
      </c>
      <c r="U1171" s="38" t="s">
        <v>28</v>
      </c>
      <c r="V1171" s="93" t="s">
        <v>28</v>
      </c>
      <c r="W1171" s="37">
        <f t="shared" si="41"/>
        <v>43713.5625</v>
      </c>
    </row>
    <row r="1172" spans="1:23" s="93" customFormat="1" ht="15" hidden="1" customHeight="1" x14ac:dyDescent="0.2">
      <c r="A1172" s="18" t="s">
        <v>154</v>
      </c>
      <c r="B1172" s="93" t="str">
        <f>VLOOKUP($A1172,'Nama Training'!$C:$F,2,0)</f>
        <v xml:space="preserve">Christianti Yusmisar </v>
      </c>
      <c r="C1172" s="35" t="s">
        <v>65</v>
      </c>
      <c r="D1172" s="94">
        <v>43706.5625</v>
      </c>
      <c r="E1172" s="93" t="s">
        <v>454</v>
      </c>
      <c r="F1172" s="95" t="str">
        <f>VLOOKUP($E1172,'Nama Peserta'!$C:$E,3,0)</f>
        <v>GRB</v>
      </c>
      <c r="G1172" s="95" t="str">
        <f>VLOOKUP($F1172,'Nama Training'!$H:$I,2,0)</f>
        <v>Galih N / David Rahmat / Penyelia</v>
      </c>
      <c r="H1172" s="93" t="str">
        <f>VLOOKUP($E1172,'Nama Peserta'!$C:$E,2,0)</f>
        <v>TeamPenyeliaPRECibitung@nutrifood.co.id</v>
      </c>
      <c r="I1172" s="93">
        <f>VLOOKUP($A1172,'Nama Training'!$C:$F,4,0)</f>
        <v>60</v>
      </c>
      <c r="J1172" s="92" t="s">
        <v>182</v>
      </c>
      <c r="K1172" s="93" t="str">
        <f>VLOOKUP($J1172,'Nama Training'!O:P,2,0)</f>
        <v>rmaratua@nutrifood.co.id</v>
      </c>
      <c r="L1172" s="93" t="str">
        <f t="shared" si="42"/>
        <v>system</v>
      </c>
      <c r="M1172" s="93" t="str">
        <f>VLOOKUP($A1172,'Nama Training'!$C:$F,3,0)</f>
        <v>yusmisar.christianti@nutrifood.co.id</v>
      </c>
      <c r="N1172" s="93" t="s">
        <v>52</v>
      </c>
      <c r="O1172" s="93" t="s">
        <v>28</v>
      </c>
      <c r="P1172" s="93">
        <v>80</v>
      </c>
      <c r="Q1172" s="93" t="s">
        <v>30</v>
      </c>
      <c r="S1172" s="93" t="s">
        <v>108</v>
      </c>
      <c r="T1172" s="93" t="s">
        <v>458</v>
      </c>
      <c r="U1172" s="38" t="s">
        <v>28</v>
      </c>
      <c r="V1172" s="93" t="s">
        <v>28</v>
      </c>
      <c r="W1172" s="37">
        <f t="shared" si="41"/>
        <v>43713.5625</v>
      </c>
    </row>
    <row r="1173" spans="1:23" s="93" customFormat="1" ht="15" hidden="1" customHeight="1" x14ac:dyDescent="0.2">
      <c r="A1173" s="18" t="s">
        <v>160</v>
      </c>
      <c r="B1173" s="93" t="str">
        <f>VLOOKUP($A1173,'Nama Training'!$C:$F,2,0)</f>
        <v>Hardito</v>
      </c>
      <c r="C1173" s="35" t="s">
        <v>65</v>
      </c>
      <c r="D1173" s="94">
        <v>43706.604166666657</v>
      </c>
      <c r="E1173" s="93" t="s">
        <v>451</v>
      </c>
      <c r="F1173" s="95" t="str">
        <f>VLOOKUP($E1173,'Nama Peserta'!$C:$E,3,0)</f>
        <v>GSA</v>
      </c>
      <c r="G1173" s="95" t="str">
        <f>VLOOKUP($F1173,'Nama Training'!$H:$I,2,0)</f>
        <v xml:space="preserve">Fajrina </v>
      </c>
      <c r="H1173" s="93" t="str">
        <f>VLOOKUP($E1173,'Nama Peserta'!$C:$E,2,0)</f>
        <v>mamik.suparmi@nutrifood.co.id</v>
      </c>
      <c r="I1173" s="93">
        <f>VLOOKUP($A1173,'Nama Training'!$C:$F,4,0)</f>
        <v>60</v>
      </c>
      <c r="J1173" s="92" t="s">
        <v>182</v>
      </c>
      <c r="K1173" s="93" t="str">
        <f>VLOOKUP($J1173,'Nama Training'!O:P,2,0)</f>
        <v>rmaratua@nutrifood.co.id</v>
      </c>
      <c r="L1173" s="93" t="str">
        <f t="shared" si="42"/>
        <v>system</v>
      </c>
      <c r="M1173" s="93" t="str">
        <f>VLOOKUP($A1173,'Nama Training'!$C:$F,3,0)</f>
        <v>hardito.nugroho@nutrifood.co.id</v>
      </c>
      <c r="N1173" s="93" t="s">
        <v>38</v>
      </c>
      <c r="O1173" s="93" t="s">
        <v>28</v>
      </c>
      <c r="P1173" s="93">
        <v>80</v>
      </c>
      <c r="Q1173" s="93" t="s">
        <v>30</v>
      </c>
      <c r="S1173" s="93" t="s">
        <v>108</v>
      </c>
      <c r="T1173" s="93" t="s">
        <v>459</v>
      </c>
      <c r="U1173" s="38" t="s">
        <v>28</v>
      </c>
      <c r="V1173" s="93" t="s">
        <v>28</v>
      </c>
      <c r="W1173" s="37">
        <f t="shared" si="41"/>
        <v>43713.604166666657</v>
      </c>
    </row>
    <row r="1174" spans="1:23" s="93" customFormat="1" ht="15" hidden="1" customHeight="1" x14ac:dyDescent="0.2">
      <c r="A1174" s="18" t="s">
        <v>160</v>
      </c>
      <c r="B1174" s="93" t="str">
        <f>VLOOKUP($A1174,'Nama Training'!$C:$F,2,0)</f>
        <v>Hardito</v>
      </c>
      <c r="C1174" s="35" t="s">
        <v>65</v>
      </c>
      <c r="D1174" s="94">
        <v>43706.604166666657</v>
      </c>
      <c r="E1174" s="93" t="s">
        <v>453</v>
      </c>
      <c r="F1174" s="95" t="str">
        <f>VLOOKUP($E1174,'Nama Peserta'!$C:$E,3,0)</f>
        <v>GRB</v>
      </c>
      <c r="G1174" s="95" t="str">
        <f>VLOOKUP($F1174,'Nama Training'!$H:$I,2,0)</f>
        <v>Galih N / David Rahmat / Penyelia</v>
      </c>
      <c r="H1174" s="93" t="str">
        <f>VLOOKUP($E1174,'Nama Peserta'!$C:$E,2,0)</f>
        <v>TeamPenyeliaPRECibitung@nutrifood.co.id</v>
      </c>
      <c r="I1174" s="93">
        <f>VLOOKUP($A1174,'Nama Training'!$C:$F,4,0)</f>
        <v>60</v>
      </c>
      <c r="J1174" s="92" t="s">
        <v>182</v>
      </c>
      <c r="K1174" s="93" t="str">
        <f>VLOOKUP($J1174,'Nama Training'!O:P,2,0)</f>
        <v>rmaratua@nutrifood.co.id</v>
      </c>
      <c r="L1174" s="93" t="str">
        <f t="shared" si="42"/>
        <v>system</v>
      </c>
      <c r="M1174" s="93" t="str">
        <f>VLOOKUP($A1174,'Nama Training'!$C:$F,3,0)</f>
        <v>hardito.nugroho@nutrifood.co.id</v>
      </c>
      <c r="N1174" s="93" t="s">
        <v>35</v>
      </c>
      <c r="O1174" s="93" t="s">
        <v>28</v>
      </c>
      <c r="P1174" s="93">
        <v>80</v>
      </c>
      <c r="Q1174" s="93" t="s">
        <v>30</v>
      </c>
      <c r="S1174" s="93" t="s">
        <v>108</v>
      </c>
      <c r="T1174" s="93" t="s">
        <v>459</v>
      </c>
      <c r="U1174" s="38" t="s">
        <v>28</v>
      </c>
      <c r="V1174" s="93" t="s">
        <v>28</v>
      </c>
      <c r="W1174" s="37">
        <f t="shared" si="41"/>
        <v>43713.604166666657</v>
      </c>
    </row>
    <row r="1175" spans="1:23" s="93" customFormat="1" ht="15" hidden="1" customHeight="1" x14ac:dyDescent="0.2">
      <c r="A1175" s="18" t="s">
        <v>160</v>
      </c>
      <c r="B1175" s="93" t="str">
        <f>VLOOKUP($A1175,'Nama Training'!$C:$F,2,0)</f>
        <v>Hardito</v>
      </c>
      <c r="C1175" s="35" t="s">
        <v>65</v>
      </c>
      <c r="D1175" s="94">
        <v>43706.604166666657</v>
      </c>
      <c r="E1175" s="93" t="s">
        <v>454</v>
      </c>
      <c r="F1175" s="95" t="str">
        <f>VLOOKUP($E1175,'Nama Peserta'!$C:$E,3,0)</f>
        <v>GRB</v>
      </c>
      <c r="G1175" s="95" t="str">
        <f>VLOOKUP($F1175,'Nama Training'!$H:$I,2,0)</f>
        <v>Galih N / David Rahmat / Penyelia</v>
      </c>
      <c r="H1175" s="93" t="str">
        <f>VLOOKUP($E1175,'Nama Peserta'!$C:$E,2,0)</f>
        <v>TeamPenyeliaPRECibitung@nutrifood.co.id</v>
      </c>
      <c r="I1175" s="93">
        <f>VLOOKUP($A1175,'Nama Training'!$C:$F,4,0)</f>
        <v>60</v>
      </c>
      <c r="J1175" s="92" t="s">
        <v>182</v>
      </c>
      <c r="K1175" s="93" t="str">
        <f>VLOOKUP($J1175,'Nama Training'!O:P,2,0)</f>
        <v>rmaratua@nutrifood.co.id</v>
      </c>
      <c r="L1175" s="93" t="str">
        <f t="shared" si="42"/>
        <v>system</v>
      </c>
      <c r="M1175" s="93" t="str">
        <f>VLOOKUP($A1175,'Nama Training'!$C:$F,3,0)</f>
        <v>hardito.nugroho@nutrifood.co.id</v>
      </c>
      <c r="N1175" s="93" t="s">
        <v>39</v>
      </c>
      <c r="O1175" s="93" t="s">
        <v>28</v>
      </c>
      <c r="P1175" s="93">
        <v>100</v>
      </c>
      <c r="Q1175" s="93" t="s">
        <v>30</v>
      </c>
      <c r="S1175" s="93" t="s">
        <v>108</v>
      </c>
      <c r="T1175" s="93" t="s">
        <v>459</v>
      </c>
      <c r="U1175" s="38" t="s">
        <v>28</v>
      </c>
      <c r="V1175" s="93" t="s">
        <v>28</v>
      </c>
      <c r="W1175" s="37">
        <f t="shared" si="41"/>
        <v>43713.604166666657</v>
      </c>
    </row>
    <row r="1176" spans="1:23" s="93" customFormat="1" ht="15" hidden="1" customHeight="1" x14ac:dyDescent="0.2">
      <c r="A1176" s="18" t="s">
        <v>160</v>
      </c>
      <c r="B1176" s="93" t="str">
        <f>VLOOKUP($A1176,'Nama Training'!$C:$F,2,0)</f>
        <v>Hardito</v>
      </c>
      <c r="C1176" s="35" t="s">
        <v>65</v>
      </c>
      <c r="D1176" s="94">
        <v>43706.604166666657</v>
      </c>
      <c r="E1176" s="93" t="s">
        <v>454</v>
      </c>
      <c r="F1176" s="95" t="str">
        <f>VLOOKUP($E1176,'Nama Peserta'!$C:$E,3,0)</f>
        <v>GRB</v>
      </c>
      <c r="G1176" s="95" t="str">
        <f>VLOOKUP($F1176,'Nama Training'!$H:$I,2,0)</f>
        <v>Galih N / David Rahmat / Penyelia</v>
      </c>
      <c r="H1176" s="93" t="str">
        <f>VLOOKUP($E1176,'Nama Peserta'!$C:$E,2,0)</f>
        <v>TeamPenyeliaPRECibitung@nutrifood.co.id</v>
      </c>
      <c r="I1176" s="93">
        <f>VLOOKUP($A1176,'Nama Training'!$C:$F,4,0)</f>
        <v>60</v>
      </c>
      <c r="J1176" s="92" t="s">
        <v>182</v>
      </c>
      <c r="K1176" s="93" t="str">
        <f>VLOOKUP($J1176,'Nama Training'!O:P,2,0)</f>
        <v>rmaratua@nutrifood.co.id</v>
      </c>
      <c r="L1176" s="93" t="str">
        <f t="shared" si="42"/>
        <v>system</v>
      </c>
      <c r="M1176" s="93" t="str">
        <f>VLOOKUP($A1176,'Nama Training'!$C:$F,3,0)</f>
        <v>hardito.nugroho@nutrifood.co.id</v>
      </c>
      <c r="N1176" s="92" t="s">
        <v>33</v>
      </c>
      <c r="O1176" s="93" t="s">
        <v>28</v>
      </c>
      <c r="P1176" s="93">
        <v>100</v>
      </c>
      <c r="Q1176" s="93" t="s">
        <v>30</v>
      </c>
      <c r="S1176" s="93" t="s">
        <v>108</v>
      </c>
      <c r="T1176" s="93" t="s">
        <v>459</v>
      </c>
      <c r="U1176" s="38" t="s">
        <v>28</v>
      </c>
      <c r="V1176" s="93" t="s">
        <v>28</v>
      </c>
      <c r="W1176" s="37">
        <f t="shared" si="41"/>
        <v>43713.604166666657</v>
      </c>
    </row>
    <row r="1177" spans="1:23" s="93" customFormat="1" ht="15" hidden="1" customHeight="1" x14ac:dyDescent="0.2">
      <c r="A1177" s="18" t="s">
        <v>160</v>
      </c>
      <c r="B1177" s="93" t="str">
        <f>VLOOKUP($A1177,'Nama Training'!$C:$F,2,0)</f>
        <v>Hardito</v>
      </c>
      <c r="C1177" s="35" t="s">
        <v>65</v>
      </c>
      <c r="D1177" s="94">
        <v>43706.604166666657</v>
      </c>
      <c r="E1177" s="93" t="s">
        <v>454</v>
      </c>
      <c r="F1177" s="95" t="str">
        <f>VLOOKUP($E1177,'Nama Peserta'!$C:$E,3,0)</f>
        <v>GRB</v>
      </c>
      <c r="G1177" s="95" t="str">
        <f>VLOOKUP($F1177,'Nama Training'!$H:$I,2,0)</f>
        <v>Galih N / David Rahmat / Penyelia</v>
      </c>
      <c r="H1177" s="93" t="str">
        <f>VLOOKUP($E1177,'Nama Peserta'!$C:$E,2,0)</f>
        <v>TeamPenyeliaPRECibitung@nutrifood.co.id</v>
      </c>
      <c r="I1177" s="93">
        <f>VLOOKUP($A1177,'Nama Training'!$C:$F,4,0)</f>
        <v>60</v>
      </c>
      <c r="J1177" s="92" t="s">
        <v>182</v>
      </c>
      <c r="K1177" s="93" t="str">
        <f>VLOOKUP($J1177,'Nama Training'!O:P,2,0)</f>
        <v>rmaratua@nutrifood.co.id</v>
      </c>
      <c r="L1177" s="93" t="str">
        <f t="shared" si="42"/>
        <v>system</v>
      </c>
      <c r="M1177" s="93" t="str">
        <f>VLOOKUP($A1177,'Nama Training'!$C:$F,3,0)</f>
        <v>hardito.nugroho@nutrifood.co.id</v>
      </c>
      <c r="N1177" s="93" t="s">
        <v>52</v>
      </c>
      <c r="O1177" s="93" t="s">
        <v>28</v>
      </c>
      <c r="P1177" s="93">
        <v>100</v>
      </c>
      <c r="Q1177" s="93" t="s">
        <v>30</v>
      </c>
      <c r="S1177" s="93" t="s">
        <v>108</v>
      </c>
      <c r="T1177" s="93" t="s">
        <v>459</v>
      </c>
      <c r="U1177" s="38" t="s">
        <v>28</v>
      </c>
      <c r="V1177" s="93" t="s">
        <v>28</v>
      </c>
      <c r="W1177" s="37">
        <f t="shared" si="41"/>
        <v>43713.604166666657</v>
      </c>
    </row>
    <row r="1178" spans="1:23" s="93" customFormat="1" ht="15" hidden="1" customHeight="1" x14ac:dyDescent="0.2">
      <c r="A1178" s="92" t="s">
        <v>307</v>
      </c>
      <c r="B1178" s="93" t="str">
        <f>VLOOKUP($A1178,'Nama Training'!$C:$F,2,0)</f>
        <v>Edy W</v>
      </c>
      <c r="C1178" s="35" t="s">
        <v>447</v>
      </c>
      <c r="D1178" s="94">
        <v>43707.3125</v>
      </c>
      <c r="E1178" s="93" t="s">
        <v>453</v>
      </c>
      <c r="F1178" s="95" t="str">
        <f>VLOOKUP($E1178,'Nama Peserta'!$C:$E,3,0)</f>
        <v>GRB</v>
      </c>
      <c r="G1178" s="95" t="str">
        <f>VLOOKUP($F1178,'Nama Training'!$H:$I,2,0)</f>
        <v>Galih N / David Rahmat / Penyelia</v>
      </c>
      <c r="H1178" s="93" t="str">
        <f>VLOOKUP($E1178,'Nama Peserta'!$C:$E,2,0)</f>
        <v>TeamPenyeliaPRECibitung@nutrifood.co.id</v>
      </c>
      <c r="I1178" s="93">
        <f>VLOOKUP($A1178,'Nama Training'!$C:$F,4,0)</f>
        <v>60</v>
      </c>
      <c r="J1178" s="92" t="s">
        <v>304</v>
      </c>
      <c r="K1178" s="93" t="str">
        <f>VLOOKUP($J1178,'Nama Training'!O:P,2,0)</f>
        <v>rderawan@nutrifood.co.id</v>
      </c>
      <c r="L1178" s="93" t="str">
        <f t="shared" si="42"/>
        <v>system</v>
      </c>
      <c r="M1178" s="93" t="str">
        <f>VLOOKUP($A1178,'Nama Training'!$C:$F,3,0)</f>
        <v>edy_w@nutrifood.co.id</v>
      </c>
      <c r="N1178" s="93" t="s">
        <v>35</v>
      </c>
      <c r="O1178" s="93" t="s">
        <v>28</v>
      </c>
      <c r="P1178" s="93">
        <v>90</v>
      </c>
      <c r="Q1178" s="93" t="s">
        <v>30</v>
      </c>
      <c r="S1178" s="93" t="s">
        <v>108</v>
      </c>
      <c r="T1178" s="93" t="s">
        <v>460</v>
      </c>
      <c r="U1178" s="38" t="s">
        <v>28</v>
      </c>
      <c r="V1178" s="93" t="s">
        <v>28</v>
      </c>
      <c r="W1178" s="37">
        <f t="shared" si="41"/>
        <v>43714.3125</v>
      </c>
    </row>
    <row r="1179" spans="1:23" s="93" customFormat="1" ht="15" hidden="1" customHeight="1" x14ac:dyDescent="0.2">
      <c r="A1179" s="92" t="s">
        <v>307</v>
      </c>
      <c r="B1179" s="93" t="str">
        <f>VLOOKUP($A1179,'Nama Training'!$C:$F,2,0)</f>
        <v>Edy W</v>
      </c>
      <c r="C1179" s="35" t="s">
        <v>447</v>
      </c>
      <c r="D1179" s="94">
        <v>43707.3125</v>
      </c>
      <c r="E1179" s="93" t="s">
        <v>454</v>
      </c>
      <c r="F1179" s="95" t="str">
        <f>VLOOKUP($E1179,'Nama Peserta'!$C:$E,3,0)</f>
        <v>GRB</v>
      </c>
      <c r="G1179" s="95" t="str">
        <f>VLOOKUP($F1179,'Nama Training'!$H:$I,2,0)</f>
        <v>Galih N / David Rahmat / Penyelia</v>
      </c>
      <c r="H1179" s="93" t="str">
        <f>VLOOKUP($E1179,'Nama Peserta'!$C:$E,2,0)</f>
        <v>TeamPenyeliaPRECibitung@nutrifood.co.id</v>
      </c>
      <c r="I1179" s="93">
        <f>VLOOKUP($A1179,'Nama Training'!$C:$F,4,0)</f>
        <v>60</v>
      </c>
      <c r="J1179" s="92" t="s">
        <v>304</v>
      </c>
      <c r="K1179" s="93" t="str">
        <f>VLOOKUP($J1179,'Nama Training'!O:P,2,0)</f>
        <v>rderawan@nutrifood.co.id</v>
      </c>
      <c r="L1179" s="93" t="str">
        <f t="shared" si="42"/>
        <v>system</v>
      </c>
      <c r="M1179" s="93" t="str">
        <f>VLOOKUP($A1179,'Nama Training'!$C:$F,3,0)</f>
        <v>edy_w@nutrifood.co.id</v>
      </c>
      <c r="N1179" s="93" t="s">
        <v>39</v>
      </c>
      <c r="O1179" s="93" t="s">
        <v>28</v>
      </c>
      <c r="P1179" s="93">
        <v>100</v>
      </c>
      <c r="Q1179" s="93" t="s">
        <v>30</v>
      </c>
      <c r="S1179" s="93" t="s">
        <v>108</v>
      </c>
      <c r="T1179" s="93" t="s">
        <v>460</v>
      </c>
      <c r="U1179" s="38" t="s">
        <v>28</v>
      </c>
      <c r="V1179" s="93" t="s">
        <v>28</v>
      </c>
      <c r="W1179" s="37">
        <f t="shared" si="41"/>
        <v>43714.3125</v>
      </c>
    </row>
    <row r="1180" spans="1:23" s="93" customFormat="1" ht="15" hidden="1" customHeight="1" x14ac:dyDescent="0.2">
      <c r="A1180" s="92" t="s">
        <v>307</v>
      </c>
      <c r="B1180" s="93" t="str">
        <f>VLOOKUP($A1180,'Nama Training'!$C:$F,2,0)</f>
        <v>Edy W</v>
      </c>
      <c r="C1180" s="35" t="s">
        <v>447</v>
      </c>
      <c r="D1180" s="94">
        <v>43707.3125</v>
      </c>
      <c r="E1180" s="93" t="s">
        <v>454</v>
      </c>
      <c r="F1180" s="95" t="str">
        <f>VLOOKUP($E1180,'Nama Peserta'!$C:$E,3,0)</f>
        <v>GRB</v>
      </c>
      <c r="G1180" s="95" t="str">
        <f>VLOOKUP($F1180,'Nama Training'!$H:$I,2,0)</f>
        <v>Galih N / David Rahmat / Penyelia</v>
      </c>
      <c r="H1180" s="93" t="str">
        <f>VLOOKUP($E1180,'Nama Peserta'!$C:$E,2,0)</f>
        <v>TeamPenyeliaPRECibitung@nutrifood.co.id</v>
      </c>
      <c r="I1180" s="93">
        <f>VLOOKUP($A1180,'Nama Training'!$C:$F,4,0)</f>
        <v>60</v>
      </c>
      <c r="J1180" s="92" t="s">
        <v>304</v>
      </c>
      <c r="K1180" s="93" t="str">
        <f>VLOOKUP($J1180,'Nama Training'!O:P,2,0)</f>
        <v>rderawan@nutrifood.co.id</v>
      </c>
      <c r="L1180" s="93" t="str">
        <f t="shared" si="42"/>
        <v>system</v>
      </c>
      <c r="M1180" s="93" t="str">
        <f>VLOOKUP($A1180,'Nama Training'!$C:$F,3,0)</f>
        <v>edy_w@nutrifood.co.id</v>
      </c>
      <c r="N1180" s="92" t="s">
        <v>33</v>
      </c>
      <c r="O1180" s="93" t="s">
        <v>28</v>
      </c>
      <c r="P1180" s="93">
        <v>100</v>
      </c>
      <c r="Q1180" s="93" t="s">
        <v>30</v>
      </c>
      <c r="S1180" s="93" t="s">
        <v>108</v>
      </c>
      <c r="T1180" s="93" t="s">
        <v>460</v>
      </c>
      <c r="U1180" s="38" t="s">
        <v>28</v>
      </c>
      <c r="V1180" s="93" t="s">
        <v>28</v>
      </c>
      <c r="W1180" s="37">
        <f t="shared" si="41"/>
        <v>43714.3125</v>
      </c>
    </row>
    <row r="1181" spans="1:23" s="93" customFormat="1" ht="15" hidden="1" customHeight="1" x14ac:dyDescent="0.2">
      <c r="A1181" s="92" t="s">
        <v>307</v>
      </c>
      <c r="B1181" s="93" t="str">
        <f>VLOOKUP($A1181,'Nama Training'!$C:$F,2,0)</f>
        <v>Edy W</v>
      </c>
      <c r="C1181" s="35" t="s">
        <v>447</v>
      </c>
      <c r="D1181" s="94">
        <v>43707.3125</v>
      </c>
      <c r="E1181" s="93" t="s">
        <v>454</v>
      </c>
      <c r="F1181" s="95" t="str">
        <f>VLOOKUP($E1181,'Nama Peserta'!$C:$E,3,0)</f>
        <v>GRB</v>
      </c>
      <c r="G1181" s="95" t="str">
        <f>VLOOKUP($F1181,'Nama Training'!$H:$I,2,0)</f>
        <v>Galih N / David Rahmat / Penyelia</v>
      </c>
      <c r="H1181" s="93" t="str">
        <f>VLOOKUP($E1181,'Nama Peserta'!$C:$E,2,0)</f>
        <v>TeamPenyeliaPRECibitung@nutrifood.co.id</v>
      </c>
      <c r="I1181" s="93">
        <f>VLOOKUP($A1181,'Nama Training'!$C:$F,4,0)</f>
        <v>60</v>
      </c>
      <c r="J1181" s="92" t="s">
        <v>304</v>
      </c>
      <c r="K1181" s="93" t="str">
        <f>VLOOKUP($J1181,'Nama Training'!O:P,2,0)</f>
        <v>rderawan@nutrifood.co.id</v>
      </c>
      <c r="L1181" s="93" t="str">
        <f t="shared" si="42"/>
        <v>system</v>
      </c>
      <c r="M1181" s="93" t="str">
        <f>VLOOKUP($A1181,'Nama Training'!$C:$F,3,0)</f>
        <v>edy_w@nutrifood.co.id</v>
      </c>
      <c r="N1181" s="83" t="s">
        <v>38</v>
      </c>
      <c r="O1181" s="93" t="s">
        <v>28</v>
      </c>
      <c r="P1181" s="93">
        <v>100</v>
      </c>
      <c r="Q1181" s="93" t="s">
        <v>30</v>
      </c>
      <c r="S1181" s="93" t="s">
        <v>108</v>
      </c>
      <c r="T1181" s="93" t="s">
        <v>460</v>
      </c>
      <c r="U1181" s="38" t="s">
        <v>28</v>
      </c>
      <c r="V1181" s="93" t="s">
        <v>28</v>
      </c>
      <c r="W1181" s="37">
        <f t="shared" ref="W1181:W1216" si="43">D1181+7</f>
        <v>43714.3125</v>
      </c>
    </row>
    <row r="1182" spans="1:23" s="93" customFormat="1" ht="15" hidden="1" customHeight="1" x14ac:dyDescent="0.2">
      <c r="A1182" s="92" t="s">
        <v>161</v>
      </c>
      <c r="B1182" s="93" t="str">
        <f>VLOOKUP($A1182,'Nama Training'!$C:$F,2,0)</f>
        <v xml:space="preserve">Kristal Prima </v>
      </c>
      <c r="C1182" s="35" t="s">
        <v>447</v>
      </c>
      <c r="D1182" s="94">
        <v>43707.541666666657</v>
      </c>
      <c r="E1182" s="93" t="s">
        <v>451</v>
      </c>
      <c r="F1182" s="95" t="str">
        <f>VLOOKUP($E1182,'Nama Peserta'!$C:$E,3,0)</f>
        <v>GSA</v>
      </c>
      <c r="G1182" s="95" t="str">
        <f>VLOOKUP($F1182,'Nama Training'!$H:$I,2,0)</f>
        <v xml:space="preserve">Fajrina </v>
      </c>
      <c r="H1182" s="93" t="str">
        <f>VLOOKUP($E1182,'Nama Peserta'!$C:$E,2,0)</f>
        <v>mamik.suparmi@nutrifood.co.id</v>
      </c>
      <c r="I1182" s="93">
        <f>VLOOKUP($A1182,'Nama Training'!$C:$F,4,0)</f>
        <v>90</v>
      </c>
      <c r="J1182" s="92" t="s">
        <v>155</v>
      </c>
      <c r="K1182" s="93" t="str">
        <f>VLOOKUP($J1182,'Nama Training'!O:P,2,0)</f>
        <v>rwdank@nutrifood.co.id</v>
      </c>
      <c r="L1182" s="93" t="str">
        <f t="shared" si="42"/>
        <v>system</v>
      </c>
      <c r="M1182" s="93" t="str">
        <f>VLOOKUP($A1182,'Nama Training'!$C:$F,3,0)</f>
        <v>kristal.prameswari@nutrifood.co.id</v>
      </c>
      <c r="N1182" s="93" t="str">
        <f>VLOOKUP($E1163,'[1]Nama Peserta'!$C:$E,2,0)</f>
        <v>yuliander@nutrifood.co.id</v>
      </c>
      <c r="O1182" s="93" t="s">
        <v>28</v>
      </c>
      <c r="P1182" s="93">
        <v>80</v>
      </c>
      <c r="Q1182" s="93" t="s">
        <v>30</v>
      </c>
      <c r="S1182" s="93" t="s">
        <v>108</v>
      </c>
      <c r="T1182" s="93" t="s">
        <v>461</v>
      </c>
      <c r="U1182" s="38" t="s">
        <v>28</v>
      </c>
      <c r="V1182" s="93" t="s">
        <v>28</v>
      </c>
      <c r="W1182" s="37">
        <f t="shared" si="43"/>
        <v>43714.541666666657</v>
      </c>
    </row>
    <row r="1183" spans="1:23" s="93" customFormat="1" ht="15" hidden="1" customHeight="1" x14ac:dyDescent="0.2">
      <c r="A1183" s="92" t="s">
        <v>161</v>
      </c>
      <c r="B1183" s="93" t="str">
        <f>VLOOKUP($A1183,'Nama Training'!$C:$F,2,0)</f>
        <v xml:space="preserve">Kristal Prima </v>
      </c>
      <c r="C1183" s="35" t="s">
        <v>447</v>
      </c>
      <c r="D1183" s="94">
        <v>43707.541666666657</v>
      </c>
      <c r="E1183" s="93" t="s">
        <v>453</v>
      </c>
      <c r="F1183" s="95" t="str">
        <f>VLOOKUP($E1183,'Nama Peserta'!$C:$E,3,0)</f>
        <v>GRB</v>
      </c>
      <c r="G1183" s="95" t="str">
        <f>VLOOKUP($F1183,'Nama Training'!$H:$I,2,0)</f>
        <v>Galih N / David Rahmat / Penyelia</v>
      </c>
      <c r="H1183" s="93" t="str">
        <f>VLOOKUP($E1183,'Nama Peserta'!$C:$E,2,0)</f>
        <v>TeamPenyeliaPRECibitung@nutrifood.co.id</v>
      </c>
      <c r="I1183" s="93">
        <f>VLOOKUP($A1183,'Nama Training'!$C:$F,4,0)</f>
        <v>90</v>
      </c>
      <c r="J1183" s="92" t="s">
        <v>155</v>
      </c>
      <c r="K1183" s="93" t="str">
        <f>VLOOKUP($J1183,'Nama Training'!O:P,2,0)</f>
        <v>rwdank@nutrifood.co.id</v>
      </c>
      <c r="L1183" s="93" t="str">
        <f t="shared" si="42"/>
        <v>system</v>
      </c>
      <c r="M1183" s="93" t="str">
        <f>VLOOKUP($A1183,'Nama Training'!$C:$F,3,0)</f>
        <v>kristal.prameswari@nutrifood.co.id</v>
      </c>
      <c r="N1183" s="93" t="str">
        <f>VLOOKUP($E1164,'[1]Nama Peserta'!$C:$E,2,0)</f>
        <v>TeamPenyeliaPRECibitung@nutrifood.co.id</v>
      </c>
      <c r="O1183" s="93" t="s">
        <v>28</v>
      </c>
      <c r="P1183" s="93">
        <v>80</v>
      </c>
      <c r="Q1183" s="93" t="s">
        <v>30</v>
      </c>
      <c r="S1183" s="93" t="s">
        <v>108</v>
      </c>
      <c r="T1183" s="93" t="s">
        <v>461</v>
      </c>
      <c r="U1183" s="38" t="s">
        <v>28</v>
      </c>
      <c r="V1183" s="93" t="s">
        <v>28</v>
      </c>
      <c r="W1183" s="37">
        <f t="shared" si="43"/>
        <v>43714.541666666657</v>
      </c>
    </row>
    <row r="1184" spans="1:23" s="93" customFormat="1" ht="15" hidden="1" customHeight="1" x14ac:dyDescent="0.2">
      <c r="A1184" s="92" t="s">
        <v>161</v>
      </c>
      <c r="B1184" s="93" t="str">
        <f>VLOOKUP($A1184,'Nama Training'!$C:$F,2,0)</f>
        <v xml:space="preserve">Kristal Prima </v>
      </c>
      <c r="C1184" s="35" t="s">
        <v>447</v>
      </c>
      <c r="D1184" s="94">
        <v>43707.541666666657</v>
      </c>
      <c r="E1184" s="93" t="s">
        <v>454</v>
      </c>
      <c r="F1184" s="95" t="str">
        <f>VLOOKUP($E1184,'Nama Peserta'!$C:$E,3,0)</f>
        <v>GRB</v>
      </c>
      <c r="G1184" s="95" t="str">
        <f>VLOOKUP($F1184,'Nama Training'!$H:$I,2,0)</f>
        <v>Galih N / David Rahmat / Penyelia</v>
      </c>
      <c r="H1184" s="93" t="str">
        <f>VLOOKUP($E1184,'Nama Peserta'!$C:$E,2,0)</f>
        <v>TeamPenyeliaPRECibitung@nutrifood.co.id</v>
      </c>
      <c r="I1184" s="93">
        <f>VLOOKUP($A1184,'Nama Training'!$C:$F,4,0)</f>
        <v>90</v>
      </c>
      <c r="J1184" s="92" t="s">
        <v>155</v>
      </c>
      <c r="K1184" s="93" t="str">
        <f>VLOOKUP($J1184,'Nama Training'!O:P,2,0)</f>
        <v>rwdank@nutrifood.co.id</v>
      </c>
      <c r="L1184" s="93" t="str">
        <f t="shared" si="42"/>
        <v>system</v>
      </c>
      <c r="M1184" s="93" t="str">
        <f>VLOOKUP($A1184,'Nama Training'!$C:$F,3,0)</f>
        <v>kristal.prameswari@nutrifood.co.id</v>
      </c>
      <c r="N1184" s="93" t="str">
        <f>VLOOKUP($E1165,'[1]Nama Peserta'!$C:$E,2,0)</f>
        <v>TeamPenyeliaPRECibitung@nutrifood.co.id</v>
      </c>
      <c r="O1184" s="93" t="s">
        <v>28</v>
      </c>
      <c r="P1184" s="93">
        <v>80</v>
      </c>
      <c r="Q1184" s="93" t="s">
        <v>30</v>
      </c>
      <c r="S1184" s="93" t="s">
        <v>108</v>
      </c>
      <c r="T1184" s="93" t="s">
        <v>461</v>
      </c>
      <c r="U1184" s="38" t="s">
        <v>28</v>
      </c>
      <c r="V1184" s="93" t="s">
        <v>28</v>
      </c>
      <c r="W1184" s="37">
        <f t="shared" si="43"/>
        <v>43714.541666666657</v>
      </c>
    </row>
    <row r="1185" spans="1:23" s="93" customFormat="1" ht="15" hidden="1" customHeight="1" x14ac:dyDescent="0.2">
      <c r="A1185" s="92" t="s">
        <v>161</v>
      </c>
      <c r="B1185" s="93" t="str">
        <f>VLOOKUP($A1185,'Nama Training'!$C:$F,2,0)</f>
        <v xml:space="preserve">Kristal Prima </v>
      </c>
      <c r="C1185" s="35" t="s">
        <v>447</v>
      </c>
      <c r="D1185" s="94">
        <v>43707.541666666657</v>
      </c>
      <c r="E1185" s="93" t="s">
        <v>435</v>
      </c>
      <c r="F1185" s="95" t="str">
        <f>VLOOKUP($E1185,'Nama Peserta'!$C:$E,3,0)</f>
        <v>GRB</v>
      </c>
      <c r="G1185" s="95" t="str">
        <f>VLOOKUP($F1185,'Nama Training'!$H:$I,2,0)</f>
        <v>Galih N / David Rahmat / Penyelia</v>
      </c>
      <c r="H1185" s="93" t="str">
        <f>VLOOKUP($E1185,'Nama Peserta'!$C:$E,2,0)</f>
        <v>TeamPenyeliaPRECibitung@nutrifood.co.id</v>
      </c>
      <c r="I1185" s="93">
        <f>VLOOKUP($A1185,'Nama Training'!$C:$F,4,0)</f>
        <v>90</v>
      </c>
      <c r="J1185" s="92" t="s">
        <v>155</v>
      </c>
      <c r="K1185" s="93" t="str">
        <f>VLOOKUP($J1185,'Nama Training'!O:P,2,0)</f>
        <v>rwdank@nutrifood.co.id</v>
      </c>
      <c r="L1185" s="93" t="str">
        <f t="shared" si="42"/>
        <v>system</v>
      </c>
      <c r="M1185" s="93" t="str">
        <f>VLOOKUP($A1185,'Nama Training'!$C:$F,3,0)</f>
        <v>kristal.prameswari@nutrifood.co.id</v>
      </c>
      <c r="N1185" s="93" t="str">
        <f>VLOOKUP($E1166,'[1]Nama Peserta'!$C:$E,2,0)</f>
        <v>TeamPenyeliaPRECibitung@nutrifood.co.id</v>
      </c>
      <c r="O1185" s="93" t="s">
        <v>28</v>
      </c>
      <c r="Q1185" s="93" t="s">
        <v>36</v>
      </c>
      <c r="S1185" s="93" t="s">
        <v>266</v>
      </c>
      <c r="T1185" s="93" t="s">
        <v>461</v>
      </c>
      <c r="U1185" s="38" t="s">
        <v>28</v>
      </c>
      <c r="V1185" s="93" t="s">
        <v>28</v>
      </c>
      <c r="W1185" s="37">
        <f t="shared" si="43"/>
        <v>43714.541666666657</v>
      </c>
    </row>
    <row r="1186" spans="1:23" s="93" customFormat="1" ht="15" hidden="1" customHeight="1" x14ac:dyDescent="0.2">
      <c r="A1186" s="92" t="s">
        <v>161</v>
      </c>
      <c r="B1186" s="93" t="str">
        <f>VLOOKUP($A1186,'Nama Training'!$C:$F,2,0)</f>
        <v xml:space="preserve">Kristal Prima </v>
      </c>
      <c r="C1186" s="35" t="s">
        <v>447</v>
      </c>
      <c r="D1186" s="94">
        <v>43707.541666666657</v>
      </c>
      <c r="E1186" s="93" t="s">
        <v>436</v>
      </c>
      <c r="F1186" s="95" t="str">
        <f>VLOOKUP($E1186,'Nama Peserta'!$C:$E,3,0)</f>
        <v>GRB</v>
      </c>
      <c r="G1186" s="95" t="str">
        <f>VLOOKUP($F1186,'Nama Training'!$H:$I,2,0)</f>
        <v>Galih N / David Rahmat / Penyelia</v>
      </c>
      <c r="H1186" s="93" t="str">
        <f>VLOOKUP($E1186,'Nama Peserta'!$C:$E,2,0)</f>
        <v>TeamPenyeliaPRECibitung@nutrifood.co.id</v>
      </c>
      <c r="I1186" s="93">
        <f>VLOOKUP($A1186,'Nama Training'!$C:$F,4,0)</f>
        <v>90</v>
      </c>
      <c r="J1186" s="92" t="s">
        <v>155</v>
      </c>
      <c r="K1186" s="93" t="str">
        <f>VLOOKUP($J1186,'Nama Training'!O:P,2,0)</f>
        <v>rwdank@nutrifood.co.id</v>
      </c>
      <c r="L1186" s="93" t="str">
        <f t="shared" si="42"/>
        <v>system</v>
      </c>
      <c r="M1186" s="93" t="str">
        <f>VLOOKUP($A1186,'Nama Training'!$C:$F,3,0)</f>
        <v>kristal.prameswari@nutrifood.co.id</v>
      </c>
      <c r="N1186" s="93" t="str">
        <f>VLOOKUP($E1178,'[1]Nama Peserta'!$C:$E,2,0)</f>
        <v>TeamPenyeliaPRECibitung@nutrifood.co.id</v>
      </c>
      <c r="O1186" s="93" t="s">
        <v>28</v>
      </c>
      <c r="Q1186" s="93" t="s">
        <v>36</v>
      </c>
      <c r="S1186" s="93" t="s">
        <v>266</v>
      </c>
      <c r="T1186" s="93" t="s">
        <v>461</v>
      </c>
      <c r="U1186" s="38" t="s">
        <v>28</v>
      </c>
      <c r="V1186" s="93" t="s">
        <v>28</v>
      </c>
      <c r="W1186" s="37">
        <f t="shared" si="43"/>
        <v>43714.541666666657</v>
      </c>
    </row>
    <row r="1187" spans="1:23" s="93" customFormat="1" ht="15" hidden="1" customHeight="1" x14ac:dyDescent="0.2">
      <c r="A1187" s="92" t="s">
        <v>161</v>
      </c>
      <c r="B1187" s="93" t="str">
        <f>VLOOKUP($A1187,'Nama Training'!$C:$F,2,0)</f>
        <v xml:space="preserve">Kristal Prima </v>
      </c>
      <c r="C1187" s="35" t="s">
        <v>447</v>
      </c>
      <c r="D1187" s="94">
        <v>43707.541666666657</v>
      </c>
      <c r="E1187" s="93" t="s">
        <v>437</v>
      </c>
      <c r="F1187" s="95" t="str">
        <f>VLOOKUP($E1187,'Nama Peserta'!$C:$E,3,0)</f>
        <v>GRB</v>
      </c>
      <c r="G1187" s="95" t="str">
        <f>VLOOKUP($F1187,'Nama Training'!$H:$I,2,0)</f>
        <v>Galih N / David Rahmat / Penyelia</v>
      </c>
      <c r="H1187" s="93" t="str">
        <f>VLOOKUP($E1187,'Nama Peserta'!$C:$E,2,0)</f>
        <v>TeamPenyeliaPRECibitung@nutrifood.co.id</v>
      </c>
      <c r="I1187" s="93">
        <f>VLOOKUP($A1187,'Nama Training'!$C:$F,4,0)</f>
        <v>90</v>
      </c>
      <c r="J1187" s="92" t="s">
        <v>155</v>
      </c>
      <c r="K1187" s="93" t="str">
        <f>VLOOKUP($J1187,'Nama Training'!O:P,2,0)</f>
        <v>rwdank@nutrifood.co.id</v>
      </c>
      <c r="L1187" s="93" t="str">
        <f t="shared" si="42"/>
        <v>system</v>
      </c>
      <c r="M1187" s="93" t="str">
        <f>VLOOKUP($A1187,'Nama Training'!$C:$F,3,0)</f>
        <v>kristal.prameswari@nutrifood.co.id</v>
      </c>
      <c r="N1187" s="93" t="str">
        <f>VLOOKUP($E1179,'[1]Nama Peserta'!$C:$E,2,0)</f>
        <v>TeamPenyeliaPRECibitung@nutrifood.co.id</v>
      </c>
      <c r="O1187" s="93" t="s">
        <v>28</v>
      </c>
      <c r="Q1187" s="93" t="s">
        <v>36</v>
      </c>
      <c r="S1187" s="93" t="s">
        <v>266</v>
      </c>
      <c r="T1187" s="93" t="s">
        <v>461</v>
      </c>
      <c r="U1187" s="38" t="s">
        <v>28</v>
      </c>
      <c r="V1187" s="93" t="s">
        <v>28</v>
      </c>
      <c r="W1187" s="37">
        <f t="shared" si="43"/>
        <v>43714.541666666657</v>
      </c>
    </row>
    <row r="1188" spans="1:23" s="93" customFormat="1" ht="15" hidden="1" customHeight="1" x14ac:dyDescent="0.2">
      <c r="A1188" s="92" t="s">
        <v>161</v>
      </c>
      <c r="B1188" s="93" t="str">
        <f>VLOOKUP($A1188,'Nama Training'!$C:$F,2,0)</f>
        <v xml:space="preserve">Kristal Prima </v>
      </c>
      <c r="C1188" s="35" t="s">
        <v>447</v>
      </c>
      <c r="D1188" s="94">
        <v>43707.541666666657</v>
      </c>
      <c r="E1188" s="93" t="s">
        <v>438</v>
      </c>
      <c r="F1188" s="95" t="str">
        <f>VLOOKUP($E1188,'Nama Peserta'!$C:$E,3,0)</f>
        <v>GRB</v>
      </c>
      <c r="G1188" s="95" t="str">
        <f>VLOOKUP($F1188,'Nama Training'!$H:$I,2,0)</f>
        <v>Galih N / David Rahmat / Penyelia</v>
      </c>
      <c r="H1188" s="93" t="str">
        <f>VLOOKUP($E1188,'Nama Peserta'!$C:$E,2,0)</f>
        <v>TeamPenyeliaPRECibitung@nutrifood.co.id</v>
      </c>
      <c r="I1188" s="93">
        <f>VLOOKUP($A1188,'Nama Training'!$C:$F,4,0)</f>
        <v>90</v>
      </c>
      <c r="J1188" s="92" t="s">
        <v>155</v>
      </c>
      <c r="K1188" s="93" t="str">
        <f>VLOOKUP($J1188,'Nama Training'!O:P,2,0)</f>
        <v>rwdank@nutrifood.co.id</v>
      </c>
      <c r="L1188" s="93" t="str">
        <f t="shared" si="42"/>
        <v>system</v>
      </c>
      <c r="M1188" s="93" t="str">
        <f>VLOOKUP($A1188,'Nama Training'!$C:$F,3,0)</f>
        <v>kristal.prameswari@nutrifood.co.id</v>
      </c>
      <c r="N1188" s="93" t="s">
        <v>38</v>
      </c>
      <c r="O1188" s="93" t="s">
        <v>28</v>
      </c>
      <c r="Q1188" s="93" t="s">
        <v>36</v>
      </c>
      <c r="S1188" s="93" t="s">
        <v>266</v>
      </c>
      <c r="T1188" s="93" t="s">
        <v>461</v>
      </c>
      <c r="U1188" s="38" t="s">
        <v>28</v>
      </c>
      <c r="V1188" s="93" t="s">
        <v>28</v>
      </c>
      <c r="W1188" s="37">
        <f t="shared" si="43"/>
        <v>43714.541666666657</v>
      </c>
    </row>
    <row r="1189" spans="1:23" s="93" customFormat="1" ht="15" hidden="1" customHeight="1" x14ac:dyDescent="0.2">
      <c r="A1189" s="92" t="s">
        <v>161</v>
      </c>
      <c r="B1189" s="93" t="str">
        <f>VLOOKUP($A1189,'Nama Training'!$C:$F,2,0)</f>
        <v xml:space="preserve">Kristal Prima </v>
      </c>
      <c r="C1189" s="35" t="s">
        <v>447</v>
      </c>
      <c r="D1189" s="94">
        <v>43707.541666666657</v>
      </c>
      <c r="E1189" s="93" t="s">
        <v>439</v>
      </c>
      <c r="F1189" s="95" t="str">
        <f>VLOOKUP($E1189,'Nama Peserta'!$C:$E,3,0)</f>
        <v>GRB</v>
      </c>
      <c r="G1189" s="95" t="str">
        <f>VLOOKUP($F1189,'Nama Training'!$H:$I,2,0)</f>
        <v>Galih N / David Rahmat / Penyelia</v>
      </c>
      <c r="H1189" s="93" t="str">
        <f>VLOOKUP($E1189,'Nama Peserta'!$C:$E,2,0)</f>
        <v>TeamPenyeliaPRECibitung@nutrifood.co.id</v>
      </c>
      <c r="I1189" s="93">
        <f>VLOOKUP($A1189,'Nama Training'!$C:$F,4,0)</f>
        <v>90</v>
      </c>
      <c r="J1189" s="92" t="s">
        <v>155</v>
      </c>
      <c r="K1189" s="93" t="str">
        <f>VLOOKUP($J1189,'Nama Training'!O:P,2,0)</f>
        <v>rwdank@nutrifood.co.id</v>
      </c>
      <c r="L1189" s="93" t="str">
        <f t="shared" si="42"/>
        <v>system</v>
      </c>
      <c r="M1189" s="93" t="str">
        <f>VLOOKUP($A1189,'Nama Training'!$C:$F,3,0)</f>
        <v>kristal.prameswari@nutrifood.co.id</v>
      </c>
      <c r="N1189" s="93" t="s">
        <v>35</v>
      </c>
      <c r="O1189" s="93" t="s">
        <v>28</v>
      </c>
      <c r="Q1189" s="93" t="s">
        <v>36</v>
      </c>
      <c r="S1189" s="93" t="s">
        <v>266</v>
      </c>
      <c r="T1189" s="93" t="s">
        <v>461</v>
      </c>
      <c r="U1189" s="38" t="s">
        <v>28</v>
      </c>
      <c r="V1189" s="93" t="s">
        <v>28</v>
      </c>
      <c r="W1189" s="37">
        <f t="shared" si="43"/>
        <v>43714.541666666657</v>
      </c>
    </row>
    <row r="1190" spans="1:23" s="93" customFormat="1" ht="15" hidden="1" customHeight="1" x14ac:dyDescent="0.2">
      <c r="A1190" s="92" t="s">
        <v>161</v>
      </c>
      <c r="B1190" s="93" t="str">
        <f>VLOOKUP($A1190,'Nama Training'!$C:$F,2,0)</f>
        <v xml:space="preserve">Kristal Prima </v>
      </c>
      <c r="C1190" s="35" t="s">
        <v>447</v>
      </c>
      <c r="D1190" s="94">
        <v>43707.541666666657</v>
      </c>
      <c r="E1190" s="93" t="s">
        <v>440</v>
      </c>
      <c r="F1190" s="95" t="str">
        <f>VLOOKUP($E1190,'Nama Peserta'!$C:$E,3,0)</f>
        <v>GRB</v>
      </c>
      <c r="G1190" s="95" t="str">
        <f>VLOOKUP($F1190,'Nama Training'!$H:$I,2,0)</f>
        <v>Galih N / David Rahmat / Penyelia</v>
      </c>
      <c r="H1190" s="93" t="str">
        <f>VLOOKUP($E1190,'Nama Peserta'!$C:$E,2,0)</f>
        <v>TeamPenyeliaPRECibitung@nutrifood.co.id</v>
      </c>
      <c r="I1190" s="93">
        <f>VLOOKUP($A1190,'Nama Training'!$C:$F,4,0)</f>
        <v>90</v>
      </c>
      <c r="J1190" s="92" t="s">
        <v>155</v>
      </c>
      <c r="K1190" s="93" t="str">
        <f>VLOOKUP($J1190,'Nama Training'!O:P,2,0)</f>
        <v>rwdank@nutrifood.co.id</v>
      </c>
      <c r="L1190" s="93" t="str">
        <f t="shared" si="42"/>
        <v>system</v>
      </c>
      <c r="M1190" s="93" t="str">
        <f>VLOOKUP($A1190,'Nama Training'!$C:$F,3,0)</f>
        <v>kristal.prameswari@nutrifood.co.id</v>
      </c>
      <c r="N1190" s="93" t="s">
        <v>52</v>
      </c>
      <c r="O1190" s="93" t="s">
        <v>28</v>
      </c>
      <c r="Q1190" s="93" t="s">
        <v>36</v>
      </c>
      <c r="S1190" s="93" t="s">
        <v>266</v>
      </c>
      <c r="T1190" s="93" t="s">
        <v>461</v>
      </c>
      <c r="U1190" s="38" t="s">
        <v>28</v>
      </c>
      <c r="V1190" s="93" t="s">
        <v>28</v>
      </c>
      <c r="W1190" s="37">
        <f t="shared" si="43"/>
        <v>43714.541666666657</v>
      </c>
    </row>
    <row r="1191" spans="1:23" s="93" customFormat="1" ht="15" hidden="1" customHeight="1" x14ac:dyDescent="0.2">
      <c r="A1191" s="92" t="s">
        <v>161</v>
      </c>
      <c r="B1191" s="93" t="str">
        <f>VLOOKUP($A1191,'Nama Training'!$C:$F,2,0)</f>
        <v xml:space="preserve">Kristal Prima </v>
      </c>
      <c r="C1191" s="35" t="s">
        <v>447</v>
      </c>
      <c r="D1191" s="94">
        <v>43707.541666666657</v>
      </c>
      <c r="E1191" s="93" t="s">
        <v>442</v>
      </c>
      <c r="F1191" s="95" t="str">
        <f>VLOOKUP($E1191,'Nama Peserta'!$C:$E,3,0)</f>
        <v>GRB</v>
      </c>
      <c r="G1191" s="95" t="str">
        <f>VLOOKUP($F1191,'Nama Training'!$H:$I,2,0)</f>
        <v>Galih N / David Rahmat / Penyelia</v>
      </c>
      <c r="H1191" s="93" t="str">
        <f>VLOOKUP($E1191,'Nama Peserta'!$C:$E,2,0)</f>
        <v>TeamPenyeliaPRECibitung@nutrifood.co.id</v>
      </c>
      <c r="I1191" s="93">
        <f>VLOOKUP($A1191,'Nama Training'!$C:$F,4,0)</f>
        <v>90</v>
      </c>
      <c r="J1191" s="92" t="s">
        <v>155</v>
      </c>
      <c r="K1191" s="93" t="str">
        <f>VLOOKUP($J1191,'Nama Training'!O:P,2,0)</f>
        <v>rwdank@nutrifood.co.id</v>
      </c>
      <c r="L1191" s="93" t="str">
        <f t="shared" si="42"/>
        <v>system</v>
      </c>
      <c r="M1191" s="93" t="str">
        <f>VLOOKUP($A1191,'Nama Training'!$C:$F,3,0)</f>
        <v>kristal.prameswari@nutrifood.co.id</v>
      </c>
      <c r="N1191" s="93" t="s">
        <v>38</v>
      </c>
      <c r="O1191" s="93" t="s">
        <v>28</v>
      </c>
      <c r="Q1191" s="93" t="s">
        <v>36</v>
      </c>
      <c r="S1191" s="93" t="s">
        <v>266</v>
      </c>
      <c r="T1191" s="93" t="s">
        <v>461</v>
      </c>
      <c r="U1191" s="38" t="s">
        <v>28</v>
      </c>
      <c r="V1191" s="93" t="s">
        <v>28</v>
      </c>
      <c r="W1191" s="37">
        <f t="shared" si="43"/>
        <v>43714.541666666657</v>
      </c>
    </row>
    <row r="1192" spans="1:23" s="93" customFormat="1" ht="15" hidden="1" customHeight="1" x14ac:dyDescent="0.2">
      <c r="A1192" s="92" t="s">
        <v>161</v>
      </c>
      <c r="B1192" s="93" t="str">
        <f>VLOOKUP($A1192,'Nama Training'!$C:$F,2,0)</f>
        <v xml:space="preserve">Kristal Prima </v>
      </c>
      <c r="C1192" s="35" t="s">
        <v>447</v>
      </c>
      <c r="D1192" s="94">
        <v>43707.541666666657</v>
      </c>
      <c r="E1192" s="93" t="s">
        <v>443</v>
      </c>
      <c r="F1192" s="95" t="str">
        <f>VLOOKUP($E1192,'Nama Peserta'!$C:$E,3,0)</f>
        <v>GRB</v>
      </c>
      <c r="G1192" s="95" t="str">
        <f>VLOOKUP($F1192,'Nama Training'!$H:$I,2,0)</f>
        <v>Galih N / David Rahmat / Penyelia</v>
      </c>
      <c r="H1192" s="93" t="str">
        <f>VLOOKUP($E1192,'Nama Peserta'!$C:$E,2,0)</f>
        <v>TeamPenyeliaPRECibitung@nutrifood.co.id</v>
      </c>
      <c r="I1192" s="93">
        <f>VLOOKUP($A1192,'Nama Training'!$C:$F,4,0)</f>
        <v>90</v>
      </c>
      <c r="J1192" s="92" t="s">
        <v>155</v>
      </c>
      <c r="K1192" s="93" t="str">
        <f>VLOOKUP($J1192,'Nama Training'!O:P,2,0)</f>
        <v>rwdank@nutrifood.co.id</v>
      </c>
      <c r="L1192" s="93" t="str">
        <f t="shared" si="42"/>
        <v>system</v>
      </c>
      <c r="M1192" s="93" t="str">
        <f>VLOOKUP($A1192,'Nama Training'!$C:$F,3,0)</f>
        <v>kristal.prameswari@nutrifood.co.id</v>
      </c>
      <c r="N1192" s="93" t="s">
        <v>35</v>
      </c>
      <c r="O1192" s="93" t="s">
        <v>28</v>
      </c>
      <c r="Q1192" s="93" t="s">
        <v>36</v>
      </c>
      <c r="S1192" s="93" t="s">
        <v>266</v>
      </c>
      <c r="T1192" s="93" t="s">
        <v>461</v>
      </c>
      <c r="U1192" s="38" t="s">
        <v>28</v>
      </c>
      <c r="V1192" s="93" t="s">
        <v>28</v>
      </c>
      <c r="W1192" s="37">
        <f t="shared" si="43"/>
        <v>43714.541666666657</v>
      </c>
    </row>
    <row r="1193" spans="1:23" s="93" customFormat="1" ht="15" hidden="1" customHeight="1" x14ac:dyDescent="0.2">
      <c r="A1193" s="92" t="s">
        <v>161</v>
      </c>
      <c r="B1193" s="93" t="str">
        <f>VLOOKUP($A1193,'Nama Training'!$C:$F,2,0)</f>
        <v xml:space="preserve">Kristal Prima </v>
      </c>
      <c r="C1193" s="35" t="s">
        <v>447</v>
      </c>
      <c r="D1193" s="94">
        <v>43707.541666666657</v>
      </c>
      <c r="E1193" s="93" t="s">
        <v>276</v>
      </c>
      <c r="F1193" s="95" t="str">
        <f>VLOOKUP($E1193,'Nama Peserta'!$C:$E,3,0)</f>
        <v>GRB</v>
      </c>
      <c r="G1193" s="95" t="str">
        <f>VLOOKUP($F1193,'Nama Training'!$H:$I,2,0)</f>
        <v>Galih N / David Rahmat / Penyelia</v>
      </c>
      <c r="H1193" s="93" t="str">
        <f>VLOOKUP($E1193,'Nama Peserta'!$C:$E,2,0)</f>
        <v>TeamPenyeliaPRECibitung@nutrifood.co.id</v>
      </c>
      <c r="I1193" s="93">
        <f>VLOOKUP($A1193,'Nama Training'!$C:$F,4,0)</f>
        <v>90</v>
      </c>
      <c r="J1193" s="92" t="s">
        <v>155</v>
      </c>
      <c r="K1193" s="93" t="str">
        <f>VLOOKUP($J1193,'Nama Training'!O:P,2,0)</f>
        <v>rwdank@nutrifood.co.id</v>
      </c>
      <c r="L1193" s="93" t="str">
        <f t="shared" si="42"/>
        <v>system</v>
      </c>
      <c r="M1193" s="93" t="str">
        <f>VLOOKUP($A1193,'Nama Training'!$C:$F,3,0)</f>
        <v>kristal.prameswari@nutrifood.co.id</v>
      </c>
      <c r="N1193" s="93" t="s">
        <v>52</v>
      </c>
      <c r="O1193" s="93" t="s">
        <v>28</v>
      </c>
      <c r="Q1193" s="93" t="s">
        <v>36</v>
      </c>
      <c r="S1193" s="93" t="s">
        <v>266</v>
      </c>
      <c r="T1193" s="93" t="s">
        <v>461</v>
      </c>
      <c r="U1193" s="38" t="s">
        <v>28</v>
      </c>
      <c r="V1193" s="93" t="s">
        <v>28</v>
      </c>
      <c r="W1193" s="37">
        <f t="shared" si="43"/>
        <v>43714.541666666657</v>
      </c>
    </row>
    <row r="1194" spans="1:23" s="93" customFormat="1" ht="15" hidden="1" customHeight="1" x14ac:dyDescent="0.2">
      <c r="A1194" s="18" t="s">
        <v>162</v>
      </c>
      <c r="B1194" s="93" t="str">
        <f>VLOOKUP($A1194,'Nama Training'!$C:$F,2,0)</f>
        <v>Kristal Prima</v>
      </c>
      <c r="C1194" s="35" t="s">
        <v>447</v>
      </c>
      <c r="D1194" s="94">
        <v>43707.625</v>
      </c>
      <c r="E1194" s="93" t="s">
        <v>451</v>
      </c>
      <c r="F1194" s="95" t="str">
        <f>VLOOKUP($E1194,'Nama Peserta'!$C:$E,3,0)</f>
        <v>GSA</v>
      </c>
      <c r="G1194" s="95" t="str">
        <f>VLOOKUP($F1194,'Nama Training'!$H:$I,2,0)</f>
        <v xml:space="preserve">Fajrina </v>
      </c>
      <c r="H1194" s="93" t="str">
        <f>VLOOKUP($E1194,'Nama Peserta'!$C:$E,2,0)</f>
        <v>mamik.suparmi@nutrifood.co.id</v>
      </c>
      <c r="I1194" s="93">
        <f>VLOOKUP($A1194,'Nama Training'!$C:$F,4,0)</f>
        <v>120</v>
      </c>
      <c r="J1194" s="92" t="s">
        <v>155</v>
      </c>
      <c r="K1194" s="93" t="str">
        <f>VLOOKUP($J1194,'Nama Training'!O:P,2,0)</f>
        <v>rwdank@nutrifood.co.id</v>
      </c>
      <c r="L1194" s="93" t="str">
        <f t="shared" si="42"/>
        <v>system</v>
      </c>
      <c r="M1194" s="93" t="str">
        <f>VLOOKUP($A1194,'Nama Training'!$C:$F,3,0)</f>
        <v>kristal.prameswari@nutrifood.co.id</v>
      </c>
      <c r="N1194" s="93" t="s">
        <v>271</v>
      </c>
      <c r="O1194" s="93" t="s">
        <v>28</v>
      </c>
      <c r="P1194" s="93" t="s">
        <v>201</v>
      </c>
      <c r="Q1194" s="93" t="s">
        <v>30</v>
      </c>
      <c r="S1194" s="93" t="s">
        <v>108</v>
      </c>
      <c r="T1194" s="93" t="s">
        <v>462</v>
      </c>
      <c r="U1194" s="38" t="s">
        <v>28</v>
      </c>
      <c r="V1194" s="93" t="s">
        <v>28</v>
      </c>
      <c r="W1194" s="37">
        <f t="shared" si="43"/>
        <v>43714.625</v>
      </c>
    </row>
    <row r="1195" spans="1:23" s="93" customFormat="1" ht="15" hidden="1" customHeight="1" x14ac:dyDescent="0.2">
      <c r="A1195" s="18" t="s">
        <v>162</v>
      </c>
      <c r="B1195" s="93" t="str">
        <f>VLOOKUP($A1195,'Nama Training'!$C:$F,2,0)</f>
        <v>Kristal Prima</v>
      </c>
      <c r="C1195" s="35" t="s">
        <v>447</v>
      </c>
      <c r="D1195" s="94">
        <v>43707.625</v>
      </c>
      <c r="E1195" s="93" t="s">
        <v>453</v>
      </c>
      <c r="F1195" s="95" t="str">
        <f>VLOOKUP($E1195,'Nama Peserta'!$C:$E,3,0)</f>
        <v>GRB</v>
      </c>
      <c r="G1195" s="95" t="str">
        <f>VLOOKUP($F1195,'Nama Training'!$H:$I,2,0)</f>
        <v>Galih N / David Rahmat / Penyelia</v>
      </c>
      <c r="H1195" s="93" t="str">
        <f>VLOOKUP($E1195,'Nama Peserta'!$C:$E,2,0)</f>
        <v>TeamPenyeliaPRECibitung@nutrifood.co.id</v>
      </c>
      <c r="I1195" s="93">
        <f>VLOOKUP($A1195,'Nama Training'!$C:$F,4,0)</f>
        <v>120</v>
      </c>
      <c r="J1195" s="92" t="s">
        <v>155</v>
      </c>
      <c r="K1195" s="93" t="str">
        <f>VLOOKUP($J1195,'Nama Training'!O:P,2,0)</f>
        <v>rwdank@nutrifood.co.id</v>
      </c>
      <c r="L1195" s="93" t="str">
        <f t="shared" si="42"/>
        <v>system</v>
      </c>
      <c r="M1195" s="93" t="str">
        <f>VLOOKUP($A1195,'Nama Training'!$C:$F,3,0)</f>
        <v>kristal.prameswari@nutrifood.co.id</v>
      </c>
      <c r="N1195" s="93" t="s">
        <v>52</v>
      </c>
      <c r="O1195" s="93" t="s">
        <v>28</v>
      </c>
      <c r="P1195" s="93" t="s">
        <v>201</v>
      </c>
      <c r="Q1195" s="93" t="s">
        <v>30</v>
      </c>
      <c r="S1195" s="93" t="s">
        <v>108</v>
      </c>
      <c r="T1195" s="93" t="s">
        <v>462</v>
      </c>
      <c r="U1195" s="38" t="s">
        <v>28</v>
      </c>
      <c r="V1195" s="93" t="s">
        <v>28</v>
      </c>
      <c r="W1195" s="37">
        <f t="shared" si="43"/>
        <v>43714.625</v>
      </c>
    </row>
    <row r="1196" spans="1:23" s="93" customFormat="1" ht="15" hidden="1" customHeight="1" x14ac:dyDescent="0.2">
      <c r="A1196" s="18" t="s">
        <v>162</v>
      </c>
      <c r="B1196" s="93" t="str">
        <f>VLOOKUP($A1196,'Nama Training'!$C:$F,2,0)</f>
        <v>Kristal Prima</v>
      </c>
      <c r="C1196" s="35" t="s">
        <v>447</v>
      </c>
      <c r="D1196" s="94">
        <v>43707.625</v>
      </c>
      <c r="E1196" s="93" t="s">
        <v>454</v>
      </c>
      <c r="F1196" s="95" t="str">
        <f>VLOOKUP($E1196,'Nama Peserta'!$C:$E,3,0)</f>
        <v>GRB</v>
      </c>
      <c r="G1196" s="95" t="str">
        <f>VLOOKUP($F1196,'Nama Training'!$H:$I,2,0)</f>
        <v>Galih N / David Rahmat / Penyelia</v>
      </c>
      <c r="H1196" s="93" t="str">
        <f>VLOOKUP($E1196,'Nama Peserta'!$C:$E,2,0)</f>
        <v>TeamPenyeliaPRECibitung@nutrifood.co.id</v>
      </c>
      <c r="I1196" s="93">
        <f>VLOOKUP($A1196,'Nama Training'!$C:$F,4,0)</f>
        <v>120</v>
      </c>
      <c r="J1196" s="92" t="s">
        <v>155</v>
      </c>
      <c r="K1196" s="93" t="str">
        <f>VLOOKUP($J1196,'Nama Training'!O:P,2,0)</f>
        <v>rwdank@nutrifood.co.id</v>
      </c>
      <c r="L1196" s="93" t="str">
        <f t="shared" si="42"/>
        <v>system</v>
      </c>
      <c r="M1196" s="93" t="str">
        <f>VLOOKUP($A1196,'Nama Training'!$C:$F,3,0)</f>
        <v>kristal.prameswari@nutrifood.co.id</v>
      </c>
      <c r="N1196" s="93" t="s">
        <v>38</v>
      </c>
      <c r="O1196" s="93" t="s">
        <v>28</v>
      </c>
      <c r="P1196" s="93" t="s">
        <v>201</v>
      </c>
      <c r="Q1196" s="93" t="s">
        <v>30</v>
      </c>
      <c r="S1196" s="93" t="s">
        <v>108</v>
      </c>
      <c r="T1196" s="93" t="s">
        <v>462</v>
      </c>
      <c r="U1196" s="38" t="s">
        <v>28</v>
      </c>
      <c r="V1196" s="93" t="s">
        <v>28</v>
      </c>
      <c r="W1196" s="37">
        <f t="shared" si="43"/>
        <v>43714.625</v>
      </c>
    </row>
    <row r="1197" spans="1:23" s="93" customFormat="1" ht="15" hidden="1" customHeight="1" x14ac:dyDescent="0.2">
      <c r="A1197" s="18" t="s">
        <v>162</v>
      </c>
      <c r="B1197" s="93" t="str">
        <f>VLOOKUP($A1197,'Nama Training'!$C:$F,2,0)</f>
        <v>Kristal Prima</v>
      </c>
      <c r="C1197" s="35" t="s">
        <v>447</v>
      </c>
      <c r="D1197" s="94">
        <v>43707.625</v>
      </c>
      <c r="E1197" s="93" t="s">
        <v>454</v>
      </c>
      <c r="F1197" s="95" t="str">
        <f>VLOOKUP($E1197,'Nama Peserta'!$C:$E,3,0)</f>
        <v>GRB</v>
      </c>
      <c r="G1197" s="95" t="str">
        <f>VLOOKUP($F1197,'Nama Training'!$H:$I,2,0)</f>
        <v>Galih N / David Rahmat / Penyelia</v>
      </c>
      <c r="H1197" s="93" t="str">
        <f>VLOOKUP($E1197,'Nama Peserta'!$C:$E,2,0)</f>
        <v>TeamPenyeliaPRECibitung@nutrifood.co.id</v>
      </c>
      <c r="I1197" s="93">
        <f>VLOOKUP($A1197,'Nama Training'!$C:$F,4,0)</f>
        <v>120</v>
      </c>
      <c r="J1197" s="92" t="s">
        <v>155</v>
      </c>
      <c r="K1197" s="93" t="str">
        <f>VLOOKUP($J1197,'Nama Training'!O:P,2,0)</f>
        <v>rwdank@nutrifood.co.id</v>
      </c>
      <c r="L1197" s="93" t="str">
        <f t="shared" si="42"/>
        <v>system</v>
      </c>
      <c r="M1197" s="93" t="str">
        <f>VLOOKUP($A1197,'Nama Training'!$C:$F,3,0)</f>
        <v>kristal.prameswari@nutrifood.co.id</v>
      </c>
      <c r="N1197" s="93" t="s">
        <v>35</v>
      </c>
      <c r="O1197" s="93" t="s">
        <v>28</v>
      </c>
      <c r="P1197" s="93" t="s">
        <v>201</v>
      </c>
      <c r="Q1197" s="93" t="s">
        <v>30</v>
      </c>
      <c r="S1197" s="93" t="s">
        <v>58</v>
      </c>
      <c r="T1197" s="93" t="s">
        <v>462</v>
      </c>
      <c r="U1197" s="38" t="s">
        <v>28</v>
      </c>
      <c r="V1197" s="93" t="s">
        <v>28</v>
      </c>
      <c r="W1197" s="37">
        <f t="shared" si="43"/>
        <v>43714.625</v>
      </c>
    </row>
    <row r="1198" spans="1:23" s="93" customFormat="1" ht="15" hidden="1" customHeight="1" x14ac:dyDescent="0.2">
      <c r="A1198" s="18" t="s">
        <v>162</v>
      </c>
      <c r="B1198" s="93" t="str">
        <f>VLOOKUP($A1198,'Nama Training'!$C:$F,2,0)</f>
        <v>Kristal Prima</v>
      </c>
      <c r="C1198" s="35" t="s">
        <v>447</v>
      </c>
      <c r="D1198" s="94">
        <v>43707.625</v>
      </c>
      <c r="E1198" s="93" t="s">
        <v>368</v>
      </c>
      <c r="F1198" s="95" t="str">
        <f>VLOOKUP($E1198,'Nama Peserta'!$C:$E,3,0)</f>
        <v>GLA</v>
      </c>
      <c r="G1198" s="95" t="str">
        <f>VLOOKUP($F1198,'Nama Training'!$H:$I,2,0)</f>
        <v>Hestiana / Arin + Penyelia</v>
      </c>
      <c r="H1198" s="93" t="str">
        <f>VLOOKUP($E1198,'Nama Peserta'!$C:$E,2,0)</f>
        <v>imam.setiawan@nutrifood.co.id</v>
      </c>
      <c r="I1198" s="93">
        <f>VLOOKUP($A1198,'Nama Training'!$C:$F,4,0)</f>
        <v>120</v>
      </c>
      <c r="J1198" s="92" t="s">
        <v>155</v>
      </c>
      <c r="K1198" s="93" t="str">
        <f>VLOOKUP($J1198,'Nama Training'!O:P,2,0)</f>
        <v>rwdank@nutrifood.co.id</v>
      </c>
      <c r="L1198" s="93" t="str">
        <f t="shared" si="42"/>
        <v>system</v>
      </c>
      <c r="M1198" s="93" t="str">
        <f>VLOOKUP($A1198,'Nama Training'!$C:$F,3,0)</f>
        <v>kristal.prameswari@nutrifood.co.id</v>
      </c>
      <c r="N1198" s="93" t="s">
        <v>271</v>
      </c>
      <c r="O1198" s="93" t="s">
        <v>28</v>
      </c>
      <c r="Q1198" s="93" t="s">
        <v>36</v>
      </c>
      <c r="S1198" s="93" t="s">
        <v>58</v>
      </c>
      <c r="T1198" s="93" t="s">
        <v>462</v>
      </c>
      <c r="U1198" s="38" t="s">
        <v>28</v>
      </c>
      <c r="V1198" s="93" t="s">
        <v>28</v>
      </c>
      <c r="W1198" s="37">
        <f t="shared" si="43"/>
        <v>43714.625</v>
      </c>
    </row>
    <row r="1199" spans="1:23" s="93" customFormat="1" ht="15" hidden="1" customHeight="1" x14ac:dyDescent="0.2">
      <c r="A1199" s="18" t="s">
        <v>162</v>
      </c>
      <c r="B1199" s="93" t="str">
        <f>VLOOKUP($A1199,'Nama Training'!$C:$F,2,0)</f>
        <v>Kristal Prima</v>
      </c>
      <c r="C1199" s="35" t="s">
        <v>447</v>
      </c>
      <c r="D1199" s="94">
        <v>43707.625</v>
      </c>
      <c r="E1199" s="93" t="s">
        <v>278</v>
      </c>
      <c r="F1199" s="95" t="str">
        <f>VLOOKUP($E1199,'Nama Peserta'!$C:$E,3,0)</f>
        <v>GRB</v>
      </c>
      <c r="G1199" s="95" t="str">
        <f>VLOOKUP($F1199,'Nama Training'!$H:$I,2,0)</f>
        <v>Galih N / David Rahmat / Penyelia</v>
      </c>
      <c r="H1199" s="93" t="str">
        <f>VLOOKUP($E1199,'Nama Peserta'!$C:$E,2,0)</f>
        <v>TeamPenyeliaPRECibitung@nutrifood.co.id</v>
      </c>
      <c r="I1199" s="93">
        <f>VLOOKUP($A1199,'Nama Training'!$C:$F,4,0)</f>
        <v>120</v>
      </c>
      <c r="J1199" s="92" t="s">
        <v>155</v>
      </c>
      <c r="K1199" s="93" t="str">
        <f>VLOOKUP($J1199,'Nama Training'!O:P,2,0)</f>
        <v>rwdank@nutrifood.co.id</v>
      </c>
      <c r="L1199" s="93" t="str">
        <f t="shared" si="42"/>
        <v>system</v>
      </c>
      <c r="M1199" s="93" t="str">
        <f>VLOOKUP($A1199,'Nama Training'!$C:$F,3,0)</f>
        <v>kristal.prameswari@nutrifood.co.id</v>
      </c>
      <c r="N1199" s="93" t="s">
        <v>271</v>
      </c>
      <c r="O1199" s="93" t="s">
        <v>28</v>
      </c>
      <c r="Q1199" s="93" t="s">
        <v>36</v>
      </c>
      <c r="S1199" s="93" t="s">
        <v>58</v>
      </c>
      <c r="T1199" s="93" t="s">
        <v>462</v>
      </c>
      <c r="U1199" s="38" t="s">
        <v>28</v>
      </c>
      <c r="V1199" s="93" t="s">
        <v>28</v>
      </c>
      <c r="W1199" s="37">
        <f t="shared" si="43"/>
        <v>43714.625</v>
      </c>
    </row>
    <row r="1200" spans="1:23" s="93" customFormat="1" ht="15" hidden="1" customHeight="1" x14ac:dyDescent="0.2">
      <c r="A1200" s="18" t="s">
        <v>162</v>
      </c>
      <c r="B1200" s="93" t="str">
        <f>VLOOKUP($A1200,'Nama Training'!$C:$F,2,0)</f>
        <v>Kristal Prima</v>
      </c>
      <c r="C1200" s="35" t="s">
        <v>447</v>
      </c>
      <c r="D1200" s="94">
        <v>43707.625</v>
      </c>
      <c r="E1200" s="93" t="s">
        <v>370</v>
      </c>
      <c r="F1200" s="95" t="str">
        <f>VLOOKUP($E1200,'Nama Peserta'!$C:$E,3,0)</f>
        <v>GRB</v>
      </c>
      <c r="G1200" s="95" t="str">
        <f>VLOOKUP($F1200,'Nama Training'!$H:$I,2,0)</f>
        <v>Galih N / David Rahmat / Penyelia</v>
      </c>
      <c r="H1200" s="93" t="str">
        <f>VLOOKUP($E1200,'Nama Peserta'!$C:$E,2,0)</f>
        <v>TeamPenyeliaPRECibitung@nutrifood.co.id</v>
      </c>
      <c r="I1200" s="93">
        <f>VLOOKUP($A1200,'Nama Training'!$C:$F,4,0)</f>
        <v>120</v>
      </c>
      <c r="J1200" s="92" t="s">
        <v>155</v>
      </c>
      <c r="K1200" s="93" t="str">
        <f>VLOOKUP($J1200,'Nama Training'!O:P,2,0)</f>
        <v>rwdank@nutrifood.co.id</v>
      </c>
      <c r="L1200" s="93" t="str">
        <f t="shared" si="42"/>
        <v>system</v>
      </c>
      <c r="M1200" s="93" t="str">
        <f>VLOOKUP($A1200,'Nama Training'!$C:$F,3,0)</f>
        <v>kristal.prameswari@nutrifood.co.id</v>
      </c>
      <c r="N1200" s="93" t="s">
        <v>271</v>
      </c>
      <c r="O1200" s="93" t="s">
        <v>28</v>
      </c>
      <c r="Q1200" s="93" t="s">
        <v>36</v>
      </c>
      <c r="S1200" s="93" t="s">
        <v>58</v>
      </c>
      <c r="T1200" s="93" t="s">
        <v>462</v>
      </c>
      <c r="U1200" s="38" t="s">
        <v>28</v>
      </c>
      <c r="V1200" s="93" t="s">
        <v>28</v>
      </c>
      <c r="W1200" s="37">
        <f t="shared" si="43"/>
        <v>43714.625</v>
      </c>
    </row>
    <row r="1201" spans="1:23" s="93" customFormat="1" ht="15" hidden="1" customHeight="1" x14ac:dyDescent="0.2">
      <c r="A1201" s="18" t="s">
        <v>162</v>
      </c>
      <c r="B1201" s="93" t="str">
        <f>VLOOKUP($A1201,'Nama Training'!$C:$F,2,0)</f>
        <v>Kristal Prima</v>
      </c>
      <c r="C1201" s="35" t="s">
        <v>447</v>
      </c>
      <c r="D1201" s="94">
        <v>43707.625</v>
      </c>
      <c r="E1201" s="93" t="s">
        <v>371</v>
      </c>
      <c r="F1201" s="95" t="str">
        <f>VLOOKUP($E1201,'Nama Peserta'!$C:$E,3,0)</f>
        <v>GRB</v>
      </c>
      <c r="G1201" s="95" t="str">
        <f>VLOOKUP($F1201,'Nama Training'!$H:$I,2,0)</f>
        <v>Galih N / David Rahmat / Penyelia</v>
      </c>
      <c r="H1201" s="93" t="str">
        <f>VLOOKUP($E1201,'Nama Peserta'!$C:$E,2,0)</f>
        <v>TeamPenyeliaPRECibitung@nutrifood.co.id</v>
      </c>
      <c r="I1201" s="93">
        <f>VLOOKUP($A1201,'Nama Training'!$C:$F,4,0)</f>
        <v>120</v>
      </c>
      <c r="J1201" s="92" t="s">
        <v>155</v>
      </c>
      <c r="K1201" s="93" t="str">
        <f>VLOOKUP($J1201,'Nama Training'!O:P,2,0)</f>
        <v>rwdank@nutrifood.co.id</v>
      </c>
      <c r="L1201" s="93" t="str">
        <f t="shared" si="42"/>
        <v>system</v>
      </c>
      <c r="M1201" s="93" t="str">
        <f>VLOOKUP($A1201,'Nama Training'!$C:$F,3,0)</f>
        <v>kristal.prameswari@nutrifood.co.id</v>
      </c>
      <c r="N1201" s="93" t="s">
        <v>52</v>
      </c>
      <c r="O1201" s="93" t="s">
        <v>28</v>
      </c>
      <c r="Q1201" s="93" t="s">
        <v>36</v>
      </c>
      <c r="S1201" s="93" t="s">
        <v>58</v>
      </c>
      <c r="T1201" s="93" t="s">
        <v>462</v>
      </c>
      <c r="U1201" s="38" t="s">
        <v>28</v>
      </c>
      <c r="V1201" s="93" t="s">
        <v>28</v>
      </c>
      <c r="W1201" s="37">
        <f t="shared" si="43"/>
        <v>43714.625</v>
      </c>
    </row>
    <row r="1202" spans="1:23" s="93" customFormat="1" ht="15" hidden="1" customHeight="1" x14ac:dyDescent="0.2">
      <c r="A1202" s="18" t="s">
        <v>162</v>
      </c>
      <c r="B1202" s="93" t="str">
        <f>VLOOKUP($A1202,'Nama Training'!$C:$F,2,0)</f>
        <v>Kristal Prima</v>
      </c>
      <c r="C1202" s="35" t="s">
        <v>447</v>
      </c>
      <c r="D1202" s="94">
        <v>43707.625</v>
      </c>
      <c r="E1202" s="93" t="s">
        <v>372</v>
      </c>
      <c r="F1202" s="95" t="str">
        <f>VLOOKUP($E1202,'Nama Peserta'!$C:$E,3,0)</f>
        <v>GLA</v>
      </c>
      <c r="G1202" s="95" t="str">
        <f>VLOOKUP($F1202,'Nama Training'!$H:$I,2,0)</f>
        <v>Hestiana / Arin + Penyelia</v>
      </c>
      <c r="H1202" s="93" t="str">
        <f>VLOOKUP($E1202,'Nama Peserta'!$C:$E,2,0)</f>
        <v>imam.setiawan@nutrifood.co.id</v>
      </c>
      <c r="I1202" s="93">
        <f>VLOOKUP($A1202,'Nama Training'!$C:$F,4,0)</f>
        <v>120</v>
      </c>
      <c r="J1202" s="92" t="s">
        <v>155</v>
      </c>
      <c r="K1202" s="93" t="str">
        <f>VLOOKUP($J1202,'Nama Training'!O:P,2,0)</f>
        <v>rwdank@nutrifood.co.id</v>
      </c>
      <c r="L1202" s="93" t="str">
        <f t="shared" si="42"/>
        <v>system</v>
      </c>
      <c r="M1202" s="93" t="str">
        <f>VLOOKUP($A1202,'Nama Training'!$C:$F,3,0)</f>
        <v>kristal.prameswari@nutrifood.co.id</v>
      </c>
      <c r="N1202" s="93" t="s">
        <v>38</v>
      </c>
      <c r="O1202" s="93" t="s">
        <v>28</v>
      </c>
      <c r="Q1202" s="93" t="s">
        <v>36</v>
      </c>
      <c r="S1202" s="93" t="s">
        <v>58</v>
      </c>
      <c r="T1202" s="93" t="s">
        <v>462</v>
      </c>
      <c r="U1202" s="38" t="s">
        <v>28</v>
      </c>
      <c r="V1202" s="93" t="s">
        <v>28</v>
      </c>
      <c r="W1202" s="37">
        <f t="shared" si="43"/>
        <v>43714.625</v>
      </c>
    </row>
    <row r="1203" spans="1:23" s="93" customFormat="1" ht="15" hidden="1" customHeight="1" x14ac:dyDescent="0.2">
      <c r="A1203" s="18" t="s">
        <v>162</v>
      </c>
      <c r="B1203" s="93" t="str">
        <f>VLOOKUP($A1203,'Nama Training'!$C:$F,2,0)</f>
        <v>Kristal Prima</v>
      </c>
      <c r="C1203" s="35" t="s">
        <v>447</v>
      </c>
      <c r="D1203" s="94">
        <v>43707.625</v>
      </c>
      <c r="E1203" s="93" t="s">
        <v>370</v>
      </c>
      <c r="F1203" s="95" t="str">
        <f>VLOOKUP($E1203,'Nama Peserta'!$C:$E,3,0)</f>
        <v>GRB</v>
      </c>
      <c r="G1203" s="95" t="str">
        <f>VLOOKUP($F1203,'Nama Training'!$H:$I,2,0)</f>
        <v>Galih N / David Rahmat / Penyelia</v>
      </c>
      <c r="H1203" s="93" t="str">
        <f>VLOOKUP($E1203,'Nama Peserta'!$C:$E,2,0)</f>
        <v>TeamPenyeliaPRECibitung@nutrifood.co.id</v>
      </c>
      <c r="I1203" s="93">
        <f>VLOOKUP($A1203,'Nama Training'!$C:$F,4,0)</f>
        <v>120</v>
      </c>
      <c r="J1203" s="92" t="s">
        <v>155</v>
      </c>
      <c r="K1203" s="93" t="str">
        <f>VLOOKUP($J1203,'Nama Training'!O:P,2,0)</f>
        <v>rwdank@nutrifood.co.id</v>
      </c>
      <c r="L1203" s="93" t="str">
        <f t="shared" si="42"/>
        <v>system</v>
      </c>
      <c r="M1203" s="93" t="str">
        <f>VLOOKUP($A1203,'Nama Training'!$C:$F,3,0)</f>
        <v>kristal.prameswari@nutrifood.co.id</v>
      </c>
      <c r="N1203" s="93" t="s">
        <v>35</v>
      </c>
      <c r="O1203" s="93" t="s">
        <v>28</v>
      </c>
      <c r="Q1203" s="93" t="s">
        <v>36</v>
      </c>
      <c r="S1203" s="93" t="s">
        <v>58</v>
      </c>
      <c r="T1203" s="93" t="s">
        <v>462</v>
      </c>
      <c r="U1203" s="38" t="s">
        <v>28</v>
      </c>
      <c r="V1203" s="93" t="s">
        <v>28</v>
      </c>
      <c r="W1203" s="37">
        <f t="shared" si="43"/>
        <v>43714.625</v>
      </c>
    </row>
    <row r="1204" spans="1:23" s="93" customFormat="1" ht="15" hidden="1" customHeight="1" x14ac:dyDescent="0.2">
      <c r="A1204" s="18" t="s">
        <v>162</v>
      </c>
      <c r="B1204" s="93" t="str">
        <f>VLOOKUP($A1204,'Nama Training'!$C:$F,2,0)</f>
        <v>Kristal Prima</v>
      </c>
      <c r="C1204" s="35" t="s">
        <v>447</v>
      </c>
      <c r="D1204" s="94">
        <v>43707.625</v>
      </c>
      <c r="E1204" s="93" t="s">
        <v>371</v>
      </c>
      <c r="F1204" s="95" t="str">
        <f>VLOOKUP($E1204,'Nama Peserta'!$C:$E,3,0)</f>
        <v>GRB</v>
      </c>
      <c r="G1204" s="95" t="str">
        <f>VLOOKUP($F1204,'Nama Training'!$H:$I,2,0)</f>
        <v>Galih N / David Rahmat / Penyelia</v>
      </c>
      <c r="H1204" s="93" t="str">
        <f>VLOOKUP($E1204,'Nama Peserta'!$C:$E,2,0)</f>
        <v>TeamPenyeliaPRECibitung@nutrifood.co.id</v>
      </c>
      <c r="I1204" s="93">
        <f>VLOOKUP($A1204,'Nama Training'!$C:$F,4,0)</f>
        <v>120</v>
      </c>
      <c r="J1204" s="92" t="s">
        <v>155</v>
      </c>
      <c r="K1204" s="93" t="str">
        <f>VLOOKUP($J1204,'Nama Training'!O:P,2,0)</f>
        <v>rwdank@nutrifood.co.id</v>
      </c>
      <c r="L1204" s="93" t="str">
        <f t="shared" si="42"/>
        <v>system</v>
      </c>
      <c r="M1204" s="93" t="str">
        <f>VLOOKUP($A1204,'Nama Training'!$C:$F,3,0)</f>
        <v>kristal.prameswari@nutrifood.co.id</v>
      </c>
      <c r="N1204" s="93" t="s">
        <v>271</v>
      </c>
      <c r="O1204" s="93" t="s">
        <v>28</v>
      </c>
      <c r="Q1204" s="93" t="s">
        <v>36</v>
      </c>
      <c r="S1204" s="93" t="s">
        <v>58</v>
      </c>
      <c r="T1204" s="93" t="s">
        <v>462</v>
      </c>
      <c r="U1204" s="38" t="s">
        <v>28</v>
      </c>
      <c r="V1204" s="93" t="s">
        <v>28</v>
      </c>
      <c r="W1204" s="37">
        <f t="shared" si="43"/>
        <v>43714.625</v>
      </c>
    </row>
    <row r="1205" spans="1:23" s="93" customFormat="1" ht="15" hidden="1" customHeight="1" x14ac:dyDescent="0.2">
      <c r="A1205" s="18" t="s">
        <v>162</v>
      </c>
      <c r="B1205" s="93" t="str">
        <f>VLOOKUP($A1205,'Nama Training'!$C:$F,2,0)</f>
        <v>Kristal Prima</v>
      </c>
      <c r="C1205" s="35" t="s">
        <v>447</v>
      </c>
      <c r="D1205" s="94">
        <v>43707.625</v>
      </c>
      <c r="E1205" s="93" t="s">
        <v>370</v>
      </c>
      <c r="F1205" s="95" t="str">
        <f>VLOOKUP($E1205,'Nama Peserta'!$C:$E,3,0)</f>
        <v>GRB</v>
      </c>
      <c r="G1205" s="95" t="str">
        <f>VLOOKUP($F1205,'Nama Training'!$H:$I,2,0)</f>
        <v>Galih N / David Rahmat / Penyelia</v>
      </c>
      <c r="H1205" s="93" t="str">
        <f>VLOOKUP($E1205,'Nama Peserta'!$C:$E,2,0)</f>
        <v>TeamPenyeliaPRECibitung@nutrifood.co.id</v>
      </c>
      <c r="I1205" s="93">
        <f>VLOOKUP($A1205,'Nama Training'!$C:$F,4,0)</f>
        <v>120</v>
      </c>
      <c r="J1205" s="92" t="s">
        <v>155</v>
      </c>
      <c r="K1205" s="93" t="str">
        <f>VLOOKUP($J1205,'Nama Training'!O:P,2,0)</f>
        <v>rwdank@nutrifood.co.id</v>
      </c>
      <c r="L1205" s="93" t="str">
        <f t="shared" si="42"/>
        <v>system</v>
      </c>
      <c r="M1205" s="93" t="str">
        <f>VLOOKUP($A1205,'Nama Training'!$C:$F,3,0)</f>
        <v>kristal.prameswari@nutrifood.co.id</v>
      </c>
      <c r="N1205" s="93" t="s">
        <v>271</v>
      </c>
      <c r="O1205" s="93" t="s">
        <v>28</v>
      </c>
      <c r="Q1205" s="93" t="s">
        <v>36</v>
      </c>
      <c r="S1205" s="93" t="s">
        <v>58</v>
      </c>
      <c r="T1205" s="93" t="s">
        <v>462</v>
      </c>
      <c r="U1205" s="38" t="s">
        <v>28</v>
      </c>
      <c r="V1205" s="93" t="s">
        <v>28</v>
      </c>
      <c r="W1205" s="37">
        <f t="shared" si="43"/>
        <v>43714.625</v>
      </c>
    </row>
    <row r="1206" spans="1:23" s="93" customFormat="1" ht="15" hidden="1" customHeight="1" x14ac:dyDescent="0.2">
      <c r="A1206" s="18" t="s">
        <v>162</v>
      </c>
      <c r="B1206" s="93" t="str">
        <f>VLOOKUP($A1206,'Nama Training'!$C:$F,2,0)</f>
        <v>Kristal Prima</v>
      </c>
      <c r="C1206" s="35" t="s">
        <v>447</v>
      </c>
      <c r="D1206" s="94">
        <v>43707.625</v>
      </c>
      <c r="E1206" s="93" t="s">
        <v>277</v>
      </c>
      <c r="F1206" s="95" t="str">
        <f>VLOOKUP($E1206,'Nama Peserta'!$C:$E,3,0)</f>
        <v>SQA</v>
      </c>
      <c r="G1206" s="95" t="str">
        <f>VLOOKUP($F1206,'Nama Training'!$H:$I,2,0)</f>
        <v>Hasmy Halid</v>
      </c>
      <c r="H1206" s="93" t="str">
        <f>VLOOKUP($E1206,'Nama Peserta'!$C:$E,2,0)</f>
        <v>Hasmy_h@nutrifood.co.id</v>
      </c>
      <c r="I1206" s="93">
        <f>VLOOKUP($A1206,'Nama Training'!$C:$F,4,0)</f>
        <v>120</v>
      </c>
      <c r="J1206" s="92" t="s">
        <v>155</v>
      </c>
      <c r="K1206" s="93" t="str">
        <f>VLOOKUP($J1206,'Nama Training'!O:P,2,0)</f>
        <v>rwdank@nutrifood.co.id</v>
      </c>
      <c r="L1206" s="93" t="str">
        <f t="shared" si="42"/>
        <v>system</v>
      </c>
      <c r="M1206" s="93" t="str">
        <f>VLOOKUP($A1206,'Nama Training'!$C:$F,3,0)</f>
        <v>kristal.prameswari@nutrifood.co.id</v>
      </c>
      <c r="N1206" s="93" t="s">
        <v>271</v>
      </c>
      <c r="O1206" s="93" t="s">
        <v>28</v>
      </c>
      <c r="Q1206" s="93" t="s">
        <v>36</v>
      </c>
      <c r="S1206" s="93" t="s">
        <v>58</v>
      </c>
      <c r="T1206" s="93" t="s">
        <v>462</v>
      </c>
      <c r="U1206" s="38" t="s">
        <v>28</v>
      </c>
      <c r="V1206" s="93" t="s">
        <v>28</v>
      </c>
      <c r="W1206" s="37">
        <f t="shared" si="43"/>
        <v>43714.625</v>
      </c>
    </row>
    <row r="1207" spans="1:23" s="93" customFormat="1" ht="15" hidden="1" customHeight="1" x14ac:dyDescent="0.2">
      <c r="A1207" s="18" t="s">
        <v>162</v>
      </c>
      <c r="B1207" s="93" t="str">
        <f>VLOOKUP($A1207,'Nama Training'!$C:$F,2,0)</f>
        <v>Kristal Prima</v>
      </c>
      <c r="C1207" s="35" t="s">
        <v>447</v>
      </c>
      <c r="D1207" s="94">
        <v>43707.625</v>
      </c>
      <c r="E1207" s="93" t="s">
        <v>368</v>
      </c>
      <c r="F1207" s="95" t="str">
        <f>VLOOKUP($E1207,'Nama Peserta'!$C:$E,3,0)</f>
        <v>GLA</v>
      </c>
      <c r="G1207" s="95" t="str">
        <f>VLOOKUP($F1207,'Nama Training'!$H:$I,2,0)</f>
        <v>Hestiana / Arin + Penyelia</v>
      </c>
      <c r="H1207" s="93" t="str">
        <f>VLOOKUP($E1207,'Nama Peserta'!$C:$E,2,0)</f>
        <v>imam.setiawan@nutrifood.co.id</v>
      </c>
      <c r="I1207" s="93">
        <f>VLOOKUP($A1207,'Nama Training'!$C:$F,4,0)</f>
        <v>120</v>
      </c>
      <c r="J1207" s="92" t="s">
        <v>155</v>
      </c>
      <c r="K1207" s="93" t="str">
        <f>VLOOKUP($J1207,'Nama Training'!O:P,2,0)</f>
        <v>rwdank@nutrifood.co.id</v>
      </c>
      <c r="L1207" s="93" t="str">
        <f t="shared" si="42"/>
        <v>system</v>
      </c>
      <c r="M1207" s="93" t="str">
        <f>VLOOKUP($A1207,'Nama Training'!$C:$F,3,0)</f>
        <v>kristal.prameswari@nutrifood.co.id</v>
      </c>
      <c r="N1207" s="93" t="s">
        <v>271</v>
      </c>
      <c r="O1207" s="93" t="s">
        <v>28</v>
      </c>
      <c r="Q1207" s="93" t="s">
        <v>36</v>
      </c>
      <c r="S1207" s="93" t="s">
        <v>58</v>
      </c>
      <c r="T1207" s="93" t="s">
        <v>462</v>
      </c>
      <c r="U1207" s="38" t="s">
        <v>28</v>
      </c>
      <c r="V1207" s="93" t="s">
        <v>28</v>
      </c>
      <c r="W1207" s="37">
        <f t="shared" si="43"/>
        <v>43714.625</v>
      </c>
    </row>
    <row r="1208" spans="1:23" s="93" customFormat="1" ht="15" hidden="1" customHeight="1" x14ac:dyDescent="0.2">
      <c r="A1208" s="18" t="s">
        <v>162</v>
      </c>
      <c r="B1208" s="93" t="str">
        <f>VLOOKUP($A1208,'Nama Training'!$C:$F,2,0)</f>
        <v>Kristal Prima</v>
      </c>
      <c r="C1208" s="35" t="s">
        <v>447</v>
      </c>
      <c r="D1208" s="94">
        <v>43707.625</v>
      </c>
      <c r="E1208" s="93" t="s">
        <v>435</v>
      </c>
      <c r="F1208" s="95" t="str">
        <f>VLOOKUP($E1208,'Nama Peserta'!$C:$E,3,0)</f>
        <v>GRB</v>
      </c>
      <c r="G1208" s="95" t="str">
        <f>VLOOKUP($F1208,'Nama Training'!$H:$I,2,0)</f>
        <v>Galih N / David Rahmat / Penyelia</v>
      </c>
      <c r="H1208" s="93" t="str">
        <f>VLOOKUP($E1208,'Nama Peserta'!$C:$E,2,0)</f>
        <v>TeamPenyeliaPRECibitung@nutrifood.co.id</v>
      </c>
      <c r="I1208" s="93">
        <f>VLOOKUP($A1208,'Nama Training'!$C:$F,4,0)</f>
        <v>120</v>
      </c>
      <c r="J1208" s="92" t="s">
        <v>155</v>
      </c>
      <c r="K1208" s="93" t="str">
        <f>VLOOKUP($J1208,'Nama Training'!O:P,2,0)</f>
        <v>rwdank@nutrifood.co.id</v>
      </c>
      <c r="L1208" s="93" t="str">
        <f t="shared" si="42"/>
        <v>system</v>
      </c>
      <c r="M1208" s="93" t="str">
        <f>VLOOKUP($A1208,'Nama Training'!$C:$F,3,0)</f>
        <v>kristal.prameswari@nutrifood.co.id</v>
      </c>
      <c r="N1208" s="93" t="s">
        <v>271</v>
      </c>
      <c r="O1208" s="93" t="s">
        <v>28</v>
      </c>
      <c r="Q1208" s="93" t="s">
        <v>36</v>
      </c>
      <c r="S1208" s="93" t="s">
        <v>58</v>
      </c>
      <c r="T1208" s="93" t="s">
        <v>462</v>
      </c>
      <c r="U1208" s="38" t="s">
        <v>28</v>
      </c>
      <c r="V1208" s="93" t="s">
        <v>28</v>
      </c>
      <c r="W1208" s="37">
        <f t="shared" si="43"/>
        <v>43714.625</v>
      </c>
    </row>
    <row r="1209" spans="1:23" s="93" customFormat="1" ht="15" hidden="1" customHeight="1" x14ac:dyDescent="0.2">
      <c r="A1209" s="18" t="s">
        <v>162</v>
      </c>
      <c r="B1209" s="93" t="str">
        <f>VLOOKUP($A1209,'Nama Training'!$C:$F,2,0)</f>
        <v>Kristal Prima</v>
      </c>
      <c r="C1209" s="35" t="s">
        <v>447</v>
      </c>
      <c r="D1209" s="94">
        <v>43707.625</v>
      </c>
      <c r="E1209" s="93" t="s">
        <v>436</v>
      </c>
      <c r="F1209" s="95" t="str">
        <f>VLOOKUP($E1209,'Nama Peserta'!$C:$E,3,0)</f>
        <v>GRB</v>
      </c>
      <c r="G1209" s="95" t="str">
        <f>VLOOKUP($F1209,'Nama Training'!$H:$I,2,0)</f>
        <v>Galih N / David Rahmat / Penyelia</v>
      </c>
      <c r="H1209" s="93" t="str">
        <f>VLOOKUP($E1209,'Nama Peserta'!$C:$E,2,0)</f>
        <v>TeamPenyeliaPRECibitung@nutrifood.co.id</v>
      </c>
      <c r="I1209" s="93">
        <f>VLOOKUP($A1209,'Nama Training'!$C:$F,4,0)</f>
        <v>120</v>
      </c>
      <c r="J1209" s="92" t="s">
        <v>155</v>
      </c>
      <c r="K1209" s="93" t="str">
        <f>VLOOKUP($J1209,'Nama Training'!O:P,2,0)</f>
        <v>rwdank@nutrifood.co.id</v>
      </c>
      <c r="L1209" s="93" t="str">
        <f t="shared" si="42"/>
        <v>system</v>
      </c>
      <c r="M1209" s="93" t="str">
        <f>VLOOKUP($A1209,'Nama Training'!$C:$F,3,0)</f>
        <v>kristal.prameswari@nutrifood.co.id</v>
      </c>
      <c r="N1209" s="93" t="s">
        <v>52</v>
      </c>
      <c r="O1209" s="93" t="s">
        <v>28</v>
      </c>
      <c r="Q1209" s="93" t="s">
        <v>36</v>
      </c>
      <c r="S1209" s="93" t="s">
        <v>58</v>
      </c>
      <c r="T1209" s="93" t="s">
        <v>462</v>
      </c>
      <c r="U1209" s="38" t="s">
        <v>28</v>
      </c>
      <c r="V1209" s="93" t="s">
        <v>28</v>
      </c>
      <c r="W1209" s="37">
        <f t="shared" si="43"/>
        <v>43714.625</v>
      </c>
    </row>
    <row r="1210" spans="1:23" s="93" customFormat="1" ht="15" hidden="1" customHeight="1" x14ac:dyDescent="0.2">
      <c r="A1210" s="18" t="s">
        <v>162</v>
      </c>
      <c r="B1210" s="93" t="str">
        <f>VLOOKUP($A1210,'Nama Training'!$C:$F,2,0)</f>
        <v>Kristal Prima</v>
      </c>
      <c r="C1210" s="35" t="s">
        <v>447</v>
      </c>
      <c r="D1210" s="94">
        <v>43707.625</v>
      </c>
      <c r="E1210" s="93" t="s">
        <v>437</v>
      </c>
      <c r="F1210" s="95" t="str">
        <f>VLOOKUP($E1210,'Nama Peserta'!$C:$E,3,0)</f>
        <v>GRB</v>
      </c>
      <c r="G1210" s="95" t="str">
        <f>VLOOKUP($F1210,'Nama Training'!$H:$I,2,0)</f>
        <v>Galih N / David Rahmat / Penyelia</v>
      </c>
      <c r="H1210" s="93" t="str">
        <f>VLOOKUP($E1210,'Nama Peserta'!$C:$E,2,0)</f>
        <v>TeamPenyeliaPRECibitung@nutrifood.co.id</v>
      </c>
      <c r="I1210" s="93">
        <f>VLOOKUP($A1210,'Nama Training'!$C:$F,4,0)</f>
        <v>120</v>
      </c>
      <c r="J1210" s="92" t="s">
        <v>155</v>
      </c>
      <c r="K1210" s="93" t="str">
        <f>VLOOKUP($J1210,'Nama Training'!O:P,2,0)</f>
        <v>rwdank@nutrifood.co.id</v>
      </c>
      <c r="L1210" s="93" t="str">
        <f t="shared" si="42"/>
        <v>system</v>
      </c>
      <c r="M1210" s="93" t="str">
        <f>VLOOKUP($A1210,'Nama Training'!$C:$F,3,0)</f>
        <v>kristal.prameswari@nutrifood.co.id</v>
      </c>
      <c r="N1210" s="93" t="s">
        <v>38</v>
      </c>
      <c r="O1210" s="93" t="s">
        <v>28</v>
      </c>
      <c r="Q1210" s="93" t="s">
        <v>36</v>
      </c>
      <c r="S1210" s="93" t="s">
        <v>58</v>
      </c>
      <c r="T1210" s="93" t="s">
        <v>462</v>
      </c>
      <c r="U1210" s="38" t="s">
        <v>28</v>
      </c>
      <c r="V1210" s="93" t="s">
        <v>28</v>
      </c>
      <c r="W1210" s="37">
        <f t="shared" si="43"/>
        <v>43714.625</v>
      </c>
    </row>
    <row r="1211" spans="1:23" s="93" customFormat="1" ht="15" hidden="1" customHeight="1" x14ac:dyDescent="0.2">
      <c r="A1211" s="18" t="s">
        <v>162</v>
      </c>
      <c r="B1211" s="93" t="str">
        <f>VLOOKUP($A1211,'Nama Training'!$C:$F,2,0)</f>
        <v>Kristal Prima</v>
      </c>
      <c r="C1211" s="35" t="s">
        <v>447</v>
      </c>
      <c r="D1211" s="94">
        <v>43707.625</v>
      </c>
      <c r="E1211" s="93" t="s">
        <v>438</v>
      </c>
      <c r="F1211" s="95" t="str">
        <f>VLOOKUP($E1211,'Nama Peserta'!$C:$E,3,0)</f>
        <v>GRB</v>
      </c>
      <c r="G1211" s="95" t="str">
        <f>VLOOKUP($F1211,'Nama Training'!$H:$I,2,0)</f>
        <v>Galih N / David Rahmat / Penyelia</v>
      </c>
      <c r="H1211" s="93" t="str">
        <f>VLOOKUP($E1211,'Nama Peserta'!$C:$E,2,0)</f>
        <v>TeamPenyeliaPRECibitung@nutrifood.co.id</v>
      </c>
      <c r="I1211" s="93">
        <f>VLOOKUP($A1211,'Nama Training'!$C:$F,4,0)</f>
        <v>120</v>
      </c>
      <c r="J1211" s="92" t="s">
        <v>155</v>
      </c>
      <c r="K1211" s="93" t="str">
        <f>VLOOKUP($J1211,'Nama Training'!O:P,2,0)</f>
        <v>rwdank@nutrifood.co.id</v>
      </c>
      <c r="L1211" s="93" t="str">
        <f t="shared" si="42"/>
        <v>system</v>
      </c>
      <c r="M1211" s="93" t="str">
        <f>VLOOKUP($A1211,'Nama Training'!$C:$F,3,0)</f>
        <v>kristal.prameswari@nutrifood.co.id</v>
      </c>
      <c r="N1211" s="93" t="s">
        <v>35</v>
      </c>
      <c r="O1211" s="93" t="s">
        <v>28</v>
      </c>
      <c r="Q1211" s="93" t="s">
        <v>36</v>
      </c>
      <c r="S1211" s="93" t="s">
        <v>58</v>
      </c>
      <c r="T1211" s="93" t="s">
        <v>462</v>
      </c>
      <c r="U1211" s="38" t="s">
        <v>28</v>
      </c>
      <c r="V1211" s="93" t="s">
        <v>28</v>
      </c>
      <c r="W1211" s="37">
        <f t="shared" si="43"/>
        <v>43714.625</v>
      </c>
    </row>
    <row r="1212" spans="1:23" s="93" customFormat="1" ht="15" hidden="1" customHeight="1" x14ac:dyDescent="0.2">
      <c r="A1212" s="18" t="s">
        <v>162</v>
      </c>
      <c r="B1212" s="93" t="str">
        <f>VLOOKUP($A1212,'Nama Training'!$C:$F,2,0)</f>
        <v>Kristal Prima</v>
      </c>
      <c r="C1212" s="35" t="s">
        <v>447</v>
      </c>
      <c r="D1212" s="94">
        <v>43707.625</v>
      </c>
      <c r="E1212" s="93" t="s">
        <v>439</v>
      </c>
      <c r="F1212" s="95" t="str">
        <f>VLOOKUP($E1212,'Nama Peserta'!$C:$E,3,0)</f>
        <v>GRB</v>
      </c>
      <c r="G1212" s="95" t="str">
        <f>VLOOKUP($F1212,'Nama Training'!$H:$I,2,0)</f>
        <v>Galih N / David Rahmat / Penyelia</v>
      </c>
      <c r="H1212" s="93" t="str">
        <f>VLOOKUP($E1212,'Nama Peserta'!$C:$E,2,0)</f>
        <v>TeamPenyeliaPRECibitung@nutrifood.co.id</v>
      </c>
      <c r="I1212" s="93">
        <f>VLOOKUP($A1212,'Nama Training'!$C:$F,4,0)</f>
        <v>120</v>
      </c>
      <c r="J1212" s="92" t="s">
        <v>155</v>
      </c>
      <c r="K1212" s="93" t="str">
        <f>VLOOKUP($J1212,'Nama Training'!O:P,2,0)</f>
        <v>rwdank@nutrifood.co.id</v>
      </c>
      <c r="L1212" s="93" t="str">
        <f t="shared" si="42"/>
        <v>system</v>
      </c>
      <c r="M1212" s="93" t="str">
        <f>VLOOKUP($A1212,'Nama Training'!$C:$F,3,0)</f>
        <v>kristal.prameswari@nutrifood.co.id</v>
      </c>
      <c r="N1212" s="93" t="s">
        <v>271</v>
      </c>
      <c r="O1212" s="93" t="s">
        <v>28</v>
      </c>
      <c r="Q1212" s="93" t="s">
        <v>36</v>
      </c>
      <c r="S1212" s="93" t="s">
        <v>58</v>
      </c>
      <c r="T1212" s="93" t="s">
        <v>462</v>
      </c>
      <c r="U1212" s="38" t="s">
        <v>28</v>
      </c>
      <c r="V1212" s="93" t="s">
        <v>28</v>
      </c>
      <c r="W1212" s="37">
        <f t="shared" si="43"/>
        <v>43714.625</v>
      </c>
    </row>
    <row r="1213" spans="1:23" s="93" customFormat="1" ht="15" hidden="1" customHeight="1" x14ac:dyDescent="0.2">
      <c r="A1213" s="18" t="s">
        <v>162</v>
      </c>
      <c r="B1213" s="93" t="str">
        <f>VLOOKUP($A1213,'Nama Training'!$C:$F,2,0)</f>
        <v>Kristal Prima</v>
      </c>
      <c r="C1213" s="35" t="s">
        <v>447</v>
      </c>
      <c r="D1213" s="94">
        <v>43707.625</v>
      </c>
      <c r="E1213" s="93" t="s">
        <v>440</v>
      </c>
      <c r="F1213" s="95" t="str">
        <f>VLOOKUP($E1213,'Nama Peserta'!$C:$E,3,0)</f>
        <v>GRB</v>
      </c>
      <c r="G1213" s="95" t="str">
        <f>VLOOKUP($F1213,'Nama Training'!$H:$I,2,0)</f>
        <v>Galih N / David Rahmat / Penyelia</v>
      </c>
      <c r="H1213" s="93" t="str">
        <f>VLOOKUP($E1213,'Nama Peserta'!$C:$E,2,0)</f>
        <v>TeamPenyeliaPRECibitung@nutrifood.co.id</v>
      </c>
      <c r="I1213" s="93">
        <f>VLOOKUP($A1213,'Nama Training'!$C:$F,4,0)</f>
        <v>120</v>
      </c>
      <c r="J1213" s="92" t="s">
        <v>155</v>
      </c>
      <c r="K1213" s="93" t="str">
        <f>VLOOKUP($J1213,'Nama Training'!O:P,2,0)</f>
        <v>rwdank@nutrifood.co.id</v>
      </c>
      <c r="L1213" s="93" t="str">
        <f t="shared" si="42"/>
        <v>system</v>
      </c>
      <c r="M1213" s="93" t="str">
        <f>VLOOKUP($A1213,'Nama Training'!$C:$F,3,0)</f>
        <v>kristal.prameswari@nutrifood.co.id</v>
      </c>
      <c r="N1213" s="93" t="s">
        <v>271</v>
      </c>
      <c r="O1213" s="93" t="s">
        <v>28</v>
      </c>
      <c r="Q1213" s="93" t="s">
        <v>36</v>
      </c>
      <c r="S1213" s="93" t="s">
        <v>58</v>
      </c>
      <c r="T1213" s="93" t="s">
        <v>462</v>
      </c>
      <c r="U1213" s="38" t="s">
        <v>28</v>
      </c>
      <c r="V1213" s="93" t="s">
        <v>28</v>
      </c>
      <c r="W1213" s="37">
        <f t="shared" si="43"/>
        <v>43714.625</v>
      </c>
    </row>
    <row r="1214" spans="1:23" s="93" customFormat="1" ht="15" hidden="1" customHeight="1" x14ac:dyDescent="0.2">
      <c r="A1214" s="18" t="s">
        <v>162</v>
      </c>
      <c r="B1214" s="93" t="str">
        <f>VLOOKUP($A1214,'Nama Training'!$C:$F,2,0)</f>
        <v>Kristal Prima</v>
      </c>
      <c r="C1214" s="35" t="s">
        <v>447</v>
      </c>
      <c r="D1214" s="94">
        <v>43707.625</v>
      </c>
      <c r="E1214" s="93" t="s">
        <v>442</v>
      </c>
      <c r="F1214" s="95" t="str">
        <f>VLOOKUP($E1214,'Nama Peserta'!$C:$E,3,0)</f>
        <v>GRB</v>
      </c>
      <c r="G1214" s="95" t="str">
        <f>VLOOKUP($F1214,'Nama Training'!$H:$I,2,0)</f>
        <v>Galih N / David Rahmat / Penyelia</v>
      </c>
      <c r="H1214" s="93" t="str">
        <f>VLOOKUP($E1214,'Nama Peserta'!$C:$E,2,0)</f>
        <v>TeamPenyeliaPRECibitung@nutrifood.co.id</v>
      </c>
      <c r="I1214" s="93">
        <f>VLOOKUP($A1214,'Nama Training'!$C:$F,4,0)</f>
        <v>120</v>
      </c>
      <c r="J1214" s="92" t="s">
        <v>155</v>
      </c>
      <c r="K1214" s="93" t="str">
        <f>VLOOKUP($J1214,'Nama Training'!O:P,2,0)</f>
        <v>rwdank@nutrifood.co.id</v>
      </c>
      <c r="L1214" s="93" t="str">
        <f t="shared" si="42"/>
        <v>system</v>
      </c>
      <c r="M1214" s="93" t="str">
        <f>VLOOKUP($A1214,'Nama Training'!$C:$F,3,0)</f>
        <v>kristal.prameswari@nutrifood.co.id</v>
      </c>
      <c r="N1214" s="93" t="s">
        <v>271</v>
      </c>
      <c r="O1214" s="93" t="s">
        <v>28</v>
      </c>
      <c r="Q1214" s="93" t="s">
        <v>36</v>
      </c>
      <c r="S1214" s="93" t="s">
        <v>58</v>
      </c>
      <c r="T1214" s="93" t="s">
        <v>462</v>
      </c>
      <c r="U1214" s="38" t="s">
        <v>28</v>
      </c>
      <c r="V1214" s="93" t="s">
        <v>28</v>
      </c>
      <c r="W1214" s="37">
        <f t="shared" si="43"/>
        <v>43714.625</v>
      </c>
    </row>
    <row r="1215" spans="1:23" s="93" customFormat="1" ht="15" hidden="1" customHeight="1" x14ac:dyDescent="0.2">
      <c r="A1215" s="18" t="s">
        <v>162</v>
      </c>
      <c r="B1215" s="93" t="str">
        <f>VLOOKUP($A1215,'Nama Training'!$C:$F,2,0)</f>
        <v>Kristal Prima</v>
      </c>
      <c r="C1215" s="35" t="s">
        <v>447</v>
      </c>
      <c r="D1215" s="94">
        <v>43707.625</v>
      </c>
      <c r="E1215" s="93" t="s">
        <v>443</v>
      </c>
      <c r="F1215" s="95" t="str">
        <f>VLOOKUP($E1215,'Nama Peserta'!$C:$E,3,0)</f>
        <v>GRB</v>
      </c>
      <c r="G1215" s="95" t="str">
        <f>VLOOKUP($F1215,'Nama Training'!$H:$I,2,0)</f>
        <v>Galih N / David Rahmat / Penyelia</v>
      </c>
      <c r="H1215" s="93" t="str">
        <f>VLOOKUP($E1215,'Nama Peserta'!$C:$E,2,0)</f>
        <v>TeamPenyeliaPRECibitung@nutrifood.co.id</v>
      </c>
      <c r="I1215" s="93">
        <f>VLOOKUP($A1215,'Nama Training'!$C:$F,4,0)</f>
        <v>120</v>
      </c>
      <c r="J1215" s="92" t="s">
        <v>155</v>
      </c>
      <c r="K1215" s="93" t="str">
        <f>VLOOKUP($J1215,'Nama Training'!O:P,2,0)</f>
        <v>rwdank@nutrifood.co.id</v>
      </c>
      <c r="L1215" s="93" t="str">
        <f t="shared" si="42"/>
        <v>system</v>
      </c>
      <c r="M1215" s="93" t="str">
        <f>VLOOKUP($A1215,'Nama Training'!$C:$F,3,0)</f>
        <v>kristal.prameswari@nutrifood.co.id</v>
      </c>
      <c r="N1215" s="93" t="s">
        <v>271</v>
      </c>
      <c r="O1215" s="93" t="s">
        <v>28</v>
      </c>
      <c r="Q1215" s="93" t="s">
        <v>36</v>
      </c>
      <c r="S1215" s="93" t="s">
        <v>58</v>
      </c>
      <c r="T1215" s="93" t="s">
        <v>462</v>
      </c>
      <c r="U1215" s="38" t="s">
        <v>28</v>
      </c>
      <c r="V1215" s="93" t="s">
        <v>28</v>
      </c>
      <c r="W1215" s="37">
        <f t="shared" si="43"/>
        <v>43714.625</v>
      </c>
    </row>
    <row r="1216" spans="1:23" s="93" customFormat="1" ht="15" hidden="1" customHeight="1" x14ac:dyDescent="0.2">
      <c r="A1216" s="18" t="s">
        <v>162</v>
      </c>
      <c r="B1216" s="93" t="str">
        <f>VLOOKUP($A1216,'Nama Training'!$C:$F,2,0)</f>
        <v>Kristal Prima</v>
      </c>
      <c r="C1216" s="35" t="s">
        <v>447</v>
      </c>
      <c r="D1216" s="94">
        <v>43707.625</v>
      </c>
      <c r="E1216" s="93" t="s">
        <v>276</v>
      </c>
      <c r="F1216" s="95" t="str">
        <f>VLOOKUP($E1216,'Nama Peserta'!$C:$E,3,0)</f>
        <v>GRB</v>
      </c>
      <c r="G1216" s="95" t="str">
        <f>VLOOKUP($F1216,'Nama Training'!$H:$I,2,0)</f>
        <v>Galih N / David Rahmat / Penyelia</v>
      </c>
      <c r="H1216" s="93" t="str">
        <f>VLOOKUP($E1216,'Nama Peserta'!$C:$E,2,0)</f>
        <v>TeamPenyeliaPRECibitung@nutrifood.co.id</v>
      </c>
      <c r="I1216" s="93">
        <f>VLOOKUP($A1216,'Nama Training'!$C:$F,4,0)</f>
        <v>120</v>
      </c>
      <c r="J1216" s="92" t="s">
        <v>155</v>
      </c>
      <c r="K1216" s="93" t="str">
        <f>VLOOKUP($J1216,'Nama Training'!O:P,2,0)</f>
        <v>rwdank@nutrifood.co.id</v>
      </c>
      <c r="L1216" s="93" t="str">
        <f t="shared" si="42"/>
        <v>system</v>
      </c>
      <c r="M1216" s="93" t="str">
        <f>VLOOKUP($A1216,'Nama Training'!$C:$F,3,0)</f>
        <v>kristal.prameswari@nutrifood.co.id</v>
      </c>
      <c r="N1216" s="93" t="s">
        <v>52</v>
      </c>
      <c r="O1216" s="93" t="s">
        <v>28</v>
      </c>
      <c r="Q1216" s="93" t="s">
        <v>36</v>
      </c>
      <c r="S1216" s="93" t="s">
        <v>58</v>
      </c>
      <c r="T1216" s="93" t="s">
        <v>462</v>
      </c>
      <c r="U1216" s="38" t="s">
        <v>28</v>
      </c>
      <c r="V1216" s="93" t="s">
        <v>28</v>
      </c>
      <c r="W1216" s="37">
        <f t="shared" si="43"/>
        <v>43714.625</v>
      </c>
    </row>
    <row r="1217" spans="1:23" s="93" customFormat="1" ht="15" hidden="1" customHeight="1" x14ac:dyDescent="0.2">
      <c r="A1217" s="92" t="s">
        <v>463</v>
      </c>
      <c r="B1217" s="93" t="str">
        <f>VLOOKUP($A1217,'Nama Training'!$C:$F,2,0)</f>
        <v>Hardito</v>
      </c>
      <c r="C1217" s="35" t="s">
        <v>100</v>
      </c>
      <c r="D1217" s="94">
        <v>43712.416666666657</v>
      </c>
      <c r="E1217" s="93" t="s">
        <v>464</v>
      </c>
      <c r="F1217" s="95" t="str">
        <f>VLOOKUP($E1217,'Nama Peserta'!$C:$E,3,0)</f>
        <v>OAH</v>
      </c>
      <c r="G1217" s="95" t="str">
        <f>VLOOKUP($F1217,'Nama Training'!$H:$I,2,0)</f>
        <v>Laksminingrum</v>
      </c>
      <c r="H1217" s="93" t="str">
        <f>VLOOKUP($E1217,'Nama Peserta'!$C:$E,2,0)</f>
        <v>mayantoni.sungkana@nutrifood.co.id</v>
      </c>
      <c r="I1217" s="93">
        <v>120</v>
      </c>
      <c r="J1217" s="92" t="s">
        <v>155</v>
      </c>
      <c r="K1217" s="93" t="str">
        <f>VLOOKUP($J1217,'Nama Training'!O:P,2,0)</f>
        <v>rwdank@nutrifood.co.id</v>
      </c>
      <c r="L1217" s="93" t="str">
        <f t="shared" si="42"/>
        <v>system</v>
      </c>
      <c r="M1217" s="93" t="s">
        <v>465</v>
      </c>
      <c r="N1217" s="92" t="s">
        <v>466</v>
      </c>
      <c r="O1217" s="93" t="s">
        <v>28</v>
      </c>
      <c r="P1217" s="93" t="s">
        <v>201</v>
      </c>
      <c r="Q1217" s="93" t="s">
        <v>30</v>
      </c>
      <c r="S1217" s="93" t="s">
        <v>108</v>
      </c>
      <c r="T1217" s="93" t="s">
        <v>201</v>
      </c>
      <c r="U1217" s="38" t="s">
        <v>28</v>
      </c>
      <c r="V1217" s="93" t="s">
        <v>28</v>
      </c>
      <c r="W1217" s="37">
        <v>43719.416666666657</v>
      </c>
    </row>
    <row r="1218" spans="1:23" s="93" customFormat="1" ht="15" hidden="1" customHeight="1" x14ac:dyDescent="0.2">
      <c r="A1218" s="92" t="s">
        <v>463</v>
      </c>
      <c r="B1218" s="93" t="str">
        <f>VLOOKUP($A1218,'Nama Training'!$C:$F,2,0)</f>
        <v>Hardito</v>
      </c>
      <c r="C1218" s="35" t="s">
        <v>100</v>
      </c>
      <c r="D1218" s="94">
        <v>43712.416666666657</v>
      </c>
      <c r="E1218" s="93" t="s">
        <v>254</v>
      </c>
      <c r="F1218" s="95" t="str">
        <f>VLOOKUP($E1218,'Nama Peserta'!$C:$E,3,0)</f>
        <v>YPB</v>
      </c>
      <c r="G1218" s="95" t="str">
        <f>VLOOKUP($F1218,'Nama Training'!$H:$I,2,0)</f>
        <v>Dewi Kristi</v>
      </c>
      <c r="H1218" s="93" t="str">
        <f>VLOOKUP($E1218,'Nama Peserta'!$C:$E,2,0)</f>
        <v>receptionist_cibitung@nutrifood.co.id</v>
      </c>
      <c r="I1218" s="93">
        <v>120</v>
      </c>
      <c r="J1218" s="92" t="s">
        <v>155</v>
      </c>
      <c r="K1218" s="93" t="str">
        <f>VLOOKUP($J1218,'Nama Training'!O:P,2,0)</f>
        <v>rwdank@nutrifood.co.id</v>
      </c>
      <c r="L1218" s="93" t="str">
        <f t="shared" ref="L1218:L1281" si="44">IF($K1218="workcentre","non system","system")</f>
        <v>system</v>
      </c>
      <c r="M1218" s="93" t="s">
        <v>465</v>
      </c>
      <c r="N1218" s="93" t="s">
        <v>52</v>
      </c>
      <c r="O1218" s="93" t="s">
        <v>28</v>
      </c>
      <c r="P1218" s="93" t="s">
        <v>201</v>
      </c>
      <c r="Q1218" s="93" t="s">
        <v>30</v>
      </c>
      <c r="S1218" s="93" t="s">
        <v>108</v>
      </c>
      <c r="T1218" s="93" t="s">
        <v>201</v>
      </c>
      <c r="U1218" s="38" t="s">
        <v>28</v>
      </c>
      <c r="V1218" s="93" t="s">
        <v>28</v>
      </c>
      <c r="W1218" s="37">
        <v>43719.416666666657</v>
      </c>
    </row>
    <row r="1219" spans="1:23" s="93" customFormat="1" ht="15" hidden="1" customHeight="1" x14ac:dyDescent="0.2">
      <c r="A1219" s="92" t="s">
        <v>463</v>
      </c>
      <c r="B1219" s="93" t="str">
        <f>VLOOKUP($A1219,'Nama Training'!$C:$F,2,0)</f>
        <v>Hardito</v>
      </c>
      <c r="C1219" s="35" t="s">
        <v>100</v>
      </c>
      <c r="D1219" s="94">
        <v>43712.416666666657</v>
      </c>
      <c r="E1219" s="93" t="s">
        <v>467</v>
      </c>
      <c r="F1219" s="95" t="str">
        <f>VLOOKUP($E1219,'Nama Peserta'!$C:$E,3,0)</f>
        <v>OAH</v>
      </c>
      <c r="G1219" s="95" t="str">
        <f>VLOOKUP($F1219,'Nama Training'!$H:$I,2,0)</f>
        <v>Laksminingrum</v>
      </c>
      <c r="H1219" s="93" t="str">
        <f>VLOOKUP($E1219,'Nama Peserta'!$C:$E,2,0)</f>
        <v>faris237@gmail.com</v>
      </c>
      <c r="I1219" s="93">
        <v>120</v>
      </c>
      <c r="J1219" s="92" t="s">
        <v>155</v>
      </c>
      <c r="K1219" s="93" t="str">
        <f>VLOOKUP($J1219,'Nama Training'!O:P,2,0)</f>
        <v>rwdank@nutrifood.co.id</v>
      </c>
      <c r="L1219" s="93" t="str">
        <f t="shared" si="44"/>
        <v>system</v>
      </c>
      <c r="M1219" s="93" t="s">
        <v>465</v>
      </c>
      <c r="N1219" s="92" t="s">
        <v>466</v>
      </c>
      <c r="O1219" s="93" t="s">
        <v>28</v>
      </c>
      <c r="P1219" s="93" t="s">
        <v>201</v>
      </c>
      <c r="Q1219" s="93" t="s">
        <v>30</v>
      </c>
      <c r="S1219" s="93" t="s">
        <v>108</v>
      </c>
      <c r="T1219" s="93" t="s">
        <v>201</v>
      </c>
      <c r="U1219" s="38" t="s">
        <v>28</v>
      </c>
      <c r="V1219" s="93" t="s">
        <v>28</v>
      </c>
      <c r="W1219" s="37">
        <v>43719.416666666657</v>
      </c>
    </row>
    <row r="1220" spans="1:23" s="93" customFormat="1" ht="15" hidden="1" customHeight="1" x14ac:dyDescent="0.2">
      <c r="A1220" s="92" t="s">
        <v>463</v>
      </c>
      <c r="B1220" s="93" t="str">
        <f>VLOOKUP($A1220,'Nama Training'!$C:$F,2,0)</f>
        <v>Hardito</v>
      </c>
      <c r="C1220" s="35" t="s">
        <v>100</v>
      </c>
      <c r="D1220" s="94">
        <v>43712.416666666657</v>
      </c>
      <c r="E1220" s="93" t="s">
        <v>468</v>
      </c>
      <c r="F1220" s="95" t="str">
        <f>VLOOKUP($E1220,'Nama Peserta'!$C:$E,3,0)</f>
        <v>KNE</v>
      </c>
      <c r="G1220" s="95" t="str">
        <f>VLOOKUP($F1220,'Nama Training'!$H:$I,2,0)</f>
        <v>Mochamad Aldis</v>
      </c>
      <c r="H1220" s="93" t="str">
        <f>VLOOKUP($E1220,'Nama Peserta'!$C:$E,2,0)</f>
        <v>cibitung.kne@nutrifood.co.id</v>
      </c>
      <c r="I1220" s="93">
        <v>120</v>
      </c>
      <c r="J1220" s="92" t="s">
        <v>155</v>
      </c>
      <c r="K1220" s="93" t="str">
        <f>VLOOKUP($J1220,'Nama Training'!O:P,2,0)</f>
        <v>rwdank@nutrifood.co.id</v>
      </c>
      <c r="L1220" s="93" t="str">
        <f t="shared" si="44"/>
        <v>system</v>
      </c>
      <c r="M1220" s="93" t="s">
        <v>465</v>
      </c>
      <c r="N1220" s="93" t="s">
        <v>466</v>
      </c>
      <c r="O1220" s="93" t="s">
        <v>28</v>
      </c>
      <c r="P1220" s="93" t="s">
        <v>201</v>
      </c>
      <c r="Q1220" s="93" t="s">
        <v>30</v>
      </c>
      <c r="S1220" s="93" t="s">
        <v>108</v>
      </c>
      <c r="T1220" s="93" t="s">
        <v>201</v>
      </c>
      <c r="U1220" s="38" t="s">
        <v>28</v>
      </c>
      <c r="V1220" s="93" t="s">
        <v>28</v>
      </c>
      <c r="W1220" s="37">
        <v>43719.416666666657</v>
      </c>
    </row>
    <row r="1221" spans="1:23" s="93" customFormat="1" ht="15" hidden="1" customHeight="1" x14ac:dyDescent="0.2">
      <c r="A1221" s="92" t="s">
        <v>463</v>
      </c>
      <c r="B1221" s="93" t="str">
        <f>VLOOKUP($A1221,'Nama Training'!$C:$F,2,0)</f>
        <v>Hardito</v>
      </c>
      <c r="C1221" s="35" t="s">
        <v>100</v>
      </c>
      <c r="D1221" s="94">
        <v>43712.416666666657</v>
      </c>
      <c r="E1221" s="93" t="s">
        <v>469</v>
      </c>
      <c r="F1221" s="95" t="str">
        <f>VLOOKUP($E1221,'Nama Peserta'!$C:$E,3,0)</f>
        <v>YDL</v>
      </c>
      <c r="G1221" s="95" t="str">
        <f>VLOOKUP($F1221,'Nama Training'!$H:$I,2,0)</f>
        <v>Irene Gracesiana</v>
      </c>
      <c r="H1221" s="93" t="str">
        <f>VLOOKUP($E1221,'Nama Peserta'!$C:$E,2,0)</f>
        <v>Pkl.Ydt@nutrifood.co.id</v>
      </c>
      <c r="I1221" s="93">
        <v>120</v>
      </c>
      <c r="J1221" s="92" t="s">
        <v>155</v>
      </c>
      <c r="K1221" s="93" t="str">
        <f>VLOOKUP($J1221,'Nama Training'!O:P,2,0)</f>
        <v>rwdank@nutrifood.co.id</v>
      </c>
      <c r="L1221" s="93" t="str">
        <f t="shared" si="44"/>
        <v>system</v>
      </c>
      <c r="M1221" s="93" t="s">
        <v>465</v>
      </c>
      <c r="N1221" s="93" t="s">
        <v>52</v>
      </c>
      <c r="O1221" s="93" t="s">
        <v>28</v>
      </c>
      <c r="P1221" s="93" t="s">
        <v>201</v>
      </c>
      <c r="Q1221" s="93" t="s">
        <v>30</v>
      </c>
      <c r="S1221" s="93" t="s">
        <v>108</v>
      </c>
      <c r="T1221" s="93" t="s">
        <v>201</v>
      </c>
      <c r="U1221" s="38" t="s">
        <v>28</v>
      </c>
      <c r="V1221" s="93" t="s">
        <v>28</v>
      </c>
      <c r="W1221" s="37">
        <v>43719.416666666657</v>
      </c>
    </row>
    <row r="1222" spans="1:23" s="93" customFormat="1" ht="15" hidden="1" customHeight="1" x14ac:dyDescent="0.2">
      <c r="A1222" s="92" t="s">
        <v>463</v>
      </c>
      <c r="B1222" s="93" t="str">
        <f>VLOOKUP($A1222,'Nama Training'!$C:$F,2,0)</f>
        <v>Hardito</v>
      </c>
      <c r="C1222" s="35" t="s">
        <v>100</v>
      </c>
      <c r="D1222" s="94">
        <v>43712.416666666657</v>
      </c>
      <c r="E1222" s="93" t="s">
        <v>470</v>
      </c>
      <c r="F1222" s="95" t="str">
        <f>VLOOKUP($E1222,'Nama Peserta'!$C:$E,3,0)</f>
        <v>OAH</v>
      </c>
      <c r="G1222" s="95" t="str">
        <f>VLOOKUP($F1222,'Nama Training'!$H:$I,2,0)</f>
        <v>Laksminingrum</v>
      </c>
      <c r="H1222" s="93" t="str">
        <f>VLOOKUP($E1222,'Nama Peserta'!$C:$E,2,0)</f>
        <v>laksmi@nutrifood.co.id</v>
      </c>
      <c r="I1222" s="93">
        <v>120</v>
      </c>
      <c r="J1222" s="92" t="s">
        <v>155</v>
      </c>
      <c r="K1222" s="93" t="str">
        <f>VLOOKUP($J1222,'Nama Training'!O:P,2,0)</f>
        <v>rwdank@nutrifood.co.id</v>
      </c>
      <c r="L1222" s="93" t="str">
        <f t="shared" si="44"/>
        <v>system</v>
      </c>
      <c r="M1222" s="93" t="s">
        <v>465</v>
      </c>
      <c r="N1222" s="93" t="s">
        <v>466</v>
      </c>
      <c r="O1222" s="93" t="s">
        <v>28</v>
      </c>
      <c r="P1222" s="93" t="s">
        <v>201</v>
      </c>
      <c r="Q1222" s="93" t="s">
        <v>30</v>
      </c>
      <c r="S1222" s="93" t="s">
        <v>108</v>
      </c>
      <c r="T1222" s="93" t="s">
        <v>201</v>
      </c>
      <c r="U1222" s="38" t="s">
        <v>28</v>
      </c>
      <c r="V1222" s="93" t="s">
        <v>28</v>
      </c>
      <c r="W1222" s="37">
        <v>43719.416666666657</v>
      </c>
    </row>
    <row r="1223" spans="1:23" s="93" customFormat="1" ht="15" hidden="1" customHeight="1" x14ac:dyDescent="0.2">
      <c r="A1223" s="92" t="s">
        <v>463</v>
      </c>
      <c r="B1223" s="93" t="str">
        <f>VLOOKUP($A1223,'Nama Training'!$C:$F,2,0)</f>
        <v>Hardito</v>
      </c>
      <c r="C1223" s="35" t="s">
        <v>100</v>
      </c>
      <c r="D1223" s="94">
        <v>43712.416666666657</v>
      </c>
      <c r="E1223" s="93" t="s">
        <v>471</v>
      </c>
      <c r="F1223" s="95" t="str">
        <f>VLOOKUP($E1223,'Nama Peserta'!$C:$E,3,0)</f>
        <v>YPB</v>
      </c>
      <c r="G1223" s="95" t="str">
        <f>VLOOKUP($F1223,'Nama Training'!$H:$I,2,0)</f>
        <v>Dewi Kristi</v>
      </c>
      <c r="H1223" s="93" t="str">
        <f>VLOOKUP($E1223,'Nama Peserta'!$C:$E,2,0)</f>
        <v>dewi.kristiani@nutrifood.co.id</v>
      </c>
      <c r="I1223" s="93">
        <v>120</v>
      </c>
      <c r="J1223" s="92" t="s">
        <v>155</v>
      </c>
      <c r="K1223" s="93" t="str">
        <f>VLOOKUP($J1223,'Nama Training'!O:P,2,0)</f>
        <v>rwdank@nutrifood.co.id</v>
      </c>
      <c r="L1223" s="93" t="str">
        <f t="shared" si="44"/>
        <v>system</v>
      </c>
      <c r="M1223" s="93" t="s">
        <v>465</v>
      </c>
      <c r="N1223" s="93" t="s">
        <v>124</v>
      </c>
      <c r="O1223" s="93" t="s">
        <v>28</v>
      </c>
      <c r="P1223" s="93" t="s">
        <v>201</v>
      </c>
      <c r="Q1223" s="93" t="s">
        <v>30</v>
      </c>
      <c r="S1223" s="93" t="s">
        <v>108</v>
      </c>
      <c r="T1223" s="93" t="s">
        <v>201</v>
      </c>
      <c r="U1223" s="38" t="s">
        <v>28</v>
      </c>
      <c r="V1223" s="93" t="s">
        <v>28</v>
      </c>
      <c r="W1223" s="37">
        <v>43719.416666666657</v>
      </c>
    </row>
    <row r="1224" spans="1:23" ht="15" hidden="1" customHeight="1" x14ac:dyDescent="0.2">
      <c r="A1224" s="39" t="s">
        <v>80</v>
      </c>
      <c r="B1224" s="93" t="str">
        <f>VLOOKUP($A1224,'Nama Training'!$C:$F,2,0)</f>
        <v>Agung Pratama</v>
      </c>
      <c r="C1224" s="93" t="s">
        <v>24</v>
      </c>
      <c r="D1224" s="94">
        <v>43721.583333333343</v>
      </c>
      <c r="E1224" s="93" t="s">
        <v>472</v>
      </c>
      <c r="F1224" s="95" t="str">
        <f>VLOOKUP($E1224,'Nama Peserta'!$C:$E,3,0)</f>
        <v>SQA</v>
      </c>
      <c r="G1224" s="95" t="str">
        <f>VLOOKUP($F1224,'Nama Training'!$H:$I,2,0)</f>
        <v>Hasmy Halid</v>
      </c>
      <c r="H1224" s="93" t="str">
        <f>VLOOKUP($E1224,'Nama Peserta'!$C:$E,2,0)</f>
        <v>Andhika.Surya@nutrifood.co.id</v>
      </c>
      <c r="I1224" s="93">
        <f>VLOOKUP($A1224,'[2]Nama Training'!$C:$F,4,0)</f>
        <v>60</v>
      </c>
      <c r="J1224" s="92" t="s">
        <v>81</v>
      </c>
      <c r="K1224" s="93" t="str">
        <f>VLOOKUP($J1224,'Nama Training'!O:P,2,0)</f>
        <v>rangkringan@nutrifood.co.id</v>
      </c>
      <c r="L1224" s="93" t="str">
        <f t="shared" si="44"/>
        <v>system</v>
      </c>
      <c r="M1224" s="93" t="str">
        <f>VLOOKUP($A1224,'[2]Nama Training'!$C:$F,3,0)</f>
        <v>agung.pratama@nutrifood.co.id</v>
      </c>
      <c r="N1224" s="93" t="s">
        <v>52</v>
      </c>
      <c r="O1224" s="93" t="s">
        <v>28</v>
      </c>
      <c r="P1224" s="35"/>
      <c r="Q1224" s="35"/>
      <c r="R1224" s="35"/>
      <c r="S1224" s="35"/>
      <c r="T1224" s="35" t="s">
        <v>473</v>
      </c>
      <c r="U1224" s="93"/>
      <c r="V1224" s="93"/>
      <c r="W1224" s="37">
        <f t="shared" ref="W1224:W1287" si="45">D1224+7</f>
        <v>43728.583333333343</v>
      </c>
    </row>
    <row r="1225" spans="1:23" ht="15" hidden="1" customHeight="1" x14ac:dyDescent="0.2">
      <c r="A1225" s="39" t="s">
        <v>80</v>
      </c>
      <c r="B1225" s="93" t="str">
        <f>VLOOKUP($A1225,'Nama Training'!$C:$F,2,0)</f>
        <v>Agung Pratama</v>
      </c>
      <c r="C1225" s="93" t="s">
        <v>24</v>
      </c>
      <c r="D1225" s="94">
        <v>43721.583333333343</v>
      </c>
      <c r="E1225" s="39" t="s">
        <v>472</v>
      </c>
      <c r="F1225" s="95" t="str">
        <f>VLOOKUP($E1225,'Nama Peserta'!$C:$E,3,0)</f>
        <v>SQA</v>
      </c>
      <c r="G1225" s="95" t="str">
        <f>VLOOKUP($F1225,'Nama Training'!$H:$I,2,0)</f>
        <v>Hasmy Halid</v>
      </c>
      <c r="H1225" s="93" t="str">
        <f>VLOOKUP($E1225,'Nama Peserta'!$C:$E,2,0)</f>
        <v>Andhika.Surya@nutrifood.co.id</v>
      </c>
      <c r="I1225" s="93">
        <f>VLOOKUP($A1225,'[2]Nama Training'!$C:$F,4,0)</f>
        <v>60</v>
      </c>
      <c r="J1225" s="92" t="s">
        <v>81</v>
      </c>
      <c r="K1225" s="93" t="str">
        <f>VLOOKUP($J1225,'Nama Training'!O:P,2,0)</f>
        <v>rangkringan@nutrifood.co.id</v>
      </c>
      <c r="L1225" s="93" t="str">
        <f t="shared" si="44"/>
        <v>system</v>
      </c>
      <c r="M1225" s="93" t="str">
        <f>VLOOKUP($A1225,'[2]Nama Training'!$C:$F,3,0)</f>
        <v>agung.pratama@nutrifood.co.id</v>
      </c>
      <c r="N1225" s="92" t="s">
        <v>373</v>
      </c>
      <c r="O1225" s="93" t="s">
        <v>28</v>
      </c>
      <c r="P1225" s="35"/>
      <c r="Q1225" s="35"/>
      <c r="R1225" s="35"/>
      <c r="S1225" s="35"/>
      <c r="T1225" s="35" t="s">
        <v>473</v>
      </c>
      <c r="U1225" s="93"/>
      <c r="V1225" s="93"/>
      <c r="W1225" s="37">
        <f t="shared" si="45"/>
        <v>43728.583333333343</v>
      </c>
    </row>
    <row r="1226" spans="1:23" ht="15" hidden="1" customHeight="1" x14ac:dyDescent="0.2">
      <c r="A1226" s="39" t="s">
        <v>80</v>
      </c>
      <c r="B1226" s="93" t="str">
        <f>VLOOKUP($A1226,'Nama Training'!$C:$F,2,0)</f>
        <v>Agung Pratama</v>
      </c>
      <c r="C1226" s="93" t="s">
        <v>24</v>
      </c>
      <c r="D1226" s="94">
        <v>43721.583333333343</v>
      </c>
      <c r="E1226" s="39" t="s">
        <v>198</v>
      </c>
      <c r="F1226" s="95" t="str">
        <f>VLOOKUP($E1226,'Nama Peserta'!$C:$E,3,0)</f>
        <v>GRB</v>
      </c>
      <c r="G1226" s="95" t="str">
        <f>VLOOKUP($F1226,'Nama Training'!$H:$I,2,0)</f>
        <v>Galih N / David Rahmat / Penyelia</v>
      </c>
      <c r="H1226" s="93" t="str">
        <f>VLOOKUP($E1226,'Nama Peserta'!$C:$E,2,0)</f>
        <v>erwan.setiandi35@gmail.com</v>
      </c>
      <c r="I1226" s="93">
        <f>VLOOKUP($A1226,'[2]Nama Training'!$C:$F,4,0)</f>
        <v>60</v>
      </c>
      <c r="J1226" s="92" t="s">
        <v>81</v>
      </c>
      <c r="K1226" s="93" t="str">
        <f>VLOOKUP($J1226,'Nama Training'!O:P,2,0)</f>
        <v>rangkringan@nutrifood.co.id</v>
      </c>
      <c r="L1226" s="93" t="str">
        <f t="shared" si="44"/>
        <v>system</v>
      </c>
      <c r="M1226" s="93" t="str">
        <f>VLOOKUP($A1226,'[2]Nama Training'!$C:$F,3,0)</f>
        <v>agung.pratama@nutrifood.co.id</v>
      </c>
      <c r="N1226" s="92" t="s">
        <v>38</v>
      </c>
      <c r="O1226" s="93" t="s">
        <v>28</v>
      </c>
      <c r="P1226" s="35"/>
      <c r="Q1226" s="35"/>
      <c r="R1226" s="35"/>
      <c r="S1226" s="35"/>
      <c r="T1226" s="35" t="s">
        <v>473</v>
      </c>
      <c r="U1226" s="93"/>
      <c r="V1226" s="93"/>
      <c r="W1226" s="37">
        <f t="shared" si="45"/>
        <v>43728.583333333343</v>
      </c>
    </row>
    <row r="1227" spans="1:23" ht="15" hidden="1" customHeight="1" x14ac:dyDescent="0.2">
      <c r="A1227" s="39" t="s">
        <v>80</v>
      </c>
      <c r="B1227" s="93" t="str">
        <f>VLOOKUP($A1227,'Nama Training'!$C:$F,2,0)</f>
        <v>Agung Pratama</v>
      </c>
      <c r="C1227" s="93" t="s">
        <v>24</v>
      </c>
      <c r="D1227" s="94">
        <v>43721.583333333343</v>
      </c>
      <c r="E1227" s="39" t="s">
        <v>97</v>
      </c>
      <c r="F1227" s="95" t="str">
        <f>VLOOKUP($E1227,'Nama Peserta'!$C:$E,3,0)</f>
        <v>GRB</v>
      </c>
      <c r="G1227" s="95" t="str">
        <f>VLOOKUP($F1227,'Nama Training'!$H:$I,2,0)</f>
        <v>Galih N / David Rahmat / Penyelia</v>
      </c>
      <c r="H1227" s="93" t="str">
        <f>VLOOKUP($E1227,'Nama Peserta'!$C:$E,2,0)</f>
        <v>kosasihfiphal@gmail.com</v>
      </c>
      <c r="I1227" s="93">
        <f>VLOOKUP($A1227,'[2]Nama Training'!$C:$F,4,0)</f>
        <v>60</v>
      </c>
      <c r="J1227" s="92" t="s">
        <v>81</v>
      </c>
      <c r="K1227" s="93" t="str">
        <f>VLOOKUP($J1227,'Nama Training'!O:P,2,0)</f>
        <v>rangkringan@nutrifood.co.id</v>
      </c>
      <c r="L1227" s="93" t="str">
        <f t="shared" si="44"/>
        <v>system</v>
      </c>
      <c r="M1227" s="93" t="str">
        <f>VLOOKUP($A1227,'[2]Nama Training'!$C:$F,3,0)</f>
        <v>agung.pratama@nutrifood.co.id</v>
      </c>
      <c r="N1227" s="92" t="s">
        <v>35</v>
      </c>
      <c r="O1227" s="93" t="s">
        <v>28</v>
      </c>
      <c r="P1227" s="35"/>
      <c r="Q1227" s="35"/>
      <c r="R1227" s="35"/>
      <c r="S1227" s="35"/>
      <c r="T1227" s="35" t="s">
        <v>473</v>
      </c>
      <c r="U1227" s="93"/>
      <c r="V1227" s="93"/>
      <c r="W1227" s="37">
        <f t="shared" si="45"/>
        <v>43728.583333333343</v>
      </c>
    </row>
    <row r="1228" spans="1:23" ht="15" hidden="1" customHeight="1" x14ac:dyDescent="0.2">
      <c r="A1228" s="39" t="s">
        <v>80</v>
      </c>
      <c r="B1228" s="93" t="str">
        <f>VLOOKUP($A1228,'Nama Training'!$C:$F,2,0)</f>
        <v>Agung Pratama</v>
      </c>
      <c r="C1228" s="93" t="s">
        <v>24</v>
      </c>
      <c r="D1228" s="94">
        <v>43721.583333333343</v>
      </c>
      <c r="E1228" s="39" t="s">
        <v>474</v>
      </c>
      <c r="F1228" s="95" t="str">
        <f>VLOOKUP($E1228,'Nama Peserta'!$C:$E,3,0)</f>
        <v>GLA</v>
      </c>
      <c r="G1228" s="95" t="str">
        <f>VLOOKUP($F1228,'Nama Training'!$H:$I,2,0)</f>
        <v>Hestiana / Arin + Penyelia</v>
      </c>
      <c r="H1228" s="93" t="str">
        <f>VLOOKUP($E1228,'Nama Peserta'!$C:$E,2,0)</f>
        <v>timbang.cibitung@nutrifood.co.id</v>
      </c>
      <c r="I1228" s="93">
        <f>VLOOKUP($A1228,'[2]Nama Training'!$C:$F,4,0)</f>
        <v>60</v>
      </c>
      <c r="J1228" s="92" t="s">
        <v>81</v>
      </c>
      <c r="K1228" s="93" t="str">
        <f>VLOOKUP($J1228,'Nama Training'!O:P,2,0)</f>
        <v>rangkringan@nutrifood.co.id</v>
      </c>
      <c r="L1228" s="93" t="str">
        <f t="shared" si="44"/>
        <v>system</v>
      </c>
      <c r="M1228" s="93" t="str">
        <f>VLOOKUP($A1228,'[2]Nama Training'!$C:$F,3,0)</f>
        <v>agung.pratama@nutrifood.co.id</v>
      </c>
      <c r="N1228" s="93" t="s">
        <v>52</v>
      </c>
      <c r="O1228" s="93" t="s">
        <v>28</v>
      </c>
      <c r="P1228" s="35"/>
      <c r="Q1228" s="35"/>
      <c r="R1228" s="35"/>
      <c r="S1228" s="35"/>
      <c r="T1228" s="35" t="s">
        <v>473</v>
      </c>
      <c r="U1228" s="93"/>
      <c r="V1228" s="93"/>
      <c r="W1228" s="37">
        <f t="shared" si="45"/>
        <v>43728.583333333343</v>
      </c>
    </row>
    <row r="1229" spans="1:23" ht="15" hidden="1" customHeight="1" x14ac:dyDescent="0.2">
      <c r="A1229" s="39" t="s">
        <v>80</v>
      </c>
      <c r="B1229" s="93" t="str">
        <f>VLOOKUP($A1229,'Nama Training'!$C:$F,2,0)</f>
        <v>Agung Pratama</v>
      </c>
      <c r="C1229" s="93" t="s">
        <v>24</v>
      </c>
      <c r="D1229" s="94">
        <v>43721.583333333343</v>
      </c>
      <c r="E1229" s="39" t="s">
        <v>474</v>
      </c>
      <c r="F1229" s="95" t="str">
        <f>VLOOKUP($E1229,'Nama Peserta'!$C:$E,3,0)</f>
        <v>GLA</v>
      </c>
      <c r="G1229" s="95" t="str">
        <f>VLOOKUP($F1229,'Nama Training'!$H:$I,2,0)</f>
        <v>Hestiana / Arin + Penyelia</v>
      </c>
      <c r="H1229" s="93" t="str">
        <f>VLOOKUP($E1229,'Nama Peserta'!$C:$E,2,0)</f>
        <v>timbang.cibitung@nutrifood.co.id</v>
      </c>
      <c r="I1229" s="93">
        <f>VLOOKUP($A1229,'[2]Nama Training'!$C:$F,4,0)</f>
        <v>60</v>
      </c>
      <c r="J1229" s="92" t="s">
        <v>81</v>
      </c>
      <c r="K1229" s="93" t="str">
        <f>VLOOKUP($J1229,'Nama Training'!O:P,2,0)</f>
        <v>rangkringan@nutrifood.co.id</v>
      </c>
      <c r="L1229" s="93" t="str">
        <f t="shared" si="44"/>
        <v>system</v>
      </c>
      <c r="M1229" s="93" t="str">
        <f>VLOOKUP($A1229,'[2]Nama Training'!$C:$F,3,0)</f>
        <v>agung.pratama@nutrifood.co.id</v>
      </c>
      <c r="N1229" s="93" t="s">
        <v>27</v>
      </c>
      <c r="O1229" s="93" t="s">
        <v>28</v>
      </c>
      <c r="P1229" s="35"/>
      <c r="Q1229" s="35"/>
      <c r="R1229" s="35"/>
      <c r="S1229" s="35"/>
      <c r="T1229" s="35" t="s">
        <v>473</v>
      </c>
      <c r="U1229" s="93"/>
      <c r="V1229" s="93"/>
      <c r="W1229" s="37">
        <f t="shared" si="45"/>
        <v>43728.583333333343</v>
      </c>
    </row>
    <row r="1230" spans="1:23" ht="15" hidden="1" customHeight="1" x14ac:dyDescent="0.2">
      <c r="A1230" s="39" t="s">
        <v>80</v>
      </c>
      <c r="B1230" s="93" t="str">
        <f>VLOOKUP($A1230,'Nama Training'!$C:$F,2,0)</f>
        <v>Agung Pratama</v>
      </c>
      <c r="C1230" s="93" t="s">
        <v>24</v>
      </c>
      <c r="D1230" s="94">
        <v>43721.583333333343</v>
      </c>
      <c r="E1230" s="39" t="s">
        <v>474</v>
      </c>
      <c r="F1230" s="95" t="str">
        <f>VLOOKUP($E1230,'Nama Peserta'!$C:$E,3,0)</f>
        <v>GLA</v>
      </c>
      <c r="G1230" s="95" t="str">
        <f>VLOOKUP($F1230,'Nama Training'!$H:$I,2,0)</f>
        <v>Hestiana / Arin + Penyelia</v>
      </c>
      <c r="H1230" s="93" t="str">
        <f>VLOOKUP($E1230,'Nama Peserta'!$C:$E,2,0)</f>
        <v>timbang.cibitung@nutrifood.co.id</v>
      </c>
      <c r="I1230" s="93">
        <f>VLOOKUP($A1230,'[2]Nama Training'!$C:$F,4,0)</f>
        <v>60</v>
      </c>
      <c r="J1230" s="92" t="s">
        <v>81</v>
      </c>
      <c r="K1230" s="93" t="str">
        <f>VLOOKUP($J1230,'Nama Training'!O:P,2,0)</f>
        <v>rangkringan@nutrifood.co.id</v>
      </c>
      <c r="L1230" s="93" t="str">
        <f t="shared" si="44"/>
        <v>system</v>
      </c>
      <c r="M1230" s="93" t="str">
        <f>VLOOKUP($A1230,'[2]Nama Training'!$C:$F,3,0)</f>
        <v>agung.pratama@nutrifood.co.id</v>
      </c>
      <c r="N1230" s="92" t="s">
        <v>43</v>
      </c>
      <c r="O1230" s="93" t="s">
        <v>28</v>
      </c>
      <c r="P1230" s="35"/>
      <c r="Q1230" s="35"/>
      <c r="R1230" s="35"/>
      <c r="S1230" s="35"/>
      <c r="T1230" s="35" t="s">
        <v>473</v>
      </c>
      <c r="U1230" s="93"/>
      <c r="V1230" s="93"/>
      <c r="W1230" s="37">
        <f t="shared" si="45"/>
        <v>43728.583333333343</v>
      </c>
    </row>
    <row r="1231" spans="1:23" ht="15" hidden="1" customHeight="1" x14ac:dyDescent="0.2">
      <c r="A1231" s="39" t="s">
        <v>80</v>
      </c>
      <c r="B1231" s="93" t="str">
        <f>VLOOKUP($A1231,'Nama Training'!$C:$F,2,0)</f>
        <v>Agung Pratama</v>
      </c>
      <c r="C1231" s="93" t="s">
        <v>24</v>
      </c>
      <c r="D1231" s="94">
        <v>43721.583333333343</v>
      </c>
      <c r="E1231" s="39" t="s">
        <v>474</v>
      </c>
      <c r="F1231" s="95" t="str">
        <f>VLOOKUP($E1231,'Nama Peserta'!$C:$E,3,0)</f>
        <v>GLA</v>
      </c>
      <c r="G1231" s="95" t="str">
        <f>VLOOKUP($F1231,'Nama Training'!$H:$I,2,0)</f>
        <v>Hestiana / Arin + Penyelia</v>
      </c>
      <c r="H1231" s="93" t="str">
        <f>VLOOKUP($E1231,'Nama Peserta'!$C:$E,2,0)</f>
        <v>timbang.cibitung@nutrifood.co.id</v>
      </c>
      <c r="I1231" s="93">
        <f>VLOOKUP($A1231,'[2]Nama Training'!$C:$F,4,0)</f>
        <v>60</v>
      </c>
      <c r="J1231" s="92" t="s">
        <v>81</v>
      </c>
      <c r="K1231" s="93" t="str">
        <f>VLOOKUP($J1231,'Nama Training'!O:P,2,0)</f>
        <v>rangkringan@nutrifood.co.id</v>
      </c>
      <c r="L1231" s="93" t="str">
        <f t="shared" si="44"/>
        <v>system</v>
      </c>
      <c r="M1231" s="93" t="str">
        <f>VLOOKUP($A1231,'[2]Nama Training'!$C:$F,3,0)</f>
        <v>agung.pratama@nutrifood.co.id</v>
      </c>
      <c r="N1231" s="93" t="s">
        <v>315</v>
      </c>
      <c r="O1231" s="93" t="s">
        <v>28</v>
      </c>
      <c r="P1231" s="35"/>
      <c r="Q1231" s="35"/>
      <c r="R1231" s="35"/>
      <c r="S1231" s="35"/>
      <c r="T1231" s="35" t="s">
        <v>473</v>
      </c>
      <c r="U1231" s="93"/>
      <c r="V1231" s="93"/>
      <c r="W1231" s="37">
        <f t="shared" si="45"/>
        <v>43728.583333333343</v>
      </c>
    </row>
    <row r="1232" spans="1:23" ht="15" hidden="1" customHeight="1" x14ac:dyDescent="0.2">
      <c r="A1232" s="39" t="s">
        <v>475</v>
      </c>
      <c r="B1232" s="93" t="str">
        <f>VLOOKUP($A1232,'Nama Training'!$C:$F,2,0)</f>
        <v>Hestiana</v>
      </c>
      <c r="C1232" s="93" t="s">
        <v>49</v>
      </c>
      <c r="D1232" s="94">
        <v>43718.541666666657</v>
      </c>
      <c r="E1232" s="39" t="s">
        <v>476</v>
      </c>
      <c r="F1232" s="95" t="str">
        <f>VLOOKUP($E1232,'Nama Peserta'!$C:$E,3,0)</f>
        <v>SQA</v>
      </c>
      <c r="G1232" s="95" t="str">
        <f>VLOOKUP($F1232,'Nama Training'!$H:$I,2,0)</f>
        <v>Hasmy Halid</v>
      </c>
      <c r="H1232" s="93" t="str">
        <f>VLOOKUP($E1232,'Nama Peserta'!$C:$E,2,0)</f>
        <v>alfiah.nur@nutrifood.co.id</v>
      </c>
      <c r="I1232" s="93">
        <f>VLOOKUP($A1232,'[2]Nama Training'!$C:$F,4,0)</f>
        <v>90</v>
      </c>
      <c r="J1232" s="92" t="s">
        <v>81</v>
      </c>
      <c r="K1232" s="93" t="str">
        <f>VLOOKUP($J1232,'Nama Training'!O:P,2,0)</f>
        <v>rangkringan@nutrifood.co.id</v>
      </c>
      <c r="L1232" s="93" t="str">
        <f t="shared" si="44"/>
        <v>system</v>
      </c>
      <c r="M1232" s="93" t="str">
        <f>VLOOKUP($A1232,'[2]Nama Training'!$C:$F,3,0)</f>
        <v>hestiana.rahman@nutrifood.co.id</v>
      </c>
      <c r="N1232" s="93" t="s">
        <v>52</v>
      </c>
      <c r="O1232" s="93" t="s">
        <v>28</v>
      </c>
      <c r="P1232" s="35"/>
      <c r="Q1232" s="35"/>
      <c r="R1232" s="35"/>
      <c r="S1232" s="35"/>
      <c r="T1232" s="35" t="s">
        <v>477</v>
      </c>
      <c r="U1232" s="93"/>
      <c r="V1232" s="93"/>
      <c r="W1232" s="37">
        <f t="shared" si="45"/>
        <v>43725.541666666657</v>
      </c>
    </row>
    <row r="1233" spans="1:23" ht="15" hidden="1" customHeight="1" x14ac:dyDescent="0.2">
      <c r="A1233" s="93" t="s">
        <v>475</v>
      </c>
      <c r="B1233" s="93" t="str">
        <f>VLOOKUP($A1233,'Nama Training'!$C:$F,2,0)</f>
        <v>Hestiana</v>
      </c>
      <c r="C1233" s="93" t="s">
        <v>49</v>
      </c>
      <c r="D1233" s="94">
        <v>43718.541666666657</v>
      </c>
      <c r="E1233" s="39" t="s">
        <v>472</v>
      </c>
      <c r="F1233" s="95" t="str">
        <f>VLOOKUP($E1233,'Nama Peserta'!$C:$E,3,0)</f>
        <v>SQA</v>
      </c>
      <c r="G1233" s="95" t="str">
        <f>VLOOKUP($F1233,'Nama Training'!$H:$I,2,0)</f>
        <v>Hasmy Halid</v>
      </c>
      <c r="H1233" s="93" t="str">
        <f>VLOOKUP($E1233,'Nama Peserta'!$C:$E,2,0)</f>
        <v>Andhika.Surya@nutrifood.co.id</v>
      </c>
      <c r="I1233" s="93">
        <f>VLOOKUP($A1233,'[2]Nama Training'!$C:$F,4,0)</f>
        <v>90</v>
      </c>
      <c r="J1233" s="92" t="s">
        <v>81</v>
      </c>
      <c r="K1233" s="93" t="str">
        <f>VLOOKUP($J1233,'Nama Training'!O:P,2,0)</f>
        <v>rangkringan@nutrifood.co.id</v>
      </c>
      <c r="L1233" s="93" t="str">
        <f t="shared" si="44"/>
        <v>system</v>
      </c>
      <c r="M1233" s="93" t="str">
        <f>VLOOKUP($A1233,'[2]Nama Training'!$C:$F,3,0)</f>
        <v>hestiana.rahman@nutrifood.co.id</v>
      </c>
      <c r="N1233" s="92" t="s">
        <v>373</v>
      </c>
      <c r="O1233" s="93" t="s">
        <v>28</v>
      </c>
      <c r="P1233" s="35"/>
      <c r="Q1233" s="35"/>
      <c r="R1233" s="35"/>
      <c r="S1233" s="35"/>
      <c r="T1233" s="35" t="s">
        <v>477</v>
      </c>
      <c r="U1233" s="93"/>
      <c r="V1233" s="93"/>
      <c r="W1233" s="37">
        <f t="shared" si="45"/>
        <v>43725.541666666657</v>
      </c>
    </row>
    <row r="1234" spans="1:23" ht="15" hidden="1" customHeight="1" x14ac:dyDescent="0.2">
      <c r="A1234" s="39" t="s">
        <v>475</v>
      </c>
      <c r="B1234" s="93" t="str">
        <f>VLOOKUP($A1234,'Nama Training'!$C:$F,2,0)</f>
        <v>Hestiana</v>
      </c>
      <c r="C1234" s="93" t="s">
        <v>49</v>
      </c>
      <c r="D1234" s="94">
        <v>43718.541666666657</v>
      </c>
      <c r="E1234" s="39" t="s">
        <v>417</v>
      </c>
      <c r="F1234" s="95" t="str">
        <f>VLOOKUP($E1234,'Nama Peserta'!$C:$E,3,0)</f>
        <v>GCA</v>
      </c>
      <c r="G1234" s="95" t="str">
        <f>VLOOKUP($F1234,'Nama Training'!$H:$I,2,0)</f>
        <v>Suhadi</v>
      </c>
      <c r="H1234" s="93" t="str">
        <f>VLOOKUP($E1234,'Nama Peserta'!$C:$E,2,0)</f>
        <v>hasanashari0823@gmail.com</v>
      </c>
      <c r="I1234" s="93">
        <f>VLOOKUP($A1234,'[2]Nama Training'!$C:$F,4,0)</f>
        <v>90</v>
      </c>
      <c r="J1234" s="92" t="s">
        <v>81</v>
      </c>
      <c r="K1234" s="93" t="str">
        <f>VLOOKUP($J1234,'Nama Training'!O:P,2,0)</f>
        <v>rangkringan@nutrifood.co.id</v>
      </c>
      <c r="L1234" s="93" t="str">
        <f t="shared" si="44"/>
        <v>system</v>
      </c>
      <c r="M1234" s="93" t="str">
        <f>VLOOKUP($A1234,'[2]Nama Training'!$C:$F,3,0)</f>
        <v>hestiana.rahman@nutrifood.co.id</v>
      </c>
      <c r="N1234" s="93" t="s">
        <v>27</v>
      </c>
      <c r="O1234" s="93" t="s">
        <v>28</v>
      </c>
      <c r="P1234" s="35"/>
      <c r="Q1234" s="35"/>
      <c r="R1234" s="35"/>
      <c r="S1234" s="35"/>
      <c r="T1234" s="35" t="s">
        <v>477</v>
      </c>
      <c r="U1234" s="93"/>
      <c r="V1234" s="93"/>
      <c r="W1234" s="37">
        <f t="shared" si="45"/>
        <v>43725.541666666657</v>
      </c>
    </row>
    <row r="1235" spans="1:23" ht="15" hidden="1" customHeight="1" x14ac:dyDescent="0.2">
      <c r="A1235" s="39" t="s">
        <v>475</v>
      </c>
      <c r="B1235" s="93" t="str">
        <f>VLOOKUP($A1235,'Nama Training'!$C:$F,2,0)</f>
        <v>Hestiana</v>
      </c>
      <c r="C1235" s="93" t="s">
        <v>49</v>
      </c>
      <c r="D1235" s="94">
        <v>43718.541666666657</v>
      </c>
      <c r="E1235" s="39" t="s">
        <v>417</v>
      </c>
      <c r="F1235" s="95" t="str">
        <f>VLOOKUP($E1235,'Nama Peserta'!$C:$E,3,0)</f>
        <v>GCA</v>
      </c>
      <c r="G1235" s="95" t="str">
        <f>VLOOKUP($F1235,'Nama Training'!$H:$I,2,0)</f>
        <v>Suhadi</v>
      </c>
      <c r="H1235" s="93" t="str">
        <f>VLOOKUP($E1235,'Nama Peserta'!$C:$E,2,0)</f>
        <v>hasanashari0823@gmail.com</v>
      </c>
      <c r="I1235" s="93">
        <f>VLOOKUP($A1235,'[2]Nama Training'!$C:$F,4,0)</f>
        <v>90</v>
      </c>
      <c r="J1235" s="92" t="s">
        <v>81</v>
      </c>
      <c r="K1235" s="93" t="str">
        <f>VLOOKUP($J1235,'Nama Training'!O:P,2,0)</f>
        <v>rangkringan@nutrifood.co.id</v>
      </c>
      <c r="L1235" s="93" t="str">
        <f t="shared" si="44"/>
        <v>system</v>
      </c>
      <c r="M1235" s="93" t="str">
        <f>VLOOKUP($A1235,'[2]Nama Training'!$C:$F,3,0)</f>
        <v>hestiana.rahman@nutrifood.co.id</v>
      </c>
      <c r="N1235" s="92" t="s">
        <v>294</v>
      </c>
      <c r="O1235" s="93" t="s">
        <v>28</v>
      </c>
      <c r="P1235" s="35"/>
      <c r="Q1235" s="35"/>
      <c r="R1235" s="35"/>
      <c r="S1235" s="35"/>
      <c r="T1235" s="35" t="s">
        <v>477</v>
      </c>
      <c r="U1235" s="93"/>
      <c r="V1235" s="93"/>
      <c r="W1235" s="37">
        <f t="shared" si="45"/>
        <v>43725.541666666657</v>
      </c>
    </row>
    <row r="1236" spans="1:23" ht="15" hidden="1" customHeight="1" x14ac:dyDescent="0.2">
      <c r="A1236" s="39" t="s">
        <v>475</v>
      </c>
      <c r="B1236" s="93" t="str">
        <f>VLOOKUP($A1236,'Nama Training'!$C:$F,2,0)</f>
        <v>Hestiana</v>
      </c>
      <c r="C1236" s="93" t="s">
        <v>49</v>
      </c>
      <c r="D1236" s="94">
        <v>43718.541666666657</v>
      </c>
      <c r="E1236" s="39" t="s">
        <v>417</v>
      </c>
      <c r="F1236" s="95" t="str">
        <f>VLOOKUP($E1236,'Nama Peserta'!$C:$E,3,0)</f>
        <v>GCA</v>
      </c>
      <c r="G1236" s="95" t="str">
        <f>VLOOKUP($F1236,'Nama Training'!$H:$I,2,0)</f>
        <v>Suhadi</v>
      </c>
      <c r="H1236" s="93" t="str">
        <f>VLOOKUP($E1236,'Nama Peserta'!$C:$E,2,0)</f>
        <v>hasanashari0823@gmail.com</v>
      </c>
      <c r="I1236" s="93">
        <f>VLOOKUP($A1236,'[2]Nama Training'!$C:$F,4,0)</f>
        <v>90</v>
      </c>
      <c r="J1236" s="92" t="s">
        <v>81</v>
      </c>
      <c r="K1236" s="93" t="str">
        <f>VLOOKUP($J1236,'Nama Training'!O:P,2,0)</f>
        <v>rangkringan@nutrifood.co.id</v>
      </c>
      <c r="L1236" s="93" t="str">
        <f t="shared" si="44"/>
        <v>system</v>
      </c>
      <c r="M1236" s="93" t="str">
        <f>VLOOKUP($A1236,'[2]Nama Training'!$C:$F,3,0)</f>
        <v>hestiana.rahman@nutrifood.co.id</v>
      </c>
      <c r="N1236" s="92" t="s">
        <v>261</v>
      </c>
      <c r="O1236" s="93" t="s">
        <v>28</v>
      </c>
      <c r="P1236" s="35"/>
      <c r="Q1236" s="35"/>
      <c r="R1236" s="35"/>
      <c r="S1236" s="35"/>
      <c r="T1236" s="35" t="s">
        <v>477</v>
      </c>
      <c r="U1236" s="93"/>
      <c r="V1236" s="93"/>
      <c r="W1236" s="37">
        <f t="shared" si="45"/>
        <v>43725.541666666657</v>
      </c>
    </row>
    <row r="1237" spans="1:23" ht="15" hidden="1" customHeight="1" x14ac:dyDescent="0.2">
      <c r="A1237" s="93" t="s">
        <v>475</v>
      </c>
      <c r="B1237" s="93" t="str">
        <f>VLOOKUP($A1237,'Nama Training'!$C:$F,2,0)</f>
        <v>Hestiana</v>
      </c>
      <c r="C1237" s="93" t="s">
        <v>49</v>
      </c>
      <c r="D1237" s="94">
        <v>43718.541666666657</v>
      </c>
      <c r="E1237" s="39" t="s">
        <v>474</v>
      </c>
      <c r="F1237" s="95" t="str">
        <f>VLOOKUP($E1237,'Nama Peserta'!$C:$E,3,0)</f>
        <v>GLA</v>
      </c>
      <c r="G1237" s="95" t="str">
        <f>VLOOKUP($F1237,'Nama Training'!$H:$I,2,0)</f>
        <v>Hestiana / Arin + Penyelia</v>
      </c>
      <c r="H1237" s="93" t="str">
        <f>VLOOKUP($E1237,'Nama Peserta'!$C:$E,2,0)</f>
        <v>timbang.cibitung@nutrifood.co.id</v>
      </c>
      <c r="I1237" s="93">
        <f>VLOOKUP($A1237,'[2]Nama Training'!$C:$F,4,0)</f>
        <v>90</v>
      </c>
      <c r="J1237" s="92" t="s">
        <v>81</v>
      </c>
      <c r="K1237" s="93" t="str">
        <f>VLOOKUP($J1237,'Nama Training'!O:P,2,0)</f>
        <v>rangkringan@nutrifood.co.id</v>
      </c>
      <c r="L1237" s="93" t="str">
        <f t="shared" si="44"/>
        <v>system</v>
      </c>
      <c r="M1237" s="93" t="str">
        <f>VLOOKUP($A1237,'[2]Nama Training'!$C:$F,3,0)</f>
        <v>hestiana.rahman@nutrifood.co.id</v>
      </c>
      <c r="N1237" s="92" t="s">
        <v>43</v>
      </c>
      <c r="O1237" s="93" t="s">
        <v>28</v>
      </c>
      <c r="P1237" s="35"/>
      <c r="Q1237" s="35"/>
      <c r="R1237" s="35"/>
      <c r="S1237" s="35"/>
      <c r="T1237" s="35" t="s">
        <v>477</v>
      </c>
      <c r="U1237" s="93"/>
      <c r="V1237" s="93"/>
      <c r="W1237" s="37">
        <f t="shared" si="45"/>
        <v>43725.541666666657</v>
      </c>
    </row>
    <row r="1238" spans="1:23" ht="15" hidden="1" customHeight="1" x14ac:dyDescent="0.2">
      <c r="A1238" s="39" t="s">
        <v>475</v>
      </c>
      <c r="B1238" s="93" t="str">
        <f>VLOOKUP($A1238,'Nama Training'!$C:$F,2,0)</f>
        <v>Hestiana</v>
      </c>
      <c r="C1238" s="93" t="s">
        <v>49</v>
      </c>
      <c r="D1238" s="94">
        <v>43718.541666666657</v>
      </c>
      <c r="E1238" s="39" t="s">
        <v>348</v>
      </c>
      <c r="F1238" s="95" t="str">
        <f>VLOOKUP($E1238,'Nama Peserta'!$C:$E,3,0)</f>
        <v>GLA</v>
      </c>
      <c r="G1238" s="95" t="str">
        <f>VLOOKUP($F1238,'Nama Training'!$H:$I,2,0)</f>
        <v>Hestiana / Arin + Penyelia</v>
      </c>
      <c r="H1238" s="93" t="str">
        <f>VLOOKUP($E1238,'Nama Peserta'!$C:$E,2,0)</f>
        <v>muhammad.ridwan@nutrifood.co.id</v>
      </c>
      <c r="I1238" s="93">
        <f>VLOOKUP($A1238,'[2]Nama Training'!$C:$F,4,0)</f>
        <v>90</v>
      </c>
      <c r="J1238" s="92" t="s">
        <v>81</v>
      </c>
      <c r="K1238" s="93" t="str">
        <f>VLOOKUP($J1238,'Nama Training'!O:P,2,0)</f>
        <v>rangkringan@nutrifood.co.id</v>
      </c>
      <c r="L1238" s="93" t="str">
        <f t="shared" si="44"/>
        <v>system</v>
      </c>
      <c r="M1238" s="93" t="str">
        <f>VLOOKUP($A1238,'[2]Nama Training'!$C:$F,3,0)</f>
        <v>hestiana.rahman@nutrifood.co.id</v>
      </c>
      <c r="N1238" s="93" t="s">
        <v>315</v>
      </c>
      <c r="O1238" s="93" t="s">
        <v>28</v>
      </c>
      <c r="P1238" s="35"/>
      <c r="Q1238" s="35"/>
      <c r="R1238" s="35"/>
      <c r="S1238" s="35"/>
      <c r="T1238" s="35" t="s">
        <v>477</v>
      </c>
      <c r="U1238" s="93"/>
      <c r="V1238" s="93"/>
      <c r="W1238" s="37">
        <f t="shared" si="45"/>
        <v>43725.541666666657</v>
      </c>
    </row>
    <row r="1239" spans="1:23" ht="15" hidden="1" customHeight="1" x14ac:dyDescent="0.2">
      <c r="A1239" s="39" t="s">
        <v>48</v>
      </c>
      <c r="B1239" s="93" t="str">
        <f>VLOOKUP($A1239,'Nama Training'!$C:$F,2,0)</f>
        <v>Suhadi</v>
      </c>
      <c r="C1239" s="35" t="s">
        <v>65</v>
      </c>
      <c r="D1239" s="94">
        <v>43720.583333333343</v>
      </c>
      <c r="E1239" s="39" t="s">
        <v>478</v>
      </c>
      <c r="F1239" s="95" t="str">
        <f>VLOOKUP($E1239,'Nama Peserta'!$C:$E,3,0)</f>
        <v>GRB</v>
      </c>
      <c r="G1239" s="95" t="str">
        <f>VLOOKUP($F1239,'Nama Training'!$H:$I,2,0)</f>
        <v>Galih N / David Rahmat / Penyelia</v>
      </c>
      <c r="H1239" s="93" t="str">
        <f>VLOOKUP($E1239,'Nama Peserta'!$C:$E,2,0)</f>
        <v>akkhanuri@gmail.com</v>
      </c>
      <c r="I1239" s="93">
        <f>VLOOKUP($A1239,'[2]Nama Training'!$C:$F,4,0)</f>
        <v>90</v>
      </c>
      <c r="J1239" s="92" t="s">
        <v>81</v>
      </c>
      <c r="K1239" s="93" t="str">
        <f>VLOOKUP($J1239,'Nama Training'!O:P,2,0)</f>
        <v>rangkringan@nutrifood.co.id</v>
      </c>
      <c r="L1239" s="93" t="str">
        <f t="shared" si="44"/>
        <v>system</v>
      </c>
      <c r="M1239" s="93" t="str">
        <f>VLOOKUP($A1239,'[2]Nama Training'!$C:$F,3,0)</f>
        <v>suhadi@nutrifood.co.id</v>
      </c>
      <c r="N1239" s="93" t="s">
        <v>27</v>
      </c>
      <c r="O1239" s="93" t="s">
        <v>28</v>
      </c>
      <c r="P1239" s="35" t="s">
        <v>201</v>
      </c>
      <c r="Q1239" s="35" t="s">
        <v>74</v>
      </c>
      <c r="R1239" s="35"/>
      <c r="S1239" s="35" t="s">
        <v>108</v>
      </c>
      <c r="T1239" s="35" t="s">
        <v>479</v>
      </c>
      <c r="U1239" s="35" t="s">
        <v>28</v>
      </c>
      <c r="V1239" s="93" t="s">
        <v>28</v>
      </c>
      <c r="W1239" s="37">
        <f t="shared" si="45"/>
        <v>43727.583333333343</v>
      </c>
    </row>
    <row r="1240" spans="1:23" ht="15" hidden="1" customHeight="1" x14ac:dyDescent="0.2">
      <c r="A1240" s="93" t="s">
        <v>48</v>
      </c>
      <c r="B1240" s="93" t="str">
        <f>VLOOKUP($A1240,'Nama Training'!$C:$F,2,0)</f>
        <v>Suhadi</v>
      </c>
      <c r="C1240" s="35" t="s">
        <v>65</v>
      </c>
      <c r="D1240" s="94">
        <v>43720.583333333343</v>
      </c>
      <c r="E1240" s="39" t="s">
        <v>198</v>
      </c>
      <c r="F1240" s="95" t="str">
        <f>VLOOKUP($E1240,'Nama Peserta'!$C:$E,3,0)</f>
        <v>GRB</v>
      </c>
      <c r="G1240" s="95" t="str">
        <f>VLOOKUP($F1240,'Nama Training'!$H:$I,2,0)</f>
        <v>Galih N / David Rahmat / Penyelia</v>
      </c>
      <c r="H1240" s="93" t="str">
        <f>VLOOKUP($E1240,'Nama Peserta'!$C:$E,2,0)</f>
        <v>erwan.setiandi35@gmail.com</v>
      </c>
      <c r="I1240" s="93">
        <f>VLOOKUP($A1240,'[2]Nama Training'!$C:$F,4,0)</f>
        <v>90</v>
      </c>
      <c r="J1240" s="92" t="s">
        <v>81</v>
      </c>
      <c r="K1240" s="93" t="str">
        <f>VLOOKUP($J1240,'Nama Training'!O:P,2,0)</f>
        <v>rangkringan@nutrifood.co.id</v>
      </c>
      <c r="L1240" s="93" t="str">
        <f t="shared" si="44"/>
        <v>system</v>
      </c>
      <c r="M1240" s="93" t="str">
        <f>VLOOKUP($A1240,'[2]Nama Training'!$C:$F,3,0)</f>
        <v>suhadi@nutrifood.co.id</v>
      </c>
      <c r="N1240" s="92" t="s">
        <v>43</v>
      </c>
      <c r="O1240" s="93" t="s">
        <v>28</v>
      </c>
      <c r="P1240" s="35" t="s">
        <v>201</v>
      </c>
      <c r="Q1240" s="35" t="s">
        <v>30</v>
      </c>
      <c r="R1240" s="35"/>
      <c r="S1240" s="35" t="s">
        <v>108</v>
      </c>
      <c r="T1240" s="35" t="s">
        <v>479</v>
      </c>
      <c r="U1240" s="35" t="s">
        <v>28</v>
      </c>
      <c r="V1240" s="93" t="s">
        <v>28</v>
      </c>
      <c r="W1240" s="37">
        <f t="shared" si="45"/>
        <v>43727.583333333343</v>
      </c>
    </row>
    <row r="1241" spans="1:23" ht="15" hidden="1" customHeight="1" x14ac:dyDescent="0.2">
      <c r="A1241" s="93" t="s">
        <v>48</v>
      </c>
      <c r="B1241" s="93" t="str">
        <f>VLOOKUP($A1241,'Nama Training'!$C:$F,2,0)</f>
        <v>Suhadi</v>
      </c>
      <c r="C1241" s="35" t="s">
        <v>65</v>
      </c>
      <c r="D1241" s="94">
        <v>43720.583333333343</v>
      </c>
      <c r="E1241" s="39" t="s">
        <v>97</v>
      </c>
      <c r="F1241" s="95" t="str">
        <f>VLOOKUP($E1241,'Nama Peserta'!$C:$E,3,0)</f>
        <v>GRB</v>
      </c>
      <c r="G1241" s="95" t="str">
        <f>VLOOKUP($F1241,'Nama Training'!$H:$I,2,0)</f>
        <v>Galih N / David Rahmat / Penyelia</v>
      </c>
      <c r="H1241" s="93" t="str">
        <f>VLOOKUP($E1241,'Nama Peserta'!$C:$E,2,0)</f>
        <v>kosasihfiphal@gmail.com</v>
      </c>
      <c r="I1241" s="93">
        <f>VLOOKUP($A1241,'[2]Nama Training'!$C:$F,4,0)</f>
        <v>90</v>
      </c>
      <c r="J1241" s="92" t="s">
        <v>81</v>
      </c>
      <c r="K1241" s="93" t="str">
        <f>VLOOKUP($J1241,'Nama Training'!O:P,2,0)</f>
        <v>rangkringan@nutrifood.co.id</v>
      </c>
      <c r="L1241" s="93" t="str">
        <f t="shared" si="44"/>
        <v>system</v>
      </c>
      <c r="M1241" s="93" t="str">
        <f>VLOOKUP($A1241,'[2]Nama Training'!$C:$F,3,0)</f>
        <v>suhadi@nutrifood.co.id</v>
      </c>
      <c r="N1241" s="93" t="s">
        <v>315</v>
      </c>
      <c r="O1241" s="93" t="s">
        <v>28</v>
      </c>
      <c r="P1241" s="35" t="s">
        <v>201</v>
      </c>
      <c r="Q1241" s="35" t="s">
        <v>30</v>
      </c>
      <c r="R1241" s="35"/>
      <c r="S1241" s="35" t="s">
        <v>108</v>
      </c>
      <c r="T1241" s="35" t="s">
        <v>479</v>
      </c>
      <c r="U1241" s="35" t="s">
        <v>28</v>
      </c>
      <c r="V1241" s="93" t="s">
        <v>28</v>
      </c>
      <c r="W1241" s="37">
        <f t="shared" si="45"/>
        <v>43727.583333333343</v>
      </c>
    </row>
    <row r="1242" spans="1:23" ht="15" hidden="1" customHeight="1" x14ac:dyDescent="0.2">
      <c r="A1242" s="93" t="s">
        <v>48</v>
      </c>
      <c r="B1242" s="93" t="str">
        <f>VLOOKUP($A1242,'Nama Training'!$C:$F,2,0)</f>
        <v>Suhadi</v>
      </c>
      <c r="C1242" s="35" t="s">
        <v>65</v>
      </c>
      <c r="D1242" s="94">
        <v>43720.583333333343</v>
      </c>
      <c r="E1242" s="39" t="s">
        <v>97</v>
      </c>
      <c r="F1242" s="95" t="str">
        <f>VLOOKUP($E1242,'Nama Peserta'!$C:$E,3,0)</f>
        <v>GRB</v>
      </c>
      <c r="G1242" s="95" t="str">
        <f>VLOOKUP($F1242,'Nama Training'!$H:$I,2,0)</f>
        <v>Galih N / David Rahmat / Penyelia</v>
      </c>
      <c r="H1242" s="93" t="str">
        <f>VLOOKUP($E1242,'Nama Peserta'!$C:$E,2,0)</f>
        <v>kosasihfiphal@gmail.com</v>
      </c>
      <c r="I1242" s="93">
        <f>VLOOKUP($A1242,'[2]Nama Training'!$C:$F,4,0)</f>
        <v>90</v>
      </c>
      <c r="J1242" s="92" t="s">
        <v>81</v>
      </c>
      <c r="K1242" s="93" t="str">
        <f>VLOOKUP($J1242,'Nama Training'!O:P,2,0)</f>
        <v>rangkringan@nutrifood.co.id</v>
      </c>
      <c r="L1242" s="93" t="str">
        <f t="shared" si="44"/>
        <v>system</v>
      </c>
      <c r="M1242" s="93" t="str">
        <f>VLOOKUP($A1242,'[2]Nama Training'!$C:$F,3,0)</f>
        <v>suhadi@nutrifood.co.id</v>
      </c>
      <c r="N1242" s="93" t="s">
        <v>52</v>
      </c>
      <c r="O1242" s="93" t="s">
        <v>28</v>
      </c>
      <c r="P1242" s="35" t="s">
        <v>201</v>
      </c>
      <c r="Q1242" s="35" t="s">
        <v>30</v>
      </c>
      <c r="R1242" s="35"/>
      <c r="S1242" s="35" t="s">
        <v>108</v>
      </c>
      <c r="T1242" s="35" t="s">
        <v>479</v>
      </c>
      <c r="U1242" s="35" t="s">
        <v>28</v>
      </c>
      <c r="V1242" s="93" t="s">
        <v>28</v>
      </c>
      <c r="W1242" s="37">
        <f t="shared" si="45"/>
        <v>43727.583333333343</v>
      </c>
    </row>
    <row r="1243" spans="1:23" ht="15" hidden="1" customHeight="1" x14ac:dyDescent="0.2">
      <c r="A1243" s="93" t="s">
        <v>48</v>
      </c>
      <c r="B1243" s="93" t="str">
        <f>VLOOKUP($A1243,'Nama Training'!$C:$F,2,0)</f>
        <v>Suhadi</v>
      </c>
      <c r="C1243" s="35" t="s">
        <v>65</v>
      </c>
      <c r="D1243" s="94">
        <v>43720.583333333343</v>
      </c>
      <c r="E1243" s="39" t="s">
        <v>97</v>
      </c>
      <c r="F1243" s="95" t="str">
        <f>VLOOKUP($E1243,'Nama Peserta'!$C:$E,3,0)</f>
        <v>GRB</v>
      </c>
      <c r="G1243" s="95" t="str">
        <f>VLOOKUP($F1243,'Nama Training'!$H:$I,2,0)</f>
        <v>Galih N / David Rahmat / Penyelia</v>
      </c>
      <c r="H1243" s="93" t="str">
        <f>VLOOKUP($E1243,'Nama Peserta'!$C:$E,2,0)</f>
        <v>kosasihfiphal@gmail.com</v>
      </c>
      <c r="I1243" s="93">
        <f>VLOOKUP($A1243,'[2]Nama Training'!$C:$F,4,0)</f>
        <v>90</v>
      </c>
      <c r="J1243" s="92" t="s">
        <v>81</v>
      </c>
      <c r="K1243" s="93" t="str">
        <f>VLOOKUP($J1243,'Nama Training'!O:P,2,0)</f>
        <v>rangkringan@nutrifood.co.id</v>
      </c>
      <c r="L1243" s="93" t="str">
        <f t="shared" si="44"/>
        <v>system</v>
      </c>
      <c r="M1243" s="93" t="str">
        <f>VLOOKUP($A1243,'[2]Nama Training'!$C:$F,3,0)</f>
        <v>suhadi@nutrifood.co.id</v>
      </c>
      <c r="N1243" s="92" t="s">
        <v>38</v>
      </c>
      <c r="O1243" s="93" t="s">
        <v>28</v>
      </c>
      <c r="P1243" s="35" t="s">
        <v>201</v>
      </c>
      <c r="Q1243" s="35" t="s">
        <v>30</v>
      </c>
      <c r="R1243" s="35"/>
      <c r="S1243" s="35" t="s">
        <v>108</v>
      </c>
      <c r="T1243" s="35" t="s">
        <v>479</v>
      </c>
      <c r="U1243" s="35" t="s">
        <v>28</v>
      </c>
      <c r="V1243" s="93" t="s">
        <v>28</v>
      </c>
      <c r="W1243" s="37">
        <f t="shared" si="45"/>
        <v>43727.583333333343</v>
      </c>
    </row>
    <row r="1244" spans="1:23" ht="15" hidden="1" customHeight="1" x14ac:dyDescent="0.2">
      <c r="A1244" s="93" t="s">
        <v>48</v>
      </c>
      <c r="B1244" s="93" t="str">
        <f>VLOOKUP($A1244,'Nama Training'!$C:$F,2,0)</f>
        <v>Suhadi</v>
      </c>
      <c r="C1244" s="35" t="s">
        <v>65</v>
      </c>
      <c r="D1244" s="94">
        <v>43720.583333333343</v>
      </c>
      <c r="E1244" s="39" t="s">
        <v>97</v>
      </c>
      <c r="F1244" s="95" t="str">
        <f>VLOOKUP($E1244,'Nama Peserta'!$C:$E,3,0)</f>
        <v>GRB</v>
      </c>
      <c r="G1244" s="95" t="str">
        <f>VLOOKUP($F1244,'Nama Training'!$H:$I,2,0)</f>
        <v>Galih N / David Rahmat / Penyelia</v>
      </c>
      <c r="H1244" s="93" t="str">
        <f>VLOOKUP($E1244,'Nama Peserta'!$C:$E,2,0)</f>
        <v>kosasihfiphal@gmail.com</v>
      </c>
      <c r="I1244" s="93">
        <f>VLOOKUP($A1244,'[2]Nama Training'!$C:$F,4,0)</f>
        <v>90</v>
      </c>
      <c r="J1244" s="92" t="s">
        <v>81</v>
      </c>
      <c r="K1244" s="93" t="str">
        <f>VLOOKUP($J1244,'Nama Training'!O:P,2,0)</f>
        <v>rangkringan@nutrifood.co.id</v>
      </c>
      <c r="L1244" s="93" t="str">
        <f t="shared" si="44"/>
        <v>system</v>
      </c>
      <c r="M1244" s="93" t="str">
        <f>VLOOKUP($A1244,'[2]Nama Training'!$C:$F,3,0)</f>
        <v>suhadi@nutrifood.co.id</v>
      </c>
      <c r="N1244" s="92" t="s">
        <v>35</v>
      </c>
      <c r="O1244" s="93" t="s">
        <v>28</v>
      </c>
      <c r="P1244" s="35" t="s">
        <v>201</v>
      </c>
      <c r="Q1244" s="35" t="s">
        <v>30</v>
      </c>
      <c r="R1244" s="35"/>
      <c r="S1244" s="35" t="s">
        <v>108</v>
      </c>
      <c r="T1244" s="35" t="s">
        <v>479</v>
      </c>
      <c r="U1244" s="35" t="s">
        <v>28</v>
      </c>
      <c r="V1244" s="93" t="s">
        <v>28</v>
      </c>
      <c r="W1244" s="37">
        <f t="shared" si="45"/>
        <v>43727.583333333343</v>
      </c>
    </row>
    <row r="1245" spans="1:23" ht="15" hidden="1" customHeight="1" x14ac:dyDescent="0.2">
      <c r="A1245" s="93" t="s">
        <v>48</v>
      </c>
      <c r="B1245" s="93" t="str">
        <f>VLOOKUP($A1245,'Nama Training'!$C:$F,2,0)</f>
        <v>Suhadi</v>
      </c>
      <c r="C1245" s="35" t="s">
        <v>65</v>
      </c>
      <c r="D1245" s="94">
        <v>43720.583333333343</v>
      </c>
      <c r="E1245" s="39" t="s">
        <v>474</v>
      </c>
      <c r="F1245" s="95" t="str">
        <f>VLOOKUP($E1245,'Nama Peserta'!$C:$E,3,0)</f>
        <v>GLA</v>
      </c>
      <c r="G1245" s="95" t="str">
        <f>VLOOKUP($F1245,'Nama Training'!$H:$I,2,0)</f>
        <v>Hestiana / Arin + Penyelia</v>
      </c>
      <c r="H1245" s="93" t="str">
        <f>VLOOKUP($E1245,'Nama Peserta'!$C:$E,2,0)</f>
        <v>timbang.cibitung@nutrifood.co.id</v>
      </c>
      <c r="I1245" s="93">
        <f>VLOOKUP($A1245,'[2]Nama Training'!$C:$F,4,0)</f>
        <v>90</v>
      </c>
      <c r="J1245" s="92" t="s">
        <v>81</v>
      </c>
      <c r="K1245" s="93" t="str">
        <f>VLOOKUP($J1245,'Nama Training'!O:P,2,0)</f>
        <v>rangkringan@nutrifood.co.id</v>
      </c>
      <c r="L1245" s="93" t="str">
        <f t="shared" si="44"/>
        <v>system</v>
      </c>
      <c r="M1245" s="93" t="str">
        <f>VLOOKUP($A1245,'[2]Nama Training'!$C:$F,3,0)</f>
        <v>suhadi@nutrifood.co.id</v>
      </c>
      <c r="N1245" s="93" t="s">
        <v>39</v>
      </c>
      <c r="O1245" s="93" t="s">
        <v>28</v>
      </c>
      <c r="P1245" s="35" t="s">
        <v>201</v>
      </c>
      <c r="Q1245" s="35" t="s">
        <v>30</v>
      </c>
      <c r="R1245" s="35"/>
      <c r="S1245" s="35" t="s">
        <v>108</v>
      </c>
      <c r="T1245" s="35" t="s">
        <v>479</v>
      </c>
      <c r="U1245" s="35" t="s">
        <v>28</v>
      </c>
      <c r="V1245" s="93" t="s">
        <v>28</v>
      </c>
      <c r="W1245" s="37">
        <f t="shared" si="45"/>
        <v>43727.583333333343</v>
      </c>
    </row>
    <row r="1246" spans="1:23" ht="15" hidden="1" customHeight="1" x14ac:dyDescent="0.2">
      <c r="A1246" s="93" t="s">
        <v>48</v>
      </c>
      <c r="B1246" s="93" t="str">
        <f>VLOOKUP($A1246,'Nama Training'!$C:$F,2,0)</f>
        <v>Suhadi</v>
      </c>
      <c r="C1246" s="35" t="s">
        <v>65</v>
      </c>
      <c r="D1246" s="94">
        <v>43720.583333333343</v>
      </c>
      <c r="E1246" s="39" t="s">
        <v>196</v>
      </c>
      <c r="F1246" s="95" t="str">
        <f>VLOOKUP($E1246,'Nama Peserta'!$C:$E,3,0)</f>
        <v>GRB</v>
      </c>
      <c r="G1246" s="95" t="str">
        <f>VLOOKUP($F1246,'Nama Training'!$H:$I,2,0)</f>
        <v>Galih N / David Rahmat / Penyelia</v>
      </c>
      <c r="H1246" s="93" t="str">
        <f>VLOOKUP($E1246,'Nama Peserta'!$C:$E,2,0)</f>
        <v>Anang9812@gmail.com</v>
      </c>
      <c r="I1246" s="93">
        <f>VLOOKUP($A1246,'[2]Nama Training'!$C:$F,4,0)</f>
        <v>90</v>
      </c>
      <c r="J1246" s="92" t="s">
        <v>81</v>
      </c>
      <c r="K1246" s="93" t="str">
        <f>VLOOKUP($J1246,'Nama Training'!O:P,2,0)</f>
        <v>rangkringan@nutrifood.co.id</v>
      </c>
      <c r="L1246" s="93" t="str">
        <f t="shared" si="44"/>
        <v>system</v>
      </c>
      <c r="M1246" s="93" t="str">
        <f>VLOOKUP($A1246,'[2]Nama Training'!$C:$F,3,0)</f>
        <v>suhadi@nutrifood.co.id</v>
      </c>
      <c r="N1246" s="93" t="s">
        <v>315</v>
      </c>
      <c r="O1246" s="93" t="s">
        <v>28</v>
      </c>
      <c r="P1246" s="35" t="s">
        <v>201</v>
      </c>
      <c r="Q1246" s="35" t="s">
        <v>30</v>
      </c>
      <c r="R1246" s="35"/>
      <c r="S1246" s="35" t="s">
        <v>58</v>
      </c>
      <c r="T1246" s="35" t="s">
        <v>479</v>
      </c>
      <c r="U1246" s="35" t="s">
        <v>28</v>
      </c>
      <c r="V1246" s="93" t="s">
        <v>28</v>
      </c>
      <c r="W1246" s="37">
        <f t="shared" si="45"/>
        <v>43727.583333333343</v>
      </c>
    </row>
    <row r="1247" spans="1:23" ht="15" hidden="1" customHeight="1" x14ac:dyDescent="0.2">
      <c r="A1247" s="93" t="s">
        <v>48</v>
      </c>
      <c r="B1247" s="93" t="str">
        <f>VLOOKUP($A1247,'Nama Training'!$C:$F,2,0)</f>
        <v>Suhadi</v>
      </c>
      <c r="C1247" s="35" t="s">
        <v>65</v>
      </c>
      <c r="D1247" s="94">
        <v>43720.583333333343</v>
      </c>
      <c r="E1247" s="39" t="s">
        <v>206</v>
      </c>
      <c r="F1247" s="95" t="str">
        <f>VLOOKUP($E1247,'Nama Peserta'!$C:$E,3,0)</f>
        <v>GRB</v>
      </c>
      <c r="G1247" s="95" t="str">
        <f>VLOOKUP($F1247,'Nama Training'!$H:$I,2,0)</f>
        <v>Galih N / David Rahmat / Penyelia</v>
      </c>
      <c r="H1247" s="93" t="str">
        <f>VLOOKUP($E1247,'Nama Peserta'!$C:$E,2,0)</f>
        <v>andikatriyulia11@gmail.com</v>
      </c>
      <c r="I1247" s="93">
        <f>VLOOKUP($A1247,'[2]Nama Training'!$C:$F,4,0)</f>
        <v>90</v>
      </c>
      <c r="J1247" s="92" t="s">
        <v>81</v>
      </c>
      <c r="K1247" s="93" t="str">
        <f>VLOOKUP($J1247,'Nama Training'!O:P,2,0)</f>
        <v>rangkringan@nutrifood.co.id</v>
      </c>
      <c r="L1247" s="93" t="str">
        <f t="shared" si="44"/>
        <v>system</v>
      </c>
      <c r="M1247" s="93" t="str">
        <f>VLOOKUP($A1247,'[2]Nama Training'!$C:$F,3,0)</f>
        <v>suhadi@nutrifood.co.id</v>
      </c>
      <c r="N1247" s="93" t="s">
        <v>52</v>
      </c>
      <c r="O1247" s="93" t="s">
        <v>28</v>
      </c>
      <c r="P1247" s="35" t="s">
        <v>201</v>
      </c>
      <c r="Q1247" s="35" t="s">
        <v>30</v>
      </c>
      <c r="R1247" s="35"/>
      <c r="S1247" s="35" t="s">
        <v>58</v>
      </c>
      <c r="T1247" s="35" t="s">
        <v>479</v>
      </c>
      <c r="U1247" s="35" t="s">
        <v>28</v>
      </c>
      <c r="V1247" s="93" t="s">
        <v>28</v>
      </c>
      <c r="W1247" s="37">
        <f t="shared" si="45"/>
        <v>43727.583333333343</v>
      </c>
    </row>
    <row r="1248" spans="1:23" ht="15" hidden="1" customHeight="1" x14ac:dyDescent="0.2">
      <c r="A1248" s="93" t="s">
        <v>48</v>
      </c>
      <c r="B1248" s="93" t="str">
        <f>VLOOKUP($A1248,'Nama Training'!$C:$F,2,0)</f>
        <v>Suhadi</v>
      </c>
      <c r="C1248" s="35" t="s">
        <v>65</v>
      </c>
      <c r="D1248" s="94">
        <v>43720.583333333343</v>
      </c>
      <c r="E1248" s="39" t="s">
        <v>278</v>
      </c>
      <c r="F1248" s="95" t="str">
        <f>VLOOKUP($E1248,'Nama Peserta'!$C:$E,3,0)</f>
        <v>GRB</v>
      </c>
      <c r="G1248" s="95" t="str">
        <f>VLOOKUP($F1248,'Nama Training'!$H:$I,2,0)</f>
        <v>Galih N / David Rahmat / Penyelia</v>
      </c>
      <c r="H1248" s="93" t="str">
        <f>VLOOKUP($E1248,'Nama Peserta'!$C:$E,2,0)</f>
        <v>TeamPenyeliaPRECibitung@nutrifood.co.id</v>
      </c>
      <c r="I1248" s="93">
        <f>VLOOKUP($A1248,'[2]Nama Training'!$C:$F,4,0)</f>
        <v>90</v>
      </c>
      <c r="J1248" s="92" t="s">
        <v>81</v>
      </c>
      <c r="K1248" s="93" t="str">
        <f>VLOOKUP($J1248,'Nama Training'!O:P,2,0)</f>
        <v>rangkringan@nutrifood.co.id</v>
      </c>
      <c r="L1248" s="93" t="str">
        <f t="shared" si="44"/>
        <v>system</v>
      </c>
      <c r="M1248" s="93" t="str">
        <f>VLOOKUP($A1248,'[2]Nama Training'!$C:$F,3,0)</f>
        <v>suhadi@nutrifood.co.id</v>
      </c>
      <c r="N1248" s="92" t="s">
        <v>38</v>
      </c>
      <c r="O1248" s="93" t="s">
        <v>28</v>
      </c>
      <c r="P1248" s="35" t="s">
        <v>201</v>
      </c>
      <c r="Q1248" s="35" t="s">
        <v>30</v>
      </c>
      <c r="R1248" s="35"/>
      <c r="S1248" s="35" t="s">
        <v>58</v>
      </c>
      <c r="T1248" s="35" t="s">
        <v>479</v>
      </c>
      <c r="U1248" s="35" t="s">
        <v>28</v>
      </c>
      <c r="V1248" s="93" t="s">
        <v>28</v>
      </c>
      <c r="W1248" s="37">
        <f t="shared" si="45"/>
        <v>43727.583333333343</v>
      </c>
    </row>
    <row r="1249" spans="1:23" ht="15" hidden="1" customHeight="1" x14ac:dyDescent="0.2">
      <c r="A1249" s="93" t="s">
        <v>48</v>
      </c>
      <c r="B1249" s="93" t="str">
        <f>VLOOKUP($A1249,'Nama Training'!$C:$F,2,0)</f>
        <v>Suhadi</v>
      </c>
      <c r="C1249" s="35" t="s">
        <v>65</v>
      </c>
      <c r="D1249" s="94">
        <v>43720.583333333343</v>
      </c>
      <c r="E1249" s="39" t="s">
        <v>88</v>
      </c>
      <c r="F1249" s="95" t="str">
        <f>VLOOKUP($E1249,'Nama Peserta'!$C:$E,3,0)</f>
        <v>GEB</v>
      </c>
      <c r="G1249" s="95" t="str">
        <f>VLOOKUP($F1249,'Nama Training'!$H:$I,2,0)</f>
        <v>Sigit Aditya Kinardi</v>
      </c>
      <c r="H1249" s="93" t="str">
        <f>VLOOKUP($E1249,'Nama Peserta'!$C:$E,2,0)</f>
        <v>dakita.zulfikar@nutrifood.co.id</v>
      </c>
      <c r="I1249" s="93">
        <f>VLOOKUP($A1249,'[2]Nama Training'!$C:$F,4,0)</f>
        <v>90</v>
      </c>
      <c r="J1249" s="92" t="s">
        <v>81</v>
      </c>
      <c r="K1249" s="93" t="str">
        <f>VLOOKUP($J1249,'Nama Training'!O:P,2,0)</f>
        <v>rangkringan@nutrifood.co.id</v>
      </c>
      <c r="L1249" s="93" t="str">
        <f t="shared" si="44"/>
        <v>system</v>
      </c>
      <c r="M1249" s="93" t="str">
        <f>VLOOKUP($A1249,'[2]Nama Training'!$C:$F,3,0)</f>
        <v>suhadi@nutrifood.co.id</v>
      </c>
      <c r="N1249" s="92" t="s">
        <v>35</v>
      </c>
      <c r="O1249" s="93" t="s">
        <v>28</v>
      </c>
      <c r="P1249" s="35" t="s">
        <v>201</v>
      </c>
      <c r="Q1249" s="35" t="s">
        <v>30</v>
      </c>
      <c r="R1249" s="35"/>
      <c r="S1249" s="35" t="s">
        <v>58</v>
      </c>
      <c r="T1249" s="35" t="s">
        <v>479</v>
      </c>
      <c r="U1249" s="35" t="s">
        <v>28</v>
      </c>
      <c r="V1249" s="93" t="s">
        <v>28</v>
      </c>
      <c r="W1249" s="37">
        <f t="shared" si="45"/>
        <v>43727.583333333343</v>
      </c>
    </row>
    <row r="1250" spans="1:23" ht="15" hidden="1" customHeight="1" x14ac:dyDescent="0.2">
      <c r="A1250" s="93" t="s">
        <v>48</v>
      </c>
      <c r="B1250" s="93" t="str">
        <f>VLOOKUP($A1250,'Nama Training'!$C:$F,2,0)</f>
        <v>Suhadi</v>
      </c>
      <c r="C1250" s="35" t="s">
        <v>65</v>
      </c>
      <c r="D1250" s="94">
        <v>43720.583333333343</v>
      </c>
      <c r="E1250" s="39" t="s">
        <v>472</v>
      </c>
      <c r="F1250" s="95" t="str">
        <f>VLOOKUP($E1250,'Nama Peserta'!$C:$E,3,0)</f>
        <v>SQA</v>
      </c>
      <c r="G1250" s="95" t="str">
        <f>VLOOKUP($F1250,'Nama Training'!$H:$I,2,0)</f>
        <v>Hasmy Halid</v>
      </c>
      <c r="H1250" s="93" t="str">
        <f>VLOOKUP($E1250,'Nama Peserta'!$C:$E,2,0)</f>
        <v>Andhika.Surya@nutrifood.co.id</v>
      </c>
      <c r="I1250" s="93">
        <f>VLOOKUP($A1250,'[2]Nama Training'!$C:$F,4,0)</f>
        <v>90</v>
      </c>
      <c r="J1250" s="92" t="s">
        <v>81</v>
      </c>
      <c r="K1250" s="93" t="str">
        <f>VLOOKUP($J1250,'Nama Training'!O:P,2,0)</f>
        <v>rangkringan@nutrifood.co.id</v>
      </c>
      <c r="L1250" s="93" t="str">
        <f t="shared" si="44"/>
        <v>system</v>
      </c>
      <c r="M1250" s="93" t="str">
        <f>VLOOKUP($A1250,'[2]Nama Training'!$C:$F,3,0)</f>
        <v>suhadi@nutrifood.co.id</v>
      </c>
      <c r="N1250" s="93" t="s">
        <v>39</v>
      </c>
      <c r="O1250" s="93" t="s">
        <v>28</v>
      </c>
      <c r="P1250" s="35" t="s">
        <v>201</v>
      </c>
      <c r="Q1250" s="35" t="s">
        <v>30</v>
      </c>
      <c r="R1250" s="35"/>
      <c r="S1250" s="35" t="s">
        <v>58</v>
      </c>
      <c r="T1250" s="35" t="s">
        <v>479</v>
      </c>
      <c r="U1250" s="35" t="s">
        <v>28</v>
      </c>
      <c r="V1250" s="93" t="s">
        <v>28</v>
      </c>
      <c r="W1250" s="37">
        <f t="shared" si="45"/>
        <v>43727.583333333343</v>
      </c>
    </row>
    <row r="1251" spans="1:23" ht="15" hidden="1" customHeight="1" x14ac:dyDescent="0.2">
      <c r="A1251" s="93" t="s">
        <v>263</v>
      </c>
      <c r="B1251" s="93" t="str">
        <f>VLOOKUP($A1251,'Nama Training'!$C:$F,2,0)</f>
        <v>Dewi Kristiani</v>
      </c>
      <c r="C1251" s="93" t="s">
        <v>84</v>
      </c>
      <c r="D1251" s="94">
        <v>43724.583333333343</v>
      </c>
      <c r="E1251" s="39" t="s">
        <v>472</v>
      </c>
      <c r="F1251" s="95" t="str">
        <f>VLOOKUP($E1251,'Nama Peserta'!$C:$E,3,0)</f>
        <v>SQA</v>
      </c>
      <c r="G1251" s="95" t="str">
        <f>VLOOKUP($F1251,'Nama Training'!$H:$I,2,0)</f>
        <v>Hasmy Halid</v>
      </c>
      <c r="H1251" s="93" t="str">
        <f>VLOOKUP($E1251,'Nama Peserta'!$C:$E,2,0)</f>
        <v>Andhika.Surya@nutrifood.co.id</v>
      </c>
      <c r="I1251" s="93">
        <f>VLOOKUP($A1251,'[2]Nama Training'!$C:$F,4,0)</f>
        <v>60</v>
      </c>
      <c r="J1251" s="92" t="s">
        <v>81</v>
      </c>
      <c r="K1251" s="93" t="str">
        <f>VLOOKUP($J1251,'Nama Training'!O:P,2,0)</f>
        <v>rangkringan@nutrifood.co.id</v>
      </c>
      <c r="L1251" s="93" t="str">
        <f t="shared" si="44"/>
        <v>system</v>
      </c>
      <c r="M1251" s="93" t="str">
        <f>VLOOKUP($A1251,'[2]Nama Training'!$C:$F,3,0)</f>
        <v>dewi.kristiani@nutrifood.co.id</v>
      </c>
      <c r="N1251" s="93" t="s">
        <v>27</v>
      </c>
      <c r="O1251" s="93" t="s">
        <v>28</v>
      </c>
      <c r="P1251" s="93"/>
      <c r="Q1251" s="93"/>
      <c r="R1251" s="35"/>
      <c r="S1251" s="35"/>
      <c r="T1251" s="35" t="s">
        <v>480</v>
      </c>
      <c r="U1251" s="35"/>
      <c r="V1251" s="93"/>
      <c r="W1251" s="37">
        <f t="shared" si="45"/>
        <v>43731.583333333343</v>
      </c>
    </row>
    <row r="1252" spans="1:23" ht="15" hidden="1" customHeight="1" x14ac:dyDescent="0.2">
      <c r="A1252" s="93" t="s">
        <v>263</v>
      </c>
      <c r="B1252" s="93" t="str">
        <f>VLOOKUP($A1252,'Nama Training'!$C:$F,2,0)</f>
        <v>Dewi Kristiani</v>
      </c>
      <c r="C1252" s="93" t="s">
        <v>84</v>
      </c>
      <c r="D1252" s="94">
        <v>43724.583333333343</v>
      </c>
      <c r="E1252" s="39" t="s">
        <v>472</v>
      </c>
      <c r="F1252" s="95" t="str">
        <f>VLOOKUP($E1252,'Nama Peserta'!$C:$E,3,0)</f>
        <v>SQA</v>
      </c>
      <c r="G1252" s="95" t="str">
        <f>VLOOKUP($F1252,'Nama Training'!$H:$I,2,0)</f>
        <v>Hasmy Halid</v>
      </c>
      <c r="H1252" s="93" t="str">
        <f>VLOOKUP($E1252,'Nama Peserta'!$C:$E,2,0)</f>
        <v>Andhika.Surya@nutrifood.co.id</v>
      </c>
      <c r="I1252" s="93">
        <f>VLOOKUP($A1252,'[2]Nama Training'!$C:$F,4,0)</f>
        <v>60</v>
      </c>
      <c r="J1252" s="92" t="s">
        <v>81</v>
      </c>
      <c r="K1252" s="93" t="str">
        <f>VLOOKUP($J1252,'Nama Training'!O:P,2,0)</f>
        <v>rangkringan@nutrifood.co.id</v>
      </c>
      <c r="L1252" s="93" t="str">
        <f t="shared" si="44"/>
        <v>system</v>
      </c>
      <c r="M1252" s="93" t="str">
        <f>VLOOKUP($A1252,'[2]Nama Training'!$C:$F,3,0)</f>
        <v>dewi.kristiani@nutrifood.co.id</v>
      </c>
      <c r="N1252" s="92" t="s">
        <v>43</v>
      </c>
      <c r="O1252" s="93" t="s">
        <v>28</v>
      </c>
      <c r="P1252" s="93"/>
      <c r="Q1252" s="93"/>
      <c r="R1252" s="35"/>
      <c r="S1252" s="35"/>
      <c r="T1252" s="35" t="s">
        <v>480</v>
      </c>
      <c r="U1252" s="35"/>
      <c r="V1252" s="93"/>
      <c r="W1252" s="37">
        <f t="shared" si="45"/>
        <v>43731.583333333343</v>
      </c>
    </row>
    <row r="1253" spans="1:23" ht="14" hidden="1" customHeight="1" x14ac:dyDescent="0.2">
      <c r="A1253" s="93" t="s">
        <v>263</v>
      </c>
      <c r="B1253" s="93" t="str">
        <f>VLOOKUP($A1253,'Nama Training'!$C:$F,2,0)</f>
        <v>Dewi Kristiani</v>
      </c>
      <c r="C1253" s="93" t="s">
        <v>84</v>
      </c>
      <c r="D1253" s="94">
        <v>43724.583333333343</v>
      </c>
      <c r="E1253" s="39" t="s">
        <v>472</v>
      </c>
      <c r="F1253" s="95" t="str">
        <f>VLOOKUP($E1253,'Nama Peserta'!$C:$E,3,0)</f>
        <v>SQA</v>
      </c>
      <c r="G1253" s="95" t="str">
        <f>VLOOKUP($F1253,'Nama Training'!$H:$I,2,0)</f>
        <v>Hasmy Halid</v>
      </c>
      <c r="H1253" s="93" t="str">
        <f>VLOOKUP($E1253,'Nama Peserta'!$C:$E,2,0)</f>
        <v>Andhika.Surya@nutrifood.co.id</v>
      </c>
      <c r="I1253" s="93">
        <f>VLOOKUP($A1253,'[2]Nama Training'!$C:$F,4,0)</f>
        <v>60</v>
      </c>
      <c r="J1253" s="92" t="s">
        <v>81</v>
      </c>
      <c r="K1253" s="93" t="str">
        <f>VLOOKUP($J1253,'Nama Training'!O:P,2,0)</f>
        <v>rangkringan@nutrifood.co.id</v>
      </c>
      <c r="L1253" s="93" t="str">
        <f t="shared" si="44"/>
        <v>system</v>
      </c>
      <c r="M1253" s="93" t="str">
        <f>VLOOKUP($A1253,'[2]Nama Training'!$C:$F,3,0)</f>
        <v>dewi.kristiani@nutrifood.co.id</v>
      </c>
      <c r="N1253" s="93" t="s">
        <v>315</v>
      </c>
      <c r="O1253" s="93" t="s">
        <v>28</v>
      </c>
      <c r="P1253" s="93"/>
      <c r="Q1253" s="93"/>
      <c r="R1253" s="35"/>
      <c r="S1253" s="35"/>
      <c r="T1253" s="35" t="s">
        <v>480</v>
      </c>
      <c r="U1253" s="35"/>
      <c r="V1253" s="93"/>
      <c r="W1253" s="37">
        <f t="shared" si="45"/>
        <v>43731.583333333343</v>
      </c>
    </row>
    <row r="1254" spans="1:23" ht="15" hidden="1" customHeight="1" x14ac:dyDescent="0.2">
      <c r="A1254" s="93" t="s">
        <v>263</v>
      </c>
      <c r="B1254" s="93" t="str">
        <f>VLOOKUP($A1254,'Nama Training'!$C:$F,2,0)</f>
        <v>Dewi Kristiani</v>
      </c>
      <c r="C1254" s="93" t="s">
        <v>84</v>
      </c>
      <c r="D1254" s="94">
        <v>43724.583333333343</v>
      </c>
      <c r="E1254" s="39" t="s">
        <v>472</v>
      </c>
      <c r="F1254" s="95" t="str">
        <f>VLOOKUP($E1254,'Nama Peserta'!$C:$E,3,0)</f>
        <v>SQA</v>
      </c>
      <c r="G1254" s="95" t="str">
        <f>VLOOKUP($F1254,'Nama Training'!$H:$I,2,0)</f>
        <v>Hasmy Halid</v>
      </c>
      <c r="H1254" s="93" t="str">
        <f>VLOOKUP($E1254,'Nama Peserta'!$C:$E,2,0)</f>
        <v>Andhika.Surya@nutrifood.co.id</v>
      </c>
      <c r="I1254" s="93">
        <f>VLOOKUP($A1254,'[2]Nama Training'!$C:$F,4,0)</f>
        <v>60</v>
      </c>
      <c r="J1254" s="92" t="s">
        <v>81</v>
      </c>
      <c r="K1254" s="93" t="str">
        <f>VLOOKUP($J1254,'Nama Training'!O:P,2,0)</f>
        <v>rangkringan@nutrifood.co.id</v>
      </c>
      <c r="L1254" s="93" t="str">
        <f t="shared" si="44"/>
        <v>system</v>
      </c>
      <c r="M1254" s="93" t="str">
        <f>VLOOKUP($A1254,'[2]Nama Training'!$C:$F,3,0)</f>
        <v>dewi.kristiani@nutrifood.co.id</v>
      </c>
      <c r="N1254" s="93" t="s">
        <v>52</v>
      </c>
      <c r="O1254" s="93" t="s">
        <v>28</v>
      </c>
      <c r="P1254" s="93"/>
      <c r="Q1254" s="93"/>
      <c r="R1254" s="35"/>
      <c r="S1254" s="35"/>
      <c r="T1254" s="35" t="s">
        <v>480</v>
      </c>
      <c r="U1254" s="35"/>
      <c r="V1254" s="93"/>
      <c r="W1254" s="37">
        <f t="shared" si="45"/>
        <v>43731.583333333343</v>
      </c>
    </row>
    <row r="1255" spans="1:23" ht="15" hidden="1" customHeight="1" x14ac:dyDescent="0.2">
      <c r="A1255" s="93" t="s">
        <v>263</v>
      </c>
      <c r="B1255" s="93" t="str">
        <f>VLOOKUP($A1255,'Nama Training'!$C:$F,2,0)</f>
        <v>Dewi Kristiani</v>
      </c>
      <c r="C1255" s="93" t="s">
        <v>84</v>
      </c>
      <c r="D1255" s="94">
        <v>43724.583333333343</v>
      </c>
      <c r="E1255" s="39" t="s">
        <v>474</v>
      </c>
      <c r="F1255" s="95" t="str">
        <f>VLOOKUP($E1255,'Nama Peserta'!$C:$E,3,0)</f>
        <v>GLA</v>
      </c>
      <c r="G1255" s="95" t="str">
        <f>VLOOKUP($F1255,'Nama Training'!$H:$I,2,0)</f>
        <v>Hestiana / Arin + Penyelia</v>
      </c>
      <c r="H1255" s="93" t="str">
        <f>VLOOKUP($E1255,'Nama Peserta'!$C:$E,2,0)</f>
        <v>timbang.cibitung@nutrifood.co.id</v>
      </c>
      <c r="I1255" s="93">
        <f>VLOOKUP($A1255,'[2]Nama Training'!$C:$F,4,0)</f>
        <v>60</v>
      </c>
      <c r="J1255" s="92" t="s">
        <v>81</v>
      </c>
      <c r="K1255" s="93" t="str">
        <f>VLOOKUP($J1255,'Nama Training'!O:P,2,0)</f>
        <v>rangkringan@nutrifood.co.id</v>
      </c>
      <c r="L1255" s="93" t="str">
        <f t="shared" si="44"/>
        <v>system</v>
      </c>
      <c r="M1255" s="93" t="str">
        <f>VLOOKUP($A1255,'[2]Nama Training'!$C:$F,3,0)</f>
        <v>dewi.kristiani@nutrifood.co.id</v>
      </c>
      <c r="N1255" s="92" t="s">
        <v>373</v>
      </c>
      <c r="O1255" s="93" t="s">
        <v>28</v>
      </c>
      <c r="P1255" s="93"/>
      <c r="Q1255" s="93"/>
      <c r="R1255" s="35"/>
      <c r="S1255" s="35"/>
      <c r="T1255" s="35" t="s">
        <v>480</v>
      </c>
      <c r="U1255" s="35"/>
      <c r="V1255" s="93"/>
      <c r="W1255" s="37">
        <f t="shared" si="45"/>
        <v>43731.583333333343</v>
      </c>
    </row>
    <row r="1256" spans="1:23" ht="15" hidden="1" customHeight="1" x14ac:dyDescent="0.2">
      <c r="A1256" s="18" t="s">
        <v>205</v>
      </c>
      <c r="B1256" s="93" t="str">
        <f>VLOOKUP($A1256,'Nama Training'!$C:$F,2,0)</f>
        <v>Hardito</v>
      </c>
      <c r="C1256" s="93" t="s">
        <v>65</v>
      </c>
      <c r="D1256" s="94">
        <v>43713.583333333343</v>
      </c>
      <c r="E1256" s="39" t="s">
        <v>97</v>
      </c>
      <c r="F1256" s="95" t="str">
        <f>VLOOKUP($E1256,'Nama Peserta'!$C:$E,3,0)</f>
        <v>GRB</v>
      </c>
      <c r="G1256" s="95" t="str">
        <f>VLOOKUP($F1256,'Nama Training'!$H:$I,2,0)</f>
        <v>Galih N / David Rahmat / Penyelia</v>
      </c>
      <c r="H1256" s="93" t="str">
        <f>VLOOKUP($E1256,'Nama Peserta'!$C:$E,2,0)</f>
        <v>kosasihfiphal@gmail.com</v>
      </c>
      <c r="I1256" s="93">
        <f>VLOOKUP($A1256,'[2]Nama Training'!$C:$F,4,0)</f>
        <v>120</v>
      </c>
      <c r="J1256" s="92" t="s">
        <v>81</v>
      </c>
      <c r="K1256" s="93" t="str">
        <f>VLOOKUP($J1256,'Nama Training'!O:P,2,0)</f>
        <v>rangkringan@nutrifood.co.id</v>
      </c>
      <c r="L1256" s="93" t="str">
        <f t="shared" si="44"/>
        <v>system</v>
      </c>
      <c r="M1256" s="93" t="str">
        <f>VLOOKUP($A1256,'[2]Nama Training'!$C:$F,3,0)</f>
        <v>hardito.nugroho@nutrifood.co.id</v>
      </c>
      <c r="N1256" s="92" t="s">
        <v>38</v>
      </c>
      <c r="O1256" s="93" t="s">
        <v>28</v>
      </c>
      <c r="P1256" s="35"/>
      <c r="Q1256" s="35"/>
      <c r="R1256" s="35"/>
      <c r="S1256" s="35"/>
      <c r="T1256" s="35" t="s">
        <v>481</v>
      </c>
      <c r="U1256" s="35"/>
      <c r="V1256" s="93"/>
      <c r="W1256" s="37">
        <f t="shared" si="45"/>
        <v>43720.583333333343</v>
      </c>
    </row>
    <row r="1257" spans="1:23" ht="15" hidden="1" customHeight="1" x14ac:dyDescent="0.2">
      <c r="A1257" s="18" t="s">
        <v>205</v>
      </c>
      <c r="B1257" s="93" t="str">
        <f>VLOOKUP($A1257,'Nama Training'!$C:$F,2,0)</f>
        <v>Hardito</v>
      </c>
      <c r="C1257" s="93" t="s">
        <v>65</v>
      </c>
      <c r="D1257" s="94">
        <v>43713.583333333343</v>
      </c>
      <c r="E1257" s="39" t="s">
        <v>97</v>
      </c>
      <c r="F1257" s="95" t="str">
        <f>VLOOKUP($E1257,'Nama Peserta'!$C:$E,3,0)</f>
        <v>GRB</v>
      </c>
      <c r="G1257" s="95" t="str">
        <f>VLOOKUP($F1257,'Nama Training'!$H:$I,2,0)</f>
        <v>Galih N / David Rahmat / Penyelia</v>
      </c>
      <c r="H1257" s="93" t="str">
        <f>VLOOKUP($E1257,'Nama Peserta'!$C:$E,2,0)</f>
        <v>kosasihfiphal@gmail.com</v>
      </c>
      <c r="I1257" s="93">
        <f>VLOOKUP($A1257,'[2]Nama Training'!$C:$F,4,0)</f>
        <v>120</v>
      </c>
      <c r="J1257" s="92" t="s">
        <v>81</v>
      </c>
      <c r="K1257" s="93" t="str">
        <f>VLOOKUP($J1257,'Nama Training'!O:P,2,0)</f>
        <v>rangkringan@nutrifood.co.id</v>
      </c>
      <c r="L1257" s="93" t="str">
        <f t="shared" si="44"/>
        <v>system</v>
      </c>
      <c r="M1257" s="93" t="str">
        <f>VLOOKUP($A1257,'[2]Nama Training'!$C:$F,3,0)</f>
        <v>hardito.nugroho@nutrifood.co.id</v>
      </c>
      <c r="N1257" s="92" t="s">
        <v>35</v>
      </c>
      <c r="O1257" s="93" t="s">
        <v>28</v>
      </c>
      <c r="P1257" s="35"/>
      <c r="Q1257" s="35"/>
      <c r="R1257" s="35"/>
      <c r="S1257" s="35"/>
      <c r="T1257" s="35" t="s">
        <v>481</v>
      </c>
      <c r="U1257" s="35"/>
      <c r="V1257" s="93"/>
      <c r="W1257" s="37">
        <f t="shared" si="45"/>
        <v>43720.583333333343</v>
      </c>
    </row>
    <row r="1258" spans="1:23" ht="15" hidden="1" customHeight="1" x14ac:dyDescent="0.2">
      <c r="A1258" s="18" t="s">
        <v>205</v>
      </c>
      <c r="B1258" s="93" t="str">
        <f>VLOOKUP($A1258,'Nama Training'!$C:$F,2,0)</f>
        <v>Hardito</v>
      </c>
      <c r="C1258" s="93" t="s">
        <v>65</v>
      </c>
      <c r="D1258" s="94">
        <v>43713.583333333343</v>
      </c>
      <c r="E1258" s="39" t="s">
        <v>97</v>
      </c>
      <c r="F1258" s="95" t="str">
        <f>VLOOKUP($E1258,'Nama Peserta'!$C:$E,3,0)</f>
        <v>GRB</v>
      </c>
      <c r="G1258" s="95" t="str">
        <f>VLOOKUP($F1258,'Nama Training'!$H:$I,2,0)</f>
        <v>Galih N / David Rahmat / Penyelia</v>
      </c>
      <c r="H1258" s="93" t="str">
        <f>VLOOKUP($E1258,'Nama Peserta'!$C:$E,2,0)</f>
        <v>kosasihfiphal@gmail.com</v>
      </c>
      <c r="I1258" s="93">
        <f>VLOOKUP($A1258,'[2]Nama Training'!$C:$F,4,0)</f>
        <v>120</v>
      </c>
      <c r="J1258" s="92" t="s">
        <v>81</v>
      </c>
      <c r="K1258" s="93" t="str">
        <f>VLOOKUP($J1258,'Nama Training'!O:P,2,0)</f>
        <v>rangkringan@nutrifood.co.id</v>
      </c>
      <c r="L1258" s="93" t="str">
        <f t="shared" si="44"/>
        <v>system</v>
      </c>
      <c r="M1258" s="93" t="str">
        <f>VLOOKUP($A1258,'[2]Nama Training'!$C:$F,3,0)</f>
        <v>hardito.nugroho@nutrifood.co.id</v>
      </c>
      <c r="N1258" s="93" t="s">
        <v>39</v>
      </c>
      <c r="O1258" s="93" t="s">
        <v>28</v>
      </c>
      <c r="P1258" s="35"/>
      <c r="Q1258" s="35"/>
      <c r="R1258" s="35"/>
      <c r="S1258" s="35"/>
      <c r="T1258" s="35" t="s">
        <v>481</v>
      </c>
      <c r="U1258" s="35"/>
      <c r="V1258" s="93"/>
      <c r="W1258" s="37">
        <f t="shared" si="45"/>
        <v>43720.583333333343</v>
      </c>
    </row>
    <row r="1259" spans="1:23" ht="15" hidden="1" customHeight="1" x14ac:dyDescent="0.2">
      <c r="A1259" s="18" t="s">
        <v>205</v>
      </c>
      <c r="B1259" s="93" t="str">
        <f>VLOOKUP($A1259,'Nama Training'!$C:$F,2,0)</f>
        <v>Hardito</v>
      </c>
      <c r="C1259" s="93" t="s">
        <v>65</v>
      </c>
      <c r="D1259" s="94">
        <v>43713.583333333343</v>
      </c>
      <c r="E1259" s="39" t="s">
        <v>97</v>
      </c>
      <c r="F1259" s="95" t="str">
        <f>VLOOKUP($E1259,'Nama Peserta'!$C:$E,3,0)</f>
        <v>GRB</v>
      </c>
      <c r="G1259" s="95" t="str">
        <f>VLOOKUP($F1259,'Nama Training'!$H:$I,2,0)</f>
        <v>Galih N / David Rahmat / Penyelia</v>
      </c>
      <c r="H1259" s="93" t="str">
        <f>VLOOKUP($E1259,'Nama Peserta'!$C:$E,2,0)</f>
        <v>kosasihfiphal@gmail.com</v>
      </c>
      <c r="I1259" s="93">
        <f>VLOOKUP($A1259,'[2]Nama Training'!$C:$F,4,0)</f>
        <v>120</v>
      </c>
      <c r="J1259" s="92" t="s">
        <v>81</v>
      </c>
      <c r="K1259" s="93" t="str">
        <f>VLOOKUP($J1259,'Nama Training'!O:P,2,0)</f>
        <v>rangkringan@nutrifood.co.id</v>
      </c>
      <c r="L1259" s="93" t="str">
        <f t="shared" si="44"/>
        <v>system</v>
      </c>
      <c r="M1259" s="93" t="str">
        <f>VLOOKUP($A1259,'[2]Nama Training'!$C:$F,3,0)</f>
        <v>hardito.nugroho@nutrifood.co.id</v>
      </c>
      <c r="N1259" s="93" t="s">
        <v>52</v>
      </c>
      <c r="O1259" s="93" t="s">
        <v>28</v>
      </c>
      <c r="P1259" s="35"/>
      <c r="Q1259" s="35"/>
      <c r="R1259" s="35"/>
      <c r="S1259" s="35"/>
      <c r="T1259" s="35" t="s">
        <v>481</v>
      </c>
      <c r="U1259" s="35"/>
      <c r="V1259" s="93"/>
      <c r="W1259" s="37">
        <f t="shared" si="45"/>
        <v>43720.583333333343</v>
      </c>
    </row>
    <row r="1260" spans="1:23" ht="15" hidden="1" customHeight="1" x14ac:dyDescent="0.2">
      <c r="A1260" s="93" t="s">
        <v>290</v>
      </c>
      <c r="B1260" s="93" t="str">
        <f>VLOOKUP($A1260,'Nama Training'!$C:$F,2,0)</f>
        <v xml:space="preserve">Kristal Prima </v>
      </c>
      <c r="C1260" s="35" t="s">
        <v>84</v>
      </c>
      <c r="D1260" s="94">
        <v>43724.583333333343</v>
      </c>
      <c r="E1260" s="39" t="s">
        <v>472</v>
      </c>
      <c r="F1260" s="95" t="str">
        <f>VLOOKUP($E1260,'Nama Peserta'!$C:$E,3,0)</f>
        <v>SQA</v>
      </c>
      <c r="G1260" s="95" t="str">
        <f>VLOOKUP($F1260,'Nama Training'!$H:$I,2,0)</f>
        <v>Hasmy Halid</v>
      </c>
      <c r="H1260" s="93" t="str">
        <f>VLOOKUP($E1260,'Nama Peserta'!$C:$E,2,0)</f>
        <v>Andhika.Surya@nutrifood.co.id</v>
      </c>
      <c r="I1260" s="93">
        <f>VLOOKUP($A1260,'[2]Nama Training'!$C:$F,4,0)</f>
        <v>120</v>
      </c>
      <c r="J1260" s="92" t="s">
        <v>81</v>
      </c>
      <c r="K1260" s="93" t="str">
        <f>VLOOKUP($J1260,'Nama Training'!O:P,2,0)</f>
        <v>rangkringan@nutrifood.co.id</v>
      </c>
      <c r="L1260" s="93" t="str">
        <f t="shared" si="44"/>
        <v>system</v>
      </c>
      <c r="M1260" s="93" t="str">
        <f>VLOOKUP($A1260,'[2]Nama Training'!$C:$F,3,0)</f>
        <v>kristal.prameswari@nutrifood.co.id</v>
      </c>
      <c r="N1260" s="92" t="s">
        <v>43</v>
      </c>
      <c r="O1260" s="93" t="s">
        <v>28</v>
      </c>
      <c r="P1260" s="35" t="s">
        <v>201</v>
      </c>
      <c r="Q1260" s="35" t="s">
        <v>36</v>
      </c>
      <c r="R1260" s="35" t="s">
        <v>482</v>
      </c>
      <c r="S1260" s="35" t="s">
        <v>108</v>
      </c>
      <c r="T1260" s="35" t="s">
        <v>483</v>
      </c>
      <c r="U1260" s="35" t="s">
        <v>28</v>
      </c>
      <c r="V1260" s="93" t="s">
        <v>28</v>
      </c>
      <c r="W1260" s="37">
        <f t="shared" si="45"/>
        <v>43731.583333333343</v>
      </c>
    </row>
    <row r="1261" spans="1:23" ht="15" hidden="1" customHeight="1" x14ac:dyDescent="0.2">
      <c r="A1261" s="93" t="s">
        <v>290</v>
      </c>
      <c r="B1261" s="93" t="str">
        <f>VLOOKUP($A1261,'Nama Training'!$C:$F,2,0)</f>
        <v xml:space="preserve">Kristal Prima </v>
      </c>
      <c r="C1261" s="35" t="s">
        <v>84</v>
      </c>
      <c r="D1261" s="94">
        <v>43724.583333333343</v>
      </c>
      <c r="E1261" s="39" t="s">
        <v>97</v>
      </c>
      <c r="F1261" s="95" t="str">
        <f>VLOOKUP($E1261,'Nama Peserta'!$C:$E,3,0)</f>
        <v>GRB</v>
      </c>
      <c r="G1261" s="95" t="str">
        <f>VLOOKUP($F1261,'Nama Training'!$H:$I,2,0)</f>
        <v>Galih N / David Rahmat / Penyelia</v>
      </c>
      <c r="H1261" s="93" t="str">
        <f>VLOOKUP($E1261,'Nama Peserta'!$C:$E,2,0)</f>
        <v>kosasihfiphal@gmail.com</v>
      </c>
      <c r="I1261" s="93">
        <f>VLOOKUP($A1261,'[2]Nama Training'!$C:$F,4,0)</f>
        <v>120</v>
      </c>
      <c r="J1261" s="92" t="s">
        <v>81</v>
      </c>
      <c r="K1261" s="93" t="str">
        <f>VLOOKUP($J1261,'Nama Training'!O:P,2,0)</f>
        <v>rangkringan@nutrifood.co.id</v>
      </c>
      <c r="L1261" s="93" t="str">
        <f t="shared" si="44"/>
        <v>system</v>
      </c>
      <c r="M1261" s="93" t="str">
        <f>VLOOKUP($A1261,'[2]Nama Training'!$C:$F,3,0)</f>
        <v>kristal.prameswari@nutrifood.co.id</v>
      </c>
      <c r="N1261" s="93" t="s">
        <v>315</v>
      </c>
      <c r="O1261" s="93" t="s">
        <v>28</v>
      </c>
      <c r="P1261" s="35" t="s">
        <v>201</v>
      </c>
      <c r="Q1261" s="35" t="s">
        <v>36</v>
      </c>
      <c r="R1261" s="35" t="s">
        <v>484</v>
      </c>
      <c r="S1261" s="35" t="s">
        <v>108</v>
      </c>
      <c r="T1261" s="35" t="s">
        <v>483</v>
      </c>
      <c r="U1261" s="35" t="s">
        <v>28</v>
      </c>
      <c r="V1261" s="93" t="s">
        <v>28</v>
      </c>
      <c r="W1261" s="37">
        <f t="shared" si="45"/>
        <v>43731.583333333343</v>
      </c>
    </row>
    <row r="1262" spans="1:23" ht="15" hidden="1" customHeight="1" x14ac:dyDescent="0.2">
      <c r="A1262" s="93" t="s">
        <v>290</v>
      </c>
      <c r="B1262" s="93" t="str">
        <f>VLOOKUP($A1262,'Nama Training'!$C:$F,2,0)</f>
        <v xml:space="preserve">Kristal Prima </v>
      </c>
      <c r="C1262" s="35" t="s">
        <v>84</v>
      </c>
      <c r="D1262" s="94">
        <v>43724.583333333343</v>
      </c>
      <c r="E1262" s="39" t="s">
        <v>348</v>
      </c>
      <c r="F1262" s="95" t="str">
        <f>VLOOKUP($E1262,'Nama Peserta'!$C:$E,3,0)</f>
        <v>GLA</v>
      </c>
      <c r="G1262" s="95" t="str">
        <f>VLOOKUP($F1262,'Nama Training'!$H:$I,2,0)</f>
        <v>Hestiana / Arin + Penyelia</v>
      </c>
      <c r="H1262" s="93" t="str">
        <f>VLOOKUP($E1262,'Nama Peserta'!$C:$E,2,0)</f>
        <v>muhammad.ridwan@nutrifood.co.id</v>
      </c>
      <c r="I1262" s="93">
        <f>VLOOKUP($A1262,'[2]Nama Training'!$C:$F,4,0)</f>
        <v>120</v>
      </c>
      <c r="J1262" s="92" t="s">
        <v>81</v>
      </c>
      <c r="K1262" s="93" t="str">
        <f>VLOOKUP($J1262,'Nama Training'!O:P,2,0)</f>
        <v>rangkringan@nutrifood.co.id</v>
      </c>
      <c r="L1262" s="93" t="str">
        <f t="shared" si="44"/>
        <v>system</v>
      </c>
      <c r="M1262" s="93" t="str">
        <f>VLOOKUP($A1262,'[2]Nama Training'!$C:$F,3,0)</f>
        <v>kristal.prameswari@nutrifood.co.id</v>
      </c>
      <c r="N1262" s="93" t="s">
        <v>52</v>
      </c>
      <c r="O1262" s="93" t="s">
        <v>28</v>
      </c>
      <c r="P1262" s="35" t="s">
        <v>201</v>
      </c>
      <c r="Q1262" s="35" t="s">
        <v>36</v>
      </c>
      <c r="R1262" s="35" t="s">
        <v>42</v>
      </c>
      <c r="S1262" s="35" t="s">
        <v>58</v>
      </c>
      <c r="T1262" s="35" t="s">
        <v>483</v>
      </c>
      <c r="U1262" s="35" t="s">
        <v>28</v>
      </c>
      <c r="V1262" s="93" t="s">
        <v>28</v>
      </c>
      <c r="W1262" s="37">
        <f t="shared" si="45"/>
        <v>43731.583333333343</v>
      </c>
    </row>
    <row r="1263" spans="1:23" ht="15" hidden="1" customHeight="1" x14ac:dyDescent="0.2">
      <c r="A1263" s="93" t="s">
        <v>290</v>
      </c>
      <c r="B1263" s="93" t="str">
        <f>VLOOKUP($A1263,'Nama Training'!$C:$F,2,0)</f>
        <v xml:space="preserve">Kristal Prima </v>
      </c>
      <c r="C1263" s="35" t="s">
        <v>84</v>
      </c>
      <c r="D1263" s="94">
        <v>43724.583333333343</v>
      </c>
      <c r="E1263" s="39" t="s">
        <v>34</v>
      </c>
      <c r="F1263" s="95" t="str">
        <f>VLOOKUP($E1263,'Nama Peserta'!$C:$E,3,0)</f>
        <v>GRB</v>
      </c>
      <c r="G1263" s="95" t="str">
        <f>VLOOKUP($F1263,'Nama Training'!$H:$I,2,0)</f>
        <v>Galih N / David Rahmat / Penyelia</v>
      </c>
      <c r="H1263" s="93" t="str">
        <f>VLOOKUP($E1263,'Nama Peserta'!$C:$E,2,0)</f>
        <v>ykusnadi35@gmail.com</v>
      </c>
      <c r="I1263" s="93">
        <f>VLOOKUP($A1263,'[2]Nama Training'!$C:$F,4,0)</f>
        <v>120</v>
      </c>
      <c r="J1263" s="92" t="s">
        <v>81</v>
      </c>
      <c r="K1263" s="93" t="str">
        <f>VLOOKUP($J1263,'Nama Training'!O:P,2,0)</f>
        <v>rangkringan@nutrifood.co.id</v>
      </c>
      <c r="L1263" s="93" t="str">
        <f t="shared" si="44"/>
        <v>system</v>
      </c>
      <c r="M1263" s="93" t="str">
        <f>VLOOKUP($A1263,'[2]Nama Training'!$C:$F,3,0)</f>
        <v>kristal.prameswari@nutrifood.co.id</v>
      </c>
      <c r="N1263" s="92" t="s">
        <v>373</v>
      </c>
      <c r="O1263" s="93" t="s">
        <v>28</v>
      </c>
      <c r="P1263" s="35" t="s">
        <v>201</v>
      </c>
      <c r="Q1263" s="35" t="s">
        <v>36</v>
      </c>
      <c r="R1263" s="35" t="s">
        <v>484</v>
      </c>
      <c r="S1263" s="35" t="s">
        <v>108</v>
      </c>
      <c r="T1263" s="35" t="s">
        <v>483</v>
      </c>
      <c r="U1263" s="35" t="s">
        <v>28</v>
      </c>
      <c r="V1263" s="93" t="s">
        <v>28</v>
      </c>
      <c r="W1263" s="37">
        <f t="shared" si="45"/>
        <v>43731.583333333343</v>
      </c>
    </row>
    <row r="1264" spans="1:23" ht="15" hidden="1" customHeight="1" x14ac:dyDescent="0.2">
      <c r="A1264" s="93" t="s">
        <v>290</v>
      </c>
      <c r="B1264" s="93" t="str">
        <f>VLOOKUP($A1264,'Nama Training'!$C:$F,2,0)</f>
        <v xml:space="preserve">Kristal Prima </v>
      </c>
      <c r="C1264" s="35" t="s">
        <v>84</v>
      </c>
      <c r="D1264" s="94">
        <v>43724.583333333343</v>
      </c>
      <c r="E1264" s="39" t="s">
        <v>34</v>
      </c>
      <c r="F1264" s="95" t="str">
        <f>VLOOKUP($E1264,'Nama Peserta'!$C:$E,3,0)</f>
        <v>GRB</v>
      </c>
      <c r="G1264" s="95" t="str">
        <f>VLOOKUP($F1264,'Nama Training'!$H:$I,2,0)</f>
        <v>Galih N / David Rahmat / Penyelia</v>
      </c>
      <c r="H1264" s="93" t="str">
        <f>VLOOKUP($E1264,'Nama Peserta'!$C:$E,2,0)</f>
        <v>ykusnadi35@gmail.com</v>
      </c>
      <c r="I1264" s="93">
        <f>VLOOKUP($A1264,'[2]Nama Training'!$C:$F,4,0)</f>
        <v>120</v>
      </c>
      <c r="J1264" s="92" t="s">
        <v>81</v>
      </c>
      <c r="K1264" s="93" t="str">
        <f>VLOOKUP($J1264,'Nama Training'!O:P,2,0)</f>
        <v>rangkringan@nutrifood.co.id</v>
      </c>
      <c r="L1264" s="93" t="str">
        <f t="shared" si="44"/>
        <v>system</v>
      </c>
      <c r="M1264" s="93" t="str">
        <f>VLOOKUP($A1264,'[2]Nama Training'!$C:$F,3,0)</f>
        <v>kristal.prameswari@nutrifood.co.id</v>
      </c>
      <c r="N1264" s="92" t="s">
        <v>38</v>
      </c>
      <c r="O1264" s="93" t="s">
        <v>28</v>
      </c>
      <c r="P1264" s="35" t="s">
        <v>201</v>
      </c>
      <c r="Q1264" s="35" t="s">
        <v>36</v>
      </c>
      <c r="R1264" s="35" t="s">
        <v>484</v>
      </c>
      <c r="S1264" s="35" t="s">
        <v>108</v>
      </c>
      <c r="T1264" s="35" t="s">
        <v>483</v>
      </c>
      <c r="U1264" s="35" t="s">
        <v>28</v>
      </c>
      <c r="V1264" s="93" t="s">
        <v>28</v>
      </c>
      <c r="W1264" s="37">
        <f t="shared" si="45"/>
        <v>43731.583333333343</v>
      </c>
    </row>
    <row r="1265" spans="1:23" ht="15" hidden="1" customHeight="1" x14ac:dyDescent="0.2">
      <c r="A1265" s="93" t="s">
        <v>290</v>
      </c>
      <c r="B1265" s="93" t="str">
        <f>VLOOKUP($A1265,'Nama Training'!$C:$F,2,0)</f>
        <v xml:space="preserve">Kristal Prima </v>
      </c>
      <c r="C1265" s="35" t="s">
        <v>84</v>
      </c>
      <c r="D1265" s="94">
        <v>43724.583333333343</v>
      </c>
      <c r="E1265" s="39" t="s">
        <v>34</v>
      </c>
      <c r="F1265" s="95" t="str">
        <f>VLOOKUP($E1265,'Nama Peserta'!$C:$E,3,0)</f>
        <v>GRB</v>
      </c>
      <c r="G1265" s="95" t="str">
        <f>VLOOKUP($F1265,'Nama Training'!$H:$I,2,0)</f>
        <v>Galih N / David Rahmat / Penyelia</v>
      </c>
      <c r="H1265" s="93" t="str">
        <f>VLOOKUP($E1265,'Nama Peserta'!$C:$E,2,0)</f>
        <v>ykusnadi35@gmail.com</v>
      </c>
      <c r="I1265" s="93">
        <f>VLOOKUP($A1265,'[2]Nama Training'!$C:$F,4,0)</f>
        <v>120</v>
      </c>
      <c r="J1265" s="92" t="s">
        <v>81</v>
      </c>
      <c r="K1265" s="93" t="str">
        <f>VLOOKUP($J1265,'Nama Training'!O:P,2,0)</f>
        <v>rangkringan@nutrifood.co.id</v>
      </c>
      <c r="L1265" s="93" t="str">
        <f t="shared" si="44"/>
        <v>system</v>
      </c>
      <c r="M1265" s="93" t="str">
        <f>VLOOKUP($A1265,'[2]Nama Training'!$C:$F,3,0)</f>
        <v>kristal.prameswari@nutrifood.co.id</v>
      </c>
      <c r="N1265" s="92" t="s">
        <v>35</v>
      </c>
      <c r="O1265" s="93" t="s">
        <v>28</v>
      </c>
      <c r="P1265" s="35" t="s">
        <v>201</v>
      </c>
      <c r="Q1265" s="35" t="s">
        <v>36</v>
      </c>
      <c r="R1265" s="35" t="s">
        <v>484</v>
      </c>
      <c r="S1265" s="35" t="s">
        <v>108</v>
      </c>
      <c r="T1265" s="35" t="s">
        <v>483</v>
      </c>
      <c r="U1265" s="35" t="s">
        <v>28</v>
      </c>
      <c r="V1265" s="93" t="s">
        <v>28</v>
      </c>
      <c r="W1265" s="37">
        <f t="shared" si="45"/>
        <v>43731.583333333343</v>
      </c>
    </row>
    <row r="1266" spans="1:23" ht="15" hidden="1" customHeight="1" x14ac:dyDescent="0.2">
      <c r="A1266" s="93" t="s">
        <v>290</v>
      </c>
      <c r="B1266" s="93" t="str">
        <f>VLOOKUP($A1266,'Nama Training'!$C:$F,2,0)</f>
        <v xml:space="preserve">Kristal Prima </v>
      </c>
      <c r="C1266" s="35" t="s">
        <v>84</v>
      </c>
      <c r="D1266" s="94">
        <v>43724.583333333343</v>
      </c>
      <c r="E1266" s="39" t="s">
        <v>34</v>
      </c>
      <c r="F1266" s="95" t="str">
        <f>VLOOKUP($E1266,'Nama Peserta'!$C:$E,3,0)</f>
        <v>GRB</v>
      </c>
      <c r="G1266" s="95" t="str">
        <f>VLOOKUP($F1266,'Nama Training'!$H:$I,2,0)</f>
        <v>Galih N / David Rahmat / Penyelia</v>
      </c>
      <c r="H1266" s="93" t="str">
        <f>VLOOKUP($E1266,'Nama Peserta'!$C:$E,2,0)</f>
        <v>ykusnadi35@gmail.com</v>
      </c>
      <c r="I1266" s="93">
        <f>VLOOKUP($A1266,'[2]Nama Training'!$C:$F,4,0)</f>
        <v>120</v>
      </c>
      <c r="J1266" s="92" t="s">
        <v>81</v>
      </c>
      <c r="K1266" s="93" t="str">
        <f>VLOOKUP($J1266,'Nama Training'!O:P,2,0)</f>
        <v>rangkringan@nutrifood.co.id</v>
      </c>
      <c r="L1266" s="93" t="str">
        <f t="shared" si="44"/>
        <v>system</v>
      </c>
      <c r="M1266" s="93" t="str">
        <f>VLOOKUP($A1266,'[2]Nama Training'!$C:$F,3,0)</f>
        <v>kristal.prameswari@nutrifood.co.id</v>
      </c>
      <c r="N1266" s="93" t="s">
        <v>39</v>
      </c>
      <c r="O1266" s="93" t="s">
        <v>28</v>
      </c>
      <c r="P1266" s="35" t="s">
        <v>201</v>
      </c>
      <c r="Q1266" s="35" t="s">
        <v>36</v>
      </c>
      <c r="R1266" s="35" t="s">
        <v>484</v>
      </c>
      <c r="S1266" s="35" t="s">
        <v>108</v>
      </c>
      <c r="T1266" s="35" t="s">
        <v>483</v>
      </c>
      <c r="U1266" s="35" t="s">
        <v>28</v>
      </c>
      <c r="V1266" s="93" t="s">
        <v>28</v>
      </c>
      <c r="W1266" s="37">
        <f t="shared" si="45"/>
        <v>43731.583333333343</v>
      </c>
    </row>
    <row r="1267" spans="1:23" ht="15" hidden="1" customHeight="1" x14ac:dyDescent="0.2">
      <c r="A1267" s="93" t="s">
        <v>290</v>
      </c>
      <c r="B1267" s="93" t="str">
        <f>VLOOKUP($A1267,'Nama Training'!$C:$F,2,0)</f>
        <v xml:space="preserve">Kristal Prima </v>
      </c>
      <c r="C1267" s="35" t="s">
        <v>84</v>
      </c>
      <c r="D1267" s="94">
        <v>43724.583333333343</v>
      </c>
      <c r="E1267" s="39" t="s">
        <v>95</v>
      </c>
      <c r="F1267" s="95" t="str">
        <f>VLOOKUP($E1267,'Nama Peserta'!$C:$E,3,0)</f>
        <v>GEB</v>
      </c>
      <c r="G1267" s="95" t="str">
        <f>VLOOKUP($F1267,'Nama Training'!$H:$I,2,0)</f>
        <v>Sigit Aditya Kinardi</v>
      </c>
      <c r="H1267" s="93" t="str">
        <f>VLOOKUP($E1267,'Nama Peserta'!$C:$E,2,0)</f>
        <v>asep.ramdann@gmail.com</v>
      </c>
      <c r="I1267" s="93">
        <f>VLOOKUP($A1267,'[2]Nama Training'!$C:$F,4,0)</f>
        <v>120</v>
      </c>
      <c r="J1267" s="92" t="s">
        <v>81</v>
      </c>
      <c r="K1267" s="93" t="str">
        <f>VLOOKUP($J1267,'Nama Training'!O:P,2,0)</f>
        <v>rangkringan@nutrifood.co.id</v>
      </c>
      <c r="L1267" s="93" t="str">
        <f t="shared" si="44"/>
        <v>system</v>
      </c>
      <c r="M1267" s="93" t="str">
        <f>VLOOKUP($A1267,'[2]Nama Training'!$C:$F,3,0)</f>
        <v>kristal.prameswari@nutrifood.co.id</v>
      </c>
      <c r="N1267" s="93" t="s">
        <v>39</v>
      </c>
      <c r="O1267" s="93" t="s">
        <v>28</v>
      </c>
      <c r="P1267" s="35" t="s">
        <v>201</v>
      </c>
      <c r="Q1267" s="35" t="s">
        <v>74</v>
      </c>
      <c r="R1267" s="35"/>
      <c r="S1267" s="35" t="s">
        <v>108</v>
      </c>
      <c r="T1267" s="35" t="s">
        <v>483</v>
      </c>
      <c r="U1267" s="35" t="s">
        <v>28</v>
      </c>
      <c r="V1267" s="93" t="s">
        <v>28</v>
      </c>
      <c r="W1267" s="37">
        <f t="shared" si="45"/>
        <v>43731.583333333343</v>
      </c>
    </row>
    <row r="1268" spans="1:23" s="93" customFormat="1" ht="15" hidden="1" customHeight="1" x14ac:dyDescent="0.2">
      <c r="A1268" s="93" t="s">
        <v>23</v>
      </c>
      <c r="B1268" s="93" t="str">
        <f>VLOOKUP($A1268,'Nama Training'!$C:$F,2,0)</f>
        <v xml:space="preserve">Kristal Prima </v>
      </c>
      <c r="C1268" s="35" t="s">
        <v>65</v>
      </c>
      <c r="D1268" s="94">
        <v>43727.583333333343</v>
      </c>
      <c r="E1268" s="39" t="s">
        <v>474</v>
      </c>
      <c r="F1268" s="95" t="str">
        <f>VLOOKUP($E1268,'Nama Peserta'!$C:$E,3,0)</f>
        <v>GLA</v>
      </c>
      <c r="G1268" s="95" t="str">
        <f>VLOOKUP($F1268,'Nama Training'!$H:$I,2,0)</f>
        <v>Hestiana / Arin + Penyelia</v>
      </c>
      <c r="H1268" s="93" t="str">
        <f>VLOOKUP($E1268,'Nama Peserta'!$C:$E,2,0)</f>
        <v>timbang.cibitung@nutrifood.co.id</v>
      </c>
      <c r="I1268" s="93">
        <f>VLOOKUP($A1268,'Nama Training'!$C:$F,4,0)</f>
        <v>120</v>
      </c>
      <c r="J1268" s="92" t="s">
        <v>81</v>
      </c>
      <c r="K1268" s="93" t="str">
        <f>VLOOKUP($J1268,'Nama Training'!O:P,2,0)</f>
        <v>rangkringan@nutrifood.co.id</v>
      </c>
      <c r="L1268" s="93" t="str">
        <f t="shared" si="44"/>
        <v>system</v>
      </c>
      <c r="M1268" s="93" t="str">
        <f>VLOOKUP($A1268,'Nama Training'!$C:$F,3,0)</f>
        <v>kristal.prameswari@nutrifood.co.id</v>
      </c>
      <c r="N1268" s="93" t="s">
        <v>39</v>
      </c>
      <c r="O1268" s="93" t="s">
        <v>28</v>
      </c>
      <c r="Q1268" s="93" t="s">
        <v>36</v>
      </c>
      <c r="R1268" s="93" t="s">
        <v>485</v>
      </c>
      <c r="S1268" s="93" t="s">
        <v>108</v>
      </c>
      <c r="T1268" s="93" t="s">
        <v>486</v>
      </c>
      <c r="U1268" s="93" t="s">
        <v>28</v>
      </c>
      <c r="V1268" s="111" t="s">
        <v>28</v>
      </c>
      <c r="W1268" s="37">
        <f t="shared" si="45"/>
        <v>43734.583333333343</v>
      </c>
    </row>
    <row r="1269" spans="1:23" s="93" customFormat="1" ht="15" hidden="1" customHeight="1" x14ac:dyDescent="0.2">
      <c r="A1269" s="93" t="s">
        <v>23</v>
      </c>
      <c r="B1269" s="93" t="str">
        <f>VLOOKUP($A1269,'Nama Training'!$C:$F,2,0)</f>
        <v xml:space="preserve">Kristal Prima </v>
      </c>
      <c r="C1269" s="35" t="s">
        <v>65</v>
      </c>
      <c r="D1269" s="94">
        <v>43727.583333333343</v>
      </c>
      <c r="E1269" s="39" t="s">
        <v>474</v>
      </c>
      <c r="F1269" s="95" t="str">
        <f>VLOOKUP($E1269,'Nama Peserta'!$C:$E,3,0)</f>
        <v>GLA</v>
      </c>
      <c r="G1269" s="95" t="str">
        <f>VLOOKUP($F1269,'Nama Training'!$H:$I,2,0)</f>
        <v>Hestiana / Arin + Penyelia</v>
      </c>
      <c r="H1269" s="93" t="str">
        <f>VLOOKUP($E1269,'Nama Peserta'!$C:$E,2,0)</f>
        <v>timbang.cibitung@nutrifood.co.id</v>
      </c>
      <c r="I1269" s="93">
        <f>VLOOKUP($A1269,'Nama Training'!$C:$F,4,0)</f>
        <v>120</v>
      </c>
      <c r="J1269" s="92" t="s">
        <v>81</v>
      </c>
      <c r="K1269" s="93" t="str">
        <f>VLOOKUP($J1269,'Nama Training'!O:P,2,0)</f>
        <v>rangkringan@nutrifood.co.id</v>
      </c>
      <c r="L1269" s="93" t="str">
        <f t="shared" si="44"/>
        <v>system</v>
      </c>
      <c r="M1269" s="93" t="str">
        <f>VLOOKUP($A1269,'Nama Training'!$C:$F,3,0)</f>
        <v>kristal.prameswari@nutrifood.co.id</v>
      </c>
      <c r="N1269" s="93" t="s">
        <v>27</v>
      </c>
      <c r="O1269" s="93" t="s">
        <v>28</v>
      </c>
      <c r="Q1269" s="93" t="s">
        <v>36</v>
      </c>
      <c r="R1269" s="93" t="s">
        <v>485</v>
      </c>
      <c r="S1269" s="93" t="s">
        <v>108</v>
      </c>
      <c r="T1269" s="93" t="s">
        <v>486</v>
      </c>
      <c r="U1269" s="93" t="s">
        <v>28</v>
      </c>
      <c r="V1269" s="111" t="s">
        <v>28</v>
      </c>
      <c r="W1269" s="37">
        <f t="shared" si="45"/>
        <v>43734.583333333343</v>
      </c>
    </row>
    <row r="1270" spans="1:23" s="93" customFormat="1" ht="15" hidden="1" customHeight="1" x14ac:dyDescent="0.2">
      <c r="A1270" s="93" t="s">
        <v>23</v>
      </c>
      <c r="B1270" s="93" t="str">
        <f>VLOOKUP($A1270,'Nama Training'!$C:$F,2,0)</f>
        <v xml:space="preserve">Kristal Prima </v>
      </c>
      <c r="C1270" s="35" t="s">
        <v>65</v>
      </c>
      <c r="D1270" s="94">
        <v>43727.583333333343</v>
      </c>
      <c r="E1270" s="39" t="s">
        <v>474</v>
      </c>
      <c r="F1270" s="95" t="str">
        <f>VLOOKUP($E1270,'Nama Peserta'!$C:$E,3,0)</f>
        <v>GLA</v>
      </c>
      <c r="G1270" s="95" t="str">
        <f>VLOOKUP($F1270,'Nama Training'!$H:$I,2,0)</f>
        <v>Hestiana / Arin + Penyelia</v>
      </c>
      <c r="H1270" s="93" t="str">
        <f>VLOOKUP($E1270,'Nama Peserta'!$C:$E,2,0)</f>
        <v>timbang.cibitung@nutrifood.co.id</v>
      </c>
      <c r="I1270" s="93">
        <f>VLOOKUP($A1270,'Nama Training'!$C:$F,4,0)</f>
        <v>120</v>
      </c>
      <c r="J1270" s="92" t="s">
        <v>81</v>
      </c>
      <c r="K1270" s="93" t="str">
        <f>VLOOKUP($J1270,'Nama Training'!O:P,2,0)</f>
        <v>rangkringan@nutrifood.co.id</v>
      </c>
      <c r="L1270" s="93" t="str">
        <f t="shared" si="44"/>
        <v>system</v>
      </c>
      <c r="M1270" s="93" t="str">
        <f>VLOOKUP($A1270,'Nama Training'!$C:$F,3,0)</f>
        <v>kristal.prameswari@nutrifood.co.id</v>
      </c>
      <c r="N1270" s="92" t="s">
        <v>156</v>
      </c>
      <c r="O1270" s="93" t="s">
        <v>28</v>
      </c>
      <c r="Q1270" s="93" t="s">
        <v>36</v>
      </c>
      <c r="R1270" s="93" t="s">
        <v>485</v>
      </c>
      <c r="S1270" s="93" t="s">
        <v>108</v>
      </c>
      <c r="T1270" s="93" t="s">
        <v>486</v>
      </c>
      <c r="U1270" s="93" t="s">
        <v>28</v>
      </c>
      <c r="V1270" s="111" t="s">
        <v>28</v>
      </c>
      <c r="W1270" s="37">
        <f t="shared" si="45"/>
        <v>43734.583333333343</v>
      </c>
    </row>
    <row r="1271" spans="1:23" s="93" customFormat="1" ht="15" hidden="1" customHeight="1" x14ac:dyDescent="0.2">
      <c r="A1271" s="39" t="s">
        <v>23</v>
      </c>
      <c r="B1271" s="93" t="str">
        <f>VLOOKUP($A1271,'Nama Training'!$C:$F,2,0)</f>
        <v xml:space="preserve">Kristal Prima </v>
      </c>
      <c r="C1271" s="35" t="s">
        <v>65</v>
      </c>
      <c r="D1271" s="94">
        <v>43727.583333333343</v>
      </c>
      <c r="E1271" s="39" t="s">
        <v>25</v>
      </c>
      <c r="F1271" s="95" t="str">
        <f>VLOOKUP($E1271,'Nama Peserta'!$C:$E,3,0)</f>
        <v>GLF</v>
      </c>
      <c r="G1271" s="95" t="str">
        <f>VLOOKUP($F1271,'Nama Training'!$H:$I,2,0)</f>
        <v>Hestiana / Fajrina + Penyelia</v>
      </c>
      <c r="H1271" s="93" t="str">
        <f>VLOOKUP($E1271,'Nama Peserta'!$C:$E,2,0)</f>
        <v>tamtomo.prayoga@nutrifood.co.id</v>
      </c>
      <c r="I1271" s="93">
        <f>VLOOKUP($A1271,'Nama Training'!$C:$F,4,0)</f>
        <v>120</v>
      </c>
      <c r="J1271" s="92" t="s">
        <v>81</v>
      </c>
      <c r="K1271" s="93" t="str">
        <f>VLOOKUP($J1271,'Nama Training'!O:P,2,0)</f>
        <v>rangkringan@nutrifood.co.id</v>
      </c>
      <c r="L1271" s="93" t="str">
        <f t="shared" si="44"/>
        <v>system</v>
      </c>
      <c r="M1271" s="93" t="str">
        <f>VLOOKUP($A1271,'Nama Training'!$C:$F,3,0)</f>
        <v>kristal.prameswari@nutrifood.co.id</v>
      </c>
      <c r="N1271" s="92" t="s">
        <v>487</v>
      </c>
      <c r="O1271" s="93" t="s">
        <v>28</v>
      </c>
      <c r="Q1271" s="93" t="s">
        <v>74</v>
      </c>
      <c r="S1271" s="93" t="s">
        <v>108</v>
      </c>
      <c r="T1271" s="93" t="s">
        <v>486</v>
      </c>
      <c r="U1271" s="93" t="s">
        <v>28</v>
      </c>
      <c r="V1271" s="111" t="s">
        <v>28</v>
      </c>
      <c r="W1271" s="37">
        <f t="shared" si="45"/>
        <v>43734.583333333343</v>
      </c>
    </row>
    <row r="1272" spans="1:23" s="93" customFormat="1" ht="15" hidden="1" customHeight="1" x14ac:dyDescent="0.2">
      <c r="A1272" s="93" t="s">
        <v>23</v>
      </c>
      <c r="B1272" s="93" t="str">
        <f>VLOOKUP($A1272,'Nama Training'!$C:$F,2,0)</f>
        <v xml:space="preserve">Kristal Prima </v>
      </c>
      <c r="C1272" s="35" t="s">
        <v>65</v>
      </c>
      <c r="D1272" s="94">
        <v>43727.583333333343</v>
      </c>
      <c r="E1272" s="39" t="s">
        <v>34</v>
      </c>
      <c r="F1272" s="95" t="str">
        <f>VLOOKUP($E1272,'Nama Peserta'!$C:$E,3,0)</f>
        <v>GRB</v>
      </c>
      <c r="G1272" s="95" t="str">
        <f>VLOOKUP($F1272,'Nama Training'!$H:$I,2,0)</f>
        <v>Galih N / David Rahmat / Penyelia</v>
      </c>
      <c r="H1272" s="93" t="str">
        <f>VLOOKUP($E1272,'Nama Peserta'!$C:$E,2,0)</f>
        <v>ykusnadi35@gmail.com</v>
      </c>
      <c r="I1272" s="93">
        <f>VLOOKUP($A1272,'Nama Training'!$C:$F,4,0)</f>
        <v>120</v>
      </c>
      <c r="J1272" s="92" t="s">
        <v>81</v>
      </c>
      <c r="K1272" s="93" t="str">
        <f>VLOOKUP($J1272,'Nama Training'!O:P,2,0)</f>
        <v>rangkringan@nutrifood.co.id</v>
      </c>
      <c r="L1272" s="93" t="str">
        <f t="shared" si="44"/>
        <v>system</v>
      </c>
      <c r="M1272" s="93" t="str">
        <f>VLOOKUP($A1272,'Nama Training'!$C:$F,3,0)</f>
        <v>kristal.prameswari@nutrifood.co.id</v>
      </c>
      <c r="N1272" s="92" t="s">
        <v>156</v>
      </c>
      <c r="O1272" s="93" t="s">
        <v>28</v>
      </c>
      <c r="Q1272" s="93" t="s">
        <v>36</v>
      </c>
      <c r="R1272" s="93" t="s">
        <v>42</v>
      </c>
      <c r="S1272" s="93" t="s">
        <v>266</v>
      </c>
      <c r="T1272" s="93" t="s">
        <v>486</v>
      </c>
      <c r="U1272" s="93" t="s">
        <v>28</v>
      </c>
      <c r="V1272" s="111" t="s">
        <v>28</v>
      </c>
      <c r="W1272" s="37">
        <f t="shared" si="45"/>
        <v>43734.583333333343</v>
      </c>
    </row>
    <row r="1273" spans="1:23" s="93" customFormat="1" ht="15" hidden="1" customHeight="1" x14ac:dyDescent="0.2">
      <c r="A1273" s="93" t="s">
        <v>279</v>
      </c>
      <c r="B1273" s="93" t="str">
        <f>VLOOKUP($A1273,'Nama Training'!$C:$F,2,0)</f>
        <v xml:space="preserve">Ikang </v>
      </c>
      <c r="C1273" s="35" t="s">
        <v>84</v>
      </c>
      <c r="D1273" s="94">
        <v>43733.583333333343</v>
      </c>
      <c r="E1273" s="39" t="s">
        <v>472</v>
      </c>
      <c r="F1273" s="95" t="str">
        <f>VLOOKUP($E1273,'Nama Peserta'!$C:$E,3,0)</f>
        <v>SQA</v>
      </c>
      <c r="G1273" s="95" t="str">
        <f>VLOOKUP($F1273,'Nama Training'!$H:$I,2,0)</f>
        <v>Hasmy Halid</v>
      </c>
      <c r="H1273" s="93" t="str">
        <f>VLOOKUP($E1273,'Nama Peserta'!$C:$E,2,0)</f>
        <v>Andhika.Surya@nutrifood.co.id</v>
      </c>
      <c r="I1273" s="93">
        <f>VLOOKUP($A1273,'Nama Training'!$C:$F,4,0)</f>
        <v>120</v>
      </c>
      <c r="J1273" s="92" t="s">
        <v>81</v>
      </c>
      <c r="K1273" s="93" t="str">
        <f>VLOOKUP($J1273,'Nama Training'!O:P,2,0)</f>
        <v>rangkringan@nutrifood.co.id</v>
      </c>
      <c r="L1273" s="93" t="str">
        <f t="shared" si="44"/>
        <v>system</v>
      </c>
      <c r="M1273" s="93" t="str">
        <f>VLOOKUP($A1273,'Nama Training'!$C:$F,3,0)</f>
        <v>rizka.fadhli@nutrifood.co.id</v>
      </c>
      <c r="N1273" s="92" t="s">
        <v>373</v>
      </c>
      <c r="O1273" s="93" t="s">
        <v>28</v>
      </c>
      <c r="Q1273" s="93" t="s">
        <v>74</v>
      </c>
      <c r="S1273" s="93" t="s">
        <v>108</v>
      </c>
      <c r="T1273" s="93" t="s">
        <v>488</v>
      </c>
      <c r="U1273" s="93" t="s">
        <v>28</v>
      </c>
      <c r="V1273" s="111" t="s">
        <v>28</v>
      </c>
      <c r="W1273" s="37">
        <f t="shared" si="45"/>
        <v>43740.583333333343</v>
      </c>
    </row>
    <row r="1274" spans="1:23" s="93" customFormat="1" ht="15" hidden="1" customHeight="1" x14ac:dyDescent="0.2">
      <c r="A1274" s="93" t="s">
        <v>279</v>
      </c>
      <c r="B1274" s="93" t="str">
        <f>VLOOKUP($A1274,'Nama Training'!$C:$F,2,0)</f>
        <v xml:space="preserve">Ikang </v>
      </c>
      <c r="C1274" s="35" t="s">
        <v>84</v>
      </c>
      <c r="D1274" s="94">
        <v>43733.583333333343</v>
      </c>
      <c r="E1274" s="39" t="s">
        <v>278</v>
      </c>
      <c r="F1274" s="95" t="str">
        <f>VLOOKUP($E1274,'Nama Peserta'!$C:$E,3,0)</f>
        <v>GRB</v>
      </c>
      <c r="G1274" s="95" t="str">
        <f>VLOOKUP($F1274,'Nama Training'!$H:$I,2,0)</f>
        <v>Galih N / David Rahmat / Penyelia</v>
      </c>
      <c r="H1274" s="93" t="str">
        <f>VLOOKUP($E1274,'Nama Peserta'!$C:$E,2,0)</f>
        <v>TeamPenyeliaPRECibitung@nutrifood.co.id</v>
      </c>
      <c r="I1274" s="93">
        <f>VLOOKUP($A1274,'Nama Training'!$C:$F,4,0)</f>
        <v>120</v>
      </c>
      <c r="J1274" s="92" t="s">
        <v>81</v>
      </c>
      <c r="K1274" s="93" t="str">
        <f>VLOOKUP($J1274,'Nama Training'!O:P,2,0)</f>
        <v>rangkringan@nutrifood.co.id</v>
      </c>
      <c r="L1274" s="93" t="str">
        <f t="shared" si="44"/>
        <v>system</v>
      </c>
      <c r="M1274" s="93" t="str">
        <f>VLOOKUP($A1274,'Nama Training'!$C:$F,3,0)</f>
        <v>rizka.fadhli@nutrifood.co.id</v>
      </c>
      <c r="N1274" s="92" t="s">
        <v>373</v>
      </c>
      <c r="O1274" s="93" t="s">
        <v>28</v>
      </c>
      <c r="Q1274" s="93" t="s">
        <v>74</v>
      </c>
      <c r="S1274" s="93" t="s">
        <v>266</v>
      </c>
      <c r="T1274" s="93" t="s">
        <v>488</v>
      </c>
      <c r="U1274" s="93" t="s">
        <v>28</v>
      </c>
      <c r="V1274" s="111" t="s">
        <v>28</v>
      </c>
      <c r="W1274" s="37">
        <f t="shared" si="45"/>
        <v>43740.583333333343</v>
      </c>
    </row>
    <row r="1275" spans="1:23" s="93" customFormat="1" ht="15" hidden="1" customHeight="1" x14ac:dyDescent="0.2">
      <c r="A1275" s="93" t="s">
        <v>279</v>
      </c>
      <c r="B1275" s="93" t="str">
        <f>VLOOKUP($A1275,'Nama Training'!$C:$F,2,0)</f>
        <v xml:space="preserve">Ikang </v>
      </c>
      <c r="C1275" s="35" t="s">
        <v>84</v>
      </c>
      <c r="D1275" s="94">
        <v>43733.583333333343</v>
      </c>
      <c r="E1275" s="39" t="s">
        <v>489</v>
      </c>
      <c r="F1275" s="95" t="str">
        <f>VLOOKUP($E1275,'Nama Peserta'!$C:$E,3,0)</f>
        <v>GRB</v>
      </c>
      <c r="G1275" s="95" t="str">
        <f>VLOOKUP($F1275,'Nama Training'!$H:$I,2,0)</f>
        <v>Galih N / David Rahmat / Penyelia</v>
      </c>
      <c r="H1275" s="93" t="str">
        <f>VLOOKUP($E1275,'Nama Peserta'!$C:$E,2,0)</f>
        <v>doniafrizalisnan96@gmail.com</v>
      </c>
      <c r="I1275" s="93">
        <f>VLOOKUP($A1275,'Nama Training'!$C:$F,4,0)</f>
        <v>120</v>
      </c>
      <c r="J1275" s="92" t="s">
        <v>81</v>
      </c>
      <c r="K1275" s="93" t="str">
        <f>VLOOKUP($J1275,'Nama Training'!O:P,2,0)</f>
        <v>rangkringan@nutrifood.co.id</v>
      </c>
      <c r="L1275" s="93" t="str">
        <f t="shared" si="44"/>
        <v>system</v>
      </c>
      <c r="M1275" s="93" t="str">
        <f>VLOOKUP($A1275,'Nama Training'!$C:$F,3,0)</f>
        <v>rizka.fadhli@nutrifood.co.id</v>
      </c>
      <c r="N1275" s="92" t="s">
        <v>373</v>
      </c>
      <c r="O1275" s="93" t="s">
        <v>28</v>
      </c>
      <c r="Q1275" s="93" t="s">
        <v>74</v>
      </c>
      <c r="S1275" s="93" t="s">
        <v>266</v>
      </c>
      <c r="T1275" s="93" t="s">
        <v>488</v>
      </c>
      <c r="U1275" s="93" t="s">
        <v>28</v>
      </c>
      <c r="V1275" s="111" t="s">
        <v>28</v>
      </c>
      <c r="W1275" s="37">
        <f t="shared" si="45"/>
        <v>43740.583333333343</v>
      </c>
    </row>
    <row r="1276" spans="1:23" s="93" customFormat="1" ht="15" hidden="1" customHeight="1" x14ac:dyDescent="0.2">
      <c r="A1276" s="93" t="s">
        <v>279</v>
      </c>
      <c r="B1276" s="93" t="str">
        <f>VLOOKUP($A1276,'Nama Training'!$C:$F,2,0)</f>
        <v xml:space="preserve">Ikang </v>
      </c>
      <c r="C1276" s="35" t="s">
        <v>84</v>
      </c>
      <c r="D1276" s="94">
        <v>43733.583333333343</v>
      </c>
      <c r="E1276" s="39" t="s">
        <v>490</v>
      </c>
      <c r="F1276" s="95" t="str">
        <f>VLOOKUP($E1276,'Nama Peserta'!$C:$E,3,0)</f>
        <v>GRB</v>
      </c>
      <c r="G1276" s="95" t="str">
        <f>VLOOKUP($F1276,'Nama Training'!$H:$I,2,0)</f>
        <v>Galih N / David Rahmat / Penyelia</v>
      </c>
      <c r="H1276" s="93" t="str">
        <f>VLOOKUP($E1276,'Nama Peserta'!$C:$E,2,0)</f>
        <v>riswanalamsyah12@gmail.com</v>
      </c>
      <c r="I1276" s="93">
        <f>VLOOKUP($A1276,'Nama Training'!$C:$F,4,0)</f>
        <v>120</v>
      </c>
      <c r="J1276" s="92" t="s">
        <v>81</v>
      </c>
      <c r="K1276" s="93" t="str">
        <f>VLOOKUP($J1276,'Nama Training'!O:P,2,0)</f>
        <v>rangkringan@nutrifood.co.id</v>
      </c>
      <c r="L1276" s="93" t="str">
        <f t="shared" si="44"/>
        <v>system</v>
      </c>
      <c r="M1276" s="93" t="str">
        <f>VLOOKUP($A1276,'Nama Training'!$C:$F,3,0)</f>
        <v>rizka.fadhli@nutrifood.co.id</v>
      </c>
      <c r="N1276" s="92" t="s">
        <v>373</v>
      </c>
      <c r="O1276" s="93" t="s">
        <v>28</v>
      </c>
      <c r="Q1276" s="93" t="s">
        <v>74</v>
      </c>
      <c r="S1276" s="93" t="s">
        <v>266</v>
      </c>
      <c r="T1276" s="93" t="s">
        <v>488</v>
      </c>
      <c r="U1276" s="93" t="s">
        <v>28</v>
      </c>
      <c r="V1276" s="111" t="s">
        <v>28</v>
      </c>
      <c r="W1276" s="37">
        <f t="shared" si="45"/>
        <v>43740.583333333343</v>
      </c>
    </row>
    <row r="1277" spans="1:23" s="93" customFormat="1" ht="15" hidden="1" customHeight="1" x14ac:dyDescent="0.2">
      <c r="A1277" s="93" t="s">
        <v>279</v>
      </c>
      <c r="B1277" s="93" t="str">
        <f>VLOOKUP($A1277,'Nama Training'!$C:$F,2,0)</f>
        <v xml:space="preserve">Ikang </v>
      </c>
      <c r="C1277" s="35" t="s">
        <v>84</v>
      </c>
      <c r="D1277" s="94">
        <v>43733.583333333343</v>
      </c>
      <c r="E1277" s="39" t="s">
        <v>491</v>
      </c>
      <c r="F1277" s="95" t="str">
        <f>VLOOKUP($E1277,'Nama Peserta'!$C:$E,3,0)</f>
        <v>GRB</v>
      </c>
      <c r="G1277" s="95" t="str">
        <f>VLOOKUP($F1277,'Nama Training'!$H:$I,2,0)</f>
        <v>Galih N / David Rahmat / Penyelia</v>
      </c>
      <c r="H1277" s="93" t="str">
        <f>VLOOKUP($E1277,'Nama Peserta'!$C:$E,2,0)</f>
        <v>galang080101@gmail.com</v>
      </c>
      <c r="I1277" s="93">
        <f>VLOOKUP($A1277,'Nama Training'!$C:$F,4,0)</f>
        <v>120</v>
      </c>
      <c r="J1277" s="92" t="s">
        <v>81</v>
      </c>
      <c r="K1277" s="93" t="str">
        <f>VLOOKUP($J1277,'Nama Training'!O:P,2,0)</f>
        <v>rangkringan@nutrifood.co.id</v>
      </c>
      <c r="L1277" s="93" t="str">
        <f t="shared" si="44"/>
        <v>system</v>
      </c>
      <c r="M1277" s="93" t="str">
        <f>VLOOKUP($A1277,'Nama Training'!$C:$F,3,0)</f>
        <v>rizka.fadhli@nutrifood.co.id</v>
      </c>
      <c r="N1277" s="92" t="s">
        <v>373</v>
      </c>
      <c r="O1277" s="93" t="s">
        <v>28</v>
      </c>
      <c r="Q1277" s="93" t="s">
        <v>74</v>
      </c>
      <c r="S1277" s="93" t="s">
        <v>266</v>
      </c>
      <c r="T1277" s="93" t="s">
        <v>488</v>
      </c>
      <c r="U1277" s="93" t="s">
        <v>28</v>
      </c>
      <c r="V1277" s="111" t="s">
        <v>28</v>
      </c>
      <c r="W1277" s="37">
        <f t="shared" si="45"/>
        <v>43740.583333333343</v>
      </c>
    </row>
    <row r="1278" spans="1:23" s="93" customFormat="1" ht="15" hidden="1" customHeight="1" x14ac:dyDescent="0.2">
      <c r="A1278" s="93" t="s">
        <v>279</v>
      </c>
      <c r="B1278" s="93" t="str">
        <f>VLOOKUP($A1278,'Nama Training'!$C:$F,2,0)</f>
        <v xml:space="preserve">Ikang </v>
      </c>
      <c r="C1278" s="35" t="s">
        <v>84</v>
      </c>
      <c r="D1278" s="94">
        <v>43733.583333333343</v>
      </c>
      <c r="E1278" s="87" t="s">
        <v>476</v>
      </c>
      <c r="F1278" s="95" t="str">
        <f>VLOOKUP($E1278,'Nama Peserta'!$C:$E,3,0)</f>
        <v>SQA</v>
      </c>
      <c r="G1278" s="95" t="str">
        <f>VLOOKUP($F1278,'Nama Training'!$H:$I,2,0)</f>
        <v>Hasmy Halid</v>
      </c>
      <c r="H1278" s="93" t="str">
        <f>VLOOKUP($E1278,'Nama Peserta'!$C:$E,2,0)</f>
        <v>alfiah.nur@nutrifood.co.id</v>
      </c>
      <c r="I1278" s="93">
        <f>VLOOKUP($A1278,'Nama Training'!$C:$F,4,0)</f>
        <v>120</v>
      </c>
      <c r="J1278" s="92" t="s">
        <v>81</v>
      </c>
      <c r="K1278" s="93" t="str">
        <f>VLOOKUP($J1278,'Nama Training'!O:P,2,0)</f>
        <v>rangkringan@nutrifood.co.id</v>
      </c>
      <c r="L1278" s="93" t="str">
        <f t="shared" si="44"/>
        <v>system</v>
      </c>
      <c r="M1278" s="93" t="str">
        <f>VLOOKUP($A1278,'Nama Training'!$C:$F,3,0)</f>
        <v>rizka.fadhli@nutrifood.co.id</v>
      </c>
      <c r="N1278" s="93" t="str">
        <f>VLOOKUP($A1278,'Nama Training'!$C:$F,3,0)</f>
        <v>rizka.fadhli@nutrifood.co.id</v>
      </c>
      <c r="O1278" s="93" t="s">
        <v>28</v>
      </c>
      <c r="Q1278" s="93" t="s">
        <v>74</v>
      </c>
      <c r="S1278" s="93" t="s">
        <v>266</v>
      </c>
      <c r="T1278" s="93" t="s">
        <v>488</v>
      </c>
      <c r="U1278" s="93" t="s">
        <v>28</v>
      </c>
      <c r="V1278" s="111" t="s">
        <v>28</v>
      </c>
      <c r="W1278" s="37">
        <f t="shared" si="45"/>
        <v>43740.583333333343</v>
      </c>
    </row>
    <row r="1279" spans="1:23" s="93" customFormat="1" ht="15" hidden="1" customHeight="1" x14ac:dyDescent="0.2">
      <c r="A1279" s="93" t="s">
        <v>279</v>
      </c>
      <c r="B1279" s="93" t="str">
        <f>VLOOKUP($A1279,'Nama Training'!$C:$F,2,0)</f>
        <v xml:space="preserve">Ikang </v>
      </c>
      <c r="C1279" s="35" t="s">
        <v>84</v>
      </c>
      <c r="D1279" s="94">
        <v>43733.583333333343</v>
      </c>
      <c r="E1279" s="88" t="s">
        <v>281</v>
      </c>
      <c r="F1279" s="95" t="str">
        <f>VLOOKUP($E1279,'Nama Peserta'!$C:$E,3,0)</f>
        <v>GRB</v>
      </c>
      <c r="G1279" s="95" t="str">
        <f>VLOOKUP($F1279,'Nama Training'!$H:$I,2,0)</f>
        <v>Galih N / David Rahmat / Penyelia</v>
      </c>
      <c r="H1279" s="93" t="str">
        <f>VLOOKUP($E1279,'Nama Peserta'!$C:$E,2,0)</f>
        <v>TeamPenyeliaPRECibitung@nutrifood.co.id</v>
      </c>
      <c r="I1279" s="93">
        <f>VLOOKUP($A1279,'Nama Training'!$C:$F,4,0)</f>
        <v>120</v>
      </c>
      <c r="J1279" s="92" t="s">
        <v>81</v>
      </c>
      <c r="K1279" s="93" t="str">
        <f>VLOOKUP($J1279,'Nama Training'!O:P,2,0)</f>
        <v>rangkringan@nutrifood.co.id</v>
      </c>
      <c r="L1279" s="93" t="str">
        <f t="shared" si="44"/>
        <v>system</v>
      </c>
      <c r="M1279" s="93" t="str">
        <f>VLOOKUP($A1279,'Nama Training'!$C:$F,3,0)</f>
        <v>rizka.fadhli@nutrifood.co.id</v>
      </c>
      <c r="N1279" s="93" t="s">
        <v>39</v>
      </c>
      <c r="O1279" s="93" t="s">
        <v>28</v>
      </c>
      <c r="Q1279" s="93" t="s">
        <v>74</v>
      </c>
      <c r="S1279" s="93" t="s">
        <v>266</v>
      </c>
      <c r="T1279" s="93" t="s">
        <v>488</v>
      </c>
      <c r="U1279" s="93" t="s">
        <v>28</v>
      </c>
      <c r="V1279" s="111" t="s">
        <v>28</v>
      </c>
      <c r="W1279" s="37">
        <f t="shared" si="45"/>
        <v>43740.583333333343</v>
      </c>
    </row>
    <row r="1280" spans="1:23" s="93" customFormat="1" ht="15" hidden="1" customHeight="1" x14ac:dyDescent="0.2">
      <c r="A1280" s="93" t="s">
        <v>279</v>
      </c>
      <c r="B1280" s="93" t="str">
        <f>VLOOKUP($A1280,'Nama Training'!$C:$F,2,0)</f>
        <v xml:space="preserve">Ikang </v>
      </c>
      <c r="C1280" s="35" t="s">
        <v>84</v>
      </c>
      <c r="D1280" s="94">
        <v>43733.583333333343</v>
      </c>
      <c r="E1280" s="39" t="s">
        <v>492</v>
      </c>
      <c r="F1280" s="95" t="str">
        <f>VLOOKUP($E1280,'Nama Peserta'!$C:$E,3,0)</f>
        <v>GRB</v>
      </c>
      <c r="G1280" s="95" t="str">
        <f>VLOOKUP($F1280,'Nama Training'!$H:$I,2,0)</f>
        <v>Galih N / David Rahmat / Penyelia</v>
      </c>
      <c r="H1280" s="93" t="str">
        <f>VLOOKUP($E1280,'Nama Peserta'!$C:$E,2,0)</f>
        <v>zadkielsieghart@gmail.com</v>
      </c>
      <c r="I1280" s="93">
        <f>VLOOKUP($A1280,'Nama Training'!$C:$F,4,0)</f>
        <v>120</v>
      </c>
      <c r="J1280" s="92" t="s">
        <v>81</v>
      </c>
      <c r="K1280" s="93" t="str">
        <f>VLOOKUP($J1280,'Nama Training'!O:P,2,0)</f>
        <v>rangkringan@nutrifood.co.id</v>
      </c>
      <c r="L1280" s="93" t="str">
        <f t="shared" si="44"/>
        <v>system</v>
      </c>
      <c r="M1280" s="93" t="str">
        <f>VLOOKUP($A1280,'Nama Training'!$C:$F,3,0)</f>
        <v>rizka.fadhli@nutrifood.co.id</v>
      </c>
      <c r="N1280" s="92" t="s">
        <v>35</v>
      </c>
      <c r="O1280" s="93" t="s">
        <v>28</v>
      </c>
      <c r="Q1280" s="93" t="s">
        <v>74</v>
      </c>
      <c r="S1280" s="93" t="s">
        <v>266</v>
      </c>
      <c r="T1280" s="93" t="s">
        <v>488</v>
      </c>
      <c r="U1280" s="93" t="s">
        <v>28</v>
      </c>
      <c r="V1280" s="111" t="s">
        <v>28</v>
      </c>
      <c r="W1280" s="37">
        <f t="shared" si="45"/>
        <v>43740.583333333343</v>
      </c>
    </row>
    <row r="1281" spans="1:23" s="93" customFormat="1" ht="15" hidden="1" customHeight="1" x14ac:dyDescent="0.2">
      <c r="A1281" s="93" t="s">
        <v>279</v>
      </c>
      <c r="B1281" s="93" t="str">
        <f>VLOOKUP($A1281,'Nama Training'!$C:$F,2,0)</f>
        <v xml:space="preserve">Ikang </v>
      </c>
      <c r="C1281" s="35" t="s">
        <v>84</v>
      </c>
      <c r="D1281" s="94">
        <v>43733.583333333343</v>
      </c>
      <c r="E1281" s="39" t="s">
        <v>493</v>
      </c>
      <c r="F1281" s="95" t="str">
        <f>VLOOKUP($E1281,'Nama Peserta'!$C:$E,3,0)</f>
        <v>GRB</v>
      </c>
      <c r="G1281" s="95" t="str">
        <f>VLOOKUP($F1281,'Nama Training'!$H:$I,2,0)</f>
        <v>Galih N / David Rahmat / Penyelia</v>
      </c>
      <c r="H1281" s="93" t="str">
        <f>VLOOKUP($E1281,'Nama Peserta'!$C:$E,2,0)</f>
        <v>Handikadaihatsu@gmail.com</v>
      </c>
      <c r="I1281" s="93">
        <f>VLOOKUP($A1281,'Nama Training'!$C:$F,4,0)</f>
        <v>120</v>
      </c>
      <c r="J1281" s="92" t="s">
        <v>81</v>
      </c>
      <c r="K1281" s="93" t="str">
        <f>VLOOKUP($J1281,'Nama Training'!O:P,2,0)</f>
        <v>rangkringan@nutrifood.co.id</v>
      </c>
      <c r="L1281" s="93" t="str">
        <f t="shared" si="44"/>
        <v>system</v>
      </c>
      <c r="M1281" s="93" t="str">
        <f>VLOOKUP($A1281,'Nama Training'!$C:$F,3,0)</f>
        <v>rizka.fadhli@nutrifood.co.id</v>
      </c>
      <c r="N1281" s="92" t="s">
        <v>38</v>
      </c>
      <c r="O1281" s="93" t="s">
        <v>28</v>
      </c>
      <c r="Q1281" s="93" t="s">
        <v>74</v>
      </c>
      <c r="S1281" s="93" t="s">
        <v>266</v>
      </c>
      <c r="T1281" s="93" t="s">
        <v>488</v>
      </c>
      <c r="U1281" s="93" t="s">
        <v>28</v>
      </c>
      <c r="V1281" s="111" t="s">
        <v>28</v>
      </c>
      <c r="W1281" s="37">
        <f t="shared" si="45"/>
        <v>43740.583333333343</v>
      </c>
    </row>
    <row r="1282" spans="1:23" s="93" customFormat="1" ht="15" hidden="1" customHeight="1" x14ac:dyDescent="0.2">
      <c r="A1282" s="93" t="s">
        <v>279</v>
      </c>
      <c r="B1282" s="93" t="str">
        <f>VLOOKUP($A1282,'Nama Training'!$C:$F,2,0)</f>
        <v xml:space="preserve">Ikang </v>
      </c>
      <c r="C1282" s="35" t="s">
        <v>84</v>
      </c>
      <c r="D1282" s="94">
        <v>43733.583333333343</v>
      </c>
      <c r="E1282" s="39" t="s">
        <v>494</v>
      </c>
      <c r="F1282" s="95" t="str">
        <f>VLOOKUP($E1282,'Nama Peserta'!$C:$E,3,0)</f>
        <v>GRB</v>
      </c>
      <c r="G1282" s="95" t="str">
        <f>VLOOKUP($F1282,'Nama Training'!$H:$I,2,0)</f>
        <v>Galih N / David Rahmat / Penyelia</v>
      </c>
      <c r="H1282" s="93" t="str">
        <f>VLOOKUP($E1282,'Nama Peserta'!$C:$E,2,0)</f>
        <v>Saeful.Ihsan468@gmail.com</v>
      </c>
      <c r="I1282" s="93">
        <f>VLOOKUP($A1282,'Nama Training'!$C:$F,4,0)</f>
        <v>120</v>
      </c>
      <c r="J1282" s="92" t="s">
        <v>81</v>
      </c>
      <c r="K1282" s="93" t="str">
        <f>VLOOKUP($J1282,'Nama Training'!O:P,2,0)</f>
        <v>rangkringan@nutrifood.co.id</v>
      </c>
      <c r="L1282" s="93" t="str">
        <f t="shared" ref="L1282:L1345" si="46">IF($K1282="workcentre","non system","system")</f>
        <v>system</v>
      </c>
      <c r="M1282" s="93" t="str">
        <f>VLOOKUP($A1282,'Nama Training'!$C:$F,3,0)</f>
        <v>rizka.fadhli@nutrifood.co.id</v>
      </c>
      <c r="N1282" s="93" t="s">
        <v>52</v>
      </c>
      <c r="O1282" s="93" t="s">
        <v>28</v>
      </c>
      <c r="Q1282" s="93" t="s">
        <v>74</v>
      </c>
      <c r="S1282" s="93" t="s">
        <v>266</v>
      </c>
      <c r="T1282" s="93" t="s">
        <v>488</v>
      </c>
      <c r="U1282" s="93" t="s">
        <v>28</v>
      </c>
      <c r="V1282" s="111" t="s">
        <v>28</v>
      </c>
      <c r="W1282" s="37">
        <f t="shared" si="45"/>
        <v>43740.583333333343</v>
      </c>
    </row>
    <row r="1283" spans="1:23" s="93" customFormat="1" ht="15" hidden="1" customHeight="1" x14ac:dyDescent="0.2">
      <c r="A1283" s="32" t="s">
        <v>162</v>
      </c>
      <c r="B1283" s="93" t="str">
        <f>VLOOKUP($A1283,'Nama Training'!$C:$F,2,0)</f>
        <v>Kristal Prima</v>
      </c>
      <c r="C1283" s="35" t="s">
        <v>447</v>
      </c>
      <c r="D1283" s="94">
        <v>43714.40625</v>
      </c>
      <c r="E1283" s="93" t="s">
        <v>494</v>
      </c>
      <c r="F1283" s="95" t="str">
        <f>VLOOKUP($E1283,'Nama Peserta'!$C:$E,3,0)</f>
        <v>GRB</v>
      </c>
      <c r="G1283" s="95" t="str">
        <f>VLOOKUP($F1283,'Nama Training'!$H:$I,2,0)</f>
        <v>Galih N / David Rahmat / Penyelia</v>
      </c>
      <c r="H1283" s="93" t="str">
        <f>VLOOKUP($E1283,'Nama Peserta'!$C:$E,2,0)</f>
        <v>Saeful.Ihsan468@gmail.com</v>
      </c>
      <c r="I1283" s="93">
        <f>VLOOKUP($A1283,'Nama Training'!$C:$F,4,0)</f>
        <v>120</v>
      </c>
      <c r="J1283" s="92" t="s">
        <v>155</v>
      </c>
      <c r="K1283" s="93" t="str">
        <f>VLOOKUP($J1283,'Nama Training'!O:P,2,0)</f>
        <v>rwdank@nutrifood.co.id</v>
      </c>
      <c r="L1283" s="93" t="str">
        <f t="shared" si="46"/>
        <v>system</v>
      </c>
      <c r="M1283" s="93" t="str">
        <f>VLOOKUP($A1283,'Nama Training'!$C:$F,3,0)</f>
        <v>kristal.prameswari@nutrifood.co.id</v>
      </c>
      <c r="N1283" s="93" t="s">
        <v>271</v>
      </c>
      <c r="O1283" s="93" t="s">
        <v>28</v>
      </c>
      <c r="Q1283" s="93" t="s">
        <v>74</v>
      </c>
      <c r="S1283" s="93" t="s">
        <v>108</v>
      </c>
      <c r="T1283" s="93" t="s">
        <v>495</v>
      </c>
      <c r="U1283" s="93" t="s">
        <v>28</v>
      </c>
      <c r="V1283" s="93" t="s">
        <v>28</v>
      </c>
      <c r="W1283" s="37">
        <f t="shared" si="45"/>
        <v>43721.40625</v>
      </c>
    </row>
    <row r="1284" spans="1:23" s="93" customFormat="1" ht="15" hidden="1" customHeight="1" x14ac:dyDescent="0.2">
      <c r="A1284" s="93" t="s">
        <v>162</v>
      </c>
      <c r="B1284" s="93" t="str">
        <f>VLOOKUP($A1284,'Nama Training'!$C:$F,2,0)</f>
        <v>Kristal Prima</v>
      </c>
      <c r="C1284" s="35" t="s">
        <v>24</v>
      </c>
      <c r="D1284" s="94">
        <v>43714.416666666657</v>
      </c>
      <c r="E1284" s="93" t="s">
        <v>492</v>
      </c>
      <c r="F1284" s="95" t="str">
        <f>VLOOKUP($E1284,'Nama Peserta'!$C:$E,3,0)</f>
        <v>GRB</v>
      </c>
      <c r="G1284" s="95" t="str">
        <f>VLOOKUP($F1284,'Nama Training'!$H:$I,2,0)</f>
        <v>Galih N / David Rahmat / Penyelia</v>
      </c>
      <c r="H1284" s="93" t="str">
        <f>VLOOKUP($E1284,'Nama Peserta'!$C:$E,2,0)</f>
        <v>zadkielsieghart@gmail.com</v>
      </c>
      <c r="I1284" s="93">
        <f>VLOOKUP($A1284,'Nama Training'!$C:$F,4,0)</f>
        <v>120</v>
      </c>
      <c r="J1284" s="92" t="s">
        <v>81</v>
      </c>
      <c r="K1284" s="93" t="str">
        <f>VLOOKUP($J1284,'Nama Training'!O:P,2,0)</f>
        <v>rangkringan@nutrifood.co.id</v>
      </c>
      <c r="L1284" s="93" t="str">
        <f t="shared" si="46"/>
        <v>system</v>
      </c>
      <c r="M1284" s="93" t="str">
        <f>VLOOKUP($A1284,'Nama Training'!$C:$F,3,0)</f>
        <v>kristal.prameswari@nutrifood.co.id</v>
      </c>
      <c r="N1284" s="93" t="s">
        <v>52</v>
      </c>
      <c r="O1284" s="93" t="s">
        <v>28</v>
      </c>
      <c r="Q1284" s="93" t="s">
        <v>36</v>
      </c>
      <c r="R1284" s="93" t="s">
        <v>496</v>
      </c>
      <c r="S1284" s="93" t="s">
        <v>266</v>
      </c>
      <c r="T1284" s="93" t="s">
        <v>495</v>
      </c>
      <c r="U1284" s="93" t="s">
        <v>28</v>
      </c>
      <c r="V1284" s="93" t="s">
        <v>28</v>
      </c>
      <c r="W1284" s="37">
        <f t="shared" si="45"/>
        <v>43721.416666666657</v>
      </c>
    </row>
    <row r="1285" spans="1:23" s="93" customFormat="1" ht="15" hidden="1" customHeight="1" x14ac:dyDescent="0.2">
      <c r="A1285" s="93" t="s">
        <v>162</v>
      </c>
      <c r="B1285" s="93" t="str">
        <f>VLOOKUP($A1285,'Nama Training'!$C:$F,2,0)</f>
        <v>Kristal Prima</v>
      </c>
      <c r="C1285" s="35" t="s">
        <v>24</v>
      </c>
      <c r="D1285" s="94">
        <v>43714.416666666657</v>
      </c>
      <c r="E1285" s="93" t="s">
        <v>493</v>
      </c>
      <c r="F1285" s="95" t="str">
        <f>VLOOKUP($E1285,'Nama Peserta'!$C:$E,3,0)</f>
        <v>GRB</v>
      </c>
      <c r="G1285" s="95" t="str">
        <f>VLOOKUP($F1285,'Nama Training'!$H:$I,2,0)</f>
        <v>Galih N / David Rahmat / Penyelia</v>
      </c>
      <c r="H1285" s="93" t="str">
        <f>VLOOKUP($E1285,'Nama Peserta'!$C:$E,2,0)</f>
        <v>Handikadaihatsu@gmail.com</v>
      </c>
      <c r="I1285" s="93">
        <f>VLOOKUP($A1285,'Nama Training'!$C:$F,4,0)</f>
        <v>120</v>
      </c>
      <c r="J1285" s="92" t="s">
        <v>81</v>
      </c>
      <c r="K1285" s="93" t="str">
        <f>VLOOKUP($J1285,'Nama Training'!O:P,2,0)</f>
        <v>rangkringan@nutrifood.co.id</v>
      </c>
      <c r="L1285" s="93" t="str">
        <f t="shared" si="46"/>
        <v>system</v>
      </c>
      <c r="M1285" s="93" t="str">
        <f>VLOOKUP($A1285,'Nama Training'!$C:$F,3,0)</f>
        <v>kristal.prameswari@nutrifood.co.id</v>
      </c>
      <c r="N1285" s="92" t="s">
        <v>373</v>
      </c>
      <c r="O1285" s="93" t="s">
        <v>28</v>
      </c>
      <c r="Q1285" s="93" t="s">
        <v>74</v>
      </c>
      <c r="S1285" s="93" t="s">
        <v>108</v>
      </c>
      <c r="T1285" s="93" t="s">
        <v>495</v>
      </c>
      <c r="U1285" s="93" t="s">
        <v>28</v>
      </c>
      <c r="V1285" s="93" t="s">
        <v>28</v>
      </c>
      <c r="W1285" s="37">
        <f t="shared" si="45"/>
        <v>43721.416666666657</v>
      </c>
    </row>
    <row r="1286" spans="1:23" s="93" customFormat="1" ht="15" hidden="1" customHeight="1" x14ac:dyDescent="0.2">
      <c r="A1286" s="93" t="s">
        <v>162</v>
      </c>
      <c r="B1286" s="93" t="str">
        <f>VLOOKUP($A1286,'Nama Training'!$C:$F,2,0)</f>
        <v>Kristal Prima</v>
      </c>
      <c r="C1286" s="35" t="s">
        <v>24</v>
      </c>
      <c r="D1286" s="94">
        <v>43714.416666666657</v>
      </c>
      <c r="E1286" s="93" t="s">
        <v>489</v>
      </c>
      <c r="F1286" s="95" t="str">
        <f>VLOOKUP($E1286,'Nama Peserta'!$C:$E,3,0)</f>
        <v>GRB</v>
      </c>
      <c r="G1286" s="95" t="str">
        <f>VLOOKUP($F1286,'Nama Training'!$H:$I,2,0)</f>
        <v>Galih N / David Rahmat / Penyelia</v>
      </c>
      <c r="H1286" s="93" t="str">
        <f>VLOOKUP($E1286,'Nama Peserta'!$C:$E,2,0)</f>
        <v>doniafrizalisnan96@gmail.com</v>
      </c>
      <c r="I1286" s="93">
        <f>VLOOKUP($A1286,'Nama Training'!$C:$F,4,0)</f>
        <v>120</v>
      </c>
      <c r="J1286" s="92" t="s">
        <v>81</v>
      </c>
      <c r="K1286" s="93" t="str">
        <f>VLOOKUP($J1286,'Nama Training'!O:P,2,0)</f>
        <v>rangkringan@nutrifood.co.id</v>
      </c>
      <c r="L1286" s="93" t="str">
        <f t="shared" si="46"/>
        <v>system</v>
      </c>
      <c r="M1286" s="93" t="str">
        <f>VLOOKUP($A1286,'Nama Training'!$C:$F,3,0)</f>
        <v>kristal.prameswari@nutrifood.co.id</v>
      </c>
      <c r="N1286" s="92" t="s">
        <v>38</v>
      </c>
      <c r="O1286" s="93" t="s">
        <v>28</v>
      </c>
      <c r="Q1286" s="93" t="s">
        <v>74</v>
      </c>
      <c r="S1286" s="93" t="s">
        <v>108</v>
      </c>
      <c r="T1286" s="93" t="s">
        <v>495</v>
      </c>
      <c r="U1286" s="93" t="s">
        <v>28</v>
      </c>
      <c r="V1286" s="93" t="s">
        <v>28</v>
      </c>
      <c r="W1286" s="37">
        <f t="shared" si="45"/>
        <v>43721.416666666657</v>
      </c>
    </row>
    <row r="1287" spans="1:23" s="93" customFormat="1" ht="15" hidden="1" customHeight="1" x14ac:dyDescent="0.2">
      <c r="A1287" s="93" t="s">
        <v>162</v>
      </c>
      <c r="B1287" s="93" t="str">
        <f>VLOOKUP($A1287,'Nama Training'!$C:$F,2,0)</f>
        <v>Kristal Prima</v>
      </c>
      <c r="C1287" s="35" t="s">
        <v>24</v>
      </c>
      <c r="D1287" s="94">
        <v>43714.416666666657</v>
      </c>
      <c r="E1287" s="93" t="s">
        <v>491</v>
      </c>
      <c r="F1287" s="95" t="str">
        <f>VLOOKUP($E1287,'Nama Peserta'!$C:$E,3,0)</f>
        <v>GRB</v>
      </c>
      <c r="G1287" s="95" t="str">
        <f>VLOOKUP($F1287,'Nama Training'!$H:$I,2,0)</f>
        <v>Galih N / David Rahmat / Penyelia</v>
      </c>
      <c r="H1287" s="93" t="str">
        <f>VLOOKUP($E1287,'Nama Peserta'!$C:$E,2,0)</f>
        <v>galang080101@gmail.com</v>
      </c>
      <c r="I1287" s="93">
        <f>VLOOKUP($A1287,'Nama Training'!$C:$F,4,0)</f>
        <v>120</v>
      </c>
      <c r="J1287" s="92" t="s">
        <v>81</v>
      </c>
      <c r="K1287" s="93" t="str">
        <f>VLOOKUP($J1287,'Nama Training'!O:P,2,0)</f>
        <v>rangkringan@nutrifood.co.id</v>
      </c>
      <c r="L1287" s="93" t="str">
        <f t="shared" si="46"/>
        <v>system</v>
      </c>
      <c r="M1287" s="93" t="str">
        <f>VLOOKUP($A1287,'Nama Training'!$C:$F,3,0)</f>
        <v>kristal.prameswari@nutrifood.co.id</v>
      </c>
      <c r="N1287" s="92" t="s">
        <v>35</v>
      </c>
      <c r="O1287" s="93" t="s">
        <v>28</v>
      </c>
      <c r="Q1287" s="93" t="s">
        <v>74</v>
      </c>
      <c r="S1287" s="93" t="s">
        <v>108</v>
      </c>
      <c r="T1287" s="93" t="s">
        <v>495</v>
      </c>
      <c r="U1287" s="93" t="s">
        <v>28</v>
      </c>
      <c r="V1287" s="93" t="s">
        <v>28</v>
      </c>
      <c r="W1287" s="37">
        <f t="shared" si="45"/>
        <v>43721.416666666657</v>
      </c>
    </row>
    <row r="1288" spans="1:23" s="93" customFormat="1" ht="15" hidden="1" customHeight="1" x14ac:dyDescent="0.2">
      <c r="A1288" s="93" t="s">
        <v>162</v>
      </c>
      <c r="B1288" s="93" t="str">
        <f>VLOOKUP($A1288,'Nama Training'!$C:$F,2,0)</f>
        <v>Kristal Prima</v>
      </c>
      <c r="C1288" s="35" t="s">
        <v>24</v>
      </c>
      <c r="D1288" s="94">
        <v>43714.416666666657</v>
      </c>
      <c r="E1288" s="93" t="s">
        <v>490</v>
      </c>
      <c r="F1288" s="95" t="str">
        <f>VLOOKUP($E1288,'Nama Peserta'!$C:$E,3,0)</f>
        <v>GRB</v>
      </c>
      <c r="G1288" s="95" t="str">
        <f>VLOOKUP($F1288,'Nama Training'!$H:$I,2,0)</f>
        <v>Galih N / David Rahmat / Penyelia</v>
      </c>
      <c r="H1288" s="93" t="str">
        <f>VLOOKUP($E1288,'Nama Peserta'!$C:$E,2,0)</f>
        <v>riswanalamsyah12@gmail.com</v>
      </c>
      <c r="I1288" s="93">
        <f>VLOOKUP($A1288,'Nama Training'!$C:$F,4,0)</f>
        <v>120</v>
      </c>
      <c r="J1288" s="92" t="s">
        <v>81</v>
      </c>
      <c r="K1288" s="93" t="str">
        <f>VLOOKUP($J1288,'Nama Training'!O:P,2,0)</f>
        <v>rangkringan@nutrifood.co.id</v>
      </c>
      <c r="L1288" s="93" t="str">
        <f t="shared" si="46"/>
        <v>system</v>
      </c>
      <c r="M1288" s="93" t="str">
        <f>VLOOKUP($A1288,'Nama Training'!$C:$F,3,0)</f>
        <v>kristal.prameswari@nutrifood.co.id</v>
      </c>
      <c r="N1288" s="93" t="s">
        <v>39</v>
      </c>
      <c r="O1288" s="93" t="s">
        <v>28</v>
      </c>
      <c r="Q1288" s="93" t="s">
        <v>74</v>
      </c>
      <c r="S1288" s="93" t="s">
        <v>108</v>
      </c>
      <c r="T1288" s="93" t="s">
        <v>495</v>
      </c>
      <c r="U1288" s="93" t="s">
        <v>28</v>
      </c>
      <c r="V1288" s="93" t="s">
        <v>28</v>
      </c>
      <c r="W1288" s="37">
        <f t="shared" ref="W1288:W1351" si="47">D1288+7</f>
        <v>43721.416666666657</v>
      </c>
    </row>
    <row r="1289" spans="1:23" s="93" customFormat="1" ht="15" hidden="1" customHeight="1" x14ac:dyDescent="0.2">
      <c r="A1289" s="93" t="s">
        <v>162</v>
      </c>
      <c r="B1289" s="93" t="str">
        <f>VLOOKUP($A1289,'Nama Training'!$C:$F,2,0)</f>
        <v>Kristal Prima</v>
      </c>
      <c r="C1289" s="35" t="s">
        <v>24</v>
      </c>
      <c r="D1289" s="94">
        <v>43714.416666666657</v>
      </c>
      <c r="E1289" s="39" t="s">
        <v>322</v>
      </c>
      <c r="F1289" s="95" t="str">
        <f>VLOOKUP($E1289,'Nama Peserta'!$C:$E,3,0)</f>
        <v>GLA</v>
      </c>
      <c r="G1289" s="95" t="str">
        <f>VLOOKUP($F1289,'Nama Training'!$H:$I,2,0)</f>
        <v>Hestiana / Arin + Penyelia</v>
      </c>
      <c r="H1289" s="93" t="str">
        <f>VLOOKUP($E1289,'Nama Peserta'!$C:$E,2,0)</f>
        <v>ariningtyas.kurniasih@nutrifood.co.id</v>
      </c>
      <c r="I1289" s="93">
        <f>VLOOKUP($A1289,'Nama Training'!$C:$F,4,0)</f>
        <v>120</v>
      </c>
      <c r="J1289" s="92" t="s">
        <v>81</v>
      </c>
      <c r="K1289" s="93" t="str">
        <f>VLOOKUP($J1289,'Nama Training'!O:P,2,0)</f>
        <v>rangkringan@nutrifood.co.id</v>
      </c>
      <c r="L1289" s="93" t="str">
        <f t="shared" si="46"/>
        <v>system</v>
      </c>
      <c r="M1289" s="93" t="str">
        <f>VLOOKUP($A1289,'Nama Training'!$C:$F,3,0)</f>
        <v>kristal.prameswari@nutrifood.co.id</v>
      </c>
      <c r="N1289" s="93" t="s">
        <v>27</v>
      </c>
      <c r="O1289" s="93" t="s">
        <v>28</v>
      </c>
      <c r="Q1289" s="93" t="s">
        <v>74</v>
      </c>
      <c r="S1289" s="93" t="s">
        <v>108</v>
      </c>
      <c r="T1289" s="93" t="s">
        <v>495</v>
      </c>
      <c r="U1289" s="93" t="s">
        <v>28</v>
      </c>
      <c r="V1289" s="93" t="s">
        <v>28</v>
      </c>
      <c r="W1289" s="37">
        <f t="shared" si="47"/>
        <v>43721.416666666657</v>
      </c>
    </row>
    <row r="1290" spans="1:23" s="93" customFormat="1" ht="15" hidden="1" customHeight="1" x14ac:dyDescent="0.2">
      <c r="A1290" s="93" t="s">
        <v>162</v>
      </c>
      <c r="B1290" s="93" t="str">
        <f>VLOOKUP($A1290,'Nama Training'!$C:$F,2,0)</f>
        <v>Kristal Prima</v>
      </c>
      <c r="C1290" s="35" t="s">
        <v>24</v>
      </c>
      <c r="D1290" s="94">
        <v>43714.416666666657</v>
      </c>
      <c r="E1290" s="39" t="s">
        <v>322</v>
      </c>
      <c r="F1290" s="95" t="str">
        <f>VLOOKUP($E1290,'Nama Peserta'!$C:$E,3,0)</f>
        <v>GLA</v>
      </c>
      <c r="G1290" s="95" t="str">
        <f>VLOOKUP($F1290,'Nama Training'!$H:$I,2,0)</f>
        <v>Hestiana / Arin + Penyelia</v>
      </c>
      <c r="H1290" s="93" t="str">
        <f>VLOOKUP($E1290,'Nama Peserta'!$C:$E,2,0)</f>
        <v>ariningtyas.kurniasih@nutrifood.co.id</v>
      </c>
      <c r="I1290" s="93">
        <f>VLOOKUP($A1290,'Nama Training'!$C:$F,4,0)</f>
        <v>120</v>
      </c>
      <c r="J1290" s="92" t="s">
        <v>81</v>
      </c>
      <c r="K1290" s="93" t="str">
        <f>VLOOKUP($J1290,'Nama Training'!O:P,2,0)</f>
        <v>rangkringan@nutrifood.co.id</v>
      </c>
      <c r="L1290" s="93" t="str">
        <f t="shared" si="46"/>
        <v>system</v>
      </c>
      <c r="M1290" s="93" t="str">
        <f>VLOOKUP($A1290,'Nama Training'!$C:$F,3,0)</f>
        <v>kristal.prameswari@nutrifood.co.id</v>
      </c>
      <c r="N1290" s="92" t="s">
        <v>43</v>
      </c>
      <c r="O1290" s="93" t="s">
        <v>28</v>
      </c>
      <c r="Q1290" s="93" t="s">
        <v>74</v>
      </c>
      <c r="S1290" s="93" t="s">
        <v>108</v>
      </c>
      <c r="T1290" s="93" t="s">
        <v>495</v>
      </c>
      <c r="U1290" s="93" t="s">
        <v>28</v>
      </c>
      <c r="V1290" s="93" t="s">
        <v>28</v>
      </c>
      <c r="W1290" s="37">
        <f t="shared" si="47"/>
        <v>43721.416666666657</v>
      </c>
    </row>
    <row r="1291" spans="1:23" s="93" customFormat="1" ht="15" hidden="1" customHeight="1" x14ac:dyDescent="0.2">
      <c r="A1291" s="93" t="s">
        <v>162</v>
      </c>
      <c r="B1291" s="93" t="str">
        <f>VLOOKUP($A1291,'Nama Training'!$C:$F,2,0)</f>
        <v>Kristal Prima</v>
      </c>
      <c r="C1291" s="35" t="s">
        <v>24</v>
      </c>
      <c r="D1291" s="94">
        <v>43714.416666666657</v>
      </c>
      <c r="E1291" s="39" t="s">
        <v>322</v>
      </c>
      <c r="F1291" s="95" t="str">
        <f>VLOOKUP($E1291,'Nama Peserta'!$C:$E,3,0)</f>
        <v>GLA</v>
      </c>
      <c r="G1291" s="95" t="str">
        <f>VLOOKUP($F1291,'Nama Training'!$H:$I,2,0)</f>
        <v>Hestiana / Arin + Penyelia</v>
      </c>
      <c r="H1291" s="93" t="str">
        <f>VLOOKUP($E1291,'Nama Peserta'!$C:$E,2,0)</f>
        <v>ariningtyas.kurniasih@nutrifood.co.id</v>
      </c>
      <c r="I1291" s="93">
        <f>VLOOKUP($A1291,'Nama Training'!$C:$F,4,0)</f>
        <v>120</v>
      </c>
      <c r="J1291" s="92" t="s">
        <v>81</v>
      </c>
      <c r="K1291" s="93" t="str">
        <f>VLOOKUP($J1291,'Nama Training'!O:P,2,0)</f>
        <v>rangkringan@nutrifood.co.id</v>
      </c>
      <c r="L1291" s="93" t="str">
        <f t="shared" si="46"/>
        <v>system</v>
      </c>
      <c r="M1291" s="93" t="str">
        <f>VLOOKUP($A1291,'Nama Training'!$C:$F,3,0)</f>
        <v>kristal.prameswari@nutrifood.co.id</v>
      </c>
      <c r="N1291" s="93" t="s">
        <v>315</v>
      </c>
      <c r="O1291" s="93" t="s">
        <v>28</v>
      </c>
      <c r="Q1291" s="93" t="s">
        <v>74</v>
      </c>
      <c r="S1291" s="93" t="s">
        <v>108</v>
      </c>
      <c r="T1291" s="93" t="s">
        <v>495</v>
      </c>
      <c r="U1291" s="93" t="s">
        <v>28</v>
      </c>
      <c r="V1291" s="93" t="s">
        <v>28</v>
      </c>
      <c r="W1291" s="37">
        <f t="shared" si="47"/>
        <v>43721.416666666657</v>
      </c>
    </row>
    <row r="1292" spans="1:23" s="93" customFormat="1" ht="15" hidden="1" customHeight="1" x14ac:dyDescent="0.2">
      <c r="A1292" s="93" t="s">
        <v>162</v>
      </c>
      <c r="B1292" s="93" t="str">
        <f>VLOOKUP($A1292,'Nama Training'!$C:$F,2,0)</f>
        <v>Kristal Prima</v>
      </c>
      <c r="C1292" s="35" t="s">
        <v>24</v>
      </c>
      <c r="D1292" s="94">
        <v>43714.416666666657</v>
      </c>
      <c r="E1292" s="93" t="s">
        <v>497</v>
      </c>
      <c r="F1292" s="95" t="str">
        <f>VLOOKUP($E1292,'Nama Peserta'!$C:$E,3,0)</f>
        <v>GRB</v>
      </c>
      <c r="G1292" s="95" t="str">
        <f>VLOOKUP($F1292,'Nama Training'!$H:$I,2,0)</f>
        <v>Galih N / David Rahmat / Penyelia</v>
      </c>
      <c r="H1292" s="93" t="str">
        <f>VLOOKUP($E1292,'Nama Peserta'!$C:$E,2,0)</f>
        <v>TeamPenyeliaPRECibitung@nutrifood.co.id</v>
      </c>
      <c r="I1292" s="93">
        <f>VLOOKUP($A1292,'Nama Training'!$C:$F,4,0)</f>
        <v>120</v>
      </c>
      <c r="J1292" s="92" t="s">
        <v>81</v>
      </c>
      <c r="K1292" s="93" t="str">
        <f>VLOOKUP($J1292,'Nama Training'!O:P,2,0)</f>
        <v>rangkringan@nutrifood.co.id</v>
      </c>
      <c r="L1292" s="93" t="str">
        <f t="shared" si="46"/>
        <v>system</v>
      </c>
      <c r="M1292" s="93" t="str">
        <f>VLOOKUP($A1292,'Nama Training'!$C:$F,3,0)</f>
        <v>kristal.prameswari@nutrifood.co.id</v>
      </c>
      <c r="N1292" s="93" t="s">
        <v>315</v>
      </c>
      <c r="O1292" s="93" t="s">
        <v>28</v>
      </c>
      <c r="Q1292" s="93" t="s">
        <v>74</v>
      </c>
      <c r="S1292" s="93" t="s">
        <v>108</v>
      </c>
      <c r="T1292" s="93" t="s">
        <v>495</v>
      </c>
      <c r="U1292" s="93" t="s">
        <v>28</v>
      </c>
      <c r="V1292" s="93" t="s">
        <v>28</v>
      </c>
      <c r="W1292" s="37">
        <f t="shared" si="47"/>
        <v>43721.416666666657</v>
      </c>
    </row>
    <row r="1293" spans="1:23" s="93" customFormat="1" ht="15" hidden="1" customHeight="1" x14ac:dyDescent="0.2">
      <c r="A1293" s="32" t="s">
        <v>162</v>
      </c>
      <c r="B1293" s="93" t="str">
        <f>VLOOKUP($A1293,'Nama Training'!$C:$F,2,0)</f>
        <v>Kristal Prima</v>
      </c>
      <c r="C1293" s="35" t="s">
        <v>447</v>
      </c>
      <c r="D1293" s="94">
        <v>43714.40625</v>
      </c>
      <c r="E1293" s="93" t="s">
        <v>492</v>
      </c>
      <c r="F1293" s="95" t="str">
        <f>VLOOKUP($E1293,'Nama Peserta'!$C:$E,3,0)</f>
        <v>GRB</v>
      </c>
      <c r="G1293" s="95" t="str">
        <f>VLOOKUP($F1293,'Nama Training'!$H:$I,2,0)</f>
        <v>Galih N / David Rahmat / Penyelia</v>
      </c>
      <c r="H1293" s="93" t="str">
        <f>VLOOKUP($E1293,'Nama Peserta'!$C:$E,2,0)</f>
        <v>zadkielsieghart@gmail.com</v>
      </c>
      <c r="I1293" s="93">
        <f>VLOOKUP($A1293,'[1]Nama Training'!$C:$F,4,0)</f>
        <v>120</v>
      </c>
      <c r="J1293" s="92" t="s">
        <v>155</v>
      </c>
      <c r="K1293" s="93" t="str">
        <f>VLOOKUP($J1293,'Nama Training'!O:P,2,0)</f>
        <v>rwdank@nutrifood.co.id</v>
      </c>
      <c r="L1293" s="93" t="str">
        <f t="shared" si="46"/>
        <v>system</v>
      </c>
      <c r="M1293" s="93" t="str">
        <f>VLOOKUP($A1293,'[1]Nama Training'!$C:$F,3,0)</f>
        <v>kristal.prameswari@nutrifood.co.id</v>
      </c>
      <c r="N1293" s="93" t="s">
        <v>271</v>
      </c>
      <c r="O1293" s="93" t="s">
        <v>28</v>
      </c>
      <c r="Q1293" s="93" t="s">
        <v>74</v>
      </c>
      <c r="S1293" s="93" t="s">
        <v>108</v>
      </c>
      <c r="T1293" s="93" t="s">
        <v>495</v>
      </c>
      <c r="U1293" s="93" t="s">
        <v>28</v>
      </c>
      <c r="V1293" s="93" t="s">
        <v>28</v>
      </c>
      <c r="W1293" s="37">
        <f t="shared" si="47"/>
        <v>43721.40625</v>
      </c>
    </row>
    <row r="1294" spans="1:23" s="93" customFormat="1" ht="15" hidden="1" customHeight="1" x14ac:dyDescent="0.2">
      <c r="A1294" s="32" t="s">
        <v>162</v>
      </c>
      <c r="B1294" s="93" t="str">
        <f>VLOOKUP($A1294,'Nama Training'!$C:$F,2,0)</f>
        <v>Kristal Prima</v>
      </c>
      <c r="C1294" s="35" t="s">
        <v>447</v>
      </c>
      <c r="D1294" s="94">
        <v>43714.40625</v>
      </c>
      <c r="E1294" s="93" t="s">
        <v>493</v>
      </c>
      <c r="F1294" s="95" t="str">
        <f>VLOOKUP($E1294,'Nama Peserta'!$C:$E,3,0)</f>
        <v>GRB</v>
      </c>
      <c r="G1294" s="95" t="str">
        <f>VLOOKUP($F1294,'Nama Training'!$H:$I,2,0)</f>
        <v>Galih N / David Rahmat / Penyelia</v>
      </c>
      <c r="H1294" s="93" t="str">
        <f>VLOOKUP($E1294,'Nama Peserta'!$C:$E,2,0)</f>
        <v>Handikadaihatsu@gmail.com</v>
      </c>
      <c r="I1294" s="93">
        <f>VLOOKUP($A1294,'[1]Nama Training'!$C:$F,4,0)</f>
        <v>120</v>
      </c>
      <c r="J1294" s="92" t="s">
        <v>155</v>
      </c>
      <c r="K1294" s="93" t="str">
        <f>VLOOKUP($J1294,'Nama Training'!O:P,2,0)</f>
        <v>rwdank@nutrifood.co.id</v>
      </c>
      <c r="L1294" s="93" t="str">
        <f t="shared" si="46"/>
        <v>system</v>
      </c>
      <c r="M1294" s="93" t="str">
        <f>VLOOKUP($A1294,'[1]Nama Training'!$C:$F,3,0)</f>
        <v>kristal.prameswari@nutrifood.co.id</v>
      </c>
      <c r="N1294" s="93" t="s">
        <v>271</v>
      </c>
      <c r="O1294" s="93" t="s">
        <v>28</v>
      </c>
      <c r="Q1294" s="93" t="s">
        <v>74</v>
      </c>
      <c r="S1294" s="93" t="s">
        <v>108</v>
      </c>
      <c r="T1294" s="93" t="s">
        <v>495</v>
      </c>
      <c r="U1294" s="93" t="s">
        <v>28</v>
      </c>
      <c r="V1294" s="93" t="s">
        <v>28</v>
      </c>
      <c r="W1294" s="37">
        <f t="shared" si="47"/>
        <v>43721.40625</v>
      </c>
    </row>
    <row r="1295" spans="1:23" s="93" customFormat="1" ht="15" hidden="1" customHeight="1" x14ac:dyDescent="0.2">
      <c r="A1295" s="32" t="s">
        <v>162</v>
      </c>
      <c r="B1295" s="93" t="str">
        <f>VLOOKUP($A1295,'Nama Training'!$C:$F,2,0)</f>
        <v>Kristal Prima</v>
      </c>
      <c r="C1295" s="35" t="s">
        <v>447</v>
      </c>
      <c r="D1295" s="94">
        <v>43714.40625</v>
      </c>
      <c r="E1295" s="93" t="s">
        <v>489</v>
      </c>
      <c r="F1295" s="95" t="str">
        <f>VLOOKUP($E1295,'Nama Peserta'!$C:$E,3,0)</f>
        <v>GRB</v>
      </c>
      <c r="G1295" s="95" t="str">
        <f>VLOOKUP($F1295,'Nama Training'!$H:$I,2,0)</f>
        <v>Galih N / David Rahmat / Penyelia</v>
      </c>
      <c r="H1295" s="93" t="str">
        <f>VLOOKUP($E1295,'Nama Peserta'!$C:$E,2,0)</f>
        <v>doniafrizalisnan96@gmail.com</v>
      </c>
      <c r="I1295" s="93">
        <f>VLOOKUP($A1295,'[1]Nama Training'!$C:$F,4,0)</f>
        <v>120</v>
      </c>
      <c r="J1295" s="92" t="s">
        <v>155</v>
      </c>
      <c r="K1295" s="93" t="str">
        <f>VLOOKUP($J1295,'Nama Training'!O:P,2,0)</f>
        <v>rwdank@nutrifood.co.id</v>
      </c>
      <c r="L1295" s="93" t="str">
        <f t="shared" si="46"/>
        <v>system</v>
      </c>
      <c r="M1295" s="93" t="str">
        <f>VLOOKUP($A1295,'[1]Nama Training'!$C:$F,3,0)</f>
        <v>kristal.prameswari@nutrifood.co.id</v>
      </c>
      <c r="N1295" s="93" t="s">
        <v>271</v>
      </c>
      <c r="O1295" s="93" t="s">
        <v>28</v>
      </c>
      <c r="Q1295" s="93" t="s">
        <v>74</v>
      </c>
      <c r="S1295" s="93" t="s">
        <v>108</v>
      </c>
      <c r="T1295" s="93" t="s">
        <v>495</v>
      </c>
      <c r="U1295" s="93" t="s">
        <v>28</v>
      </c>
      <c r="V1295" s="93" t="s">
        <v>28</v>
      </c>
      <c r="W1295" s="37">
        <f t="shared" si="47"/>
        <v>43721.40625</v>
      </c>
    </row>
    <row r="1296" spans="1:23" s="93" customFormat="1" ht="15" hidden="1" customHeight="1" x14ac:dyDescent="0.2">
      <c r="A1296" s="32" t="s">
        <v>162</v>
      </c>
      <c r="B1296" s="93" t="str">
        <f>VLOOKUP($A1296,'Nama Training'!$C:$F,2,0)</f>
        <v>Kristal Prima</v>
      </c>
      <c r="C1296" s="35" t="s">
        <v>447</v>
      </c>
      <c r="D1296" s="94">
        <v>43714.40625</v>
      </c>
      <c r="E1296" s="93" t="s">
        <v>491</v>
      </c>
      <c r="F1296" s="95" t="str">
        <f>VLOOKUP($E1296,'Nama Peserta'!$C:$E,3,0)</f>
        <v>GRB</v>
      </c>
      <c r="G1296" s="95" t="str">
        <f>VLOOKUP($F1296,'Nama Training'!$H:$I,2,0)</f>
        <v>Galih N / David Rahmat / Penyelia</v>
      </c>
      <c r="H1296" s="93" t="str">
        <f>VLOOKUP($E1296,'Nama Peserta'!$C:$E,2,0)</f>
        <v>galang080101@gmail.com</v>
      </c>
      <c r="I1296" s="93">
        <f>VLOOKUP($A1296,'[1]Nama Training'!$C:$F,4,0)</f>
        <v>120</v>
      </c>
      <c r="J1296" s="92" t="s">
        <v>155</v>
      </c>
      <c r="K1296" s="93" t="str">
        <f>VLOOKUP($J1296,'Nama Training'!O:P,2,0)</f>
        <v>rwdank@nutrifood.co.id</v>
      </c>
      <c r="L1296" s="93" t="str">
        <f t="shared" si="46"/>
        <v>system</v>
      </c>
      <c r="M1296" s="93" t="str">
        <f>VLOOKUP($A1296,'[1]Nama Training'!$C:$F,3,0)</f>
        <v>kristal.prameswari@nutrifood.co.id</v>
      </c>
      <c r="N1296" s="93" t="s">
        <v>271</v>
      </c>
      <c r="O1296" s="93" t="s">
        <v>28</v>
      </c>
      <c r="Q1296" s="93" t="s">
        <v>74</v>
      </c>
      <c r="S1296" s="93" t="s">
        <v>108</v>
      </c>
      <c r="T1296" s="93" t="s">
        <v>495</v>
      </c>
      <c r="U1296" s="93" t="s">
        <v>28</v>
      </c>
      <c r="V1296" s="93" t="s">
        <v>28</v>
      </c>
      <c r="W1296" s="37">
        <f t="shared" si="47"/>
        <v>43721.40625</v>
      </c>
    </row>
    <row r="1297" spans="1:23" s="93" customFormat="1" ht="15" hidden="1" customHeight="1" x14ac:dyDescent="0.2">
      <c r="A1297" s="32" t="s">
        <v>162</v>
      </c>
      <c r="B1297" s="93" t="str">
        <f>VLOOKUP($A1297,'Nama Training'!$C:$F,2,0)</f>
        <v>Kristal Prima</v>
      </c>
      <c r="C1297" s="35" t="s">
        <v>447</v>
      </c>
      <c r="D1297" s="94">
        <v>43714.40625</v>
      </c>
      <c r="E1297" s="93" t="s">
        <v>490</v>
      </c>
      <c r="F1297" s="95" t="str">
        <f>VLOOKUP($E1297,'Nama Peserta'!$C:$E,3,0)</f>
        <v>GRB</v>
      </c>
      <c r="G1297" s="95" t="str">
        <f>VLOOKUP($F1297,'Nama Training'!$H:$I,2,0)</f>
        <v>Galih N / David Rahmat / Penyelia</v>
      </c>
      <c r="H1297" s="93" t="str">
        <f>VLOOKUP($E1297,'Nama Peserta'!$C:$E,2,0)</f>
        <v>riswanalamsyah12@gmail.com</v>
      </c>
      <c r="I1297" s="93">
        <f>VLOOKUP($A1297,'[1]Nama Training'!$C:$F,4,0)</f>
        <v>120</v>
      </c>
      <c r="J1297" s="92" t="s">
        <v>155</v>
      </c>
      <c r="K1297" s="93" t="str">
        <f>VLOOKUP($J1297,'Nama Training'!O:P,2,0)</f>
        <v>rwdank@nutrifood.co.id</v>
      </c>
      <c r="L1297" s="93" t="str">
        <f t="shared" si="46"/>
        <v>system</v>
      </c>
      <c r="M1297" s="93" t="str">
        <f>VLOOKUP($A1297,'[1]Nama Training'!$C:$F,3,0)</f>
        <v>kristal.prameswari@nutrifood.co.id</v>
      </c>
      <c r="N1297" s="93" t="s">
        <v>271</v>
      </c>
      <c r="O1297" s="93" t="s">
        <v>28</v>
      </c>
      <c r="Q1297" s="93" t="s">
        <v>74</v>
      </c>
      <c r="S1297" s="93" t="s">
        <v>108</v>
      </c>
      <c r="T1297" s="93" t="s">
        <v>495</v>
      </c>
      <c r="U1297" s="93" t="s">
        <v>28</v>
      </c>
      <c r="V1297" s="93" t="s">
        <v>28</v>
      </c>
      <c r="W1297" s="37">
        <f t="shared" si="47"/>
        <v>43721.40625</v>
      </c>
    </row>
    <row r="1298" spans="1:23" s="93" customFormat="1" ht="15" hidden="1" customHeight="1" x14ac:dyDescent="0.2">
      <c r="A1298" s="32" t="s">
        <v>162</v>
      </c>
      <c r="B1298" s="93" t="str">
        <f>VLOOKUP($A1298,'Nama Training'!$C:$F,2,0)</f>
        <v>Kristal Prima</v>
      </c>
      <c r="C1298" s="35" t="s">
        <v>447</v>
      </c>
      <c r="D1298" s="94">
        <v>43714.40625</v>
      </c>
      <c r="E1298" s="93" t="s">
        <v>498</v>
      </c>
      <c r="F1298" s="95" t="str">
        <f>VLOOKUP($E1298,'Nama Peserta'!$C:$E,3,0)</f>
        <v>GRB</v>
      </c>
      <c r="G1298" s="95" t="str">
        <f>VLOOKUP($F1298,'Nama Training'!$H:$I,2,0)</f>
        <v>Galih N / David Rahmat / Penyelia</v>
      </c>
      <c r="H1298" s="93" t="str">
        <f>VLOOKUP($E1298,'Nama Peserta'!$C:$E,2,0)</f>
        <v>TeamPenyeliaPRECibitung@nutrifood.co.id</v>
      </c>
      <c r="I1298" s="93">
        <f>VLOOKUP($A1298,'[1]Nama Training'!$C:$F,4,0)</f>
        <v>120</v>
      </c>
      <c r="J1298" s="92" t="s">
        <v>155</v>
      </c>
      <c r="K1298" s="93" t="str">
        <f>VLOOKUP($J1298,'Nama Training'!O:P,2,0)</f>
        <v>rwdank@nutrifood.co.id</v>
      </c>
      <c r="L1298" s="93" t="str">
        <f t="shared" si="46"/>
        <v>system</v>
      </c>
      <c r="M1298" s="93" t="str">
        <f>VLOOKUP($A1298,'[1]Nama Training'!$C:$F,3,0)</f>
        <v>kristal.prameswari@nutrifood.co.id</v>
      </c>
      <c r="N1298" s="93" t="s">
        <v>271</v>
      </c>
      <c r="O1298" s="93" t="s">
        <v>28</v>
      </c>
      <c r="Q1298" s="93" t="s">
        <v>74</v>
      </c>
      <c r="S1298" s="93" t="s">
        <v>108</v>
      </c>
      <c r="T1298" s="93" t="s">
        <v>495</v>
      </c>
      <c r="U1298" s="93" t="s">
        <v>28</v>
      </c>
      <c r="V1298" s="93" t="s">
        <v>28</v>
      </c>
      <c r="W1298" s="37">
        <f t="shared" si="47"/>
        <v>43721.40625</v>
      </c>
    </row>
    <row r="1299" spans="1:23" s="93" customFormat="1" ht="15" hidden="1" customHeight="1" x14ac:dyDescent="0.2">
      <c r="A1299" s="32" t="s">
        <v>162</v>
      </c>
      <c r="B1299" s="93" t="str">
        <f>VLOOKUP($A1299,'Nama Training'!$C:$F,2,0)</f>
        <v>Kristal Prima</v>
      </c>
      <c r="C1299" s="35" t="s">
        <v>447</v>
      </c>
      <c r="D1299" s="94">
        <v>43714.40625</v>
      </c>
      <c r="E1299" s="93" t="s">
        <v>499</v>
      </c>
      <c r="F1299" s="95" t="str">
        <f>VLOOKUP($E1299,'Nama Peserta'!$C:$E,3,0)</f>
        <v>GRB</v>
      </c>
      <c r="G1299" s="95" t="str">
        <f>VLOOKUP($F1299,'Nama Training'!$H:$I,2,0)</f>
        <v>Galih N / David Rahmat / Penyelia</v>
      </c>
      <c r="H1299" s="93" t="str">
        <f>VLOOKUP($E1299,'Nama Peserta'!$C:$E,2,0)</f>
        <v>TeamPenyeliaPRECibitung@nutrifood.co.id</v>
      </c>
      <c r="I1299" s="93">
        <f>VLOOKUP($A1299,'[1]Nama Training'!$C:$F,4,0)</f>
        <v>120</v>
      </c>
      <c r="J1299" s="92" t="s">
        <v>155</v>
      </c>
      <c r="K1299" s="93" t="str">
        <f>VLOOKUP($J1299,'Nama Training'!O:P,2,0)</f>
        <v>rwdank@nutrifood.co.id</v>
      </c>
      <c r="L1299" s="93" t="str">
        <f t="shared" si="46"/>
        <v>system</v>
      </c>
      <c r="M1299" s="93" t="str">
        <f>VLOOKUP($A1299,'[1]Nama Training'!$C:$F,3,0)</f>
        <v>kristal.prameswari@nutrifood.co.id</v>
      </c>
      <c r="N1299" s="93" t="s">
        <v>271</v>
      </c>
      <c r="O1299" s="93" t="s">
        <v>28</v>
      </c>
      <c r="Q1299" s="93" t="s">
        <v>74</v>
      </c>
      <c r="S1299" s="93" t="s">
        <v>108</v>
      </c>
      <c r="T1299" s="93" t="s">
        <v>495</v>
      </c>
      <c r="U1299" s="93" t="s">
        <v>28</v>
      </c>
      <c r="V1299" s="93" t="s">
        <v>28</v>
      </c>
      <c r="W1299" s="37">
        <f t="shared" si="47"/>
        <v>43721.40625</v>
      </c>
    </row>
    <row r="1300" spans="1:23" s="93" customFormat="1" ht="15" hidden="1" customHeight="1" x14ac:dyDescent="0.2">
      <c r="A1300" s="32" t="s">
        <v>162</v>
      </c>
      <c r="B1300" s="93" t="str">
        <f>VLOOKUP($A1300,'Nama Training'!$C:$F,2,0)</f>
        <v>Kristal Prima</v>
      </c>
      <c r="C1300" s="35" t="s">
        <v>447</v>
      </c>
      <c r="D1300" s="94">
        <v>43714.40625</v>
      </c>
      <c r="E1300" s="93" t="s">
        <v>500</v>
      </c>
      <c r="F1300" s="95" t="str">
        <f>VLOOKUP($E1300,'Nama Peserta'!$C:$E,3,0)</f>
        <v>GRB</v>
      </c>
      <c r="G1300" s="95" t="str">
        <f>VLOOKUP($F1300,'Nama Training'!$H:$I,2,0)</f>
        <v>Galih N / David Rahmat / Penyelia</v>
      </c>
      <c r="H1300" s="93" t="str">
        <f>VLOOKUP($E1300,'Nama Peserta'!$C:$E,2,0)</f>
        <v>TeamPenyeliaPRECibitung@nutrifood.co.id</v>
      </c>
      <c r="I1300" s="93">
        <f>VLOOKUP($A1300,'[1]Nama Training'!$C:$F,4,0)</f>
        <v>120</v>
      </c>
      <c r="J1300" s="92" t="s">
        <v>155</v>
      </c>
      <c r="K1300" s="93" t="str">
        <f>VLOOKUP($J1300,'Nama Training'!O:P,2,0)</f>
        <v>rwdank@nutrifood.co.id</v>
      </c>
      <c r="L1300" s="93" t="str">
        <f t="shared" si="46"/>
        <v>system</v>
      </c>
      <c r="M1300" s="93" t="str">
        <f>VLOOKUP($A1300,'[1]Nama Training'!$C:$F,3,0)</f>
        <v>kristal.prameswari@nutrifood.co.id</v>
      </c>
      <c r="N1300" s="93" t="s">
        <v>271</v>
      </c>
      <c r="O1300" s="93" t="s">
        <v>28</v>
      </c>
      <c r="Q1300" s="93" t="s">
        <v>74</v>
      </c>
      <c r="S1300" s="93" t="s">
        <v>108</v>
      </c>
      <c r="T1300" s="93" t="s">
        <v>495</v>
      </c>
      <c r="U1300" s="93" t="s">
        <v>28</v>
      </c>
      <c r="V1300" s="93" t="s">
        <v>28</v>
      </c>
      <c r="W1300" s="37">
        <f t="shared" si="47"/>
        <v>43721.40625</v>
      </c>
    </row>
    <row r="1301" spans="1:23" s="93" customFormat="1" ht="15" hidden="1" customHeight="1" x14ac:dyDescent="0.2">
      <c r="A1301" s="32" t="s">
        <v>162</v>
      </c>
      <c r="B1301" s="93" t="str">
        <f>VLOOKUP($A1301,'Nama Training'!$C:$F,2,0)</f>
        <v>Kristal Prima</v>
      </c>
      <c r="C1301" s="35" t="s">
        <v>447</v>
      </c>
      <c r="D1301" s="94">
        <v>43714.40625</v>
      </c>
      <c r="E1301" s="93" t="s">
        <v>501</v>
      </c>
      <c r="F1301" s="95" t="str">
        <f>VLOOKUP($E1301,'Nama Peserta'!$C:$E,3,0)</f>
        <v>GRB</v>
      </c>
      <c r="G1301" s="95" t="str">
        <f>VLOOKUP($F1301,'Nama Training'!$H:$I,2,0)</f>
        <v>Galih N / David Rahmat / Penyelia</v>
      </c>
      <c r="H1301" s="93" t="str">
        <f>VLOOKUP($E1301,'Nama Peserta'!$C:$E,2,0)</f>
        <v>TeamPenyeliaPRECibitung@nutrifood.co.id</v>
      </c>
      <c r="I1301" s="93">
        <f>VLOOKUP($A1301,'[1]Nama Training'!$C:$F,4,0)</f>
        <v>120</v>
      </c>
      <c r="J1301" s="92" t="s">
        <v>155</v>
      </c>
      <c r="K1301" s="93" t="str">
        <f>VLOOKUP($J1301,'Nama Training'!O:P,2,0)</f>
        <v>rwdank@nutrifood.co.id</v>
      </c>
      <c r="L1301" s="93" t="str">
        <f t="shared" si="46"/>
        <v>system</v>
      </c>
      <c r="M1301" s="93" t="str">
        <f>VLOOKUP($A1301,'[1]Nama Training'!$C:$F,3,0)</f>
        <v>kristal.prameswari@nutrifood.co.id</v>
      </c>
      <c r="N1301" s="93" t="s">
        <v>271</v>
      </c>
      <c r="O1301" s="93" t="s">
        <v>28</v>
      </c>
      <c r="Q1301" s="93" t="s">
        <v>74</v>
      </c>
      <c r="S1301" s="93" t="s">
        <v>108</v>
      </c>
      <c r="T1301" s="93" t="s">
        <v>495</v>
      </c>
      <c r="U1301" s="93" t="s">
        <v>28</v>
      </c>
      <c r="V1301" s="93" t="s">
        <v>28</v>
      </c>
      <c r="W1301" s="37">
        <f t="shared" si="47"/>
        <v>43721.40625</v>
      </c>
    </row>
    <row r="1302" spans="1:23" s="93" customFormat="1" ht="15" hidden="1" customHeight="1" x14ac:dyDescent="0.2">
      <c r="A1302" s="32" t="s">
        <v>162</v>
      </c>
      <c r="B1302" s="93" t="str">
        <f>VLOOKUP($A1302,'Nama Training'!$C:$F,2,0)</f>
        <v>Kristal Prima</v>
      </c>
      <c r="C1302" s="35" t="s">
        <v>447</v>
      </c>
      <c r="D1302" s="94">
        <v>43714.40625</v>
      </c>
      <c r="E1302" s="93" t="s">
        <v>368</v>
      </c>
      <c r="F1302" s="95" t="str">
        <f>VLOOKUP($E1302,'Nama Peserta'!$C:$E,3,0)</f>
        <v>GLA</v>
      </c>
      <c r="G1302" s="95" t="str">
        <f>VLOOKUP($F1302,'Nama Training'!$H:$I,2,0)</f>
        <v>Hestiana / Arin + Penyelia</v>
      </c>
      <c r="H1302" s="93" t="str">
        <f>VLOOKUP($E1302,'Nama Peserta'!$C:$E,2,0)</f>
        <v>imam.setiawan@nutrifood.co.id</v>
      </c>
      <c r="I1302" s="93">
        <f>VLOOKUP($A1302,'[1]Nama Training'!$C:$F,4,0)</f>
        <v>120</v>
      </c>
      <c r="J1302" s="92" t="s">
        <v>155</v>
      </c>
      <c r="K1302" s="93" t="str">
        <f>VLOOKUP($J1302,'Nama Training'!O:P,2,0)</f>
        <v>rwdank@nutrifood.co.id</v>
      </c>
      <c r="L1302" s="93" t="str">
        <f t="shared" si="46"/>
        <v>system</v>
      </c>
      <c r="M1302" s="93" t="str">
        <f>VLOOKUP($A1302,'[1]Nama Training'!$C:$F,3,0)</f>
        <v>kristal.prameswari@nutrifood.co.id</v>
      </c>
      <c r="N1302" s="93" t="s">
        <v>271</v>
      </c>
      <c r="O1302" s="93" t="s">
        <v>28</v>
      </c>
      <c r="Q1302" s="93" t="s">
        <v>36</v>
      </c>
      <c r="R1302" s="93" t="s">
        <v>42</v>
      </c>
      <c r="S1302" s="93" t="s">
        <v>266</v>
      </c>
      <c r="T1302" s="93" t="s">
        <v>495</v>
      </c>
      <c r="U1302" s="93" t="s">
        <v>28</v>
      </c>
      <c r="V1302" s="93" t="s">
        <v>28</v>
      </c>
      <c r="W1302" s="37">
        <f t="shared" si="47"/>
        <v>43721.40625</v>
      </c>
    </row>
    <row r="1303" spans="1:23" s="93" customFormat="1" ht="15" hidden="1" customHeight="1" x14ac:dyDescent="0.2">
      <c r="A1303" s="32" t="s">
        <v>162</v>
      </c>
      <c r="B1303" s="93" t="str">
        <f>VLOOKUP($A1303,'Nama Training'!$C:$F,2,0)</f>
        <v>Kristal Prima</v>
      </c>
      <c r="C1303" s="35" t="s">
        <v>447</v>
      </c>
      <c r="D1303" s="94">
        <v>43714.40625</v>
      </c>
      <c r="E1303" s="93" t="s">
        <v>278</v>
      </c>
      <c r="F1303" s="95" t="str">
        <f>VLOOKUP($E1303,'Nama Peserta'!$C:$E,3,0)</f>
        <v>GRB</v>
      </c>
      <c r="G1303" s="95" t="str">
        <f>VLOOKUP($F1303,'Nama Training'!$H:$I,2,0)</f>
        <v>Galih N / David Rahmat / Penyelia</v>
      </c>
      <c r="H1303" s="93" t="str">
        <f>VLOOKUP($E1303,'Nama Peserta'!$C:$E,2,0)</f>
        <v>TeamPenyeliaPRECibitung@nutrifood.co.id</v>
      </c>
      <c r="I1303" s="93">
        <f>VLOOKUP($A1303,'[1]Nama Training'!$C:$F,4,0)</f>
        <v>120</v>
      </c>
      <c r="J1303" s="92" t="s">
        <v>155</v>
      </c>
      <c r="K1303" s="93" t="str">
        <f>VLOOKUP($J1303,'Nama Training'!O:P,2,0)</f>
        <v>rwdank@nutrifood.co.id</v>
      </c>
      <c r="L1303" s="93" t="str">
        <f t="shared" si="46"/>
        <v>system</v>
      </c>
      <c r="M1303" s="93" t="str">
        <f>VLOOKUP($A1303,'[1]Nama Training'!$C:$F,3,0)</f>
        <v>kristal.prameswari@nutrifood.co.id</v>
      </c>
      <c r="N1303" s="93" t="s">
        <v>271</v>
      </c>
      <c r="O1303" s="93" t="s">
        <v>28</v>
      </c>
      <c r="Q1303" s="93" t="s">
        <v>36</v>
      </c>
      <c r="R1303" s="93" t="s">
        <v>42</v>
      </c>
      <c r="S1303" s="93" t="s">
        <v>266</v>
      </c>
      <c r="T1303" s="93" t="s">
        <v>495</v>
      </c>
      <c r="U1303" s="93" t="s">
        <v>28</v>
      </c>
      <c r="V1303" s="93" t="s">
        <v>28</v>
      </c>
      <c r="W1303" s="37">
        <f t="shared" si="47"/>
        <v>43721.40625</v>
      </c>
    </row>
    <row r="1304" spans="1:23" s="93" customFormat="1" ht="15" hidden="1" customHeight="1" x14ac:dyDescent="0.2">
      <c r="A1304" s="32" t="s">
        <v>162</v>
      </c>
      <c r="B1304" s="93" t="str">
        <f>VLOOKUP($A1304,'Nama Training'!$C:$F,2,0)</f>
        <v>Kristal Prima</v>
      </c>
      <c r="C1304" s="35" t="s">
        <v>447</v>
      </c>
      <c r="D1304" s="94">
        <v>43714.40625</v>
      </c>
      <c r="E1304" s="93" t="s">
        <v>371</v>
      </c>
      <c r="F1304" s="95" t="str">
        <f>VLOOKUP($E1304,'Nama Peserta'!$C:$E,3,0)</f>
        <v>GRB</v>
      </c>
      <c r="G1304" s="95" t="str">
        <f>VLOOKUP($F1304,'Nama Training'!$H:$I,2,0)</f>
        <v>Galih N / David Rahmat / Penyelia</v>
      </c>
      <c r="H1304" s="93" t="str">
        <f>VLOOKUP($E1304,'Nama Peserta'!$C:$E,2,0)</f>
        <v>TeamPenyeliaPRECibitung@nutrifood.co.id</v>
      </c>
      <c r="I1304" s="93">
        <f>VLOOKUP($A1304,'[1]Nama Training'!$C:$F,4,0)</f>
        <v>120</v>
      </c>
      <c r="J1304" s="92" t="s">
        <v>155</v>
      </c>
      <c r="K1304" s="93" t="str">
        <f>VLOOKUP($J1304,'Nama Training'!O:P,2,0)</f>
        <v>rwdank@nutrifood.co.id</v>
      </c>
      <c r="L1304" s="93" t="str">
        <f t="shared" si="46"/>
        <v>system</v>
      </c>
      <c r="M1304" s="93" t="str">
        <f>VLOOKUP($A1304,'[1]Nama Training'!$C:$F,3,0)</f>
        <v>kristal.prameswari@nutrifood.co.id</v>
      </c>
      <c r="N1304" s="93" t="s">
        <v>271</v>
      </c>
      <c r="O1304" s="93" t="s">
        <v>28</v>
      </c>
      <c r="Q1304" s="93" t="s">
        <v>36</v>
      </c>
      <c r="R1304" s="93" t="s">
        <v>42</v>
      </c>
      <c r="S1304" s="93" t="s">
        <v>266</v>
      </c>
      <c r="T1304" s="93" t="s">
        <v>495</v>
      </c>
      <c r="U1304" s="93" t="s">
        <v>28</v>
      </c>
      <c r="V1304" s="93" t="s">
        <v>28</v>
      </c>
      <c r="W1304" s="37">
        <f t="shared" si="47"/>
        <v>43721.40625</v>
      </c>
    </row>
    <row r="1305" spans="1:23" s="93" customFormat="1" ht="15" hidden="1" customHeight="1" x14ac:dyDescent="0.2">
      <c r="A1305" s="32" t="s">
        <v>162</v>
      </c>
      <c r="B1305" s="93" t="str">
        <f>VLOOKUP($A1305,'Nama Training'!$C:$F,2,0)</f>
        <v>Kristal Prima</v>
      </c>
      <c r="C1305" s="35" t="s">
        <v>447</v>
      </c>
      <c r="D1305" s="94">
        <v>43714.40625</v>
      </c>
      <c r="E1305" s="93" t="s">
        <v>372</v>
      </c>
      <c r="F1305" s="95" t="str">
        <f>VLOOKUP($E1305,'Nama Peserta'!$C:$E,3,0)</f>
        <v>GLA</v>
      </c>
      <c r="G1305" s="95" t="str">
        <f>VLOOKUP($F1305,'Nama Training'!$H:$I,2,0)</f>
        <v>Hestiana / Arin + Penyelia</v>
      </c>
      <c r="H1305" s="93" t="str">
        <f>VLOOKUP($E1305,'Nama Peserta'!$C:$E,2,0)</f>
        <v>imam.setiawan@nutrifood.co.id</v>
      </c>
      <c r="I1305" s="93">
        <f>VLOOKUP($A1305,'[1]Nama Training'!$C:$F,4,0)</f>
        <v>120</v>
      </c>
      <c r="J1305" s="92" t="s">
        <v>155</v>
      </c>
      <c r="K1305" s="93" t="str">
        <f>VLOOKUP($J1305,'Nama Training'!O:P,2,0)</f>
        <v>rwdank@nutrifood.co.id</v>
      </c>
      <c r="L1305" s="93" t="str">
        <f t="shared" si="46"/>
        <v>system</v>
      </c>
      <c r="M1305" s="93" t="str">
        <f>VLOOKUP($A1305,'[1]Nama Training'!$C:$F,3,0)</f>
        <v>kristal.prameswari@nutrifood.co.id</v>
      </c>
      <c r="N1305" s="93" t="s">
        <v>271</v>
      </c>
      <c r="O1305" s="93" t="s">
        <v>28</v>
      </c>
      <c r="Q1305" s="93" t="s">
        <v>36</v>
      </c>
      <c r="R1305" s="93" t="s">
        <v>42</v>
      </c>
      <c r="S1305" s="93" t="s">
        <v>266</v>
      </c>
      <c r="T1305" s="93" t="s">
        <v>495</v>
      </c>
      <c r="U1305" s="93" t="s">
        <v>28</v>
      </c>
      <c r="V1305" s="93" t="s">
        <v>28</v>
      </c>
      <c r="W1305" s="37">
        <f t="shared" si="47"/>
        <v>43721.40625</v>
      </c>
    </row>
    <row r="1306" spans="1:23" s="93" customFormat="1" ht="15" hidden="1" customHeight="1" x14ac:dyDescent="0.2">
      <c r="A1306" s="32" t="s">
        <v>162</v>
      </c>
      <c r="B1306" s="93" t="str">
        <f>VLOOKUP($A1306,'Nama Training'!$C:$F,2,0)</f>
        <v>Kristal Prima</v>
      </c>
      <c r="C1306" s="35" t="s">
        <v>447</v>
      </c>
      <c r="D1306" s="94">
        <v>43714.40625</v>
      </c>
      <c r="E1306" s="93" t="s">
        <v>371</v>
      </c>
      <c r="F1306" s="95" t="str">
        <f>VLOOKUP($E1306,'Nama Peserta'!$C:$E,3,0)</f>
        <v>GRB</v>
      </c>
      <c r="G1306" s="95" t="str">
        <f>VLOOKUP($F1306,'Nama Training'!$H:$I,2,0)</f>
        <v>Galih N / David Rahmat / Penyelia</v>
      </c>
      <c r="H1306" s="93" t="str">
        <f>VLOOKUP($E1306,'Nama Peserta'!$C:$E,2,0)</f>
        <v>TeamPenyeliaPRECibitung@nutrifood.co.id</v>
      </c>
      <c r="I1306" s="93">
        <f>VLOOKUP($A1306,'[1]Nama Training'!$C:$F,4,0)</f>
        <v>120</v>
      </c>
      <c r="J1306" s="92" t="s">
        <v>155</v>
      </c>
      <c r="K1306" s="93" t="str">
        <f>VLOOKUP($J1306,'Nama Training'!O:P,2,0)</f>
        <v>rwdank@nutrifood.co.id</v>
      </c>
      <c r="L1306" s="93" t="str">
        <f t="shared" si="46"/>
        <v>system</v>
      </c>
      <c r="M1306" s="93" t="str">
        <f>VLOOKUP($A1306,'[1]Nama Training'!$C:$F,3,0)</f>
        <v>kristal.prameswari@nutrifood.co.id</v>
      </c>
      <c r="N1306" s="93" t="s">
        <v>271</v>
      </c>
      <c r="O1306" s="93" t="s">
        <v>28</v>
      </c>
      <c r="Q1306" s="93" t="s">
        <v>36</v>
      </c>
      <c r="R1306" s="93" t="s">
        <v>42</v>
      </c>
      <c r="S1306" s="93" t="s">
        <v>266</v>
      </c>
      <c r="T1306" s="93" t="s">
        <v>495</v>
      </c>
      <c r="U1306" s="93" t="s">
        <v>28</v>
      </c>
      <c r="V1306" s="93" t="s">
        <v>28</v>
      </c>
      <c r="W1306" s="37">
        <f t="shared" si="47"/>
        <v>43721.40625</v>
      </c>
    </row>
    <row r="1307" spans="1:23" s="93" customFormat="1" ht="15" hidden="1" customHeight="1" x14ac:dyDescent="0.2">
      <c r="A1307" s="32" t="s">
        <v>162</v>
      </c>
      <c r="B1307" s="93" t="str">
        <f>VLOOKUP($A1307,'Nama Training'!$C:$F,2,0)</f>
        <v>Kristal Prima</v>
      </c>
      <c r="C1307" s="35" t="s">
        <v>447</v>
      </c>
      <c r="D1307" s="94">
        <v>43714.40625</v>
      </c>
      <c r="E1307" s="93" t="s">
        <v>368</v>
      </c>
      <c r="F1307" s="95" t="str">
        <f>VLOOKUP($E1307,'Nama Peserta'!$C:$E,3,0)</f>
        <v>GLA</v>
      </c>
      <c r="G1307" s="95" t="str">
        <f>VLOOKUP($F1307,'Nama Training'!$H:$I,2,0)</f>
        <v>Hestiana / Arin + Penyelia</v>
      </c>
      <c r="H1307" s="93" t="str">
        <f>VLOOKUP($E1307,'Nama Peserta'!$C:$E,2,0)</f>
        <v>imam.setiawan@nutrifood.co.id</v>
      </c>
      <c r="I1307" s="93">
        <f>VLOOKUP($A1307,'[1]Nama Training'!$C:$F,4,0)</f>
        <v>120</v>
      </c>
      <c r="J1307" s="92" t="s">
        <v>155</v>
      </c>
      <c r="K1307" s="93" t="str">
        <f>VLOOKUP($J1307,'Nama Training'!O:P,2,0)</f>
        <v>rwdank@nutrifood.co.id</v>
      </c>
      <c r="L1307" s="93" t="str">
        <f t="shared" si="46"/>
        <v>system</v>
      </c>
      <c r="M1307" s="93" t="str">
        <f>VLOOKUP($A1307,'[1]Nama Training'!$C:$F,3,0)</f>
        <v>kristal.prameswari@nutrifood.co.id</v>
      </c>
      <c r="N1307" s="93" t="s">
        <v>271</v>
      </c>
      <c r="O1307" s="93" t="s">
        <v>28</v>
      </c>
      <c r="Q1307" s="93" t="s">
        <v>36</v>
      </c>
      <c r="R1307" s="93" t="s">
        <v>42</v>
      </c>
      <c r="S1307" s="93" t="s">
        <v>266</v>
      </c>
      <c r="T1307" s="93" t="s">
        <v>495</v>
      </c>
      <c r="U1307" s="93" t="s">
        <v>28</v>
      </c>
      <c r="V1307" s="93" t="s">
        <v>28</v>
      </c>
      <c r="W1307" s="37">
        <f t="shared" si="47"/>
        <v>43721.40625</v>
      </c>
    </row>
    <row r="1308" spans="1:23" s="93" customFormat="1" ht="15" hidden="1" customHeight="1" x14ac:dyDescent="0.2">
      <c r="A1308" s="32" t="s">
        <v>162</v>
      </c>
      <c r="B1308" s="93" t="str">
        <f>VLOOKUP($A1308,'Nama Training'!$C:$F,2,0)</f>
        <v>Kristal Prima</v>
      </c>
      <c r="C1308" s="35" t="s">
        <v>447</v>
      </c>
      <c r="D1308" s="94">
        <v>43714.40625</v>
      </c>
      <c r="E1308" s="93" t="s">
        <v>435</v>
      </c>
      <c r="F1308" s="95" t="str">
        <f>VLOOKUP($E1308,'Nama Peserta'!$C:$E,3,0)</f>
        <v>GRB</v>
      </c>
      <c r="G1308" s="95" t="str">
        <f>VLOOKUP($F1308,'Nama Training'!$H:$I,2,0)</f>
        <v>Galih N / David Rahmat / Penyelia</v>
      </c>
      <c r="H1308" s="93" t="str">
        <f>VLOOKUP($E1308,'Nama Peserta'!$C:$E,2,0)</f>
        <v>TeamPenyeliaPRECibitung@nutrifood.co.id</v>
      </c>
      <c r="I1308" s="93">
        <f>VLOOKUP($A1308,'[1]Nama Training'!$C:$F,4,0)</f>
        <v>120</v>
      </c>
      <c r="J1308" s="92" t="s">
        <v>155</v>
      </c>
      <c r="K1308" s="93" t="str">
        <f>VLOOKUP($J1308,'Nama Training'!O:P,2,0)</f>
        <v>rwdank@nutrifood.co.id</v>
      </c>
      <c r="L1308" s="93" t="str">
        <f t="shared" si="46"/>
        <v>system</v>
      </c>
      <c r="M1308" s="93" t="str">
        <f>VLOOKUP($A1308,'[1]Nama Training'!$C:$F,3,0)</f>
        <v>kristal.prameswari@nutrifood.co.id</v>
      </c>
      <c r="N1308" s="93" t="s">
        <v>271</v>
      </c>
      <c r="O1308" s="93" t="s">
        <v>28</v>
      </c>
      <c r="Q1308" s="93" t="s">
        <v>36</v>
      </c>
      <c r="R1308" s="93" t="s">
        <v>42</v>
      </c>
      <c r="S1308" s="93" t="s">
        <v>266</v>
      </c>
      <c r="T1308" s="93" t="s">
        <v>495</v>
      </c>
      <c r="U1308" s="93" t="s">
        <v>28</v>
      </c>
      <c r="V1308" s="93" t="s">
        <v>28</v>
      </c>
      <c r="W1308" s="37">
        <f t="shared" si="47"/>
        <v>43721.40625</v>
      </c>
    </row>
    <row r="1309" spans="1:23" s="93" customFormat="1" ht="15" hidden="1" customHeight="1" x14ac:dyDescent="0.2">
      <c r="A1309" s="32" t="s">
        <v>162</v>
      </c>
      <c r="B1309" s="93" t="str">
        <f>VLOOKUP($A1309,'Nama Training'!$C:$F,2,0)</f>
        <v>Kristal Prima</v>
      </c>
      <c r="C1309" s="35" t="s">
        <v>447</v>
      </c>
      <c r="D1309" s="94">
        <v>43714.40625</v>
      </c>
      <c r="E1309" s="93" t="s">
        <v>436</v>
      </c>
      <c r="F1309" s="95" t="str">
        <f>VLOOKUP($E1309,'Nama Peserta'!$C:$E,3,0)</f>
        <v>GRB</v>
      </c>
      <c r="G1309" s="95" t="str">
        <f>VLOOKUP($F1309,'Nama Training'!$H:$I,2,0)</f>
        <v>Galih N / David Rahmat / Penyelia</v>
      </c>
      <c r="H1309" s="93" t="str">
        <f>VLOOKUP($E1309,'Nama Peserta'!$C:$E,2,0)</f>
        <v>TeamPenyeliaPRECibitung@nutrifood.co.id</v>
      </c>
      <c r="I1309" s="93">
        <f>VLOOKUP($A1309,'[1]Nama Training'!$C:$F,4,0)</f>
        <v>120</v>
      </c>
      <c r="J1309" s="92" t="s">
        <v>155</v>
      </c>
      <c r="K1309" s="93" t="str">
        <f>VLOOKUP($J1309,'Nama Training'!O:P,2,0)</f>
        <v>rwdank@nutrifood.co.id</v>
      </c>
      <c r="L1309" s="93" t="str">
        <f t="shared" si="46"/>
        <v>system</v>
      </c>
      <c r="M1309" s="93" t="str">
        <f>VLOOKUP($A1309,'[1]Nama Training'!$C:$F,3,0)</f>
        <v>kristal.prameswari@nutrifood.co.id</v>
      </c>
      <c r="N1309" s="93" t="s">
        <v>271</v>
      </c>
      <c r="O1309" s="93" t="s">
        <v>28</v>
      </c>
      <c r="Q1309" s="93" t="s">
        <v>36</v>
      </c>
      <c r="R1309" s="93" t="s">
        <v>42</v>
      </c>
      <c r="S1309" s="93" t="s">
        <v>266</v>
      </c>
      <c r="T1309" s="93" t="s">
        <v>495</v>
      </c>
      <c r="U1309" s="93" t="s">
        <v>28</v>
      </c>
      <c r="V1309" s="93" t="s">
        <v>28</v>
      </c>
      <c r="W1309" s="37">
        <f t="shared" si="47"/>
        <v>43721.40625</v>
      </c>
    </row>
    <row r="1310" spans="1:23" s="93" customFormat="1" ht="15" hidden="1" customHeight="1" x14ac:dyDescent="0.2">
      <c r="A1310" s="32" t="s">
        <v>162</v>
      </c>
      <c r="B1310" s="93" t="str">
        <f>VLOOKUP($A1310,'Nama Training'!$C:$F,2,0)</f>
        <v>Kristal Prima</v>
      </c>
      <c r="C1310" s="35" t="s">
        <v>447</v>
      </c>
      <c r="D1310" s="94">
        <v>43714.40625</v>
      </c>
      <c r="E1310" s="93" t="s">
        <v>437</v>
      </c>
      <c r="F1310" s="95" t="str">
        <f>VLOOKUP($E1310,'Nama Peserta'!$C:$E,3,0)</f>
        <v>GRB</v>
      </c>
      <c r="G1310" s="95" t="str">
        <f>VLOOKUP($F1310,'Nama Training'!$H:$I,2,0)</f>
        <v>Galih N / David Rahmat / Penyelia</v>
      </c>
      <c r="H1310" s="93" t="str">
        <f>VLOOKUP($E1310,'Nama Peserta'!$C:$E,2,0)</f>
        <v>TeamPenyeliaPRECibitung@nutrifood.co.id</v>
      </c>
      <c r="I1310" s="93">
        <f>VLOOKUP($A1310,'[1]Nama Training'!$C:$F,4,0)</f>
        <v>120</v>
      </c>
      <c r="J1310" s="92" t="s">
        <v>155</v>
      </c>
      <c r="K1310" s="93" t="str">
        <f>VLOOKUP($J1310,'Nama Training'!O:P,2,0)</f>
        <v>rwdank@nutrifood.co.id</v>
      </c>
      <c r="L1310" s="93" t="str">
        <f t="shared" si="46"/>
        <v>system</v>
      </c>
      <c r="M1310" s="93" t="str">
        <f>VLOOKUP($A1310,'[1]Nama Training'!$C:$F,3,0)</f>
        <v>kristal.prameswari@nutrifood.co.id</v>
      </c>
      <c r="N1310" s="93" t="s">
        <v>271</v>
      </c>
      <c r="O1310" s="93" t="s">
        <v>28</v>
      </c>
      <c r="Q1310" s="93" t="s">
        <v>36</v>
      </c>
      <c r="R1310" s="93" t="s">
        <v>42</v>
      </c>
      <c r="S1310" s="93" t="s">
        <v>266</v>
      </c>
      <c r="T1310" s="93" t="s">
        <v>495</v>
      </c>
      <c r="U1310" s="93" t="s">
        <v>28</v>
      </c>
      <c r="V1310" s="93" t="s">
        <v>28</v>
      </c>
      <c r="W1310" s="37">
        <f t="shared" si="47"/>
        <v>43721.40625</v>
      </c>
    </row>
    <row r="1311" spans="1:23" s="93" customFormat="1" ht="15" hidden="1" customHeight="1" x14ac:dyDescent="0.2">
      <c r="A1311" s="93" t="s">
        <v>158</v>
      </c>
      <c r="B1311" s="93" t="str">
        <f>VLOOKUP($A1311,'Nama Training'!$C:$F,2,0)</f>
        <v>dr. Faris Azhar</v>
      </c>
      <c r="C1311" s="35" t="s">
        <v>65</v>
      </c>
      <c r="D1311" s="94">
        <v>43713.5625</v>
      </c>
      <c r="E1311" s="39" t="s">
        <v>474</v>
      </c>
      <c r="F1311" s="95" t="str">
        <f>VLOOKUP($E1311,'Nama Peserta'!$C:$E,3,0)</f>
        <v>GLA</v>
      </c>
      <c r="G1311" s="95" t="str">
        <f>VLOOKUP($F1311,'Nama Training'!$H:$I,2,0)</f>
        <v>Hestiana / Arin + Penyelia</v>
      </c>
      <c r="H1311" s="93" t="str">
        <f>VLOOKUP($E1311,'Nama Peserta'!$C:$E,2,0)</f>
        <v>timbang.cibitung@nutrifood.co.id</v>
      </c>
      <c r="I1311" s="93">
        <f>VLOOKUP($A1311,'Nama Training'!$C:$F,4,0)</f>
        <v>60</v>
      </c>
      <c r="J1311" s="92" t="s">
        <v>81</v>
      </c>
      <c r="K1311" s="93" t="str">
        <f>VLOOKUP($J1311,'Nama Training'!O:P,2,0)</f>
        <v>rangkringan@nutrifood.co.id</v>
      </c>
      <c r="L1311" s="93" t="str">
        <f t="shared" si="46"/>
        <v>system</v>
      </c>
      <c r="M1311" s="93" t="str">
        <f>VLOOKUP($A1311,'Nama Training'!$C:$F,3,0)</f>
        <v>faris237@gmail.com</v>
      </c>
      <c r="N1311" s="92" t="s">
        <v>38</v>
      </c>
      <c r="O1311" s="93" t="s">
        <v>28</v>
      </c>
      <c r="P1311" s="93">
        <v>90</v>
      </c>
      <c r="Q1311" s="93" t="s">
        <v>74</v>
      </c>
      <c r="S1311" s="93" t="s">
        <v>108</v>
      </c>
      <c r="T1311" s="93" t="s">
        <v>502</v>
      </c>
      <c r="U1311" s="93" t="s">
        <v>28</v>
      </c>
      <c r="V1311" s="93" t="s">
        <v>28</v>
      </c>
      <c r="W1311" s="37">
        <f t="shared" si="47"/>
        <v>43720.5625</v>
      </c>
    </row>
    <row r="1312" spans="1:23" s="93" customFormat="1" ht="15" hidden="1" customHeight="1" x14ac:dyDescent="0.2">
      <c r="A1312" s="93" t="s">
        <v>158</v>
      </c>
      <c r="B1312" s="93" t="str">
        <f>VLOOKUP($A1312,'Nama Training'!$C:$F,2,0)</f>
        <v>dr. Faris Azhar</v>
      </c>
      <c r="C1312" s="35" t="s">
        <v>65</v>
      </c>
      <c r="D1312" s="94">
        <v>43713.5625</v>
      </c>
      <c r="E1312" s="39" t="s">
        <v>322</v>
      </c>
      <c r="F1312" s="95" t="str">
        <f>VLOOKUP($E1312,'Nama Peserta'!$C:$E,3,0)</f>
        <v>GLA</v>
      </c>
      <c r="G1312" s="95" t="str">
        <f>VLOOKUP($F1312,'Nama Training'!$H:$I,2,0)</f>
        <v>Hestiana / Arin + Penyelia</v>
      </c>
      <c r="H1312" s="93" t="str">
        <f>VLOOKUP($E1312,'Nama Peserta'!$C:$E,2,0)</f>
        <v>ariningtyas.kurniasih@nutrifood.co.id</v>
      </c>
      <c r="I1312" s="93">
        <f>VLOOKUP($A1312,'Nama Training'!$C:$F,4,0)</f>
        <v>60</v>
      </c>
      <c r="J1312" s="92" t="s">
        <v>81</v>
      </c>
      <c r="K1312" s="93" t="str">
        <f>VLOOKUP($J1312,'Nama Training'!O:P,2,0)</f>
        <v>rangkringan@nutrifood.co.id</v>
      </c>
      <c r="L1312" s="93" t="str">
        <f t="shared" si="46"/>
        <v>system</v>
      </c>
      <c r="M1312" s="93" t="str">
        <f>VLOOKUP($A1312,'Nama Training'!$C:$F,3,0)</f>
        <v>faris237@gmail.com</v>
      </c>
      <c r="N1312" s="92" t="s">
        <v>35</v>
      </c>
      <c r="O1312" s="93" t="s">
        <v>28</v>
      </c>
      <c r="P1312" s="93">
        <v>90</v>
      </c>
      <c r="Q1312" s="93" t="s">
        <v>74</v>
      </c>
      <c r="S1312" s="93" t="s">
        <v>108</v>
      </c>
      <c r="T1312" s="93" t="s">
        <v>502</v>
      </c>
      <c r="U1312" s="93" t="s">
        <v>28</v>
      </c>
      <c r="V1312" s="93" t="s">
        <v>28</v>
      </c>
      <c r="W1312" s="37">
        <f t="shared" si="47"/>
        <v>43720.5625</v>
      </c>
    </row>
    <row r="1313" spans="1:23" s="93" customFormat="1" ht="15" hidden="1" customHeight="1" x14ac:dyDescent="0.2">
      <c r="A1313" s="93" t="s">
        <v>158</v>
      </c>
      <c r="B1313" s="93" t="str">
        <f>VLOOKUP($A1313,'Nama Training'!$C:$F,2,0)</f>
        <v>dr. Faris Azhar</v>
      </c>
      <c r="C1313" s="35" t="s">
        <v>65</v>
      </c>
      <c r="D1313" s="94">
        <v>43713.5625</v>
      </c>
      <c r="E1313" s="93" t="s">
        <v>497</v>
      </c>
      <c r="F1313" s="95" t="str">
        <f>VLOOKUP($E1313,'Nama Peserta'!$C:$E,3,0)</f>
        <v>GRB</v>
      </c>
      <c r="G1313" s="95" t="str">
        <f>VLOOKUP($F1313,'Nama Training'!$H:$I,2,0)</f>
        <v>Galih N / David Rahmat / Penyelia</v>
      </c>
      <c r="H1313" s="93" t="str">
        <f>VLOOKUP($E1313,'Nama Peserta'!$C:$E,2,0)</f>
        <v>TeamPenyeliaPRECibitung@nutrifood.co.id</v>
      </c>
      <c r="I1313" s="93">
        <f>VLOOKUP($A1313,'Nama Training'!$C:$F,4,0)</f>
        <v>60</v>
      </c>
      <c r="J1313" s="92" t="s">
        <v>81</v>
      </c>
      <c r="K1313" s="93" t="str">
        <f>VLOOKUP($J1313,'Nama Training'!O:P,2,0)</f>
        <v>rangkringan@nutrifood.co.id</v>
      </c>
      <c r="L1313" s="93" t="str">
        <f t="shared" si="46"/>
        <v>system</v>
      </c>
      <c r="M1313" s="93" t="str">
        <f>VLOOKUP($A1313,'Nama Training'!$C:$F,3,0)</f>
        <v>faris237@gmail.com</v>
      </c>
      <c r="N1313" s="93" t="s">
        <v>39</v>
      </c>
      <c r="O1313" s="93" t="s">
        <v>28</v>
      </c>
      <c r="Q1313" s="93" t="s">
        <v>503</v>
      </c>
      <c r="R1313" s="93" t="s">
        <v>42</v>
      </c>
      <c r="S1313" s="93" t="s">
        <v>108</v>
      </c>
      <c r="T1313" s="93" t="s">
        <v>502</v>
      </c>
      <c r="U1313" s="93" t="s">
        <v>28</v>
      </c>
      <c r="V1313" s="93" t="s">
        <v>28</v>
      </c>
      <c r="W1313" s="37">
        <f t="shared" si="47"/>
        <v>43720.5625</v>
      </c>
    </row>
    <row r="1314" spans="1:23" s="93" customFormat="1" ht="15" hidden="1" customHeight="1" x14ac:dyDescent="0.2">
      <c r="A1314" s="93" t="s">
        <v>158</v>
      </c>
      <c r="B1314" s="93" t="str">
        <f>VLOOKUP($A1314,'Nama Training'!$C:$F,2,0)</f>
        <v>dr. Faris Azhar</v>
      </c>
      <c r="C1314" s="35" t="s">
        <v>65</v>
      </c>
      <c r="D1314" s="94">
        <v>43713.5625</v>
      </c>
      <c r="E1314" s="93" t="s">
        <v>497</v>
      </c>
      <c r="F1314" s="95" t="str">
        <f>VLOOKUP($E1314,'Nama Peserta'!$C:$E,3,0)</f>
        <v>GRB</v>
      </c>
      <c r="G1314" s="95" t="str">
        <f>VLOOKUP($F1314,'Nama Training'!$H:$I,2,0)</f>
        <v>Galih N / David Rahmat / Penyelia</v>
      </c>
      <c r="H1314" s="93" t="str">
        <f>VLOOKUP($E1314,'Nama Peserta'!$C:$E,2,0)</f>
        <v>TeamPenyeliaPRECibitung@nutrifood.co.id</v>
      </c>
      <c r="I1314" s="93">
        <f>VLOOKUP($A1314,'Nama Training'!$C:$F,4,0)</f>
        <v>60</v>
      </c>
      <c r="J1314" s="92" t="s">
        <v>81</v>
      </c>
      <c r="K1314" s="93" t="str">
        <f>VLOOKUP($J1314,'Nama Training'!O:P,2,0)</f>
        <v>rangkringan@nutrifood.co.id</v>
      </c>
      <c r="L1314" s="93" t="str">
        <f t="shared" si="46"/>
        <v>system</v>
      </c>
      <c r="M1314" s="93" t="str">
        <f>VLOOKUP($A1314,'Nama Training'!$C:$F,3,0)</f>
        <v>faris237@gmail.com</v>
      </c>
      <c r="N1314" s="93" t="s">
        <v>27</v>
      </c>
      <c r="O1314" s="93" t="s">
        <v>28</v>
      </c>
      <c r="Q1314" s="93" t="s">
        <v>503</v>
      </c>
      <c r="R1314" s="93" t="s">
        <v>42</v>
      </c>
      <c r="S1314" s="93" t="s">
        <v>108</v>
      </c>
      <c r="T1314" s="93" t="s">
        <v>502</v>
      </c>
      <c r="U1314" s="93" t="s">
        <v>28</v>
      </c>
      <c r="V1314" s="93" t="s">
        <v>28</v>
      </c>
      <c r="W1314" s="37">
        <f t="shared" si="47"/>
        <v>43720.5625</v>
      </c>
    </row>
    <row r="1315" spans="1:23" s="93" customFormat="1" ht="15" hidden="1" customHeight="1" x14ac:dyDescent="0.2">
      <c r="A1315" s="93" t="s">
        <v>158</v>
      </c>
      <c r="B1315" s="93" t="str">
        <f>VLOOKUP($A1315,'Nama Training'!$C:$F,2,0)</f>
        <v>dr. Faris Azhar</v>
      </c>
      <c r="C1315" s="35" t="s">
        <v>65</v>
      </c>
      <c r="D1315" s="94">
        <v>43713.5625</v>
      </c>
      <c r="E1315" s="93" t="s">
        <v>497</v>
      </c>
      <c r="F1315" s="95" t="str">
        <f>VLOOKUP($E1315,'Nama Peserta'!$C:$E,3,0)</f>
        <v>GRB</v>
      </c>
      <c r="G1315" s="95" t="str">
        <f>VLOOKUP($F1315,'Nama Training'!$H:$I,2,0)</f>
        <v>Galih N / David Rahmat / Penyelia</v>
      </c>
      <c r="H1315" s="93" t="str">
        <f>VLOOKUP($E1315,'Nama Peserta'!$C:$E,2,0)</f>
        <v>TeamPenyeliaPRECibitung@nutrifood.co.id</v>
      </c>
      <c r="I1315" s="93">
        <f>VLOOKUP($A1315,'Nama Training'!$C:$F,4,0)</f>
        <v>60</v>
      </c>
      <c r="J1315" s="92" t="s">
        <v>81</v>
      </c>
      <c r="K1315" s="93" t="str">
        <f>VLOOKUP($J1315,'Nama Training'!O:P,2,0)</f>
        <v>rangkringan@nutrifood.co.id</v>
      </c>
      <c r="L1315" s="93" t="str">
        <f t="shared" si="46"/>
        <v>system</v>
      </c>
      <c r="M1315" s="93" t="str">
        <f>VLOOKUP($A1315,'Nama Training'!$C:$F,3,0)</f>
        <v>faris237@gmail.com</v>
      </c>
      <c r="N1315" s="92" t="s">
        <v>43</v>
      </c>
      <c r="O1315" s="93" t="s">
        <v>28</v>
      </c>
      <c r="Q1315" s="93" t="s">
        <v>503</v>
      </c>
      <c r="R1315" s="93" t="s">
        <v>42</v>
      </c>
      <c r="S1315" s="93" t="s">
        <v>108</v>
      </c>
      <c r="T1315" s="93" t="s">
        <v>502</v>
      </c>
      <c r="U1315" s="93" t="s">
        <v>28</v>
      </c>
      <c r="V1315" s="93" t="s">
        <v>28</v>
      </c>
      <c r="W1315" s="37">
        <f t="shared" si="47"/>
        <v>43720.5625</v>
      </c>
    </row>
    <row r="1316" spans="1:23" s="93" customFormat="1" ht="15" hidden="1" customHeight="1" x14ac:dyDescent="0.2">
      <c r="A1316" s="93" t="s">
        <v>158</v>
      </c>
      <c r="B1316" s="93" t="str">
        <f>VLOOKUP($A1316,'Nama Training'!$C:$F,2,0)</f>
        <v>dr. Faris Azhar</v>
      </c>
      <c r="C1316" s="35" t="s">
        <v>65</v>
      </c>
      <c r="D1316" s="94">
        <v>43713.5625</v>
      </c>
      <c r="E1316" s="93" t="s">
        <v>497</v>
      </c>
      <c r="F1316" s="95" t="str">
        <f>VLOOKUP($E1316,'Nama Peserta'!$C:$E,3,0)</f>
        <v>GRB</v>
      </c>
      <c r="G1316" s="95" t="str">
        <f>VLOOKUP($F1316,'Nama Training'!$H:$I,2,0)</f>
        <v>Galih N / David Rahmat / Penyelia</v>
      </c>
      <c r="H1316" s="93" t="str">
        <f>VLOOKUP($E1316,'Nama Peserta'!$C:$E,2,0)</f>
        <v>TeamPenyeliaPRECibitung@nutrifood.co.id</v>
      </c>
      <c r="I1316" s="93">
        <f>VLOOKUP($A1316,'Nama Training'!$C:$F,4,0)</f>
        <v>60</v>
      </c>
      <c r="J1316" s="92" t="s">
        <v>81</v>
      </c>
      <c r="K1316" s="93" t="str">
        <f>VLOOKUP($J1316,'Nama Training'!O:P,2,0)</f>
        <v>rangkringan@nutrifood.co.id</v>
      </c>
      <c r="L1316" s="93" t="str">
        <f t="shared" si="46"/>
        <v>system</v>
      </c>
      <c r="M1316" s="93" t="str">
        <f>VLOOKUP($A1316,'Nama Training'!$C:$F,3,0)</f>
        <v>faris237@gmail.com</v>
      </c>
      <c r="N1316" s="93" t="s">
        <v>315</v>
      </c>
      <c r="O1316" s="93" t="s">
        <v>28</v>
      </c>
      <c r="Q1316" s="93" t="s">
        <v>503</v>
      </c>
      <c r="R1316" s="93" t="s">
        <v>42</v>
      </c>
      <c r="S1316" s="93" t="s">
        <v>108</v>
      </c>
      <c r="T1316" s="93" t="s">
        <v>502</v>
      </c>
      <c r="U1316" s="93" t="s">
        <v>28</v>
      </c>
      <c r="V1316" s="93" t="s">
        <v>28</v>
      </c>
      <c r="W1316" s="37">
        <f t="shared" si="47"/>
        <v>43720.5625</v>
      </c>
    </row>
    <row r="1317" spans="1:23" s="93" customFormat="1" ht="15" hidden="1" customHeight="1" x14ac:dyDescent="0.2">
      <c r="A1317" s="93" t="s">
        <v>158</v>
      </c>
      <c r="B1317" s="93" t="str">
        <f>VLOOKUP($A1317,'Nama Training'!$C:$F,2,0)</f>
        <v>dr. Faris Azhar</v>
      </c>
      <c r="C1317" s="35" t="s">
        <v>65</v>
      </c>
      <c r="D1317" s="94">
        <v>43713.5625</v>
      </c>
      <c r="E1317" s="93" t="s">
        <v>497</v>
      </c>
      <c r="F1317" s="95" t="str">
        <f>VLOOKUP($E1317,'Nama Peserta'!$C:$E,3,0)</f>
        <v>GRB</v>
      </c>
      <c r="G1317" s="95" t="str">
        <f>VLOOKUP($F1317,'Nama Training'!$H:$I,2,0)</f>
        <v>Galih N / David Rahmat / Penyelia</v>
      </c>
      <c r="H1317" s="93" t="str">
        <f>VLOOKUP($E1317,'Nama Peserta'!$C:$E,2,0)</f>
        <v>TeamPenyeliaPRECibitung@nutrifood.co.id</v>
      </c>
      <c r="I1317" s="93">
        <f>VLOOKUP($A1317,'Nama Training'!$C:$F,4,0)</f>
        <v>60</v>
      </c>
      <c r="J1317" s="92" t="s">
        <v>81</v>
      </c>
      <c r="K1317" s="93" t="str">
        <f>VLOOKUP($J1317,'Nama Training'!O:P,2,0)</f>
        <v>rangkringan@nutrifood.co.id</v>
      </c>
      <c r="L1317" s="93" t="str">
        <f t="shared" si="46"/>
        <v>system</v>
      </c>
      <c r="M1317" s="93" t="str">
        <f>VLOOKUP($A1317,'Nama Training'!$C:$F,3,0)</f>
        <v>faris237@gmail.com</v>
      </c>
      <c r="N1317" s="93" t="s">
        <v>52</v>
      </c>
      <c r="O1317" s="93" t="s">
        <v>28</v>
      </c>
      <c r="Q1317" s="93" t="s">
        <v>503</v>
      </c>
      <c r="R1317" s="93" t="s">
        <v>42</v>
      </c>
      <c r="S1317" s="93" t="s">
        <v>108</v>
      </c>
      <c r="T1317" s="93" t="s">
        <v>502</v>
      </c>
      <c r="U1317" s="93" t="s">
        <v>28</v>
      </c>
      <c r="V1317" s="93" t="s">
        <v>28</v>
      </c>
      <c r="W1317" s="37">
        <f t="shared" si="47"/>
        <v>43720.5625</v>
      </c>
    </row>
    <row r="1318" spans="1:23" s="93" customFormat="1" ht="15" hidden="1" customHeight="1" x14ac:dyDescent="0.2">
      <c r="A1318" s="33" t="s">
        <v>158</v>
      </c>
      <c r="B1318" s="93" t="str">
        <f>VLOOKUP($A1318,'Nama Training'!$C:$F,2,0)</f>
        <v>dr. Faris Azhar</v>
      </c>
      <c r="C1318" s="35" t="s">
        <v>65</v>
      </c>
      <c r="D1318" s="94">
        <v>43713.520833333343</v>
      </c>
      <c r="E1318" s="93" t="s">
        <v>494</v>
      </c>
      <c r="F1318" s="95" t="str">
        <f>VLOOKUP($E1318,'Nama Peserta'!$C:$E,3,0)</f>
        <v>GRB</v>
      </c>
      <c r="G1318" s="95" t="str">
        <f>VLOOKUP($F1318,'Nama Training'!$H:$I,2,0)</f>
        <v>Galih N / David Rahmat / Penyelia</v>
      </c>
      <c r="H1318" s="93" t="str">
        <f>VLOOKUP($E1318,'Nama Peserta'!$C:$E,2,0)</f>
        <v>Saeful.Ihsan468@gmail.com</v>
      </c>
      <c r="I1318" s="93">
        <f>VLOOKUP($A1318,'[1]Nama Training'!$C:$F,4,0)</f>
        <v>60</v>
      </c>
      <c r="J1318" s="92" t="s">
        <v>304</v>
      </c>
      <c r="K1318" s="93" t="str">
        <f>VLOOKUP($J1318,'Nama Training'!O:P,2,0)</f>
        <v>rderawan@nutrifood.co.id</v>
      </c>
      <c r="L1318" s="93" t="str">
        <f t="shared" si="46"/>
        <v>system</v>
      </c>
      <c r="M1318" s="93" t="str">
        <f>VLOOKUP($A1318,'[1]Nama Training'!$C:$F,3,0)</f>
        <v>faris237@gmail.com</v>
      </c>
      <c r="N1318" s="92" t="s">
        <v>38</v>
      </c>
      <c r="O1318" s="93" t="s">
        <v>28</v>
      </c>
      <c r="P1318" s="93">
        <v>100</v>
      </c>
      <c r="Q1318" s="93" t="s">
        <v>74</v>
      </c>
      <c r="S1318" s="93" t="s">
        <v>108</v>
      </c>
      <c r="T1318" s="93" t="s">
        <v>502</v>
      </c>
      <c r="U1318" s="93" t="s">
        <v>28</v>
      </c>
      <c r="V1318" s="93" t="s">
        <v>28</v>
      </c>
      <c r="W1318" s="37">
        <f t="shared" si="47"/>
        <v>43720.520833333343</v>
      </c>
    </row>
    <row r="1319" spans="1:23" s="93" customFormat="1" ht="15" hidden="1" customHeight="1" x14ac:dyDescent="0.2">
      <c r="A1319" s="33" t="s">
        <v>158</v>
      </c>
      <c r="B1319" s="93" t="str">
        <f>VLOOKUP($A1319,'Nama Training'!$C:$F,2,0)</f>
        <v>dr. Faris Azhar</v>
      </c>
      <c r="C1319" s="35" t="s">
        <v>65</v>
      </c>
      <c r="D1319" s="94">
        <v>43713.520833333343</v>
      </c>
      <c r="E1319" s="93" t="s">
        <v>492</v>
      </c>
      <c r="F1319" s="95" t="str">
        <f>VLOOKUP($E1319,'Nama Peserta'!$C:$E,3,0)</f>
        <v>GRB</v>
      </c>
      <c r="G1319" s="95" t="str">
        <f>VLOOKUP($F1319,'Nama Training'!$H:$I,2,0)</f>
        <v>Galih N / David Rahmat / Penyelia</v>
      </c>
      <c r="H1319" s="93" t="str">
        <f>VLOOKUP($E1319,'Nama Peserta'!$C:$E,2,0)</f>
        <v>zadkielsieghart@gmail.com</v>
      </c>
      <c r="I1319" s="93">
        <f>VLOOKUP($A1319,'[1]Nama Training'!$C:$F,4,0)</f>
        <v>60</v>
      </c>
      <c r="J1319" s="92" t="s">
        <v>304</v>
      </c>
      <c r="K1319" s="93" t="str">
        <f>VLOOKUP($J1319,'Nama Training'!O:P,2,0)</f>
        <v>rderawan@nutrifood.co.id</v>
      </c>
      <c r="L1319" s="93" t="str">
        <f t="shared" si="46"/>
        <v>system</v>
      </c>
      <c r="M1319" s="93" t="str">
        <f>VLOOKUP($A1319,'[1]Nama Training'!$C:$F,3,0)</f>
        <v>faris237@gmail.com</v>
      </c>
      <c r="N1319" s="92" t="s">
        <v>38</v>
      </c>
      <c r="O1319" s="93" t="s">
        <v>28</v>
      </c>
      <c r="P1319" s="93">
        <v>100</v>
      </c>
      <c r="Q1319" s="93" t="s">
        <v>74</v>
      </c>
      <c r="S1319" s="93" t="s">
        <v>108</v>
      </c>
      <c r="T1319" s="93" t="s">
        <v>502</v>
      </c>
      <c r="U1319" s="93" t="s">
        <v>28</v>
      </c>
      <c r="V1319" s="93" t="s">
        <v>28</v>
      </c>
      <c r="W1319" s="37">
        <f t="shared" si="47"/>
        <v>43720.520833333343</v>
      </c>
    </row>
    <row r="1320" spans="1:23" s="93" customFormat="1" ht="15" hidden="1" customHeight="1" x14ac:dyDescent="0.2">
      <c r="A1320" s="33" t="s">
        <v>158</v>
      </c>
      <c r="B1320" s="93" t="str">
        <f>VLOOKUP($A1320,'Nama Training'!$C:$F,2,0)</f>
        <v>dr. Faris Azhar</v>
      </c>
      <c r="C1320" s="35" t="s">
        <v>65</v>
      </c>
      <c r="D1320" s="94">
        <v>43713.520833333343</v>
      </c>
      <c r="E1320" s="93" t="s">
        <v>493</v>
      </c>
      <c r="F1320" s="95" t="str">
        <f>VLOOKUP($E1320,'Nama Peserta'!$C:$E,3,0)</f>
        <v>GRB</v>
      </c>
      <c r="G1320" s="95" t="str">
        <f>VLOOKUP($F1320,'Nama Training'!$H:$I,2,0)</f>
        <v>Galih N / David Rahmat / Penyelia</v>
      </c>
      <c r="H1320" s="93" t="str">
        <f>VLOOKUP($E1320,'Nama Peserta'!$C:$E,2,0)</f>
        <v>Handikadaihatsu@gmail.com</v>
      </c>
      <c r="I1320" s="93">
        <f>VLOOKUP($A1320,'[1]Nama Training'!$C:$F,4,0)</f>
        <v>60</v>
      </c>
      <c r="J1320" s="92" t="s">
        <v>304</v>
      </c>
      <c r="K1320" s="93" t="str">
        <f>VLOOKUP($J1320,'Nama Training'!O:P,2,0)</f>
        <v>rderawan@nutrifood.co.id</v>
      </c>
      <c r="L1320" s="93" t="str">
        <f t="shared" si="46"/>
        <v>system</v>
      </c>
      <c r="M1320" s="93" t="str">
        <f>VLOOKUP($A1320,'[1]Nama Training'!$C:$F,3,0)</f>
        <v>faris237@gmail.com</v>
      </c>
      <c r="N1320" s="92" t="s">
        <v>38</v>
      </c>
      <c r="O1320" s="93" t="s">
        <v>28</v>
      </c>
      <c r="P1320" s="93">
        <v>100</v>
      </c>
      <c r="Q1320" s="93" t="s">
        <v>74</v>
      </c>
      <c r="S1320" s="93" t="s">
        <v>108</v>
      </c>
      <c r="T1320" s="93" t="s">
        <v>502</v>
      </c>
      <c r="U1320" s="93" t="s">
        <v>28</v>
      </c>
      <c r="V1320" s="93" t="s">
        <v>28</v>
      </c>
      <c r="W1320" s="37">
        <f t="shared" si="47"/>
        <v>43720.520833333343</v>
      </c>
    </row>
    <row r="1321" spans="1:23" s="93" customFormat="1" ht="15" hidden="1" customHeight="1" x14ac:dyDescent="0.2">
      <c r="A1321" s="33" t="s">
        <v>158</v>
      </c>
      <c r="B1321" s="93" t="str">
        <f>VLOOKUP($A1321,'Nama Training'!$C:$F,2,0)</f>
        <v>dr. Faris Azhar</v>
      </c>
      <c r="C1321" s="35" t="s">
        <v>65</v>
      </c>
      <c r="D1321" s="94">
        <v>43713.520833333343</v>
      </c>
      <c r="E1321" s="93" t="s">
        <v>489</v>
      </c>
      <c r="F1321" s="95" t="str">
        <f>VLOOKUP($E1321,'Nama Peserta'!$C:$E,3,0)</f>
        <v>GRB</v>
      </c>
      <c r="G1321" s="95" t="str">
        <f>VLOOKUP($F1321,'Nama Training'!$H:$I,2,0)</f>
        <v>Galih N / David Rahmat / Penyelia</v>
      </c>
      <c r="H1321" s="93" t="str">
        <f>VLOOKUP($E1321,'Nama Peserta'!$C:$E,2,0)</f>
        <v>doniafrizalisnan96@gmail.com</v>
      </c>
      <c r="I1321" s="93">
        <f>VLOOKUP($A1321,'[1]Nama Training'!$C:$F,4,0)</f>
        <v>60</v>
      </c>
      <c r="J1321" s="92" t="s">
        <v>304</v>
      </c>
      <c r="K1321" s="93" t="str">
        <f>VLOOKUP($J1321,'Nama Training'!O:P,2,0)</f>
        <v>rderawan@nutrifood.co.id</v>
      </c>
      <c r="L1321" s="93" t="str">
        <f t="shared" si="46"/>
        <v>system</v>
      </c>
      <c r="M1321" s="93" t="str">
        <f>VLOOKUP($A1321,'[1]Nama Training'!$C:$F,3,0)</f>
        <v>faris237@gmail.com</v>
      </c>
      <c r="N1321" s="83" t="s">
        <v>35</v>
      </c>
      <c r="O1321" s="93" t="s">
        <v>28</v>
      </c>
      <c r="P1321" s="93">
        <v>90</v>
      </c>
      <c r="Q1321" s="93" t="s">
        <v>74</v>
      </c>
      <c r="S1321" s="93" t="s">
        <v>108</v>
      </c>
      <c r="T1321" s="93" t="s">
        <v>502</v>
      </c>
      <c r="U1321" s="93" t="s">
        <v>28</v>
      </c>
      <c r="V1321" s="93" t="s">
        <v>28</v>
      </c>
      <c r="W1321" s="37">
        <f t="shared" si="47"/>
        <v>43720.520833333343</v>
      </c>
    </row>
    <row r="1322" spans="1:23" s="93" customFormat="1" ht="15" hidden="1" customHeight="1" x14ac:dyDescent="0.2">
      <c r="A1322" s="33" t="s">
        <v>158</v>
      </c>
      <c r="B1322" s="93" t="str">
        <f>VLOOKUP($A1322,'Nama Training'!$C:$F,2,0)</f>
        <v>dr. Faris Azhar</v>
      </c>
      <c r="C1322" s="35" t="s">
        <v>65</v>
      </c>
      <c r="D1322" s="94">
        <v>43713.520833333343</v>
      </c>
      <c r="E1322" s="93" t="s">
        <v>491</v>
      </c>
      <c r="F1322" s="95" t="str">
        <f>VLOOKUP($E1322,'Nama Peserta'!$C:$E,3,0)</f>
        <v>GRB</v>
      </c>
      <c r="G1322" s="95" t="str">
        <f>VLOOKUP($F1322,'Nama Training'!$H:$I,2,0)</f>
        <v>Galih N / David Rahmat / Penyelia</v>
      </c>
      <c r="H1322" s="93" t="str">
        <f>VLOOKUP($E1322,'Nama Peserta'!$C:$E,2,0)</f>
        <v>galang080101@gmail.com</v>
      </c>
      <c r="I1322" s="93">
        <f>VLOOKUP($A1322,'[1]Nama Training'!$C:$F,4,0)</f>
        <v>60</v>
      </c>
      <c r="J1322" s="92" t="s">
        <v>304</v>
      </c>
      <c r="K1322" s="93" t="str">
        <f>VLOOKUP($J1322,'Nama Training'!O:P,2,0)</f>
        <v>rderawan@nutrifood.co.id</v>
      </c>
      <c r="L1322" s="93" t="str">
        <f t="shared" si="46"/>
        <v>system</v>
      </c>
      <c r="M1322" s="93" t="str">
        <f>VLOOKUP($A1322,'[1]Nama Training'!$C:$F,3,0)</f>
        <v>faris237@gmail.com</v>
      </c>
      <c r="N1322" s="92" t="s">
        <v>38</v>
      </c>
      <c r="O1322" s="93" t="s">
        <v>28</v>
      </c>
      <c r="P1322" s="93">
        <v>100</v>
      </c>
      <c r="Q1322" s="93" t="s">
        <v>74</v>
      </c>
      <c r="S1322" s="93" t="s">
        <v>108</v>
      </c>
      <c r="T1322" s="93" t="s">
        <v>502</v>
      </c>
      <c r="U1322" s="93" t="s">
        <v>28</v>
      </c>
      <c r="V1322" s="93" t="s">
        <v>28</v>
      </c>
      <c r="W1322" s="37">
        <f t="shared" si="47"/>
        <v>43720.520833333343</v>
      </c>
    </row>
    <row r="1323" spans="1:23" s="93" customFormat="1" ht="15" hidden="1" customHeight="1" x14ac:dyDescent="0.2">
      <c r="A1323" s="33" t="s">
        <v>158</v>
      </c>
      <c r="B1323" s="93" t="str">
        <f>VLOOKUP($A1323,'Nama Training'!$C:$F,2,0)</f>
        <v>dr. Faris Azhar</v>
      </c>
      <c r="C1323" s="35" t="s">
        <v>65</v>
      </c>
      <c r="D1323" s="94">
        <v>43713.520833333343</v>
      </c>
      <c r="E1323" s="93" t="s">
        <v>490</v>
      </c>
      <c r="F1323" s="95" t="str">
        <f>VLOOKUP($E1323,'Nama Peserta'!$C:$E,3,0)</f>
        <v>GRB</v>
      </c>
      <c r="G1323" s="95" t="str">
        <f>VLOOKUP($F1323,'Nama Training'!$H:$I,2,0)</f>
        <v>Galih N / David Rahmat / Penyelia</v>
      </c>
      <c r="H1323" s="93" t="str">
        <f>VLOOKUP($E1323,'Nama Peserta'!$C:$E,2,0)</f>
        <v>riswanalamsyah12@gmail.com</v>
      </c>
      <c r="I1323" s="93">
        <f>VLOOKUP($A1323,'[1]Nama Training'!$C:$F,4,0)</f>
        <v>60</v>
      </c>
      <c r="J1323" s="92" t="s">
        <v>304</v>
      </c>
      <c r="K1323" s="93" t="str">
        <f>VLOOKUP($J1323,'Nama Training'!O:P,2,0)</f>
        <v>rderawan@nutrifood.co.id</v>
      </c>
      <c r="L1323" s="93" t="str">
        <f t="shared" si="46"/>
        <v>system</v>
      </c>
      <c r="M1323" s="93" t="str">
        <f>VLOOKUP($A1323,'[1]Nama Training'!$C:$F,3,0)</f>
        <v>faris237@gmail.com</v>
      </c>
      <c r="N1323" s="83" t="s">
        <v>39</v>
      </c>
      <c r="O1323" s="93" t="s">
        <v>28</v>
      </c>
      <c r="P1323" s="93">
        <v>100</v>
      </c>
      <c r="Q1323" s="93" t="s">
        <v>74</v>
      </c>
      <c r="S1323" s="93" t="s">
        <v>108</v>
      </c>
      <c r="T1323" s="93" t="s">
        <v>502</v>
      </c>
      <c r="U1323" s="93" t="s">
        <v>28</v>
      </c>
      <c r="V1323" s="93" t="s">
        <v>28</v>
      </c>
      <c r="W1323" s="37">
        <f t="shared" si="47"/>
        <v>43720.520833333343</v>
      </c>
    </row>
    <row r="1324" spans="1:23" s="93" customFormat="1" ht="15" hidden="1" customHeight="1" x14ac:dyDescent="0.2">
      <c r="A1324" s="33" t="s">
        <v>158</v>
      </c>
      <c r="B1324" s="93" t="str">
        <f>VLOOKUP($A1324,'Nama Training'!$C:$F,2,0)</f>
        <v>dr. Faris Azhar</v>
      </c>
      <c r="C1324" s="35" t="s">
        <v>65</v>
      </c>
      <c r="D1324" s="94">
        <v>43713.520833333343</v>
      </c>
      <c r="E1324" s="93" t="s">
        <v>498</v>
      </c>
      <c r="F1324" s="95" t="str">
        <f>VLOOKUP($E1324,'Nama Peserta'!$C:$E,3,0)</f>
        <v>GRB</v>
      </c>
      <c r="G1324" s="95" t="str">
        <f>VLOOKUP($F1324,'Nama Training'!$H:$I,2,0)</f>
        <v>Galih N / David Rahmat / Penyelia</v>
      </c>
      <c r="H1324" s="93" t="str">
        <f>VLOOKUP($E1324,'Nama Peserta'!$C:$E,2,0)</f>
        <v>TeamPenyeliaPRECibitung@nutrifood.co.id</v>
      </c>
      <c r="I1324" s="93">
        <f>VLOOKUP($A1324,'[1]Nama Training'!$C:$F,4,0)</f>
        <v>60</v>
      </c>
      <c r="J1324" s="92" t="s">
        <v>304</v>
      </c>
      <c r="K1324" s="93" t="str">
        <f>VLOOKUP($J1324,'Nama Training'!O:P,2,0)</f>
        <v>rderawan@nutrifood.co.id</v>
      </c>
      <c r="L1324" s="93" t="str">
        <f t="shared" si="46"/>
        <v>system</v>
      </c>
      <c r="M1324" s="93" t="str">
        <f>VLOOKUP($A1324,'[1]Nama Training'!$C:$F,3,0)</f>
        <v>faris237@gmail.com</v>
      </c>
      <c r="N1324" s="92" t="s">
        <v>38</v>
      </c>
      <c r="O1324" s="93" t="s">
        <v>28</v>
      </c>
      <c r="P1324" s="93">
        <v>90</v>
      </c>
      <c r="Q1324" s="93" t="s">
        <v>74</v>
      </c>
      <c r="S1324" s="93" t="s">
        <v>108</v>
      </c>
      <c r="T1324" s="93" t="s">
        <v>502</v>
      </c>
      <c r="U1324" s="93" t="s">
        <v>28</v>
      </c>
      <c r="V1324" s="93" t="s">
        <v>28</v>
      </c>
      <c r="W1324" s="37">
        <f t="shared" si="47"/>
        <v>43720.520833333343</v>
      </c>
    </row>
    <row r="1325" spans="1:23" s="93" customFormat="1" ht="15" hidden="1" customHeight="1" x14ac:dyDescent="0.2">
      <c r="A1325" s="33" t="s">
        <v>158</v>
      </c>
      <c r="B1325" s="93" t="str">
        <f>VLOOKUP($A1325,'Nama Training'!$C:$F,2,0)</f>
        <v>dr. Faris Azhar</v>
      </c>
      <c r="C1325" s="35" t="s">
        <v>65</v>
      </c>
      <c r="D1325" s="94">
        <v>43713.520833333343</v>
      </c>
      <c r="E1325" s="93" t="s">
        <v>499</v>
      </c>
      <c r="F1325" s="95" t="str">
        <f>VLOOKUP($E1325,'Nama Peserta'!$C:$E,3,0)</f>
        <v>GRB</v>
      </c>
      <c r="G1325" s="95" t="str">
        <f>VLOOKUP($F1325,'Nama Training'!$H:$I,2,0)</f>
        <v>Galih N / David Rahmat / Penyelia</v>
      </c>
      <c r="H1325" s="93" t="str">
        <f>VLOOKUP($E1325,'Nama Peserta'!$C:$E,2,0)</f>
        <v>TeamPenyeliaPRECibitung@nutrifood.co.id</v>
      </c>
      <c r="I1325" s="93">
        <f>VLOOKUP($A1325,'[1]Nama Training'!$C:$F,4,0)</f>
        <v>60</v>
      </c>
      <c r="J1325" s="92" t="s">
        <v>304</v>
      </c>
      <c r="K1325" s="93" t="str">
        <f>VLOOKUP($J1325,'Nama Training'!O:P,2,0)</f>
        <v>rderawan@nutrifood.co.id</v>
      </c>
      <c r="L1325" s="93" t="str">
        <f t="shared" si="46"/>
        <v>system</v>
      </c>
      <c r="M1325" s="93" t="str">
        <f>VLOOKUP($A1325,'[1]Nama Training'!$C:$F,3,0)</f>
        <v>faris237@gmail.com</v>
      </c>
      <c r="N1325" s="83" t="s">
        <v>52</v>
      </c>
      <c r="O1325" s="93" t="s">
        <v>28</v>
      </c>
      <c r="P1325" s="93">
        <v>90</v>
      </c>
      <c r="Q1325" s="93" t="s">
        <v>74</v>
      </c>
      <c r="S1325" s="93" t="s">
        <v>108</v>
      </c>
      <c r="T1325" s="93" t="s">
        <v>502</v>
      </c>
      <c r="U1325" s="93" t="s">
        <v>28</v>
      </c>
      <c r="V1325" s="93" t="s">
        <v>28</v>
      </c>
      <c r="W1325" s="37">
        <f t="shared" si="47"/>
        <v>43720.520833333343</v>
      </c>
    </row>
    <row r="1326" spans="1:23" s="93" customFormat="1" ht="15" hidden="1" customHeight="1" x14ac:dyDescent="0.2">
      <c r="A1326" s="33" t="s">
        <v>158</v>
      </c>
      <c r="B1326" s="93" t="str">
        <f>VLOOKUP($A1326,'Nama Training'!$C:$F,2,0)</f>
        <v>dr. Faris Azhar</v>
      </c>
      <c r="C1326" s="35" t="s">
        <v>65</v>
      </c>
      <c r="D1326" s="94">
        <v>43713.520833333343</v>
      </c>
      <c r="E1326" s="93" t="s">
        <v>500</v>
      </c>
      <c r="F1326" s="95" t="str">
        <f>VLOOKUP($E1326,'Nama Peserta'!$C:$E,3,0)</f>
        <v>GRB</v>
      </c>
      <c r="G1326" s="95" t="str">
        <f>VLOOKUP($F1326,'Nama Training'!$H:$I,2,0)</f>
        <v>Galih N / David Rahmat / Penyelia</v>
      </c>
      <c r="H1326" s="93" t="str">
        <f>VLOOKUP($E1326,'Nama Peserta'!$C:$E,2,0)</f>
        <v>TeamPenyeliaPRECibitung@nutrifood.co.id</v>
      </c>
      <c r="I1326" s="93">
        <f>VLOOKUP($A1326,'[1]Nama Training'!$C:$F,4,0)</f>
        <v>60</v>
      </c>
      <c r="J1326" s="92" t="s">
        <v>304</v>
      </c>
      <c r="K1326" s="93" t="str">
        <f>VLOOKUP($J1326,'Nama Training'!O:P,2,0)</f>
        <v>rderawan@nutrifood.co.id</v>
      </c>
      <c r="L1326" s="93" t="str">
        <f t="shared" si="46"/>
        <v>system</v>
      </c>
      <c r="M1326" s="93" t="str">
        <f>VLOOKUP($A1326,'[1]Nama Training'!$C:$F,3,0)</f>
        <v>faris237@gmail.com</v>
      </c>
      <c r="N1326" s="92" t="s">
        <v>38</v>
      </c>
      <c r="O1326" s="93" t="s">
        <v>28</v>
      </c>
      <c r="P1326" s="93">
        <v>100</v>
      </c>
      <c r="Q1326" s="93" t="s">
        <v>74</v>
      </c>
      <c r="S1326" s="93" t="s">
        <v>108</v>
      </c>
      <c r="T1326" s="93" t="s">
        <v>502</v>
      </c>
      <c r="U1326" s="93" t="s">
        <v>28</v>
      </c>
      <c r="V1326" s="93" t="s">
        <v>28</v>
      </c>
      <c r="W1326" s="37">
        <f t="shared" si="47"/>
        <v>43720.520833333343</v>
      </c>
    </row>
    <row r="1327" spans="1:23" s="93" customFormat="1" ht="15" hidden="1" customHeight="1" x14ac:dyDescent="0.2">
      <c r="A1327" s="33" t="s">
        <v>158</v>
      </c>
      <c r="B1327" s="93" t="str">
        <f>VLOOKUP($A1327,'Nama Training'!$C:$F,2,0)</f>
        <v>dr. Faris Azhar</v>
      </c>
      <c r="C1327" s="35" t="s">
        <v>65</v>
      </c>
      <c r="D1327" s="94">
        <v>43713.520833333343</v>
      </c>
      <c r="E1327" s="93" t="s">
        <v>501</v>
      </c>
      <c r="F1327" s="95" t="str">
        <f>VLOOKUP($E1327,'Nama Peserta'!$C:$E,3,0)</f>
        <v>GRB</v>
      </c>
      <c r="G1327" s="95" t="str">
        <f>VLOOKUP($F1327,'Nama Training'!$H:$I,2,0)</f>
        <v>Galih N / David Rahmat / Penyelia</v>
      </c>
      <c r="H1327" s="93" t="str">
        <f>VLOOKUP($E1327,'Nama Peserta'!$C:$E,2,0)</f>
        <v>TeamPenyeliaPRECibitung@nutrifood.co.id</v>
      </c>
      <c r="I1327" s="93">
        <f>VLOOKUP($A1327,'[1]Nama Training'!$C:$F,4,0)</f>
        <v>60</v>
      </c>
      <c r="J1327" s="92" t="s">
        <v>304</v>
      </c>
      <c r="K1327" s="93" t="str">
        <f>VLOOKUP($J1327,'Nama Training'!O:P,2,0)</f>
        <v>rderawan@nutrifood.co.id</v>
      </c>
      <c r="L1327" s="93" t="str">
        <f t="shared" si="46"/>
        <v>system</v>
      </c>
      <c r="M1327" s="93" t="str">
        <f>VLOOKUP($A1327,'[1]Nama Training'!$C:$F,3,0)</f>
        <v>faris237@gmail.com</v>
      </c>
      <c r="N1327" s="92" t="s">
        <v>38</v>
      </c>
      <c r="O1327" s="93" t="s">
        <v>28</v>
      </c>
      <c r="P1327" s="93">
        <v>100</v>
      </c>
      <c r="Q1327" s="93" t="s">
        <v>74</v>
      </c>
      <c r="S1327" s="93" t="s">
        <v>108</v>
      </c>
      <c r="T1327" s="93" t="s">
        <v>502</v>
      </c>
      <c r="U1327" s="93" t="s">
        <v>28</v>
      </c>
      <c r="V1327" s="93" t="s">
        <v>28</v>
      </c>
      <c r="W1327" s="37">
        <f t="shared" si="47"/>
        <v>43720.520833333343</v>
      </c>
    </row>
    <row r="1328" spans="1:23" s="93" customFormat="1" ht="15" hidden="1" customHeight="1" x14ac:dyDescent="0.2">
      <c r="A1328" s="33" t="s">
        <v>158</v>
      </c>
      <c r="B1328" s="93" t="str">
        <f>VLOOKUP($A1328,'Nama Training'!$C:$F,2,0)</f>
        <v>dr. Faris Azhar</v>
      </c>
      <c r="C1328" s="35" t="s">
        <v>65</v>
      </c>
      <c r="D1328" s="94">
        <v>43713.520833333343</v>
      </c>
      <c r="E1328" s="39" t="s">
        <v>322</v>
      </c>
      <c r="F1328" s="95" t="str">
        <f>VLOOKUP($E1328,'Nama Peserta'!$C:$E,3,0)</f>
        <v>GLA</v>
      </c>
      <c r="G1328" s="95" t="str">
        <f>VLOOKUP($F1328,'Nama Training'!$H:$I,2,0)</f>
        <v>Hestiana / Arin + Penyelia</v>
      </c>
      <c r="H1328" s="93" t="str">
        <f>VLOOKUP($E1328,'Nama Peserta'!$C:$E,2,0)</f>
        <v>ariningtyas.kurniasih@nutrifood.co.id</v>
      </c>
      <c r="I1328" s="93">
        <f>VLOOKUP($A1328,'[1]Nama Training'!$C:$F,4,0)</f>
        <v>60</v>
      </c>
      <c r="J1328" s="92" t="s">
        <v>304</v>
      </c>
      <c r="K1328" s="93" t="str">
        <f>VLOOKUP($J1328,'Nama Training'!O:P,2,0)</f>
        <v>rderawan@nutrifood.co.id</v>
      </c>
      <c r="L1328" s="93" t="str">
        <f t="shared" si="46"/>
        <v>system</v>
      </c>
      <c r="M1328" s="93" t="str">
        <f>VLOOKUP($A1328,'[1]Nama Training'!$C:$F,3,0)</f>
        <v>faris237@gmail.com</v>
      </c>
      <c r="N1328" s="92" t="s">
        <v>38</v>
      </c>
      <c r="O1328" s="93" t="s">
        <v>28</v>
      </c>
      <c r="P1328" s="93">
        <v>90</v>
      </c>
      <c r="Q1328" s="93" t="s">
        <v>74</v>
      </c>
      <c r="S1328" s="93" t="s">
        <v>108</v>
      </c>
      <c r="T1328" s="93" t="s">
        <v>502</v>
      </c>
      <c r="U1328" s="93" t="s">
        <v>28</v>
      </c>
      <c r="V1328" s="93" t="s">
        <v>28</v>
      </c>
      <c r="W1328" s="37">
        <f t="shared" si="47"/>
        <v>43720.520833333343</v>
      </c>
    </row>
    <row r="1329" spans="1:23" s="93" customFormat="1" ht="15" hidden="1" customHeight="1" x14ac:dyDescent="0.2">
      <c r="A1329" s="93" t="s">
        <v>307</v>
      </c>
      <c r="B1329" s="93" t="str">
        <f>VLOOKUP($A1329,'Nama Training'!$C:$F,2,0)</f>
        <v>Edy W</v>
      </c>
      <c r="C1329" s="35" t="s">
        <v>65</v>
      </c>
      <c r="D1329" s="94">
        <v>43713.375</v>
      </c>
      <c r="E1329" s="39" t="s">
        <v>322</v>
      </c>
      <c r="F1329" s="95" t="str">
        <f>VLOOKUP($E1329,'Nama Peserta'!$C:$E,3,0)</f>
        <v>GLA</v>
      </c>
      <c r="G1329" s="95" t="str">
        <f>VLOOKUP($F1329,'Nama Training'!$H:$I,2,0)</f>
        <v>Hestiana / Arin + Penyelia</v>
      </c>
      <c r="H1329" s="93" t="str">
        <f>VLOOKUP($E1329,'Nama Peserta'!$C:$E,2,0)</f>
        <v>ariningtyas.kurniasih@nutrifood.co.id</v>
      </c>
      <c r="I1329" s="93">
        <f>VLOOKUP($A1329,'Nama Training'!$C:$F,4,0)</f>
        <v>60</v>
      </c>
      <c r="J1329" s="92" t="s">
        <v>81</v>
      </c>
      <c r="K1329" s="93" t="str">
        <f>VLOOKUP($J1329,'Nama Training'!O:P,2,0)</f>
        <v>rangkringan@nutrifood.co.id</v>
      </c>
      <c r="L1329" s="93" t="str">
        <f t="shared" si="46"/>
        <v>system</v>
      </c>
      <c r="M1329" s="93" t="str">
        <f>VLOOKUP($A1329,'Nama Training'!$C:$F,3,0)</f>
        <v>edy_w@nutrifood.co.id</v>
      </c>
      <c r="N1329" s="92" t="s">
        <v>38</v>
      </c>
      <c r="O1329" s="93" t="s">
        <v>28</v>
      </c>
      <c r="Q1329" s="93" t="s">
        <v>503</v>
      </c>
      <c r="R1329" s="93" t="s">
        <v>42</v>
      </c>
      <c r="S1329" s="93" t="s">
        <v>108</v>
      </c>
      <c r="T1329" s="93" t="s">
        <v>504</v>
      </c>
      <c r="U1329" s="93" t="s">
        <v>28</v>
      </c>
      <c r="V1329" s="93" t="s">
        <v>28</v>
      </c>
      <c r="W1329" s="37">
        <f t="shared" si="47"/>
        <v>43720.375</v>
      </c>
    </row>
    <row r="1330" spans="1:23" s="93" customFormat="1" ht="15" hidden="1" customHeight="1" x14ac:dyDescent="0.2">
      <c r="A1330" s="93" t="s">
        <v>307</v>
      </c>
      <c r="B1330" s="93" t="str">
        <f>VLOOKUP($A1330,'Nama Training'!$C:$F,2,0)</f>
        <v>Edy W</v>
      </c>
      <c r="C1330" s="35" t="s">
        <v>65</v>
      </c>
      <c r="D1330" s="94">
        <v>43713.375</v>
      </c>
      <c r="E1330" s="93" t="s">
        <v>497</v>
      </c>
      <c r="F1330" s="95" t="str">
        <f>VLOOKUP($E1330,'Nama Peserta'!$C:$E,3,0)</f>
        <v>GRB</v>
      </c>
      <c r="G1330" s="95" t="str">
        <f>VLOOKUP($F1330,'Nama Training'!$H:$I,2,0)</f>
        <v>Galih N / David Rahmat / Penyelia</v>
      </c>
      <c r="H1330" s="93" t="str">
        <f>VLOOKUP($E1330,'Nama Peserta'!$C:$E,2,0)</f>
        <v>TeamPenyeliaPRECibitung@nutrifood.co.id</v>
      </c>
      <c r="I1330" s="93">
        <f>VLOOKUP($A1330,'Nama Training'!$C:$F,4,0)</f>
        <v>60</v>
      </c>
      <c r="J1330" s="92" t="s">
        <v>81</v>
      </c>
      <c r="K1330" s="93" t="str">
        <f>VLOOKUP($J1330,'Nama Training'!O:P,2,0)</f>
        <v>rangkringan@nutrifood.co.id</v>
      </c>
      <c r="L1330" s="93" t="str">
        <f t="shared" si="46"/>
        <v>system</v>
      </c>
      <c r="M1330" s="93" t="str">
        <f>VLOOKUP($A1330,'Nama Training'!$C:$F,3,0)</f>
        <v>edy_w@nutrifood.co.id</v>
      </c>
      <c r="N1330" s="92" t="s">
        <v>35</v>
      </c>
      <c r="O1330" s="93" t="s">
        <v>28</v>
      </c>
      <c r="Q1330" s="93" t="s">
        <v>503</v>
      </c>
      <c r="R1330" s="93" t="s">
        <v>505</v>
      </c>
      <c r="S1330" s="93" t="s">
        <v>108</v>
      </c>
      <c r="T1330" s="93" t="s">
        <v>504</v>
      </c>
      <c r="U1330" s="93" t="s">
        <v>28</v>
      </c>
      <c r="V1330" s="93" t="s">
        <v>28</v>
      </c>
      <c r="W1330" s="37">
        <f t="shared" si="47"/>
        <v>43720.375</v>
      </c>
    </row>
    <row r="1331" spans="1:23" s="93" customFormat="1" ht="15" hidden="1" customHeight="1" x14ac:dyDescent="0.2">
      <c r="A1331" s="93" t="s">
        <v>307</v>
      </c>
      <c r="B1331" s="93" t="str">
        <f>VLOOKUP($A1331,'Nama Training'!$C:$F,2,0)</f>
        <v>Edy W</v>
      </c>
      <c r="C1331" s="35" t="s">
        <v>65</v>
      </c>
      <c r="D1331" s="94">
        <v>43713.375</v>
      </c>
      <c r="E1331" s="39" t="s">
        <v>322</v>
      </c>
      <c r="F1331" s="95" t="str">
        <f>VLOOKUP($E1331,'Nama Peserta'!$C:$E,3,0)</f>
        <v>GLA</v>
      </c>
      <c r="G1331" s="95" t="str">
        <f>VLOOKUP($F1331,'Nama Training'!$H:$I,2,0)</f>
        <v>Hestiana / Arin + Penyelia</v>
      </c>
      <c r="H1331" s="93" t="str">
        <f>VLOOKUP($E1331,'Nama Peserta'!$C:$E,2,0)</f>
        <v>ariningtyas.kurniasih@nutrifood.co.id</v>
      </c>
      <c r="I1331" s="93">
        <f>VLOOKUP($A1331,'Nama Training'!$C:$F,4,0)</f>
        <v>60</v>
      </c>
      <c r="J1331" s="92" t="s">
        <v>81</v>
      </c>
      <c r="K1331" s="93" t="str">
        <f>VLOOKUP($J1331,'Nama Training'!O:P,2,0)</f>
        <v>rangkringan@nutrifood.co.id</v>
      </c>
      <c r="L1331" s="93" t="str">
        <f t="shared" si="46"/>
        <v>system</v>
      </c>
      <c r="M1331" s="93" t="str">
        <f>VLOOKUP($A1331,'Nama Training'!$C:$F,3,0)</f>
        <v>edy_w@nutrifood.co.id</v>
      </c>
      <c r="N1331" s="93" t="s">
        <v>39</v>
      </c>
      <c r="O1331" s="93" t="s">
        <v>28</v>
      </c>
      <c r="Q1331" s="93" t="s">
        <v>503</v>
      </c>
      <c r="R1331" s="93" t="s">
        <v>42</v>
      </c>
      <c r="S1331" s="93" t="s">
        <v>108</v>
      </c>
      <c r="T1331" s="93" t="s">
        <v>504</v>
      </c>
      <c r="U1331" s="93" t="s">
        <v>28</v>
      </c>
      <c r="V1331" s="93" t="s">
        <v>28</v>
      </c>
      <c r="W1331" s="37">
        <f t="shared" si="47"/>
        <v>43720.375</v>
      </c>
    </row>
    <row r="1332" spans="1:23" s="93" customFormat="1" ht="15" hidden="1" customHeight="1" x14ac:dyDescent="0.2">
      <c r="A1332" s="93" t="s">
        <v>307</v>
      </c>
      <c r="B1332" s="93" t="str">
        <f>VLOOKUP($A1332,'Nama Training'!$C:$F,2,0)</f>
        <v>Edy W</v>
      </c>
      <c r="C1332" s="35" t="s">
        <v>65</v>
      </c>
      <c r="D1332" s="94">
        <v>43713.375</v>
      </c>
      <c r="E1332" s="39" t="s">
        <v>322</v>
      </c>
      <c r="F1332" s="95" t="str">
        <f>VLOOKUP($E1332,'Nama Peserta'!$C:$E,3,0)</f>
        <v>GLA</v>
      </c>
      <c r="G1332" s="95" t="str">
        <f>VLOOKUP($F1332,'Nama Training'!$H:$I,2,0)</f>
        <v>Hestiana / Arin + Penyelia</v>
      </c>
      <c r="H1332" s="93" t="str">
        <f>VLOOKUP($E1332,'Nama Peserta'!$C:$E,2,0)</f>
        <v>ariningtyas.kurniasih@nutrifood.co.id</v>
      </c>
      <c r="I1332" s="93">
        <f>VLOOKUP($A1332,'Nama Training'!$C:$F,4,0)</f>
        <v>60</v>
      </c>
      <c r="J1332" s="92" t="s">
        <v>81</v>
      </c>
      <c r="K1332" s="93" t="str">
        <f>VLOOKUP($J1332,'Nama Training'!O:P,2,0)</f>
        <v>rangkringan@nutrifood.co.id</v>
      </c>
      <c r="L1332" s="93" t="str">
        <f t="shared" si="46"/>
        <v>system</v>
      </c>
      <c r="M1332" s="93" t="str">
        <f>VLOOKUP($A1332,'Nama Training'!$C:$F,3,0)</f>
        <v>edy_w@nutrifood.co.id</v>
      </c>
      <c r="N1332" s="93" t="s">
        <v>27</v>
      </c>
      <c r="O1332" s="93" t="s">
        <v>28</v>
      </c>
      <c r="Q1332" s="93" t="s">
        <v>503</v>
      </c>
      <c r="R1332" s="93" t="s">
        <v>42</v>
      </c>
      <c r="S1332" s="93" t="s">
        <v>108</v>
      </c>
      <c r="T1332" s="93" t="s">
        <v>504</v>
      </c>
      <c r="U1332" s="93" t="s">
        <v>28</v>
      </c>
      <c r="V1332" s="93" t="s">
        <v>28</v>
      </c>
      <c r="W1332" s="37">
        <f t="shared" si="47"/>
        <v>43720.375</v>
      </c>
    </row>
    <row r="1333" spans="1:23" s="93" customFormat="1" ht="15" hidden="1" customHeight="1" x14ac:dyDescent="0.2">
      <c r="A1333" s="93" t="s">
        <v>307</v>
      </c>
      <c r="B1333" s="93" t="str">
        <f>VLOOKUP($A1333,'Nama Training'!$C:$F,2,0)</f>
        <v>Edy W</v>
      </c>
      <c r="C1333" s="35" t="s">
        <v>65</v>
      </c>
      <c r="D1333" s="94">
        <v>43713.375</v>
      </c>
      <c r="E1333" s="39" t="s">
        <v>322</v>
      </c>
      <c r="F1333" s="95" t="str">
        <f>VLOOKUP($E1333,'Nama Peserta'!$C:$E,3,0)</f>
        <v>GLA</v>
      </c>
      <c r="G1333" s="95" t="str">
        <f>VLOOKUP($F1333,'Nama Training'!$H:$I,2,0)</f>
        <v>Hestiana / Arin + Penyelia</v>
      </c>
      <c r="H1333" s="93" t="str">
        <f>VLOOKUP($E1333,'Nama Peserta'!$C:$E,2,0)</f>
        <v>ariningtyas.kurniasih@nutrifood.co.id</v>
      </c>
      <c r="I1333" s="93">
        <f>VLOOKUP($A1333,'Nama Training'!$C:$F,4,0)</f>
        <v>60</v>
      </c>
      <c r="J1333" s="92" t="s">
        <v>81</v>
      </c>
      <c r="K1333" s="93" t="str">
        <f>VLOOKUP($J1333,'Nama Training'!O:P,2,0)</f>
        <v>rangkringan@nutrifood.co.id</v>
      </c>
      <c r="L1333" s="93" t="str">
        <f t="shared" si="46"/>
        <v>system</v>
      </c>
      <c r="M1333" s="93" t="str">
        <f>VLOOKUP($A1333,'Nama Training'!$C:$F,3,0)</f>
        <v>edy_w@nutrifood.co.id</v>
      </c>
      <c r="N1333" s="92" t="s">
        <v>43</v>
      </c>
      <c r="O1333" s="93" t="s">
        <v>28</v>
      </c>
      <c r="Q1333" s="93" t="s">
        <v>503</v>
      </c>
      <c r="R1333" s="93" t="s">
        <v>42</v>
      </c>
      <c r="S1333" s="93" t="s">
        <v>108</v>
      </c>
      <c r="T1333" s="93" t="s">
        <v>504</v>
      </c>
      <c r="U1333" s="93" t="s">
        <v>28</v>
      </c>
      <c r="V1333" s="93" t="s">
        <v>28</v>
      </c>
      <c r="W1333" s="37">
        <f t="shared" si="47"/>
        <v>43720.375</v>
      </c>
    </row>
    <row r="1334" spans="1:23" s="93" customFormat="1" ht="15" hidden="1" customHeight="1" x14ac:dyDescent="0.2">
      <c r="A1334" s="93" t="s">
        <v>307</v>
      </c>
      <c r="B1334" s="93" t="str">
        <f>VLOOKUP($A1334,'Nama Training'!$C:$F,2,0)</f>
        <v>Edy W</v>
      </c>
      <c r="C1334" s="35" t="s">
        <v>65</v>
      </c>
      <c r="D1334" s="94">
        <v>43713.375</v>
      </c>
      <c r="E1334" s="39" t="s">
        <v>322</v>
      </c>
      <c r="F1334" s="95" t="str">
        <f>VLOOKUP($E1334,'Nama Peserta'!$C:$E,3,0)</f>
        <v>GLA</v>
      </c>
      <c r="G1334" s="95" t="str">
        <f>VLOOKUP($F1334,'Nama Training'!$H:$I,2,0)</f>
        <v>Hestiana / Arin + Penyelia</v>
      </c>
      <c r="H1334" s="93" t="str">
        <f>VLOOKUP($E1334,'Nama Peserta'!$C:$E,2,0)</f>
        <v>ariningtyas.kurniasih@nutrifood.co.id</v>
      </c>
      <c r="I1334" s="93">
        <f>VLOOKUP($A1334,'Nama Training'!$C:$F,4,0)</f>
        <v>60</v>
      </c>
      <c r="J1334" s="92" t="s">
        <v>81</v>
      </c>
      <c r="K1334" s="93" t="str">
        <f>VLOOKUP($J1334,'Nama Training'!O:P,2,0)</f>
        <v>rangkringan@nutrifood.co.id</v>
      </c>
      <c r="L1334" s="93" t="str">
        <f t="shared" si="46"/>
        <v>system</v>
      </c>
      <c r="M1334" s="93" t="str">
        <f>VLOOKUP($A1334,'Nama Training'!$C:$F,3,0)</f>
        <v>edy_w@nutrifood.co.id</v>
      </c>
      <c r="N1334" s="93" t="s">
        <v>315</v>
      </c>
      <c r="O1334" s="93" t="s">
        <v>28</v>
      </c>
      <c r="Q1334" s="93" t="s">
        <v>503</v>
      </c>
      <c r="R1334" s="93" t="s">
        <v>42</v>
      </c>
      <c r="S1334" s="93" t="s">
        <v>108</v>
      </c>
      <c r="T1334" s="93" t="s">
        <v>504</v>
      </c>
      <c r="U1334" s="93" t="s">
        <v>28</v>
      </c>
      <c r="V1334" s="93" t="s">
        <v>28</v>
      </c>
      <c r="W1334" s="37">
        <f t="shared" si="47"/>
        <v>43720.375</v>
      </c>
    </row>
    <row r="1335" spans="1:23" s="93" customFormat="1" ht="15" hidden="1" customHeight="1" x14ac:dyDescent="0.2">
      <c r="A1335" s="93" t="s">
        <v>307</v>
      </c>
      <c r="B1335" s="93" t="str">
        <f>VLOOKUP($A1335,'Nama Training'!$C:$F,2,0)</f>
        <v>Edy W</v>
      </c>
      <c r="C1335" s="35" t="s">
        <v>65</v>
      </c>
      <c r="D1335" s="94">
        <v>43713.375</v>
      </c>
      <c r="E1335" s="39" t="s">
        <v>322</v>
      </c>
      <c r="F1335" s="95" t="str">
        <f>VLOOKUP($E1335,'Nama Peserta'!$C:$E,3,0)</f>
        <v>GLA</v>
      </c>
      <c r="G1335" s="95" t="str">
        <f>VLOOKUP($F1335,'Nama Training'!$H:$I,2,0)</f>
        <v>Hestiana / Arin + Penyelia</v>
      </c>
      <c r="H1335" s="93" t="str">
        <f>VLOOKUP($E1335,'Nama Peserta'!$C:$E,2,0)</f>
        <v>ariningtyas.kurniasih@nutrifood.co.id</v>
      </c>
      <c r="I1335" s="93">
        <f>VLOOKUP($A1335,'Nama Training'!$C:$F,4,0)</f>
        <v>60</v>
      </c>
      <c r="J1335" s="92" t="s">
        <v>81</v>
      </c>
      <c r="K1335" s="93" t="str">
        <f>VLOOKUP($J1335,'Nama Training'!O:P,2,0)</f>
        <v>rangkringan@nutrifood.co.id</v>
      </c>
      <c r="L1335" s="93" t="str">
        <f t="shared" si="46"/>
        <v>system</v>
      </c>
      <c r="M1335" s="93" t="str">
        <f>VLOOKUP($A1335,'Nama Training'!$C:$F,3,0)</f>
        <v>edy_w@nutrifood.co.id</v>
      </c>
      <c r="N1335" s="93" t="s">
        <v>52</v>
      </c>
      <c r="O1335" s="93" t="s">
        <v>28</v>
      </c>
      <c r="Q1335" s="93" t="s">
        <v>503</v>
      </c>
      <c r="R1335" s="93" t="s">
        <v>42</v>
      </c>
      <c r="S1335" s="93" t="s">
        <v>108</v>
      </c>
      <c r="T1335" s="93" t="s">
        <v>504</v>
      </c>
      <c r="U1335" s="93" t="s">
        <v>28</v>
      </c>
      <c r="V1335" s="93" t="s">
        <v>28</v>
      </c>
      <c r="W1335" s="37">
        <f t="shared" si="47"/>
        <v>43720.375</v>
      </c>
    </row>
    <row r="1336" spans="1:23" s="93" customFormat="1" ht="15" hidden="1" customHeight="1" x14ac:dyDescent="0.2">
      <c r="A1336" s="33" t="s">
        <v>307</v>
      </c>
      <c r="B1336" s="93" t="str">
        <f>VLOOKUP($A1336,'Nama Training'!$C:$F,2,0)</f>
        <v>Edy W</v>
      </c>
      <c r="C1336" s="35" t="s">
        <v>65</v>
      </c>
      <c r="D1336" s="94">
        <v>43713.375</v>
      </c>
      <c r="E1336" s="93" t="s">
        <v>494</v>
      </c>
      <c r="F1336" s="95" t="str">
        <f>VLOOKUP($E1336,'Nama Peserta'!$C:$E,3,0)</f>
        <v>GRB</v>
      </c>
      <c r="G1336" s="95" t="str">
        <f>VLOOKUP($F1336,'Nama Training'!$H:$I,2,0)</f>
        <v>Galih N / David Rahmat / Penyelia</v>
      </c>
      <c r="H1336" s="93" t="str">
        <f>VLOOKUP($E1336,'Nama Peserta'!$C:$E,2,0)</f>
        <v>Saeful.Ihsan468@gmail.com</v>
      </c>
      <c r="I1336" s="93">
        <f>VLOOKUP($A1336,'[1]Nama Training'!$C:$F,4,0)</f>
        <v>60</v>
      </c>
      <c r="J1336" s="92" t="s">
        <v>304</v>
      </c>
      <c r="K1336" s="93" t="str">
        <f>VLOOKUP($J1336,'Nama Training'!O:P,2,0)</f>
        <v>rderawan@nutrifood.co.id</v>
      </c>
      <c r="L1336" s="93" t="str">
        <f t="shared" si="46"/>
        <v>system</v>
      </c>
      <c r="M1336" s="93" t="str">
        <f>VLOOKUP($A1336,'[1]Nama Training'!$C:$F,3,0)</f>
        <v>edy_w@nutrifood.co.id</v>
      </c>
      <c r="N1336" s="92" t="s">
        <v>38</v>
      </c>
      <c r="O1336" s="93" t="s">
        <v>28</v>
      </c>
      <c r="P1336" s="93">
        <v>80</v>
      </c>
      <c r="Q1336" s="93" t="s">
        <v>74</v>
      </c>
      <c r="S1336" s="93" t="s">
        <v>108</v>
      </c>
      <c r="T1336" s="93" t="s">
        <v>504</v>
      </c>
      <c r="U1336" s="93" t="s">
        <v>28</v>
      </c>
      <c r="V1336" s="93" t="s">
        <v>28</v>
      </c>
      <c r="W1336" s="37">
        <f t="shared" si="47"/>
        <v>43720.375</v>
      </c>
    </row>
    <row r="1337" spans="1:23" s="93" customFormat="1" ht="15" hidden="1" customHeight="1" x14ac:dyDescent="0.2">
      <c r="A1337" s="33" t="s">
        <v>307</v>
      </c>
      <c r="B1337" s="93" t="str">
        <f>VLOOKUP($A1337,'Nama Training'!$C:$F,2,0)</f>
        <v>Edy W</v>
      </c>
      <c r="C1337" s="35" t="s">
        <v>65</v>
      </c>
      <c r="D1337" s="94">
        <v>43713.375</v>
      </c>
      <c r="E1337" s="93" t="s">
        <v>492</v>
      </c>
      <c r="F1337" s="95" t="str">
        <f>VLOOKUP($E1337,'Nama Peserta'!$C:$E,3,0)</f>
        <v>GRB</v>
      </c>
      <c r="G1337" s="95" t="str">
        <f>VLOOKUP($F1337,'Nama Training'!$H:$I,2,0)</f>
        <v>Galih N / David Rahmat / Penyelia</v>
      </c>
      <c r="H1337" s="93" t="str">
        <f>VLOOKUP($E1337,'Nama Peserta'!$C:$E,2,0)</f>
        <v>zadkielsieghart@gmail.com</v>
      </c>
      <c r="I1337" s="93">
        <f>VLOOKUP($A1337,'[1]Nama Training'!$C:$F,4,0)</f>
        <v>60</v>
      </c>
      <c r="J1337" s="92" t="s">
        <v>304</v>
      </c>
      <c r="K1337" s="93" t="str">
        <f>VLOOKUP($J1337,'Nama Training'!O:P,2,0)</f>
        <v>rderawan@nutrifood.co.id</v>
      </c>
      <c r="L1337" s="93" t="str">
        <f t="shared" si="46"/>
        <v>system</v>
      </c>
      <c r="M1337" s="93" t="str">
        <f>VLOOKUP($A1337,'[1]Nama Training'!$C:$F,3,0)</f>
        <v>edy_w@nutrifood.co.id</v>
      </c>
      <c r="N1337" s="83" t="s">
        <v>39</v>
      </c>
      <c r="O1337" s="93" t="s">
        <v>28</v>
      </c>
      <c r="P1337" s="93">
        <v>100</v>
      </c>
      <c r="Q1337" s="93" t="s">
        <v>74</v>
      </c>
      <c r="S1337" s="93" t="s">
        <v>108</v>
      </c>
      <c r="T1337" s="93" t="s">
        <v>504</v>
      </c>
      <c r="U1337" s="93" t="s">
        <v>28</v>
      </c>
      <c r="V1337" s="93" t="s">
        <v>28</v>
      </c>
      <c r="W1337" s="37">
        <f t="shared" si="47"/>
        <v>43720.375</v>
      </c>
    </row>
    <row r="1338" spans="1:23" s="93" customFormat="1" ht="15" hidden="1" customHeight="1" x14ac:dyDescent="0.2">
      <c r="A1338" s="33" t="s">
        <v>307</v>
      </c>
      <c r="B1338" s="93" t="str">
        <f>VLOOKUP($A1338,'Nama Training'!$C:$F,2,0)</f>
        <v>Edy W</v>
      </c>
      <c r="C1338" s="35" t="s">
        <v>65</v>
      </c>
      <c r="D1338" s="94">
        <v>43713.375</v>
      </c>
      <c r="E1338" s="93" t="s">
        <v>493</v>
      </c>
      <c r="F1338" s="95" t="str">
        <f>VLOOKUP($E1338,'Nama Peserta'!$C:$E,3,0)</f>
        <v>GRB</v>
      </c>
      <c r="G1338" s="95" t="str">
        <f>VLOOKUP($F1338,'Nama Training'!$H:$I,2,0)</f>
        <v>Galih N / David Rahmat / Penyelia</v>
      </c>
      <c r="H1338" s="93" t="str">
        <f>VLOOKUP($E1338,'Nama Peserta'!$C:$E,2,0)</f>
        <v>Handikadaihatsu@gmail.com</v>
      </c>
      <c r="I1338" s="93">
        <f>VLOOKUP($A1338,'[1]Nama Training'!$C:$F,4,0)</f>
        <v>60</v>
      </c>
      <c r="J1338" s="92" t="s">
        <v>304</v>
      </c>
      <c r="K1338" s="93" t="str">
        <f>VLOOKUP($J1338,'Nama Training'!O:P,2,0)</f>
        <v>rderawan@nutrifood.co.id</v>
      </c>
      <c r="L1338" s="93" t="str">
        <f t="shared" si="46"/>
        <v>system</v>
      </c>
      <c r="M1338" s="93" t="str">
        <f>VLOOKUP($A1338,'[1]Nama Training'!$C:$F,3,0)</f>
        <v>edy_w@nutrifood.co.id</v>
      </c>
      <c r="N1338" s="92" t="s">
        <v>38</v>
      </c>
      <c r="O1338" s="93" t="s">
        <v>28</v>
      </c>
      <c r="P1338" s="93">
        <v>80</v>
      </c>
      <c r="Q1338" s="93" t="s">
        <v>74</v>
      </c>
      <c r="S1338" s="93" t="s">
        <v>108</v>
      </c>
      <c r="T1338" s="93" t="s">
        <v>504</v>
      </c>
      <c r="U1338" s="93" t="s">
        <v>28</v>
      </c>
      <c r="V1338" s="93" t="s">
        <v>28</v>
      </c>
      <c r="W1338" s="37">
        <f t="shared" si="47"/>
        <v>43720.375</v>
      </c>
    </row>
    <row r="1339" spans="1:23" s="93" customFormat="1" ht="15" hidden="1" customHeight="1" x14ac:dyDescent="0.2">
      <c r="A1339" s="33" t="s">
        <v>307</v>
      </c>
      <c r="B1339" s="93" t="str">
        <f>VLOOKUP($A1339,'Nama Training'!$C:$F,2,0)</f>
        <v>Edy W</v>
      </c>
      <c r="C1339" s="35" t="s">
        <v>65</v>
      </c>
      <c r="D1339" s="94">
        <v>43713.375</v>
      </c>
      <c r="E1339" s="93" t="s">
        <v>489</v>
      </c>
      <c r="F1339" s="95" t="str">
        <f>VLOOKUP($E1339,'Nama Peserta'!$C:$E,3,0)</f>
        <v>GRB</v>
      </c>
      <c r="G1339" s="95" t="str">
        <f>VLOOKUP($F1339,'Nama Training'!$H:$I,2,0)</f>
        <v>Galih N / David Rahmat / Penyelia</v>
      </c>
      <c r="H1339" s="93" t="str">
        <f>VLOOKUP($E1339,'Nama Peserta'!$C:$E,2,0)</f>
        <v>doniafrizalisnan96@gmail.com</v>
      </c>
      <c r="I1339" s="93">
        <f>VLOOKUP($A1339,'[1]Nama Training'!$C:$F,4,0)</f>
        <v>60</v>
      </c>
      <c r="J1339" s="92" t="s">
        <v>304</v>
      </c>
      <c r="K1339" s="93" t="str">
        <f>VLOOKUP($J1339,'Nama Training'!O:P,2,0)</f>
        <v>rderawan@nutrifood.co.id</v>
      </c>
      <c r="L1339" s="93" t="str">
        <f t="shared" si="46"/>
        <v>system</v>
      </c>
      <c r="M1339" s="93" t="str">
        <f>VLOOKUP($A1339,'[1]Nama Training'!$C:$F,3,0)</f>
        <v>edy_w@nutrifood.co.id</v>
      </c>
      <c r="N1339" s="92" t="s">
        <v>38</v>
      </c>
      <c r="O1339" s="93" t="s">
        <v>28</v>
      </c>
      <c r="P1339" s="93">
        <v>100</v>
      </c>
      <c r="Q1339" s="93" t="s">
        <v>74</v>
      </c>
      <c r="S1339" s="93" t="s">
        <v>108</v>
      </c>
      <c r="T1339" s="93" t="s">
        <v>504</v>
      </c>
      <c r="U1339" s="93" t="s">
        <v>28</v>
      </c>
      <c r="V1339" s="93" t="s">
        <v>28</v>
      </c>
      <c r="W1339" s="37">
        <f t="shared" si="47"/>
        <v>43720.375</v>
      </c>
    </row>
    <row r="1340" spans="1:23" s="93" customFormat="1" ht="15" hidden="1" customHeight="1" x14ac:dyDescent="0.2">
      <c r="A1340" s="33" t="s">
        <v>307</v>
      </c>
      <c r="B1340" s="93" t="str">
        <f>VLOOKUP($A1340,'Nama Training'!$C:$F,2,0)</f>
        <v>Edy W</v>
      </c>
      <c r="C1340" s="35" t="s">
        <v>65</v>
      </c>
      <c r="D1340" s="94">
        <v>43713.375</v>
      </c>
      <c r="E1340" s="93" t="s">
        <v>491</v>
      </c>
      <c r="F1340" s="95" t="str">
        <f>VLOOKUP($E1340,'Nama Peserta'!$C:$E,3,0)</f>
        <v>GRB</v>
      </c>
      <c r="G1340" s="95" t="str">
        <f>VLOOKUP($F1340,'Nama Training'!$H:$I,2,0)</f>
        <v>Galih N / David Rahmat / Penyelia</v>
      </c>
      <c r="H1340" s="93" t="str">
        <f>VLOOKUP($E1340,'Nama Peserta'!$C:$E,2,0)</f>
        <v>galang080101@gmail.com</v>
      </c>
      <c r="I1340" s="93">
        <f>VLOOKUP($A1340,'[1]Nama Training'!$C:$F,4,0)</f>
        <v>60</v>
      </c>
      <c r="J1340" s="92" t="s">
        <v>304</v>
      </c>
      <c r="K1340" s="93" t="str">
        <f>VLOOKUP($J1340,'Nama Training'!O:P,2,0)</f>
        <v>rderawan@nutrifood.co.id</v>
      </c>
      <c r="L1340" s="93" t="str">
        <f t="shared" si="46"/>
        <v>system</v>
      </c>
      <c r="M1340" s="93" t="str">
        <f>VLOOKUP($A1340,'[1]Nama Training'!$C:$F,3,0)</f>
        <v>edy_w@nutrifood.co.id</v>
      </c>
      <c r="N1340" s="83" t="s">
        <v>39</v>
      </c>
      <c r="O1340" s="93" t="s">
        <v>28</v>
      </c>
      <c r="P1340" s="93">
        <v>90</v>
      </c>
      <c r="Q1340" s="93" t="s">
        <v>74</v>
      </c>
      <c r="S1340" s="93" t="s">
        <v>108</v>
      </c>
      <c r="T1340" s="93" t="s">
        <v>504</v>
      </c>
      <c r="U1340" s="93" t="s">
        <v>28</v>
      </c>
      <c r="V1340" s="93" t="s">
        <v>28</v>
      </c>
      <c r="W1340" s="37">
        <f t="shared" si="47"/>
        <v>43720.375</v>
      </c>
    </row>
    <row r="1341" spans="1:23" s="93" customFormat="1" ht="15" hidden="1" customHeight="1" x14ac:dyDescent="0.2">
      <c r="A1341" s="33" t="s">
        <v>307</v>
      </c>
      <c r="B1341" s="93" t="str">
        <f>VLOOKUP($A1341,'Nama Training'!$C:$F,2,0)</f>
        <v>Edy W</v>
      </c>
      <c r="C1341" s="35" t="s">
        <v>65</v>
      </c>
      <c r="D1341" s="94">
        <v>43713.375</v>
      </c>
      <c r="E1341" s="93" t="s">
        <v>490</v>
      </c>
      <c r="F1341" s="95" t="str">
        <f>VLOOKUP($E1341,'Nama Peserta'!$C:$E,3,0)</f>
        <v>GRB</v>
      </c>
      <c r="G1341" s="95" t="str">
        <f>VLOOKUP($F1341,'Nama Training'!$H:$I,2,0)</f>
        <v>Galih N / David Rahmat / Penyelia</v>
      </c>
      <c r="H1341" s="93" t="str">
        <f>VLOOKUP($E1341,'Nama Peserta'!$C:$E,2,0)</f>
        <v>riswanalamsyah12@gmail.com</v>
      </c>
      <c r="I1341" s="93">
        <f>VLOOKUP($A1341,'[1]Nama Training'!$C:$F,4,0)</f>
        <v>60</v>
      </c>
      <c r="J1341" s="92" t="s">
        <v>304</v>
      </c>
      <c r="K1341" s="93" t="str">
        <f>VLOOKUP($J1341,'Nama Training'!O:P,2,0)</f>
        <v>rderawan@nutrifood.co.id</v>
      </c>
      <c r="L1341" s="93" t="str">
        <f t="shared" si="46"/>
        <v>system</v>
      </c>
      <c r="M1341" s="93" t="str">
        <f>VLOOKUP($A1341,'[1]Nama Training'!$C:$F,3,0)</f>
        <v>edy_w@nutrifood.co.id</v>
      </c>
      <c r="N1341" s="83" t="s">
        <v>35</v>
      </c>
      <c r="O1341" s="93" t="s">
        <v>28</v>
      </c>
      <c r="P1341" s="93">
        <v>90</v>
      </c>
      <c r="Q1341" s="93" t="s">
        <v>74</v>
      </c>
      <c r="S1341" s="93" t="s">
        <v>108</v>
      </c>
      <c r="T1341" s="93" t="s">
        <v>504</v>
      </c>
      <c r="U1341" s="93" t="s">
        <v>28</v>
      </c>
      <c r="V1341" s="93" t="s">
        <v>28</v>
      </c>
      <c r="W1341" s="37">
        <f t="shared" si="47"/>
        <v>43720.375</v>
      </c>
    </row>
    <row r="1342" spans="1:23" s="93" customFormat="1" ht="15" hidden="1" customHeight="1" x14ac:dyDescent="0.2">
      <c r="A1342" s="33" t="s">
        <v>307</v>
      </c>
      <c r="B1342" s="93" t="str">
        <f>VLOOKUP($A1342,'Nama Training'!$C:$F,2,0)</f>
        <v>Edy W</v>
      </c>
      <c r="C1342" s="35" t="s">
        <v>65</v>
      </c>
      <c r="D1342" s="94">
        <v>43713.375</v>
      </c>
      <c r="E1342" s="93" t="s">
        <v>498</v>
      </c>
      <c r="F1342" s="95" t="str">
        <f>VLOOKUP($E1342,'Nama Peserta'!$C:$E,3,0)</f>
        <v>GRB</v>
      </c>
      <c r="G1342" s="95" t="str">
        <f>VLOOKUP($F1342,'Nama Training'!$H:$I,2,0)</f>
        <v>Galih N / David Rahmat / Penyelia</v>
      </c>
      <c r="H1342" s="93" t="str">
        <f>VLOOKUP($E1342,'Nama Peserta'!$C:$E,2,0)</f>
        <v>TeamPenyeliaPRECibitung@nutrifood.co.id</v>
      </c>
      <c r="I1342" s="93">
        <f>VLOOKUP($A1342,'[1]Nama Training'!$C:$F,4,0)</f>
        <v>60</v>
      </c>
      <c r="J1342" s="92" t="s">
        <v>304</v>
      </c>
      <c r="K1342" s="93" t="str">
        <f>VLOOKUP($J1342,'Nama Training'!O:P,2,0)</f>
        <v>rderawan@nutrifood.co.id</v>
      </c>
      <c r="L1342" s="93" t="str">
        <f t="shared" si="46"/>
        <v>system</v>
      </c>
      <c r="M1342" s="93" t="str">
        <f>VLOOKUP($A1342,'[1]Nama Training'!$C:$F,3,0)</f>
        <v>edy_w@nutrifood.co.id</v>
      </c>
      <c r="N1342" s="83" t="s">
        <v>52</v>
      </c>
      <c r="O1342" s="93" t="s">
        <v>28</v>
      </c>
      <c r="P1342" s="93">
        <v>90</v>
      </c>
      <c r="Q1342" s="93" t="s">
        <v>74</v>
      </c>
      <c r="S1342" s="93" t="s">
        <v>108</v>
      </c>
      <c r="T1342" s="93" t="s">
        <v>504</v>
      </c>
      <c r="U1342" s="93" t="s">
        <v>28</v>
      </c>
      <c r="V1342" s="93" t="s">
        <v>28</v>
      </c>
      <c r="W1342" s="37">
        <f t="shared" si="47"/>
        <v>43720.375</v>
      </c>
    </row>
    <row r="1343" spans="1:23" s="93" customFormat="1" ht="15" hidden="1" customHeight="1" x14ac:dyDescent="0.2">
      <c r="A1343" s="33" t="s">
        <v>307</v>
      </c>
      <c r="B1343" s="93" t="str">
        <f>VLOOKUP($A1343,'Nama Training'!$C:$F,2,0)</f>
        <v>Edy W</v>
      </c>
      <c r="C1343" s="35" t="s">
        <v>65</v>
      </c>
      <c r="D1343" s="94">
        <v>43713.375</v>
      </c>
      <c r="E1343" s="93" t="s">
        <v>499</v>
      </c>
      <c r="F1343" s="95" t="str">
        <f>VLOOKUP($E1343,'Nama Peserta'!$C:$E,3,0)</f>
        <v>GRB</v>
      </c>
      <c r="G1343" s="95" t="str">
        <f>VLOOKUP($F1343,'Nama Training'!$H:$I,2,0)</f>
        <v>Galih N / David Rahmat / Penyelia</v>
      </c>
      <c r="H1343" s="93" t="str">
        <f>VLOOKUP($E1343,'Nama Peserta'!$C:$E,2,0)</f>
        <v>TeamPenyeliaPRECibitung@nutrifood.co.id</v>
      </c>
      <c r="I1343" s="93">
        <f>VLOOKUP($A1343,'[1]Nama Training'!$C:$F,4,0)</f>
        <v>60</v>
      </c>
      <c r="J1343" s="92" t="s">
        <v>304</v>
      </c>
      <c r="K1343" s="93" t="str">
        <f>VLOOKUP($J1343,'Nama Training'!O:P,2,0)</f>
        <v>rderawan@nutrifood.co.id</v>
      </c>
      <c r="L1343" s="93" t="str">
        <f t="shared" si="46"/>
        <v>system</v>
      </c>
      <c r="M1343" s="93" t="str">
        <f>VLOOKUP($A1343,'[1]Nama Training'!$C:$F,3,0)</f>
        <v>edy_w@nutrifood.co.id</v>
      </c>
      <c r="N1343" s="92" t="s">
        <v>38</v>
      </c>
      <c r="O1343" s="93" t="s">
        <v>28</v>
      </c>
      <c r="P1343" s="93">
        <v>80</v>
      </c>
      <c r="Q1343" s="93" t="s">
        <v>74</v>
      </c>
      <c r="S1343" s="93" t="s">
        <v>108</v>
      </c>
      <c r="T1343" s="93" t="s">
        <v>504</v>
      </c>
      <c r="U1343" s="93" t="s">
        <v>28</v>
      </c>
      <c r="V1343" s="93" t="s">
        <v>28</v>
      </c>
      <c r="W1343" s="37">
        <f t="shared" si="47"/>
        <v>43720.375</v>
      </c>
    </row>
    <row r="1344" spans="1:23" s="93" customFormat="1" ht="15" hidden="1" customHeight="1" x14ac:dyDescent="0.2">
      <c r="A1344" s="33" t="s">
        <v>307</v>
      </c>
      <c r="B1344" s="93" t="str">
        <f>VLOOKUP($A1344,'Nama Training'!$C:$F,2,0)</f>
        <v>Edy W</v>
      </c>
      <c r="C1344" s="35" t="s">
        <v>65</v>
      </c>
      <c r="D1344" s="94">
        <v>43713.375</v>
      </c>
      <c r="E1344" s="93" t="s">
        <v>500</v>
      </c>
      <c r="F1344" s="95" t="str">
        <f>VLOOKUP($E1344,'Nama Peserta'!$C:$E,3,0)</f>
        <v>GRB</v>
      </c>
      <c r="G1344" s="95" t="str">
        <f>VLOOKUP($F1344,'Nama Training'!$H:$I,2,0)</f>
        <v>Galih N / David Rahmat / Penyelia</v>
      </c>
      <c r="H1344" s="93" t="str">
        <f>VLOOKUP($E1344,'Nama Peserta'!$C:$E,2,0)</f>
        <v>TeamPenyeliaPRECibitung@nutrifood.co.id</v>
      </c>
      <c r="I1344" s="93">
        <f>VLOOKUP($A1344,'[1]Nama Training'!$C:$F,4,0)</f>
        <v>60</v>
      </c>
      <c r="J1344" s="92" t="s">
        <v>304</v>
      </c>
      <c r="K1344" s="93" t="str">
        <f>VLOOKUP($J1344,'Nama Training'!O:P,2,0)</f>
        <v>rderawan@nutrifood.co.id</v>
      </c>
      <c r="L1344" s="93" t="str">
        <f t="shared" si="46"/>
        <v>system</v>
      </c>
      <c r="M1344" s="93" t="str">
        <f>VLOOKUP($A1344,'[1]Nama Training'!$C:$F,3,0)</f>
        <v>edy_w@nutrifood.co.id</v>
      </c>
      <c r="N1344" s="92" t="s">
        <v>38</v>
      </c>
      <c r="O1344" s="93" t="s">
        <v>28</v>
      </c>
      <c r="P1344" s="93">
        <v>90</v>
      </c>
      <c r="Q1344" s="93" t="s">
        <v>74</v>
      </c>
      <c r="S1344" s="93" t="s">
        <v>108</v>
      </c>
      <c r="T1344" s="93" t="s">
        <v>504</v>
      </c>
      <c r="U1344" s="93" t="s">
        <v>28</v>
      </c>
      <c r="V1344" s="93" t="s">
        <v>28</v>
      </c>
      <c r="W1344" s="37">
        <f t="shared" si="47"/>
        <v>43720.375</v>
      </c>
    </row>
    <row r="1345" spans="1:23" s="93" customFormat="1" ht="15" hidden="1" customHeight="1" x14ac:dyDescent="0.2">
      <c r="A1345" s="33" t="s">
        <v>307</v>
      </c>
      <c r="B1345" s="93" t="str">
        <f>VLOOKUP($A1345,'Nama Training'!$C:$F,2,0)</f>
        <v>Edy W</v>
      </c>
      <c r="C1345" s="35" t="s">
        <v>65</v>
      </c>
      <c r="D1345" s="94">
        <v>43713.375</v>
      </c>
      <c r="E1345" s="93" t="s">
        <v>501</v>
      </c>
      <c r="F1345" s="95" t="str">
        <f>VLOOKUP($E1345,'Nama Peserta'!$C:$E,3,0)</f>
        <v>GRB</v>
      </c>
      <c r="G1345" s="95" t="str">
        <f>VLOOKUP($F1345,'Nama Training'!$H:$I,2,0)</f>
        <v>Galih N / David Rahmat / Penyelia</v>
      </c>
      <c r="H1345" s="93" t="str">
        <f>VLOOKUP($E1345,'Nama Peserta'!$C:$E,2,0)</f>
        <v>TeamPenyeliaPRECibitung@nutrifood.co.id</v>
      </c>
      <c r="I1345" s="93">
        <f>VLOOKUP($A1345,'[1]Nama Training'!$C:$F,4,0)</f>
        <v>60</v>
      </c>
      <c r="J1345" s="92" t="s">
        <v>304</v>
      </c>
      <c r="K1345" s="93" t="str">
        <f>VLOOKUP($J1345,'Nama Training'!O:P,2,0)</f>
        <v>rderawan@nutrifood.co.id</v>
      </c>
      <c r="L1345" s="93" t="str">
        <f t="shared" si="46"/>
        <v>system</v>
      </c>
      <c r="M1345" s="93" t="str">
        <f>VLOOKUP($A1345,'[1]Nama Training'!$C:$F,3,0)</f>
        <v>edy_w@nutrifood.co.id</v>
      </c>
      <c r="N1345" s="92" t="s">
        <v>38</v>
      </c>
      <c r="O1345" s="93" t="s">
        <v>28</v>
      </c>
      <c r="P1345" s="93">
        <v>100</v>
      </c>
      <c r="Q1345" s="93" t="s">
        <v>74</v>
      </c>
      <c r="S1345" s="93" t="s">
        <v>108</v>
      </c>
      <c r="T1345" s="93" t="s">
        <v>504</v>
      </c>
      <c r="U1345" s="93" t="s">
        <v>28</v>
      </c>
      <c r="V1345" s="93" t="s">
        <v>28</v>
      </c>
      <c r="W1345" s="37">
        <f t="shared" si="47"/>
        <v>43720.375</v>
      </c>
    </row>
    <row r="1346" spans="1:23" s="93" customFormat="1" ht="15" hidden="1" customHeight="1" x14ac:dyDescent="0.2">
      <c r="A1346" s="93" t="s">
        <v>154</v>
      </c>
      <c r="B1346" s="93" t="str">
        <f>VLOOKUP($A1346,'Nama Training'!$C:$F,2,0)</f>
        <v xml:space="preserve">Christianti Yusmisar </v>
      </c>
      <c r="C1346" s="35" t="s">
        <v>65</v>
      </c>
      <c r="D1346" s="94">
        <v>43713.5625</v>
      </c>
      <c r="E1346" s="39" t="s">
        <v>97</v>
      </c>
      <c r="F1346" s="95" t="str">
        <f>VLOOKUP($E1346,'Nama Peserta'!$C:$E,3,0)</f>
        <v>GRB</v>
      </c>
      <c r="G1346" s="95" t="str">
        <f>VLOOKUP($F1346,'Nama Training'!$H:$I,2,0)</f>
        <v>Galih N / David Rahmat / Penyelia</v>
      </c>
      <c r="H1346" s="93" t="str">
        <f>VLOOKUP($E1346,'Nama Peserta'!$C:$E,2,0)</f>
        <v>kosasihfiphal@gmail.com</v>
      </c>
      <c r="I1346" s="93">
        <f>VLOOKUP($A1346,'Nama Training'!$C:$F,4,0)</f>
        <v>60</v>
      </c>
      <c r="J1346" s="92" t="s">
        <v>81</v>
      </c>
      <c r="K1346" s="93" t="str">
        <f>VLOOKUP($J1346,'Nama Training'!O:P,2,0)</f>
        <v>rangkringan@nutrifood.co.id</v>
      </c>
      <c r="L1346" s="93" t="str">
        <f t="shared" ref="L1346:L1409" si="48">IF($K1346="workcentre","non system","system")</f>
        <v>system</v>
      </c>
      <c r="M1346" s="93" t="str">
        <f>VLOOKUP($A1346,'Nama Training'!$C:$F,3,0)</f>
        <v>yusmisar.christianti@nutrifood.co.id</v>
      </c>
      <c r="N1346" s="92" t="s">
        <v>38</v>
      </c>
      <c r="O1346" s="93" t="s">
        <v>28</v>
      </c>
      <c r="P1346" s="93">
        <v>100</v>
      </c>
      <c r="Q1346" s="93" t="s">
        <v>74</v>
      </c>
      <c r="S1346" s="93" t="s">
        <v>108</v>
      </c>
      <c r="T1346" s="93" t="s">
        <v>506</v>
      </c>
      <c r="U1346" s="93" t="s">
        <v>28</v>
      </c>
      <c r="V1346" s="93" t="s">
        <v>28</v>
      </c>
      <c r="W1346" s="37">
        <f t="shared" si="47"/>
        <v>43720.5625</v>
      </c>
    </row>
    <row r="1347" spans="1:23" s="93" customFormat="1" ht="15" hidden="1" customHeight="1" x14ac:dyDescent="0.2">
      <c r="A1347" s="93" t="s">
        <v>154</v>
      </c>
      <c r="B1347" s="93" t="str">
        <f>VLOOKUP($A1347,'Nama Training'!$C:$F,2,0)</f>
        <v xml:space="preserve">Christianti Yusmisar </v>
      </c>
      <c r="C1347" s="35" t="s">
        <v>65</v>
      </c>
      <c r="D1347" s="94">
        <v>43713.5625</v>
      </c>
      <c r="E1347" s="39" t="s">
        <v>322</v>
      </c>
      <c r="F1347" s="95" t="str">
        <f>VLOOKUP($E1347,'Nama Peserta'!$C:$E,3,0)</f>
        <v>GLA</v>
      </c>
      <c r="G1347" s="95" t="str">
        <f>VLOOKUP($F1347,'Nama Training'!$H:$I,2,0)</f>
        <v>Hestiana / Arin + Penyelia</v>
      </c>
      <c r="H1347" s="93" t="str">
        <f>VLOOKUP($E1347,'Nama Peserta'!$C:$E,2,0)</f>
        <v>ariningtyas.kurniasih@nutrifood.co.id</v>
      </c>
      <c r="I1347" s="93">
        <f>VLOOKUP($A1347,'Nama Training'!$C:$F,4,0)</f>
        <v>60</v>
      </c>
      <c r="J1347" s="92" t="s">
        <v>81</v>
      </c>
      <c r="K1347" s="93" t="str">
        <f>VLOOKUP($J1347,'Nama Training'!O:P,2,0)</f>
        <v>rangkringan@nutrifood.co.id</v>
      </c>
      <c r="L1347" s="93" t="str">
        <f t="shared" si="48"/>
        <v>system</v>
      </c>
      <c r="M1347" s="93" t="str">
        <f>VLOOKUP($A1347,'Nama Training'!$C:$F,3,0)</f>
        <v>yusmisar.christianti@nutrifood.co.id</v>
      </c>
      <c r="N1347" s="92" t="s">
        <v>35</v>
      </c>
      <c r="O1347" s="93" t="s">
        <v>28</v>
      </c>
      <c r="P1347" s="93">
        <v>90</v>
      </c>
      <c r="Q1347" s="93" t="s">
        <v>74</v>
      </c>
      <c r="S1347" s="93" t="s">
        <v>31</v>
      </c>
      <c r="T1347" s="93" t="s">
        <v>506</v>
      </c>
      <c r="U1347" s="93" t="s">
        <v>28</v>
      </c>
      <c r="V1347" s="93" t="s">
        <v>28</v>
      </c>
      <c r="W1347" s="37">
        <f t="shared" si="47"/>
        <v>43720.5625</v>
      </c>
    </row>
    <row r="1348" spans="1:23" s="93" customFormat="1" ht="15" hidden="1" customHeight="1" x14ac:dyDescent="0.2">
      <c r="A1348" s="93" t="s">
        <v>154</v>
      </c>
      <c r="B1348" s="93" t="str">
        <f>VLOOKUP($A1348,'Nama Training'!$C:$F,2,0)</f>
        <v xml:space="preserve">Christianti Yusmisar </v>
      </c>
      <c r="C1348" s="35" t="s">
        <v>65</v>
      </c>
      <c r="D1348" s="94">
        <v>43713.5625</v>
      </c>
      <c r="E1348" s="93" t="s">
        <v>497</v>
      </c>
      <c r="F1348" s="95" t="str">
        <f>VLOOKUP($E1348,'Nama Peserta'!$C:$E,3,0)</f>
        <v>GRB</v>
      </c>
      <c r="G1348" s="95" t="str">
        <f>VLOOKUP($F1348,'Nama Training'!$H:$I,2,0)</f>
        <v>Galih N / David Rahmat / Penyelia</v>
      </c>
      <c r="H1348" s="93" t="str">
        <f>VLOOKUP($E1348,'Nama Peserta'!$C:$E,2,0)</f>
        <v>TeamPenyeliaPRECibitung@nutrifood.co.id</v>
      </c>
      <c r="I1348" s="93">
        <f>VLOOKUP($A1348,'Nama Training'!$C:$F,4,0)</f>
        <v>60</v>
      </c>
      <c r="J1348" s="92" t="s">
        <v>81</v>
      </c>
      <c r="K1348" s="93" t="str">
        <f>VLOOKUP($J1348,'Nama Training'!O:P,2,0)</f>
        <v>rangkringan@nutrifood.co.id</v>
      </c>
      <c r="L1348" s="93" t="str">
        <f t="shared" si="48"/>
        <v>system</v>
      </c>
      <c r="M1348" s="93" t="str">
        <f>VLOOKUP($A1348,'Nama Training'!$C:$F,3,0)</f>
        <v>yusmisar.christianti@nutrifood.co.id</v>
      </c>
      <c r="N1348" s="93" t="s">
        <v>39</v>
      </c>
      <c r="O1348" s="93" t="s">
        <v>28</v>
      </c>
      <c r="P1348" s="93">
        <v>80</v>
      </c>
      <c r="Q1348" s="93" t="s">
        <v>74</v>
      </c>
      <c r="S1348" s="93" t="s">
        <v>31</v>
      </c>
      <c r="T1348" s="93" t="s">
        <v>506</v>
      </c>
      <c r="U1348" s="93" t="s">
        <v>28</v>
      </c>
      <c r="V1348" s="93" t="s">
        <v>28</v>
      </c>
      <c r="W1348" s="37">
        <f t="shared" si="47"/>
        <v>43720.5625</v>
      </c>
    </row>
    <row r="1349" spans="1:23" s="93" customFormat="1" ht="15" hidden="1" customHeight="1" x14ac:dyDescent="0.2">
      <c r="A1349" s="93" t="s">
        <v>154</v>
      </c>
      <c r="B1349" s="93" t="str">
        <f>VLOOKUP($A1349,'Nama Training'!$C:$F,2,0)</f>
        <v xml:space="preserve">Christianti Yusmisar </v>
      </c>
      <c r="C1349" s="35" t="s">
        <v>65</v>
      </c>
      <c r="D1349" s="94">
        <v>43713.5625</v>
      </c>
      <c r="E1349" s="93" t="s">
        <v>497</v>
      </c>
      <c r="F1349" s="95" t="str">
        <f>VLOOKUP($E1349,'Nama Peserta'!$C:$E,3,0)</f>
        <v>GRB</v>
      </c>
      <c r="G1349" s="95" t="str">
        <f>VLOOKUP($F1349,'Nama Training'!$H:$I,2,0)</f>
        <v>Galih N / David Rahmat / Penyelia</v>
      </c>
      <c r="H1349" s="93" t="str">
        <f>VLOOKUP($E1349,'Nama Peserta'!$C:$E,2,0)</f>
        <v>TeamPenyeliaPRECibitung@nutrifood.co.id</v>
      </c>
      <c r="I1349" s="93">
        <f>VLOOKUP($A1349,'Nama Training'!$C:$F,4,0)</f>
        <v>60</v>
      </c>
      <c r="J1349" s="92" t="s">
        <v>81</v>
      </c>
      <c r="K1349" s="93" t="str">
        <f>VLOOKUP($J1349,'Nama Training'!O:P,2,0)</f>
        <v>rangkringan@nutrifood.co.id</v>
      </c>
      <c r="L1349" s="93" t="str">
        <f t="shared" si="48"/>
        <v>system</v>
      </c>
      <c r="M1349" s="93" t="str">
        <f>VLOOKUP($A1349,'Nama Training'!$C:$F,3,0)</f>
        <v>yusmisar.christianti@nutrifood.co.id</v>
      </c>
      <c r="N1349" s="93" t="s">
        <v>27</v>
      </c>
      <c r="O1349" s="93" t="s">
        <v>28</v>
      </c>
      <c r="P1349" s="93">
        <v>80</v>
      </c>
      <c r="Q1349" s="93" t="s">
        <v>74</v>
      </c>
      <c r="S1349" s="93" t="s">
        <v>31</v>
      </c>
      <c r="T1349" s="93" t="s">
        <v>506</v>
      </c>
      <c r="U1349" s="93" t="s">
        <v>28</v>
      </c>
      <c r="V1349" s="93" t="s">
        <v>28</v>
      </c>
      <c r="W1349" s="37">
        <f t="shared" si="47"/>
        <v>43720.5625</v>
      </c>
    </row>
    <row r="1350" spans="1:23" s="93" customFormat="1" ht="15" hidden="1" customHeight="1" x14ac:dyDescent="0.2">
      <c r="A1350" s="93" t="s">
        <v>154</v>
      </c>
      <c r="B1350" s="93" t="str">
        <f>VLOOKUP($A1350,'Nama Training'!$C:$F,2,0)</f>
        <v xml:space="preserve">Christianti Yusmisar </v>
      </c>
      <c r="C1350" s="35" t="s">
        <v>65</v>
      </c>
      <c r="D1350" s="94">
        <v>43713.5625</v>
      </c>
      <c r="E1350" s="93" t="s">
        <v>497</v>
      </c>
      <c r="F1350" s="95" t="str">
        <f>VLOOKUP($E1350,'Nama Peserta'!$C:$E,3,0)</f>
        <v>GRB</v>
      </c>
      <c r="G1350" s="95" t="str">
        <f>VLOOKUP($F1350,'Nama Training'!$H:$I,2,0)</f>
        <v>Galih N / David Rahmat / Penyelia</v>
      </c>
      <c r="H1350" s="93" t="str">
        <f>VLOOKUP($E1350,'Nama Peserta'!$C:$E,2,0)</f>
        <v>TeamPenyeliaPRECibitung@nutrifood.co.id</v>
      </c>
      <c r="I1350" s="93">
        <f>VLOOKUP($A1350,'Nama Training'!$C:$F,4,0)</f>
        <v>60</v>
      </c>
      <c r="J1350" s="92" t="s">
        <v>81</v>
      </c>
      <c r="K1350" s="93" t="str">
        <f>VLOOKUP($J1350,'Nama Training'!O:P,2,0)</f>
        <v>rangkringan@nutrifood.co.id</v>
      </c>
      <c r="L1350" s="93" t="str">
        <f t="shared" si="48"/>
        <v>system</v>
      </c>
      <c r="M1350" s="93" t="str">
        <f>VLOOKUP($A1350,'Nama Training'!$C:$F,3,0)</f>
        <v>yusmisar.christianti@nutrifood.co.id</v>
      </c>
      <c r="N1350" s="92" t="s">
        <v>43</v>
      </c>
      <c r="O1350" s="93" t="s">
        <v>28</v>
      </c>
      <c r="P1350" s="93">
        <v>80</v>
      </c>
      <c r="Q1350" s="93" t="s">
        <v>74</v>
      </c>
      <c r="S1350" s="93" t="s">
        <v>31</v>
      </c>
      <c r="T1350" s="93" t="s">
        <v>506</v>
      </c>
      <c r="U1350" s="93" t="s">
        <v>28</v>
      </c>
      <c r="V1350" s="93" t="s">
        <v>28</v>
      </c>
      <c r="W1350" s="37">
        <f t="shared" si="47"/>
        <v>43720.5625</v>
      </c>
    </row>
    <row r="1351" spans="1:23" s="93" customFormat="1" ht="15" hidden="1" customHeight="1" x14ac:dyDescent="0.2">
      <c r="A1351" s="93" t="s">
        <v>154</v>
      </c>
      <c r="B1351" s="93" t="str">
        <f>VLOOKUP($A1351,'Nama Training'!$C:$F,2,0)</f>
        <v xml:space="preserve">Christianti Yusmisar </v>
      </c>
      <c r="C1351" s="35" t="s">
        <v>65</v>
      </c>
      <c r="D1351" s="94">
        <v>43713.5625</v>
      </c>
      <c r="E1351" s="93" t="s">
        <v>497</v>
      </c>
      <c r="F1351" s="95" t="str">
        <f>VLOOKUP($E1351,'Nama Peserta'!$C:$E,3,0)</f>
        <v>GRB</v>
      </c>
      <c r="G1351" s="95" t="str">
        <f>VLOOKUP($F1351,'Nama Training'!$H:$I,2,0)</f>
        <v>Galih N / David Rahmat / Penyelia</v>
      </c>
      <c r="H1351" s="93" t="str">
        <f>VLOOKUP($E1351,'Nama Peserta'!$C:$E,2,0)</f>
        <v>TeamPenyeliaPRECibitung@nutrifood.co.id</v>
      </c>
      <c r="I1351" s="93">
        <f>VLOOKUP($A1351,'Nama Training'!$C:$F,4,0)</f>
        <v>60</v>
      </c>
      <c r="J1351" s="92" t="s">
        <v>81</v>
      </c>
      <c r="K1351" s="93" t="str">
        <f>VLOOKUP($J1351,'Nama Training'!O:P,2,0)</f>
        <v>rangkringan@nutrifood.co.id</v>
      </c>
      <c r="L1351" s="93" t="str">
        <f t="shared" si="48"/>
        <v>system</v>
      </c>
      <c r="M1351" s="93" t="str">
        <f>VLOOKUP($A1351,'Nama Training'!$C:$F,3,0)</f>
        <v>yusmisar.christianti@nutrifood.co.id</v>
      </c>
      <c r="N1351" s="93" t="s">
        <v>315</v>
      </c>
      <c r="O1351" s="93" t="s">
        <v>28</v>
      </c>
      <c r="P1351" s="93">
        <v>80</v>
      </c>
      <c r="Q1351" s="93" t="s">
        <v>74</v>
      </c>
      <c r="S1351" s="93" t="s">
        <v>31</v>
      </c>
      <c r="T1351" s="93" t="s">
        <v>506</v>
      </c>
      <c r="U1351" s="93" t="s">
        <v>28</v>
      </c>
      <c r="V1351" s="93" t="s">
        <v>28</v>
      </c>
      <c r="W1351" s="37">
        <f t="shared" si="47"/>
        <v>43720.5625</v>
      </c>
    </row>
    <row r="1352" spans="1:23" s="93" customFormat="1" ht="15" hidden="1" customHeight="1" x14ac:dyDescent="0.2">
      <c r="A1352" s="93" t="s">
        <v>154</v>
      </c>
      <c r="B1352" s="93" t="str">
        <f>VLOOKUP($A1352,'Nama Training'!$C:$F,2,0)</f>
        <v xml:space="preserve">Christianti Yusmisar </v>
      </c>
      <c r="C1352" s="35" t="s">
        <v>65</v>
      </c>
      <c r="D1352" s="94">
        <v>43713.5625</v>
      </c>
      <c r="E1352" s="93" t="s">
        <v>497</v>
      </c>
      <c r="F1352" s="95" t="str">
        <f>VLOOKUP($E1352,'Nama Peserta'!$C:$E,3,0)</f>
        <v>GRB</v>
      </c>
      <c r="G1352" s="95" t="str">
        <f>VLOOKUP($F1352,'Nama Training'!$H:$I,2,0)</f>
        <v>Galih N / David Rahmat / Penyelia</v>
      </c>
      <c r="H1352" s="93" t="str">
        <f>VLOOKUP($E1352,'Nama Peserta'!$C:$E,2,0)</f>
        <v>TeamPenyeliaPRECibitung@nutrifood.co.id</v>
      </c>
      <c r="I1352" s="93">
        <f>VLOOKUP($A1352,'Nama Training'!$C:$F,4,0)</f>
        <v>60</v>
      </c>
      <c r="J1352" s="92" t="s">
        <v>81</v>
      </c>
      <c r="K1352" s="93" t="str">
        <f>VLOOKUP($J1352,'Nama Training'!O:P,2,0)</f>
        <v>rangkringan@nutrifood.co.id</v>
      </c>
      <c r="L1352" s="93" t="str">
        <f t="shared" si="48"/>
        <v>system</v>
      </c>
      <c r="M1352" s="93" t="str">
        <f>VLOOKUP($A1352,'Nama Training'!$C:$F,3,0)</f>
        <v>yusmisar.christianti@nutrifood.co.id</v>
      </c>
      <c r="N1352" s="93" t="s">
        <v>52</v>
      </c>
      <c r="O1352" s="93" t="s">
        <v>28</v>
      </c>
      <c r="P1352" s="93">
        <v>80</v>
      </c>
      <c r="Q1352" s="93" t="s">
        <v>74</v>
      </c>
      <c r="S1352" s="93" t="s">
        <v>31</v>
      </c>
      <c r="T1352" s="93" t="s">
        <v>506</v>
      </c>
      <c r="U1352" s="93" t="s">
        <v>28</v>
      </c>
      <c r="V1352" s="93" t="s">
        <v>28</v>
      </c>
      <c r="W1352" s="37">
        <f t="shared" ref="W1352:W1415" si="49">D1352+7</f>
        <v>43720.5625</v>
      </c>
    </row>
    <row r="1353" spans="1:23" s="93" customFormat="1" ht="15" hidden="1" customHeight="1" x14ac:dyDescent="0.2">
      <c r="A1353" s="32" t="s">
        <v>154</v>
      </c>
      <c r="B1353" s="93" t="str">
        <f>VLOOKUP($A1353,'Nama Training'!$C:$F,2,0)</f>
        <v xml:space="preserve">Christianti Yusmisar </v>
      </c>
      <c r="C1353" s="35" t="s">
        <v>65</v>
      </c>
      <c r="D1353" s="94">
        <v>43713.5625</v>
      </c>
      <c r="E1353" s="93" t="s">
        <v>494</v>
      </c>
      <c r="F1353" s="95" t="str">
        <f>VLOOKUP($E1353,'Nama Peserta'!$C:$E,3,0)</f>
        <v>GRB</v>
      </c>
      <c r="G1353" s="95" t="str">
        <f>VLOOKUP($F1353,'Nama Training'!$H:$I,2,0)</f>
        <v>Galih N / David Rahmat / Penyelia</v>
      </c>
      <c r="H1353" s="93" t="str">
        <f>VLOOKUP($E1353,'Nama Peserta'!$C:$E,2,0)</f>
        <v>Saeful.Ihsan468@gmail.com</v>
      </c>
      <c r="I1353" s="93">
        <f>VLOOKUP($A1353,'[1]Nama Training'!$C:$F,4,0)</f>
        <v>60</v>
      </c>
      <c r="J1353" s="92" t="s">
        <v>182</v>
      </c>
      <c r="K1353" s="93" t="str">
        <f>VLOOKUP($J1353,'Nama Training'!O:P,2,0)</f>
        <v>rmaratua@nutrifood.co.id</v>
      </c>
      <c r="L1353" s="93" t="str">
        <f t="shared" si="48"/>
        <v>system</v>
      </c>
      <c r="M1353" s="93" t="str">
        <f>VLOOKUP($A1353,'[1]Nama Training'!$C:$F,3,0)</f>
        <v>yusmisar.christianti@nutrifood.co.id</v>
      </c>
      <c r="N1353" s="93" t="s">
        <v>52</v>
      </c>
      <c r="O1353" s="93" t="s">
        <v>28</v>
      </c>
      <c r="P1353" s="93">
        <v>90</v>
      </c>
      <c r="Q1353" s="93" t="s">
        <v>74</v>
      </c>
      <c r="S1353" s="93" t="s">
        <v>31</v>
      </c>
      <c r="T1353" s="93" t="s">
        <v>506</v>
      </c>
      <c r="U1353" s="93" t="s">
        <v>28</v>
      </c>
      <c r="V1353" s="93" t="s">
        <v>28</v>
      </c>
      <c r="W1353" s="37">
        <f t="shared" si="49"/>
        <v>43720.5625</v>
      </c>
    </row>
    <row r="1354" spans="1:23" s="93" customFormat="1" ht="15" hidden="1" customHeight="1" x14ac:dyDescent="0.2">
      <c r="A1354" s="32" t="s">
        <v>154</v>
      </c>
      <c r="B1354" s="93" t="str">
        <f>VLOOKUP($A1354,'Nama Training'!$C:$F,2,0)</f>
        <v xml:space="preserve">Christianti Yusmisar </v>
      </c>
      <c r="C1354" s="35" t="s">
        <v>65</v>
      </c>
      <c r="D1354" s="94">
        <v>43713.5625</v>
      </c>
      <c r="E1354" s="93" t="s">
        <v>492</v>
      </c>
      <c r="F1354" s="95" t="str">
        <f>VLOOKUP($E1354,'Nama Peserta'!$C:$E,3,0)</f>
        <v>GRB</v>
      </c>
      <c r="G1354" s="95" t="str">
        <f>VLOOKUP($F1354,'Nama Training'!$H:$I,2,0)</f>
        <v>Galih N / David Rahmat / Penyelia</v>
      </c>
      <c r="H1354" s="93" t="str">
        <f>VLOOKUP($E1354,'Nama Peserta'!$C:$E,2,0)</f>
        <v>zadkielsieghart@gmail.com</v>
      </c>
      <c r="I1354" s="93">
        <f>VLOOKUP($A1354,'[1]Nama Training'!$C:$F,4,0)</f>
        <v>60</v>
      </c>
      <c r="J1354" s="92" t="s">
        <v>182</v>
      </c>
      <c r="K1354" s="93" t="str">
        <f>VLOOKUP($J1354,'Nama Training'!O:P,2,0)</f>
        <v>rmaratua@nutrifood.co.id</v>
      </c>
      <c r="L1354" s="93" t="str">
        <f t="shared" si="48"/>
        <v>system</v>
      </c>
      <c r="M1354" s="93" t="str">
        <f>VLOOKUP($A1354,'[1]Nama Training'!$C:$F,3,0)</f>
        <v>yusmisar.christianti@nutrifood.co.id</v>
      </c>
      <c r="N1354" s="93" t="s">
        <v>52</v>
      </c>
      <c r="O1354" s="93" t="s">
        <v>28</v>
      </c>
      <c r="P1354" s="93">
        <v>90</v>
      </c>
      <c r="Q1354" s="93" t="s">
        <v>74</v>
      </c>
      <c r="S1354" s="93" t="s">
        <v>31</v>
      </c>
      <c r="T1354" s="93" t="s">
        <v>506</v>
      </c>
      <c r="U1354" s="93" t="s">
        <v>28</v>
      </c>
      <c r="V1354" s="93" t="s">
        <v>28</v>
      </c>
      <c r="W1354" s="37">
        <f t="shared" si="49"/>
        <v>43720.5625</v>
      </c>
    </row>
    <row r="1355" spans="1:23" s="93" customFormat="1" ht="15" hidden="1" customHeight="1" x14ac:dyDescent="0.2">
      <c r="A1355" s="32" t="s">
        <v>154</v>
      </c>
      <c r="B1355" s="93" t="str">
        <f>VLOOKUP($A1355,'Nama Training'!$C:$F,2,0)</f>
        <v xml:space="preserve">Christianti Yusmisar </v>
      </c>
      <c r="C1355" s="35" t="s">
        <v>65</v>
      </c>
      <c r="D1355" s="94">
        <v>43713.5625</v>
      </c>
      <c r="E1355" s="93" t="s">
        <v>493</v>
      </c>
      <c r="F1355" s="95" t="str">
        <f>VLOOKUP($E1355,'Nama Peserta'!$C:$E,3,0)</f>
        <v>GRB</v>
      </c>
      <c r="G1355" s="95" t="str">
        <f>VLOOKUP($F1355,'Nama Training'!$H:$I,2,0)</f>
        <v>Galih N / David Rahmat / Penyelia</v>
      </c>
      <c r="H1355" s="93" t="str">
        <f>VLOOKUP($E1355,'Nama Peserta'!$C:$E,2,0)</f>
        <v>Handikadaihatsu@gmail.com</v>
      </c>
      <c r="I1355" s="93">
        <f>VLOOKUP($A1355,'[1]Nama Training'!$C:$F,4,0)</f>
        <v>60</v>
      </c>
      <c r="J1355" s="92" t="s">
        <v>182</v>
      </c>
      <c r="K1355" s="93" t="str">
        <f>VLOOKUP($J1355,'Nama Training'!O:P,2,0)</f>
        <v>rmaratua@nutrifood.co.id</v>
      </c>
      <c r="L1355" s="93" t="str">
        <f t="shared" si="48"/>
        <v>system</v>
      </c>
      <c r="M1355" s="93" t="str">
        <f>VLOOKUP($A1355,'[1]Nama Training'!$C:$F,3,0)</f>
        <v>yusmisar.christianti@nutrifood.co.id</v>
      </c>
      <c r="N1355" s="93" t="s">
        <v>52</v>
      </c>
      <c r="O1355" s="93" t="s">
        <v>28</v>
      </c>
      <c r="P1355" s="93">
        <v>80</v>
      </c>
      <c r="Q1355" s="93" t="s">
        <v>74</v>
      </c>
      <c r="S1355" s="93" t="s">
        <v>31</v>
      </c>
      <c r="T1355" s="93" t="s">
        <v>506</v>
      </c>
      <c r="U1355" s="93" t="s">
        <v>28</v>
      </c>
      <c r="V1355" s="93" t="s">
        <v>28</v>
      </c>
      <c r="W1355" s="37">
        <f t="shared" si="49"/>
        <v>43720.5625</v>
      </c>
    </row>
    <row r="1356" spans="1:23" s="93" customFormat="1" ht="15" hidden="1" customHeight="1" x14ac:dyDescent="0.2">
      <c r="A1356" s="32" t="s">
        <v>154</v>
      </c>
      <c r="B1356" s="93" t="str">
        <f>VLOOKUP($A1356,'Nama Training'!$C:$F,2,0)</f>
        <v xml:space="preserve">Christianti Yusmisar </v>
      </c>
      <c r="C1356" s="35" t="s">
        <v>65</v>
      </c>
      <c r="D1356" s="94">
        <v>43713.5625</v>
      </c>
      <c r="E1356" s="93" t="s">
        <v>489</v>
      </c>
      <c r="F1356" s="95" t="str">
        <f>VLOOKUP($E1356,'Nama Peserta'!$C:$E,3,0)</f>
        <v>GRB</v>
      </c>
      <c r="G1356" s="95" t="str">
        <f>VLOOKUP($F1356,'Nama Training'!$H:$I,2,0)</f>
        <v>Galih N / David Rahmat / Penyelia</v>
      </c>
      <c r="H1356" s="93" t="str">
        <f>VLOOKUP($E1356,'Nama Peserta'!$C:$E,2,0)</f>
        <v>doniafrizalisnan96@gmail.com</v>
      </c>
      <c r="I1356" s="93">
        <f>VLOOKUP($A1356,'[1]Nama Training'!$C:$F,4,0)</f>
        <v>60</v>
      </c>
      <c r="J1356" s="92" t="s">
        <v>182</v>
      </c>
      <c r="K1356" s="93" t="str">
        <f>VLOOKUP($J1356,'Nama Training'!O:P,2,0)</f>
        <v>rmaratua@nutrifood.co.id</v>
      </c>
      <c r="L1356" s="93" t="str">
        <f t="shared" si="48"/>
        <v>system</v>
      </c>
      <c r="M1356" s="93" t="str">
        <f>VLOOKUP($A1356,'[1]Nama Training'!$C:$F,3,0)</f>
        <v>yusmisar.christianti@nutrifood.co.id</v>
      </c>
      <c r="N1356" s="93" t="s">
        <v>52</v>
      </c>
      <c r="O1356" s="93" t="s">
        <v>28</v>
      </c>
      <c r="P1356" s="93">
        <v>90</v>
      </c>
      <c r="Q1356" s="93" t="s">
        <v>74</v>
      </c>
      <c r="S1356" s="93" t="s">
        <v>31</v>
      </c>
      <c r="T1356" s="93" t="s">
        <v>506</v>
      </c>
      <c r="U1356" s="93" t="s">
        <v>28</v>
      </c>
      <c r="V1356" s="93" t="s">
        <v>28</v>
      </c>
      <c r="W1356" s="37">
        <f t="shared" si="49"/>
        <v>43720.5625</v>
      </c>
    </row>
    <row r="1357" spans="1:23" s="93" customFormat="1" ht="15" hidden="1" customHeight="1" x14ac:dyDescent="0.2">
      <c r="A1357" s="32" t="s">
        <v>154</v>
      </c>
      <c r="B1357" s="93" t="str">
        <f>VLOOKUP($A1357,'Nama Training'!$C:$F,2,0)</f>
        <v xml:space="preserve">Christianti Yusmisar </v>
      </c>
      <c r="C1357" s="35" t="s">
        <v>65</v>
      </c>
      <c r="D1357" s="94">
        <v>43713.5625</v>
      </c>
      <c r="E1357" s="93" t="s">
        <v>491</v>
      </c>
      <c r="F1357" s="95" t="str">
        <f>VLOOKUP($E1357,'Nama Peserta'!$C:$E,3,0)</f>
        <v>GRB</v>
      </c>
      <c r="G1357" s="95" t="str">
        <f>VLOOKUP($F1357,'Nama Training'!$H:$I,2,0)</f>
        <v>Galih N / David Rahmat / Penyelia</v>
      </c>
      <c r="H1357" s="93" t="str">
        <f>VLOOKUP($E1357,'Nama Peserta'!$C:$E,2,0)</f>
        <v>galang080101@gmail.com</v>
      </c>
      <c r="I1357" s="93">
        <f>VLOOKUP($A1357,'[1]Nama Training'!$C:$F,4,0)</f>
        <v>60</v>
      </c>
      <c r="J1357" s="92" t="s">
        <v>182</v>
      </c>
      <c r="K1357" s="93" t="str">
        <f>VLOOKUP($J1357,'Nama Training'!O:P,2,0)</f>
        <v>rmaratua@nutrifood.co.id</v>
      </c>
      <c r="L1357" s="93" t="str">
        <f t="shared" si="48"/>
        <v>system</v>
      </c>
      <c r="M1357" s="93" t="str">
        <f>VLOOKUP($A1357,'[1]Nama Training'!$C:$F,3,0)</f>
        <v>yusmisar.christianti@nutrifood.co.id</v>
      </c>
      <c r="N1357" s="93" t="s">
        <v>52</v>
      </c>
      <c r="O1357" s="93" t="s">
        <v>28</v>
      </c>
      <c r="P1357" s="93">
        <v>80</v>
      </c>
      <c r="Q1357" s="93" t="s">
        <v>74</v>
      </c>
      <c r="S1357" s="93" t="s">
        <v>31</v>
      </c>
      <c r="T1357" s="93" t="s">
        <v>506</v>
      </c>
      <c r="U1357" s="93" t="s">
        <v>28</v>
      </c>
      <c r="V1357" s="93" t="s">
        <v>28</v>
      </c>
      <c r="W1357" s="37">
        <f t="shared" si="49"/>
        <v>43720.5625</v>
      </c>
    </row>
    <row r="1358" spans="1:23" s="93" customFormat="1" ht="15" hidden="1" customHeight="1" x14ac:dyDescent="0.2">
      <c r="A1358" s="32" t="s">
        <v>154</v>
      </c>
      <c r="B1358" s="93" t="str">
        <f>VLOOKUP($A1358,'Nama Training'!$C:$F,2,0)</f>
        <v xml:space="preserve">Christianti Yusmisar </v>
      </c>
      <c r="C1358" s="35" t="s">
        <v>65</v>
      </c>
      <c r="D1358" s="94">
        <v>43713.5625</v>
      </c>
      <c r="E1358" s="93" t="s">
        <v>490</v>
      </c>
      <c r="F1358" s="95" t="str">
        <f>VLOOKUP($E1358,'Nama Peserta'!$C:$E,3,0)</f>
        <v>GRB</v>
      </c>
      <c r="G1358" s="95" t="str">
        <f>VLOOKUP($F1358,'Nama Training'!$H:$I,2,0)</f>
        <v>Galih N / David Rahmat / Penyelia</v>
      </c>
      <c r="H1358" s="93" t="str">
        <f>VLOOKUP($E1358,'Nama Peserta'!$C:$E,2,0)</f>
        <v>riswanalamsyah12@gmail.com</v>
      </c>
      <c r="I1358" s="93">
        <f>VLOOKUP($A1358,'[1]Nama Training'!$C:$F,4,0)</f>
        <v>60</v>
      </c>
      <c r="J1358" s="92" t="s">
        <v>182</v>
      </c>
      <c r="K1358" s="93" t="str">
        <f>VLOOKUP($J1358,'Nama Training'!O:P,2,0)</f>
        <v>rmaratua@nutrifood.co.id</v>
      </c>
      <c r="L1358" s="93" t="str">
        <f t="shared" si="48"/>
        <v>system</v>
      </c>
      <c r="M1358" s="93" t="str">
        <f>VLOOKUP($A1358,'[1]Nama Training'!$C:$F,3,0)</f>
        <v>yusmisar.christianti@nutrifood.co.id</v>
      </c>
      <c r="N1358" s="93" t="s">
        <v>52</v>
      </c>
      <c r="O1358" s="93" t="s">
        <v>28</v>
      </c>
      <c r="P1358" s="93">
        <v>80</v>
      </c>
      <c r="Q1358" s="93" t="s">
        <v>74</v>
      </c>
      <c r="S1358" s="93" t="s">
        <v>31</v>
      </c>
      <c r="T1358" s="93" t="s">
        <v>506</v>
      </c>
      <c r="U1358" s="93" t="s">
        <v>28</v>
      </c>
      <c r="V1358" s="93" t="s">
        <v>28</v>
      </c>
      <c r="W1358" s="37">
        <f t="shared" si="49"/>
        <v>43720.5625</v>
      </c>
    </row>
    <row r="1359" spans="1:23" s="93" customFormat="1" ht="15" hidden="1" customHeight="1" x14ac:dyDescent="0.2">
      <c r="A1359" s="32" t="s">
        <v>154</v>
      </c>
      <c r="B1359" s="93" t="str">
        <f>VLOOKUP($A1359,'Nama Training'!$C:$F,2,0)</f>
        <v xml:space="preserve">Christianti Yusmisar </v>
      </c>
      <c r="C1359" s="35" t="s">
        <v>65</v>
      </c>
      <c r="D1359" s="94">
        <v>43713.5625</v>
      </c>
      <c r="E1359" s="93" t="s">
        <v>498</v>
      </c>
      <c r="F1359" s="95" t="str">
        <f>VLOOKUP($E1359,'Nama Peserta'!$C:$E,3,0)</f>
        <v>GRB</v>
      </c>
      <c r="G1359" s="95" t="str">
        <f>VLOOKUP($F1359,'Nama Training'!$H:$I,2,0)</f>
        <v>Galih N / David Rahmat / Penyelia</v>
      </c>
      <c r="H1359" s="93" t="str">
        <f>VLOOKUP($E1359,'Nama Peserta'!$C:$E,2,0)</f>
        <v>TeamPenyeliaPRECibitung@nutrifood.co.id</v>
      </c>
      <c r="I1359" s="93">
        <f>VLOOKUP($A1359,'[1]Nama Training'!$C:$F,4,0)</f>
        <v>60</v>
      </c>
      <c r="J1359" s="92" t="s">
        <v>182</v>
      </c>
      <c r="K1359" s="93" t="str">
        <f>VLOOKUP($J1359,'Nama Training'!O:P,2,0)</f>
        <v>rmaratua@nutrifood.co.id</v>
      </c>
      <c r="L1359" s="93" t="str">
        <f t="shared" si="48"/>
        <v>system</v>
      </c>
      <c r="M1359" s="93" t="str">
        <f>VLOOKUP($A1359,'[1]Nama Training'!$C:$F,3,0)</f>
        <v>yusmisar.christianti@nutrifood.co.id</v>
      </c>
      <c r="N1359" s="93" t="s">
        <v>52</v>
      </c>
      <c r="O1359" s="93" t="s">
        <v>28</v>
      </c>
      <c r="P1359" s="93">
        <v>80</v>
      </c>
      <c r="Q1359" s="93" t="s">
        <v>74</v>
      </c>
      <c r="S1359" s="93" t="s">
        <v>31</v>
      </c>
      <c r="T1359" s="93" t="s">
        <v>506</v>
      </c>
      <c r="U1359" s="93" t="s">
        <v>28</v>
      </c>
      <c r="V1359" s="93" t="s">
        <v>28</v>
      </c>
      <c r="W1359" s="37">
        <f t="shared" si="49"/>
        <v>43720.5625</v>
      </c>
    </row>
    <row r="1360" spans="1:23" s="93" customFormat="1" ht="15" hidden="1" customHeight="1" x14ac:dyDescent="0.2">
      <c r="A1360" s="32" t="s">
        <v>154</v>
      </c>
      <c r="B1360" s="93" t="str">
        <f>VLOOKUP($A1360,'Nama Training'!$C:$F,2,0)</f>
        <v xml:space="preserve">Christianti Yusmisar </v>
      </c>
      <c r="C1360" s="35" t="s">
        <v>65</v>
      </c>
      <c r="D1360" s="94">
        <v>43713.5625</v>
      </c>
      <c r="E1360" s="93" t="s">
        <v>499</v>
      </c>
      <c r="F1360" s="95" t="str">
        <f>VLOOKUP($E1360,'Nama Peserta'!$C:$E,3,0)</f>
        <v>GRB</v>
      </c>
      <c r="G1360" s="95" t="str">
        <f>VLOOKUP($F1360,'Nama Training'!$H:$I,2,0)</f>
        <v>Galih N / David Rahmat / Penyelia</v>
      </c>
      <c r="H1360" s="93" t="str">
        <f>VLOOKUP($E1360,'Nama Peserta'!$C:$E,2,0)</f>
        <v>TeamPenyeliaPRECibitung@nutrifood.co.id</v>
      </c>
      <c r="I1360" s="93">
        <f>VLOOKUP($A1360,'[1]Nama Training'!$C:$F,4,0)</f>
        <v>60</v>
      </c>
      <c r="J1360" s="92" t="s">
        <v>182</v>
      </c>
      <c r="K1360" s="93" t="str">
        <f>VLOOKUP($J1360,'Nama Training'!O:P,2,0)</f>
        <v>rmaratua@nutrifood.co.id</v>
      </c>
      <c r="L1360" s="93" t="str">
        <f t="shared" si="48"/>
        <v>system</v>
      </c>
      <c r="M1360" s="93" t="str">
        <f>VLOOKUP($A1360,'[1]Nama Training'!$C:$F,3,0)</f>
        <v>yusmisar.christianti@nutrifood.co.id</v>
      </c>
      <c r="N1360" s="93" t="s">
        <v>52</v>
      </c>
      <c r="O1360" s="93" t="s">
        <v>28</v>
      </c>
      <c r="P1360" s="93">
        <v>80</v>
      </c>
      <c r="Q1360" s="93" t="s">
        <v>74</v>
      </c>
      <c r="S1360" s="93" t="s">
        <v>31</v>
      </c>
      <c r="T1360" s="93" t="s">
        <v>506</v>
      </c>
      <c r="U1360" s="93" t="s">
        <v>28</v>
      </c>
      <c r="V1360" s="93" t="s">
        <v>28</v>
      </c>
      <c r="W1360" s="37">
        <f t="shared" si="49"/>
        <v>43720.5625</v>
      </c>
    </row>
    <row r="1361" spans="1:23" s="93" customFormat="1" ht="15" hidden="1" customHeight="1" x14ac:dyDescent="0.2">
      <c r="A1361" s="32" t="s">
        <v>154</v>
      </c>
      <c r="B1361" s="93" t="str">
        <f>VLOOKUP($A1361,'Nama Training'!$C:$F,2,0)</f>
        <v xml:space="preserve">Christianti Yusmisar </v>
      </c>
      <c r="C1361" s="35" t="s">
        <v>65</v>
      </c>
      <c r="D1361" s="94">
        <v>43713.5625</v>
      </c>
      <c r="E1361" s="93" t="s">
        <v>500</v>
      </c>
      <c r="F1361" s="95" t="str">
        <f>VLOOKUP($E1361,'Nama Peserta'!$C:$E,3,0)</f>
        <v>GRB</v>
      </c>
      <c r="G1361" s="95" t="str">
        <f>VLOOKUP($F1361,'Nama Training'!$H:$I,2,0)</f>
        <v>Galih N / David Rahmat / Penyelia</v>
      </c>
      <c r="H1361" s="93" t="str">
        <f>VLOOKUP($E1361,'Nama Peserta'!$C:$E,2,0)</f>
        <v>TeamPenyeliaPRECibitung@nutrifood.co.id</v>
      </c>
      <c r="I1361" s="93">
        <f>VLOOKUP($A1361,'[1]Nama Training'!$C:$F,4,0)</f>
        <v>60</v>
      </c>
      <c r="J1361" s="92" t="s">
        <v>182</v>
      </c>
      <c r="K1361" s="93" t="str">
        <f>VLOOKUP($J1361,'Nama Training'!O:P,2,0)</f>
        <v>rmaratua@nutrifood.co.id</v>
      </c>
      <c r="L1361" s="93" t="str">
        <f t="shared" si="48"/>
        <v>system</v>
      </c>
      <c r="M1361" s="93" t="str">
        <f>VLOOKUP($A1361,'[1]Nama Training'!$C:$F,3,0)</f>
        <v>yusmisar.christianti@nutrifood.co.id</v>
      </c>
      <c r="N1361" s="93" t="s">
        <v>52</v>
      </c>
      <c r="O1361" s="93" t="s">
        <v>28</v>
      </c>
      <c r="P1361" s="93">
        <v>90</v>
      </c>
      <c r="Q1361" s="93" t="s">
        <v>74</v>
      </c>
      <c r="S1361" s="93" t="s">
        <v>31</v>
      </c>
      <c r="T1361" s="93" t="s">
        <v>506</v>
      </c>
      <c r="U1361" s="93" t="s">
        <v>28</v>
      </c>
      <c r="V1361" s="93" t="s">
        <v>28</v>
      </c>
      <c r="W1361" s="37">
        <f t="shared" si="49"/>
        <v>43720.5625</v>
      </c>
    </row>
    <row r="1362" spans="1:23" s="93" customFormat="1" ht="15" hidden="1" customHeight="1" x14ac:dyDescent="0.2">
      <c r="A1362" s="32" t="s">
        <v>154</v>
      </c>
      <c r="B1362" s="93" t="str">
        <f>VLOOKUP($A1362,'Nama Training'!$C:$F,2,0)</f>
        <v xml:space="preserve">Christianti Yusmisar </v>
      </c>
      <c r="C1362" s="35" t="s">
        <v>65</v>
      </c>
      <c r="D1362" s="94">
        <v>43713.5625</v>
      </c>
      <c r="E1362" s="93" t="s">
        <v>501</v>
      </c>
      <c r="F1362" s="95" t="str">
        <f>VLOOKUP($E1362,'Nama Peserta'!$C:$E,3,0)</f>
        <v>GRB</v>
      </c>
      <c r="G1362" s="95" t="str">
        <f>VLOOKUP($F1362,'Nama Training'!$H:$I,2,0)</f>
        <v>Galih N / David Rahmat / Penyelia</v>
      </c>
      <c r="H1362" s="93" t="str">
        <f>VLOOKUP($E1362,'Nama Peserta'!$C:$E,2,0)</f>
        <v>TeamPenyeliaPRECibitung@nutrifood.co.id</v>
      </c>
      <c r="I1362" s="93">
        <f>VLOOKUP($A1362,'[1]Nama Training'!$C:$F,4,0)</f>
        <v>60</v>
      </c>
      <c r="J1362" s="92" t="s">
        <v>182</v>
      </c>
      <c r="K1362" s="93" t="str">
        <f>VLOOKUP($J1362,'Nama Training'!O:P,2,0)</f>
        <v>rmaratua@nutrifood.co.id</v>
      </c>
      <c r="L1362" s="93" t="str">
        <f t="shared" si="48"/>
        <v>system</v>
      </c>
      <c r="M1362" s="93" t="str">
        <f>VLOOKUP($A1362,'[1]Nama Training'!$C:$F,3,0)</f>
        <v>yusmisar.christianti@nutrifood.co.id</v>
      </c>
      <c r="N1362" s="93" t="s">
        <v>52</v>
      </c>
      <c r="O1362" s="93" t="s">
        <v>28</v>
      </c>
      <c r="P1362" s="93">
        <v>80</v>
      </c>
      <c r="Q1362" s="93" t="s">
        <v>74</v>
      </c>
      <c r="S1362" s="93" t="s">
        <v>31</v>
      </c>
      <c r="T1362" s="93" t="s">
        <v>506</v>
      </c>
      <c r="U1362" s="93" t="s">
        <v>28</v>
      </c>
      <c r="V1362" s="93" t="s">
        <v>28</v>
      </c>
      <c r="W1362" s="37">
        <f t="shared" si="49"/>
        <v>43720.5625</v>
      </c>
    </row>
    <row r="1363" spans="1:23" s="93" customFormat="1" ht="15" hidden="1" customHeight="1" x14ac:dyDescent="0.2">
      <c r="A1363" s="18" t="s">
        <v>160</v>
      </c>
      <c r="B1363" s="93" t="str">
        <f>VLOOKUP($A1363,'Nama Training'!$C:$F,2,0)</f>
        <v>Hardito</v>
      </c>
      <c r="C1363" s="35" t="s">
        <v>24</v>
      </c>
      <c r="D1363" s="94">
        <v>43714.541666666657</v>
      </c>
      <c r="E1363" s="39" t="s">
        <v>322</v>
      </c>
      <c r="F1363" s="95" t="str">
        <f>VLOOKUP($E1363,'Nama Peserta'!$C:$E,3,0)</f>
        <v>GLA</v>
      </c>
      <c r="G1363" s="95" t="str">
        <f>VLOOKUP($F1363,'Nama Training'!$H:$I,2,0)</f>
        <v>Hestiana / Arin + Penyelia</v>
      </c>
      <c r="H1363" s="93" t="str">
        <f>VLOOKUP($E1363,'Nama Peserta'!$C:$E,2,0)</f>
        <v>ariningtyas.kurniasih@nutrifood.co.id</v>
      </c>
      <c r="I1363" s="93">
        <f>VLOOKUP($A1363,'Nama Training'!$C:$F,4,0)</f>
        <v>60</v>
      </c>
      <c r="J1363" s="92" t="s">
        <v>81</v>
      </c>
      <c r="K1363" s="93" t="str">
        <f>VLOOKUP($J1363,'Nama Training'!O:P,2,0)</f>
        <v>rangkringan@nutrifood.co.id</v>
      </c>
      <c r="L1363" s="93" t="str">
        <f t="shared" si="48"/>
        <v>system</v>
      </c>
      <c r="M1363" s="93" t="str">
        <f>VLOOKUP($A1363,'Nama Training'!$C:$F,3,0)</f>
        <v>hardito.nugroho@nutrifood.co.id</v>
      </c>
      <c r="N1363" s="92" t="s">
        <v>38</v>
      </c>
      <c r="O1363" s="93" t="s">
        <v>28</v>
      </c>
      <c r="P1363" s="93">
        <v>80</v>
      </c>
      <c r="Q1363" s="93" t="s">
        <v>74</v>
      </c>
      <c r="S1363" s="93" t="s">
        <v>31</v>
      </c>
      <c r="T1363" s="93" t="s">
        <v>507</v>
      </c>
      <c r="U1363" s="93" t="s">
        <v>28</v>
      </c>
      <c r="V1363" s="93" t="s">
        <v>28</v>
      </c>
      <c r="W1363" s="37">
        <f t="shared" si="49"/>
        <v>43721.541666666657</v>
      </c>
    </row>
    <row r="1364" spans="1:23" s="93" customFormat="1" ht="15" hidden="1" customHeight="1" x14ac:dyDescent="0.2">
      <c r="A1364" s="18" t="s">
        <v>160</v>
      </c>
      <c r="B1364" s="93" t="str">
        <f>VLOOKUP($A1364,'Nama Training'!$C:$F,2,0)</f>
        <v>Hardito</v>
      </c>
      <c r="C1364" s="35" t="s">
        <v>24</v>
      </c>
      <c r="D1364" s="94">
        <v>43714.541666666657</v>
      </c>
      <c r="E1364" s="93" t="s">
        <v>497</v>
      </c>
      <c r="F1364" s="95" t="str">
        <f>VLOOKUP($E1364,'Nama Peserta'!$C:$E,3,0)</f>
        <v>GRB</v>
      </c>
      <c r="G1364" s="95" t="str">
        <f>VLOOKUP($F1364,'Nama Training'!$H:$I,2,0)</f>
        <v>Galih N / David Rahmat / Penyelia</v>
      </c>
      <c r="H1364" s="93" t="str">
        <f>VLOOKUP($E1364,'Nama Peserta'!$C:$E,2,0)</f>
        <v>TeamPenyeliaPRECibitung@nutrifood.co.id</v>
      </c>
      <c r="I1364" s="93">
        <f>VLOOKUP($A1364,'Nama Training'!$C:$F,4,0)</f>
        <v>60</v>
      </c>
      <c r="J1364" s="92" t="s">
        <v>81</v>
      </c>
      <c r="K1364" s="93" t="str">
        <f>VLOOKUP($J1364,'Nama Training'!O:P,2,0)</f>
        <v>rangkringan@nutrifood.co.id</v>
      </c>
      <c r="L1364" s="93" t="str">
        <f t="shared" si="48"/>
        <v>system</v>
      </c>
      <c r="M1364" s="93" t="str">
        <f>VLOOKUP($A1364,'Nama Training'!$C:$F,3,0)</f>
        <v>hardito.nugroho@nutrifood.co.id</v>
      </c>
      <c r="N1364" s="92" t="s">
        <v>35</v>
      </c>
      <c r="O1364" s="93" t="s">
        <v>28</v>
      </c>
      <c r="Q1364" s="93" t="s">
        <v>503</v>
      </c>
      <c r="R1364" s="93" t="s">
        <v>505</v>
      </c>
      <c r="S1364" s="93" t="s">
        <v>31</v>
      </c>
      <c r="T1364" s="93" t="s">
        <v>507</v>
      </c>
      <c r="U1364" s="93" t="s">
        <v>28</v>
      </c>
      <c r="V1364" s="93" t="s">
        <v>28</v>
      </c>
      <c r="W1364" s="37">
        <f t="shared" si="49"/>
        <v>43721.541666666657</v>
      </c>
    </row>
    <row r="1365" spans="1:23" s="93" customFormat="1" ht="15" hidden="1" customHeight="1" x14ac:dyDescent="0.2">
      <c r="A1365" s="18" t="s">
        <v>160</v>
      </c>
      <c r="B1365" s="93" t="str">
        <f>VLOOKUP($A1365,'Nama Training'!$C:$F,2,0)</f>
        <v>Hardito</v>
      </c>
      <c r="C1365" s="35" t="s">
        <v>24</v>
      </c>
      <c r="D1365" s="94">
        <v>43714.541666666657</v>
      </c>
      <c r="E1365" s="93" t="s">
        <v>497</v>
      </c>
      <c r="F1365" s="95" t="str">
        <f>VLOOKUP($E1365,'Nama Peserta'!$C:$E,3,0)</f>
        <v>GRB</v>
      </c>
      <c r="G1365" s="95" t="str">
        <f>VLOOKUP($F1365,'Nama Training'!$H:$I,2,0)</f>
        <v>Galih N / David Rahmat / Penyelia</v>
      </c>
      <c r="H1365" s="93" t="str">
        <f>VLOOKUP($E1365,'Nama Peserta'!$C:$E,2,0)</f>
        <v>TeamPenyeliaPRECibitung@nutrifood.co.id</v>
      </c>
      <c r="I1365" s="93">
        <f>VLOOKUP($A1365,'Nama Training'!$C:$F,4,0)</f>
        <v>60</v>
      </c>
      <c r="J1365" s="92" t="s">
        <v>81</v>
      </c>
      <c r="K1365" s="93" t="str">
        <f>VLOOKUP($J1365,'Nama Training'!O:P,2,0)</f>
        <v>rangkringan@nutrifood.co.id</v>
      </c>
      <c r="L1365" s="93" t="str">
        <f t="shared" si="48"/>
        <v>system</v>
      </c>
      <c r="M1365" s="93" t="str">
        <f>VLOOKUP($A1365,'Nama Training'!$C:$F,3,0)</f>
        <v>hardito.nugroho@nutrifood.co.id</v>
      </c>
      <c r="N1365" s="93" t="s">
        <v>39</v>
      </c>
      <c r="O1365" s="93" t="s">
        <v>28</v>
      </c>
      <c r="Q1365" s="93" t="s">
        <v>503</v>
      </c>
      <c r="R1365" s="93" t="s">
        <v>505</v>
      </c>
      <c r="S1365" s="93" t="s">
        <v>31</v>
      </c>
      <c r="T1365" s="93" t="s">
        <v>507</v>
      </c>
      <c r="U1365" s="93" t="s">
        <v>28</v>
      </c>
      <c r="V1365" s="93" t="s">
        <v>28</v>
      </c>
      <c r="W1365" s="37">
        <f t="shared" si="49"/>
        <v>43721.541666666657</v>
      </c>
    </row>
    <row r="1366" spans="1:23" s="93" customFormat="1" ht="15" hidden="1" customHeight="1" x14ac:dyDescent="0.2">
      <c r="A1366" s="18" t="s">
        <v>160</v>
      </c>
      <c r="B1366" s="93" t="str">
        <f>VLOOKUP($A1366,'Nama Training'!$C:$F,2,0)</f>
        <v>Hardito</v>
      </c>
      <c r="C1366" s="35" t="s">
        <v>24</v>
      </c>
      <c r="D1366" s="94">
        <v>43714.541666666657</v>
      </c>
      <c r="E1366" s="93" t="s">
        <v>497</v>
      </c>
      <c r="F1366" s="95" t="str">
        <f>VLOOKUP($E1366,'Nama Peserta'!$C:$E,3,0)</f>
        <v>GRB</v>
      </c>
      <c r="G1366" s="95" t="str">
        <f>VLOOKUP($F1366,'Nama Training'!$H:$I,2,0)</f>
        <v>Galih N / David Rahmat / Penyelia</v>
      </c>
      <c r="H1366" s="93" t="str">
        <f>VLOOKUP($E1366,'Nama Peserta'!$C:$E,2,0)</f>
        <v>TeamPenyeliaPRECibitung@nutrifood.co.id</v>
      </c>
      <c r="I1366" s="93">
        <f>VLOOKUP($A1366,'Nama Training'!$C:$F,4,0)</f>
        <v>60</v>
      </c>
      <c r="J1366" s="92" t="s">
        <v>81</v>
      </c>
      <c r="K1366" s="93" t="str">
        <f>VLOOKUP($J1366,'Nama Training'!O:P,2,0)</f>
        <v>rangkringan@nutrifood.co.id</v>
      </c>
      <c r="L1366" s="93" t="str">
        <f t="shared" si="48"/>
        <v>system</v>
      </c>
      <c r="M1366" s="93" t="str">
        <f>VLOOKUP($A1366,'Nama Training'!$C:$F,3,0)</f>
        <v>hardito.nugroho@nutrifood.co.id</v>
      </c>
      <c r="N1366" s="93" t="s">
        <v>27</v>
      </c>
      <c r="O1366" s="93" t="s">
        <v>28</v>
      </c>
      <c r="Q1366" s="93" t="s">
        <v>503</v>
      </c>
      <c r="R1366" s="93" t="s">
        <v>505</v>
      </c>
      <c r="S1366" s="93" t="s">
        <v>31</v>
      </c>
      <c r="T1366" s="93" t="s">
        <v>507</v>
      </c>
      <c r="U1366" s="93" t="s">
        <v>28</v>
      </c>
      <c r="V1366" s="93" t="s">
        <v>28</v>
      </c>
      <c r="W1366" s="37">
        <f t="shared" si="49"/>
        <v>43721.541666666657</v>
      </c>
    </row>
    <row r="1367" spans="1:23" s="93" customFormat="1" ht="15" hidden="1" customHeight="1" x14ac:dyDescent="0.2">
      <c r="A1367" s="18" t="s">
        <v>160</v>
      </c>
      <c r="B1367" s="93" t="str">
        <f>VLOOKUP($A1367,'Nama Training'!$C:$F,2,0)</f>
        <v>Hardito</v>
      </c>
      <c r="C1367" s="35" t="s">
        <v>24</v>
      </c>
      <c r="D1367" s="94">
        <v>43714.541666666657</v>
      </c>
      <c r="E1367" s="93" t="s">
        <v>497</v>
      </c>
      <c r="F1367" s="95" t="str">
        <f>VLOOKUP($E1367,'Nama Peserta'!$C:$E,3,0)</f>
        <v>GRB</v>
      </c>
      <c r="G1367" s="95" t="str">
        <f>VLOOKUP($F1367,'Nama Training'!$H:$I,2,0)</f>
        <v>Galih N / David Rahmat / Penyelia</v>
      </c>
      <c r="H1367" s="93" t="str">
        <f>VLOOKUP($E1367,'Nama Peserta'!$C:$E,2,0)</f>
        <v>TeamPenyeliaPRECibitung@nutrifood.co.id</v>
      </c>
      <c r="I1367" s="93">
        <f>VLOOKUP($A1367,'Nama Training'!$C:$F,4,0)</f>
        <v>60</v>
      </c>
      <c r="J1367" s="92" t="s">
        <v>81</v>
      </c>
      <c r="K1367" s="93" t="str">
        <f>VLOOKUP($J1367,'Nama Training'!O:P,2,0)</f>
        <v>rangkringan@nutrifood.co.id</v>
      </c>
      <c r="L1367" s="93" t="str">
        <f t="shared" si="48"/>
        <v>system</v>
      </c>
      <c r="M1367" s="93" t="str">
        <f>VLOOKUP($A1367,'Nama Training'!$C:$F,3,0)</f>
        <v>hardito.nugroho@nutrifood.co.id</v>
      </c>
      <c r="N1367" s="92" t="s">
        <v>43</v>
      </c>
      <c r="O1367" s="93" t="s">
        <v>28</v>
      </c>
      <c r="Q1367" s="93" t="s">
        <v>503</v>
      </c>
      <c r="R1367" s="93" t="s">
        <v>505</v>
      </c>
      <c r="S1367" s="93" t="s">
        <v>31</v>
      </c>
      <c r="T1367" s="93" t="s">
        <v>507</v>
      </c>
      <c r="U1367" s="93" t="s">
        <v>28</v>
      </c>
      <c r="V1367" s="93" t="s">
        <v>28</v>
      </c>
      <c r="W1367" s="37">
        <f t="shared" si="49"/>
        <v>43721.541666666657</v>
      </c>
    </row>
    <row r="1368" spans="1:23" s="93" customFormat="1" ht="15" hidden="1" customHeight="1" x14ac:dyDescent="0.2">
      <c r="A1368" s="18" t="s">
        <v>160</v>
      </c>
      <c r="B1368" s="93" t="str">
        <f>VLOOKUP($A1368,'Nama Training'!$C:$F,2,0)</f>
        <v>Hardito</v>
      </c>
      <c r="C1368" s="35" t="s">
        <v>24</v>
      </c>
      <c r="D1368" s="94">
        <v>43714.541666666657</v>
      </c>
      <c r="E1368" s="93" t="s">
        <v>497</v>
      </c>
      <c r="F1368" s="95" t="str">
        <f>VLOOKUP($E1368,'Nama Peserta'!$C:$E,3,0)</f>
        <v>GRB</v>
      </c>
      <c r="G1368" s="95" t="str">
        <f>VLOOKUP($F1368,'Nama Training'!$H:$I,2,0)</f>
        <v>Galih N / David Rahmat / Penyelia</v>
      </c>
      <c r="H1368" s="93" t="str">
        <f>VLOOKUP($E1368,'Nama Peserta'!$C:$E,2,0)</f>
        <v>TeamPenyeliaPRECibitung@nutrifood.co.id</v>
      </c>
      <c r="I1368" s="93">
        <f>VLOOKUP($A1368,'Nama Training'!$C:$F,4,0)</f>
        <v>60</v>
      </c>
      <c r="J1368" s="92" t="s">
        <v>81</v>
      </c>
      <c r="K1368" s="93" t="str">
        <f>VLOOKUP($J1368,'Nama Training'!O:P,2,0)</f>
        <v>rangkringan@nutrifood.co.id</v>
      </c>
      <c r="L1368" s="93" t="str">
        <f t="shared" si="48"/>
        <v>system</v>
      </c>
      <c r="M1368" s="93" t="str">
        <f>VLOOKUP($A1368,'Nama Training'!$C:$F,3,0)</f>
        <v>hardito.nugroho@nutrifood.co.id</v>
      </c>
      <c r="N1368" s="93" t="s">
        <v>315</v>
      </c>
      <c r="O1368" s="93" t="s">
        <v>28</v>
      </c>
      <c r="Q1368" s="93" t="s">
        <v>503</v>
      </c>
      <c r="R1368" s="93" t="s">
        <v>505</v>
      </c>
      <c r="S1368" s="93" t="s">
        <v>31</v>
      </c>
      <c r="T1368" s="93" t="s">
        <v>507</v>
      </c>
      <c r="U1368" s="93" t="s">
        <v>28</v>
      </c>
      <c r="V1368" s="93" t="s">
        <v>28</v>
      </c>
      <c r="W1368" s="37">
        <f t="shared" si="49"/>
        <v>43721.541666666657</v>
      </c>
    </row>
    <row r="1369" spans="1:23" s="93" customFormat="1" ht="15" hidden="1" customHeight="1" x14ac:dyDescent="0.2">
      <c r="A1369" s="18" t="s">
        <v>160</v>
      </c>
      <c r="B1369" s="93" t="str">
        <f>VLOOKUP($A1369,'Nama Training'!$C:$F,2,0)</f>
        <v>Hardito</v>
      </c>
      <c r="C1369" s="35" t="s">
        <v>24</v>
      </c>
      <c r="D1369" s="94">
        <v>43714.541666666657</v>
      </c>
      <c r="E1369" s="93" t="s">
        <v>497</v>
      </c>
      <c r="F1369" s="95" t="str">
        <f>VLOOKUP($E1369,'Nama Peserta'!$C:$E,3,0)</f>
        <v>GRB</v>
      </c>
      <c r="G1369" s="95" t="str">
        <f>VLOOKUP($F1369,'Nama Training'!$H:$I,2,0)</f>
        <v>Galih N / David Rahmat / Penyelia</v>
      </c>
      <c r="H1369" s="93" t="str">
        <f>VLOOKUP($E1369,'Nama Peserta'!$C:$E,2,0)</f>
        <v>TeamPenyeliaPRECibitung@nutrifood.co.id</v>
      </c>
      <c r="I1369" s="93">
        <f>VLOOKUP($A1369,'Nama Training'!$C:$F,4,0)</f>
        <v>60</v>
      </c>
      <c r="J1369" s="92" t="s">
        <v>81</v>
      </c>
      <c r="K1369" s="93" t="str">
        <f>VLOOKUP($J1369,'Nama Training'!O:P,2,0)</f>
        <v>rangkringan@nutrifood.co.id</v>
      </c>
      <c r="L1369" s="93" t="str">
        <f t="shared" si="48"/>
        <v>system</v>
      </c>
      <c r="M1369" s="93" t="str">
        <f>VLOOKUP($A1369,'Nama Training'!$C:$F,3,0)</f>
        <v>hardito.nugroho@nutrifood.co.id</v>
      </c>
      <c r="N1369" s="92" t="s">
        <v>52</v>
      </c>
      <c r="O1369" s="93" t="s">
        <v>28</v>
      </c>
      <c r="Q1369" s="93" t="s">
        <v>503</v>
      </c>
      <c r="R1369" s="93" t="s">
        <v>505</v>
      </c>
      <c r="S1369" s="93" t="s">
        <v>31</v>
      </c>
      <c r="T1369" s="93" t="s">
        <v>507</v>
      </c>
      <c r="U1369" s="93" t="s">
        <v>28</v>
      </c>
      <c r="V1369" s="93" t="s">
        <v>28</v>
      </c>
      <c r="W1369" s="37">
        <f t="shared" si="49"/>
        <v>43721.541666666657</v>
      </c>
    </row>
    <row r="1370" spans="1:23" s="93" customFormat="1" ht="15" hidden="1" customHeight="1" x14ac:dyDescent="0.2">
      <c r="A1370" s="32" t="s">
        <v>160</v>
      </c>
      <c r="B1370" s="93" t="str">
        <f>VLOOKUP($A1370,'Nama Training'!$C:$F,2,0)</f>
        <v>Hardito</v>
      </c>
      <c r="C1370" s="35" t="s">
        <v>24</v>
      </c>
      <c r="D1370" s="94">
        <v>43714.541666666657</v>
      </c>
      <c r="E1370" s="93" t="s">
        <v>494</v>
      </c>
      <c r="F1370" s="95" t="str">
        <f>VLOOKUP($E1370,'Nama Peserta'!$C:$E,3,0)</f>
        <v>GRB</v>
      </c>
      <c r="G1370" s="95" t="str">
        <f>VLOOKUP($F1370,'Nama Training'!$H:$I,2,0)</f>
        <v>Galih N / David Rahmat / Penyelia</v>
      </c>
      <c r="H1370" s="93" t="str">
        <f>VLOOKUP($E1370,'Nama Peserta'!$C:$E,2,0)</f>
        <v>Saeful.Ihsan468@gmail.com</v>
      </c>
      <c r="I1370" s="93">
        <f>VLOOKUP($A1370,'[1]Nama Training'!$C:$F,4,0)</f>
        <v>60</v>
      </c>
      <c r="J1370" s="92" t="s">
        <v>182</v>
      </c>
      <c r="K1370" s="93" t="str">
        <f>VLOOKUP($J1370,'Nama Training'!O:P,2,0)</f>
        <v>rmaratua@nutrifood.co.id</v>
      </c>
      <c r="L1370" s="93" t="str">
        <f t="shared" si="48"/>
        <v>system</v>
      </c>
      <c r="M1370" s="93" t="str">
        <f>VLOOKUP($A1370,'[1]Nama Training'!$C:$F,3,0)</f>
        <v>hardito.nugroho@nutrifood.co.id</v>
      </c>
      <c r="N1370" s="93" t="s">
        <v>52</v>
      </c>
      <c r="O1370" s="93" t="s">
        <v>28</v>
      </c>
      <c r="P1370" s="93">
        <v>80</v>
      </c>
      <c r="Q1370" s="93" t="s">
        <v>74</v>
      </c>
      <c r="S1370" s="93" t="s">
        <v>31</v>
      </c>
      <c r="T1370" s="93" t="s">
        <v>507</v>
      </c>
      <c r="U1370" s="93" t="s">
        <v>28</v>
      </c>
      <c r="V1370" s="93" t="s">
        <v>28</v>
      </c>
      <c r="W1370" s="37">
        <f t="shared" si="49"/>
        <v>43721.541666666657</v>
      </c>
    </row>
    <row r="1371" spans="1:23" s="93" customFormat="1" ht="15" hidden="1" customHeight="1" x14ac:dyDescent="0.2">
      <c r="A1371" s="32" t="s">
        <v>160</v>
      </c>
      <c r="B1371" s="93" t="str">
        <f>VLOOKUP($A1371,'Nama Training'!$C:$F,2,0)</f>
        <v>Hardito</v>
      </c>
      <c r="C1371" s="35" t="s">
        <v>24</v>
      </c>
      <c r="D1371" s="94">
        <v>43714.541666666657</v>
      </c>
      <c r="E1371" s="93" t="s">
        <v>492</v>
      </c>
      <c r="F1371" s="95" t="str">
        <f>VLOOKUP($E1371,'Nama Peserta'!$C:$E,3,0)</f>
        <v>GRB</v>
      </c>
      <c r="G1371" s="95" t="str">
        <f>VLOOKUP($F1371,'Nama Training'!$H:$I,2,0)</f>
        <v>Galih N / David Rahmat / Penyelia</v>
      </c>
      <c r="H1371" s="93" t="str">
        <f>VLOOKUP($E1371,'Nama Peserta'!$C:$E,2,0)</f>
        <v>zadkielsieghart@gmail.com</v>
      </c>
      <c r="I1371" s="93">
        <f>VLOOKUP($A1371,'[1]Nama Training'!$C:$F,4,0)</f>
        <v>60</v>
      </c>
      <c r="J1371" s="92" t="s">
        <v>182</v>
      </c>
      <c r="K1371" s="93" t="str">
        <f>VLOOKUP($J1371,'Nama Training'!O:P,2,0)</f>
        <v>rmaratua@nutrifood.co.id</v>
      </c>
      <c r="L1371" s="93" t="str">
        <f t="shared" si="48"/>
        <v>system</v>
      </c>
      <c r="M1371" s="93" t="str">
        <f>VLOOKUP($A1371,'[1]Nama Training'!$C:$F,3,0)</f>
        <v>hardito.nugroho@nutrifood.co.id</v>
      </c>
      <c r="N1371" s="93" t="s">
        <v>52</v>
      </c>
      <c r="O1371" s="93" t="s">
        <v>28</v>
      </c>
      <c r="P1371" s="93">
        <v>100</v>
      </c>
      <c r="Q1371" s="93" t="s">
        <v>74</v>
      </c>
      <c r="S1371" s="93" t="s">
        <v>31</v>
      </c>
      <c r="T1371" s="93" t="s">
        <v>507</v>
      </c>
      <c r="U1371" s="93" t="s">
        <v>28</v>
      </c>
      <c r="V1371" s="93" t="s">
        <v>28</v>
      </c>
      <c r="W1371" s="37">
        <f t="shared" si="49"/>
        <v>43721.541666666657</v>
      </c>
    </row>
    <row r="1372" spans="1:23" s="93" customFormat="1" ht="15" hidden="1" customHeight="1" x14ac:dyDescent="0.2">
      <c r="A1372" s="32" t="s">
        <v>160</v>
      </c>
      <c r="B1372" s="93" t="str">
        <f>VLOOKUP($A1372,'Nama Training'!$C:$F,2,0)</f>
        <v>Hardito</v>
      </c>
      <c r="C1372" s="35" t="s">
        <v>24</v>
      </c>
      <c r="D1372" s="94">
        <v>43714.541666666657</v>
      </c>
      <c r="E1372" s="93" t="s">
        <v>493</v>
      </c>
      <c r="F1372" s="95" t="str">
        <f>VLOOKUP($E1372,'Nama Peserta'!$C:$E,3,0)</f>
        <v>GRB</v>
      </c>
      <c r="G1372" s="95" t="str">
        <f>VLOOKUP($F1372,'Nama Training'!$H:$I,2,0)</f>
        <v>Galih N / David Rahmat / Penyelia</v>
      </c>
      <c r="H1372" s="93" t="str">
        <f>VLOOKUP($E1372,'Nama Peserta'!$C:$E,2,0)</f>
        <v>Handikadaihatsu@gmail.com</v>
      </c>
      <c r="I1372" s="93">
        <f>VLOOKUP($A1372,'[1]Nama Training'!$C:$F,4,0)</f>
        <v>60</v>
      </c>
      <c r="J1372" s="92" t="s">
        <v>182</v>
      </c>
      <c r="K1372" s="93" t="str">
        <f>VLOOKUP($J1372,'Nama Training'!O:P,2,0)</f>
        <v>rmaratua@nutrifood.co.id</v>
      </c>
      <c r="L1372" s="93" t="str">
        <f t="shared" si="48"/>
        <v>system</v>
      </c>
      <c r="M1372" s="93" t="str">
        <f>VLOOKUP($A1372,'[1]Nama Training'!$C:$F,3,0)</f>
        <v>hardito.nugroho@nutrifood.co.id</v>
      </c>
      <c r="N1372" s="93" t="s">
        <v>52</v>
      </c>
      <c r="O1372" s="93" t="s">
        <v>28</v>
      </c>
      <c r="P1372" s="93">
        <v>80</v>
      </c>
      <c r="Q1372" s="93" t="s">
        <v>74</v>
      </c>
      <c r="S1372" s="93" t="s">
        <v>31</v>
      </c>
      <c r="T1372" s="93" t="s">
        <v>507</v>
      </c>
      <c r="U1372" s="93" t="s">
        <v>28</v>
      </c>
      <c r="V1372" s="93" t="s">
        <v>28</v>
      </c>
      <c r="W1372" s="37">
        <f t="shared" si="49"/>
        <v>43721.541666666657</v>
      </c>
    </row>
    <row r="1373" spans="1:23" s="93" customFormat="1" ht="15" hidden="1" customHeight="1" x14ac:dyDescent="0.2">
      <c r="A1373" s="32" t="s">
        <v>160</v>
      </c>
      <c r="B1373" s="93" t="str">
        <f>VLOOKUP($A1373,'Nama Training'!$C:$F,2,0)</f>
        <v>Hardito</v>
      </c>
      <c r="C1373" s="35" t="s">
        <v>24</v>
      </c>
      <c r="D1373" s="94">
        <v>43714.541666666657</v>
      </c>
      <c r="E1373" s="93" t="s">
        <v>489</v>
      </c>
      <c r="F1373" s="95" t="str">
        <f>VLOOKUP($E1373,'Nama Peserta'!$C:$E,3,0)</f>
        <v>GRB</v>
      </c>
      <c r="G1373" s="95" t="str">
        <f>VLOOKUP($F1373,'Nama Training'!$H:$I,2,0)</f>
        <v>Galih N / David Rahmat / Penyelia</v>
      </c>
      <c r="H1373" s="93" t="str">
        <f>VLOOKUP($E1373,'Nama Peserta'!$C:$E,2,0)</f>
        <v>doniafrizalisnan96@gmail.com</v>
      </c>
      <c r="I1373" s="93">
        <f>VLOOKUP($A1373,'[1]Nama Training'!$C:$F,4,0)</f>
        <v>60</v>
      </c>
      <c r="J1373" s="92" t="s">
        <v>182</v>
      </c>
      <c r="K1373" s="93" t="str">
        <f>VLOOKUP($J1373,'Nama Training'!O:P,2,0)</f>
        <v>rmaratua@nutrifood.co.id</v>
      </c>
      <c r="L1373" s="93" t="str">
        <f t="shared" si="48"/>
        <v>system</v>
      </c>
      <c r="M1373" s="93" t="str">
        <f>VLOOKUP($A1373,'[1]Nama Training'!$C:$F,3,0)</f>
        <v>hardito.nugroho@nutrifood.co.id</v>
      </c>
      <c r="N1373" s="93" t="s">
        <v>52</v>
      </c>
      <c r="O1373" s="93" t="s">
        <v>28</v>
      </c>
      <c r="P1373" s="93">
        <v>100</v>
      </c>
      <c r="Q1373" s="93" t="s">
        <v>74</v>
      </c>
      <c r="S1373" s="93" t="s">
        <v>31</v>
      </c>
      <c r="T1373" s="93" t="s">
        <v>507</v>
      </c>
      <c r="U1373" s="93" t="s">
        <v>28</v>
      </c>
      <c r="V1373" s="93" t="s">
        <v>28</v>
      </c>
      <c r="W1373" s="37">
        <f t="shared" si="49"/>
        <v>43721.541666666657</v>
      </c>
    </row>
    <row r="1374" spans="1:23" s="93" customFormat="1" ht="15" hidden="1" customHeight="1" x14ac:dyDescent="0.2">
      <c r="A1374" s="32" t="s">
        <v>160</v>
      </c>
      <c r="B1374" s="93" t="str">
        <f>VLOOKUP($A1374,'Nama Training'!$C:$F,2,0)</f>
        <v>Hardito</v>
      </c>
      <c r="C1374" s="35" t="s">
        <v>24</v>
      </c>
      <c r="D1374" s="94">
        <v>43714.541666666657</v>
      </c>
      <c r="E1374" s="93" t="s">
        <v>491</v>
      </c>
      <c r="F1374" s="95" t="str">
        <f>VLOOKUP($E1374,'Nama Peserta'!$C:$E,3,0)</f>
        <v>GRB</v>
      </c>
      <c r="G1374" s="95" t="str">
        <f>VLOOKUP($F1374,'Nama Training'!$H:$I,2,0)</f>
        <v>Galih N / David Rahmat / Penyelia</v>
      </c>
      <c r="H1374" s="93" t="str">
        <f>VLOOKUP($E1374,'Nama Peserta'!$C:$E,2,0)</f>
        <v>galang080101@gmail.com</v>
      </c>
      <c r="I1374" s="93">
        <f>VLOOKUP($A1374,'[1]Nama Training'!$C:$F,4,0)</f>
        <v>60</v>
      </c>
      <c r="J1374" s="92" t="s">
        <v>182</v>
      </c>
      <c r="K1374" s="93" t="str">
        <f>VLOOKUP($J1374,'Nama Training'!O:P,2,0)</f>
        <v>rmaratua@nutrifood.co.id</v>
      </c>
      <c r="L1374" s="93" t="str">
        <f t="shared" si="48"/>
        <v>system</v>
      </c>
      <c r="M1374" s="93" t="str">
        <f>VLOOKUP($A1374,'[1]Nama Training'!$C:$F,3,0)</f>
        <v>hardito.nugroho@nutrifood.co.id</v>
      </c>
      <c r="N1374" s="93" t="s">
        <v>52</v>
      </c>
      <c r="O1374" s="93" t="s">
        <v>28</v>
      </c>
      <c r="P1374" s="93">
        <v>80</v>
      </c>
      <c r="Q1374" s="93" t="s">
        <v>74</v>
      </c>
      <c r="S1374" s="93" t="s">
        <v>31</v>
      </c>
      <c r="T1374" s="93" t="s">
        <v>507</v>
      </c>
      <c r="U1374" s="93" t="s">
        <v>28</v>
      </c>
      <c r="V1374" s="93" t="s">
        <v>28</v>
      </c>
      <c r="W1374" s="37">
        <f t="shared" si="49"/>
        <v>43721.541666666657</v>
      </c>
    </row>
    <row r="1375" spans="1:23" s="93" customFormat="1" ht="15" hidden="1" customHeight="1" x14ac:dyDescent="0.2">
      <c r="A1375" s="32" t="s">
        <v>160</v>
      </c>
      <c r="B1375" s="93" t="str">
        <f>VLOOKUP($A1375,'Nama Training'!$C:$F,2,0)</f>
        <v>Hardito</v>
      </c>
      <c r="C1375" s="35" t="s">
        <v>24</v>
      </c>
      <c r="D1375" s="94">
        <v>43714.541666666657</v>
      </c>
      <c r="E1375" s="93" t="s">
        <v>490</v>
      </c>
      <c r="F1375" s="95" t="str">
        <f>VLOOKUP($E1375,'Nama Peserta'!$C:$E,3,0)</f>
        <v>GRB</v>
      </c>
      <c r="G1375" s="95" t="str">
        <f>VLOOKUP($F1375,'Nama Training'!$H:$I,2,0)</f>
        <v>Galih N / David Rahmat / Penyelia</v>
      </c>
      <c r="H1375" s="93" t="str">
        <f>VLOOKUP($E1375,'Nama Peserta'!$C:$E,2,0)</f>
        <v>riswanalamsyah12@gmail.com</v>
      </c>
      <c r="I1375" s="93">
        <f>VLOOKUP($A1375,'[1]Nama Training'!$C:$F,4,0)</f>
        <v>60</v>
      </c>
      <c r="J1375" s="92" t="s">
        <v>182</v>
      </c>
      <c r="K1375" s="93" t="str">
        <f>VLOOKUP($J1375,'Nama Training'!O:P,2,0)</f>
        <v>rmaratua@nutrifood.co.id</v>
      </c>
      <c r="L1375" s="93" t="str">
        <f t="shared" si="48"/>
        <v>system</v>
      </c>
      <c r="M1375" s="93" t="str">
        <f>VLOOKUP($A1375,'[1]Nama Training'!$C:$F,3,0)</f>
        <v>hardito.nugroho@nutrifood.co.id</v>
      </c>
      <c r="N1375" s="93" t="s">
        <v>52</v>
      </c>
      <c r="O1375" s="93" t="s">
        <v>28</v>
      </c>
      <c r="P1375" s="93">
        <v>80</v>
      </c>
      <c r="Q1375" s="93" t="s">
        <v>74</v>
      </c>
      <c r="S1375" s="93" t="s">
        <v>31</v>
      </c>
      <c r="T1375" s="93" t="s">
        <v>507</v>
      </c>
      <c r="U1375" s="93" t="s">
        <v>28</v>
      </c>
      <c r="V1375" s="93" t="s">
        <v>28</v>
      </c>
      <c r="W1375" s="37">
        <f t="shared" si="49"/>
        <v>43721.541666666657</v>
      </c>
    </row>
    <row r="1376" spans="1:23" s="93" customFormat="1" ht="15" hidden="1" customHeight="1" x14ac:dyDescent="0.2">
      <c r="A1376" s="32" t="s">
        <v>160</v>
      </c>
      <c r="B1376" s="93" t="str">
        <f>VLOOKUP($A1376,'Nama Training'!$C:$F,2,0)</f>
        <v>Hardito</v>
      </c>
      <c r="C1376" s="35" t="s">
        <v>24</v>
      </c>
      <c r="D1376" s="94">
        <v>43714.541666666657</v>
      </c>
      <c r="E1376" s="93" t="s">
        <v>498</v>
      </c>
      <c r="F1376" s="95" t="str">
        <f>VLOOKUP($E1376,'Nama Peserta'!$C:$E,3,0)</f>
        <v>GRB</v>
      </c>
      <c r="G1376" s="95" t="str">
        <f>VLOOKUP($F1376,'Nama Training'!$H:$I,2,0)</f>
        <v>Galih N / David Rahmat / Penyelia</v>
      </c>
      <c r="H1376" s="93" t="str">
        <f>VLOOKUP($E1376,'Nama Peserta'!$C:$E,2,0)</f>
        <v>TeamPenyeliaPRECibitung@nutrifood.co.id</v>
      </c>
      <c r="I1376" s="93">
        <f>VLOOKUP($A1376,'[1]Nama Training'!$C:$F,4,0)</f>
        <v>60</v>
      </c>
      <c r="J1376" s="92" t="s">
        <v>182</v>
      </c>
      <c r="K1376" s="93" t="str">
        <f>VLOOKUP($J1376,'Nama Training'!O:P,2,0)</f>
        <v>rmaratua@nutrifood.co.id</v>
      </c>
      <c r="L1376" s="93" t="str">
        <f t="shared" si="48"/>
        <v>system</v>
      </c>
      <c r="M1376" s="93" t="str">
        <f>VLOOKUP($A1376,'[1]Nama Training'!$C:$F,3,0)</f>
        <v>hardito.nugroho@nutrifood.co.id</v>
      </c>
      <c r="N1376" s="93" t="s">
        <v>52</v>
      </c>
      <c r="O1376" s="93" t="s">
        <v>28</v>
      </c>
      <c r="P1376" s="93">
        <v>80</v>
      </c>
      <c r="Q1376" s="93" t="s">
        <v>74</v>
      </c>
      <c r="S1376" s="93" t="s">
        <v>31</v>
      </c>
      <c r="T1376" s="93" t="s">
        <v>507</v>
      </c>
      <c r="U1376" s="93" t="s">
        <v>28</v>
      </c>
      <c r="V1376" s="93" t="s">
        <v>28</v>
      </c>
      <c r="W1376" s="37">
        <f t="shared" si="49"/>
        <v>43721.541666666657</v>
      </c>
    </row>
    <row r="1377" spans="1:23" s="93" customFormat="1" ht="15" hidden="1" customHeight="1" x14ac:dyDescent="0.2">
      <c r="A1377" s="32" t="s">
        <v>160</v>
      </c>
      <c r="B1377" s="93" t="str">
        <f>VLOOKUP($A1377,'Nama Training'!$C:$F,2,0)</f>
        <v>Hardito</v>
      </c>
      <c r="C1377" s="35" t="s">
        <v>24</v>
      </c>
      <c r="D1377" s="94">
        <v>43714.541666666657</v>
      </c>
      <c r="E1377" s="93" t="s">
        <v>499</v>
      </c>
      <c r="F1377" s="95" t="str">
        <f>VLOOKUP($E1377,'Nama Peserta'!$C:$E,3,0)</f>
        <v>GRB</v>
      </c>
      <c r="G1377" s="95" t="str">
        <f>VLOOKUP($F1377,'Nama Training'!$H:$I,2,0)</f>
        <v>Galih N / David Rahmat / Penyelia</v>
      </c>
      <c r="H1377" s="93" t="str">
        <f>VLOOKUP($E1377,'Nama Peserta'!$C:$E,2,0)</f>
        <v>TeamPenyeliaPRECibitung@nutrifood.co.id</v>
      </c>
      <c r="I1377" s="93">
        <f>VLOOKUP($A1377,'[1]Nama Training'!$C:$F,4,0)</f>
        <v>60</v>
      </c>
      <c r="J1377" s="92" t="s">
        <v>182</v>
      </c>
      <c r="K1377" s="93" t="str">
        <f>VLOOKUP($J1377,'Nama Training'!O:P,2,0)</f>
        <v>rmaratua@nutrifood.co.id</v>
      </c>
      <c r="L1377" s="93" t="str">
        <f t="shared" si="48"/>
        <v>system</v>
      </c>
      <c r="M1377" s="93" t="str">
        <f>VLOOKUP($A1377,'[1]Nama Training'!$C:$F,3,0)</f>
        <v>hardito.nugroho@nutrifood.co.id</v>
      </c>
      <c r="N1377" s="93" t="s">
        <v>52</v>
      </c>
      <c r="O1377" s="93" t="s">
        <v>28</v>
      </c>
      <c r="P1377" s="93">
        <v>100</v>
      </c>
      <c r="Q1377" s="93" t="s">
        <v>74</v>
      </c>
      <c r="S1377" s="93" t="s">
        <v>31</v>
      </c>
      <c r="T1377" s="93" t="s">
        <v>507</v>
      </c>
      <c r="U1377" s="93" t="s">
        <v>28</v>
      </c>
      <c r="V1377" s="93" t="s">
        <v>28</v>
      </c>
      <c r="W1377" s="37">
        <f t="shared" si="49"/>
        <v>43721.541666666657</v>
      </c>
    </row>
    <row r="1378" spans="1:23" s="93" customFormat="1" ht="15" hidden="1" customHeight="1" x14ac:dyDescent="0.2">
      <c r="A1378" s="32" t="s">
        <v>160</v>
      </c>
      <c r="B1378" s="93" t="str">
        <f>VLOOKUP($A1378,'Nama Training'!$C:$F,2,0)</f>
        <v>Hardito</v>
      </c>
      <c r="C1378" s="35" t="s">
        <v>24</v>
      </c>
      <c r="D1378" s="94">
        <v>43714.541666666657</v>
      </c>
      <c r="E1378" s="93" t="s">
        <v>500</v>
      </c>
      <c r="F1378" s="95" t="str">
        <f>VLOOKUP($E1378,'Nama Peserta'!$C:$E,3,0)</f>
        <v>GRB</v>
      </c>
      <c r="G1378" s="95" t="str">
        <f>VLOOKUP($F1378,'Nama Training'!$H:$I,2,0)</f>
        <v>Galih N / David Rahmat / Penyelia</v>
      </c>
      <c r="H1378" s="93" t="str">
        <f>VLOOKUP($E1378,'Nama Peserta'!$C:$E,2,0)</f>
        <v>TeamPenyeliaPRECibitung@nutrifood.co.id</v>
      </c>
      <c r="I1378" s="93">
        <f>VLOOKUP($A1378,'[1]Nama Training'!$C:$F,4,0)</f>
        <v>60</v>
      </c>
      <c r="J1378" s="92" t="s">
        <v>182</v>
      </c>
      <c r="K1378" s="93" t="str">
        <f>VLOOKUP($J1378,'Nama Training'!O:P,2,0)</f>
        <v>rmaratua@nutrifood.co.id</v>
      </c>
      <c r="L1378" s="93" t="str">
        <f t="shared" si="48"/>
        <v>system</v>
      </c>
      <c r="M1378" s="93" t="str">
        <f>VLOOKUP($A1378,'[1]Nama Training'!$C:$F,3,0)</f>
        <v>hardito.nugroho@nutrifood.co.id</v>
      </c>
      <c r="N1378" s="93" t="s">
        <v>52</v>
      </c>
      <c r="O1378" s="93" t="s">
        <v>28</v>
      </c>
      <c r="P1378" s="93">
        <v>80</v>
      </c>
      <c r="Q1378" s="93" t="s">
        <v>74</v>
      </c>
      <c r="S1378" s="93" t="s">
        <v>31</v>
      </c>
      <c r="T1378" s="93" t="s">
        <v>507</v>
      </c>
      <c r="U1378" s="93" t="s">
        <v>28</v>
      </c>
      <c r="V1378" s="93" t="s">
        <v>28</v>
      </c>
      <c r="W1378" s="37">
        <f t="shared" si="49"/>
        <v>43721.541666666657</v>
      </c>
    </row>
    <row r="1379" spans="1:23" s="93" customFormat="1" ht="15" hidden="1" customHeight="1" x14ac:dyDescent="0.2">
      <c r="A1379" s="92" t="s">
        <v>159</v>
      </c>
      <c r="B1379" s="93" t="str">
        <f>VLOOKUP($A1379,'Nama Training'!$C:$F,2,0)</f>
        <v>Sherren</v>
      </c>
      <c r="C1379" s="35" t="s">
        <v>65</v>
      </c>
      <c r="D1379" s="94">
        <v>43713.416666666657</v>
      </c>
      <c r="E1379" s="39" t="s">
        <v>322</v>
      </c>
      <c r="F1379" s="95" t="str">
        <f>VLOOKUP($E1379,'Nama Peserta'!$C:$E,3,0)</f>
        <v>GLA</v>
      </c>
      <c r="G1379" s="95" t="str">
        <f>VLOOKUP($F1379,'Nama Training'!$H:$I,2,0)</f>
        <v>Hestiana / Arin + Penyelia</v>
      </c>
      <c r="H1379" s="93" t="str">
        <f>VLOOKUP($E1379,'Nama Peserta'!$C:$E,2,0)</f>
        <v>ariningtyas.kurniasih@nutrifood.co.id</v>
      </c>
      <c r="I1379" s="93">
        <f>VLOOKUP($A1379,'Nama Training'!$C:$F,4,0)</f>
        <v>120</v>
      </c>
      <c r="J1379" s="92" t="s">
        <v>81</v>
      </c>
      <c r="K1379" s="93" t="str">
        <f>VLOOKUP($J1379,'Nama Training'!O:P,2,0)</f>
        <v>rangkringan@nutrifood.co.id</v>
      </c>
      <c r="L1379" s="93" t="str">
        <f t="shared" si="48"/>
        <v>system</v>
      </c>
      <c r="M1379" s="93" t="str">
        <f>VLOOKUP($A1379,'Nama Training'!$C:$F,3,0)</f>
        <v>sherren.pratama@nutrifood.co.id</v>
      </c>
      <c r="N1379" s="92" t="s">
        <v>38</v>
      </c>
      <c r="O1379" s="93" t="s">
        <v>28</v>
      </c>
      <c r="Q1379" s="93" t="s">
        <v>503</v>
      </c>
      <c r="R1379" s="93" t="s">
        <v>505</v>
      </c>
      <c r="S1379" s="93" t="s">
        <v>31</v>
      </c>
      <c r="T1379" s="93" t="s">
        <v>508</v>
      </c>
      <c r="U1379" s="93" t="s">
        <v>28</v>
      </c>
      <c r="V1379" s="93" t="s">
        <v>28</v>
      </c>
      <c r="W1379" s="37">
        <f t="shared" si="49"/>
        <v>43720.416666666657</v>
      </c>
    </row>
    <row r="1380" spans="1:23" s="93" customFormat="1" ht="15" hidden="1" customHeight="1" x14ac:dyDescent="0.2">
      <c r="A1380" s="92" t="s">
        <v>159</v>
      </c>
      <c r="B1380" s="93" t="str">
        <f>VLOOKUP($A1380,'Nama Training'!$C:$F,2,0)</f>
        <v>Sherren</v>
      </c>
      <c r="C1380" s="35" t="s">
        <v>65</v>
      </c>
      <c r="D1380" s="94">
        <v>43713.416666666657</v>
      </c>
      <c r="E1380" s="93" t="s">
        <v>497</v>
      </c>
      <c r="F1380" s="95" t="str">
        <f>VLOOKUP($E1380,'Nama Peserta'!$C:$E,3,0)</f>
        <v>GRB</v>
      </c>
      <c r="G1380" s="95" t="str">
        <f>VLOOKUP($F1380,'Nama Training'!$H:$I,2,0)</f>
        <v>Galih N / David Rahmat / Penyelia</v>
      </c>
      <c r="H1380" s="93" t="str">
        <f>VLOOKUP($E1380,'Nama Peserta'!$C:$E,2,0)</f>
        <v>TeamPenyeliaPRECibitung@nutrifood.co.id</v>
      </c>
      <c r="I1380" s="93">
        <f>VLOOKUP($A1380,'Nama Training'!$C:$F,4,0)</f>
        <v>120</v>
      </c>
      <c r="J1380" s="92" t="s">
        <v>81</v>
      </c>
      <c r="K1380" s="93" t="str">
        <f>VLOOKUP($J1380,'Nama Training'!O:P,2,0)</f>
        <v>rangkringan@nutrifood.co.id</v>
      </c>
      <c r="L1380" s="93" t="str">
        <f t="shared" si="48"/>
        <v>system</v>
      </c>
      <c r="M1380" s="93" t="str">
        <f>VLOOKUP($A1380,'Nama Training'!$C:$F,3,0)</f>
        <v>sherren.pratama@nutrifood.co.id</v>
      </c>
      <c r="N1380" s="92" t="s">
        <v>35</v>
      </c>
      <c r="O1380" s="93" t="s">
        <v>28</v>
      </c>
      <c r="Q1380" s="93" t="s">
        <v>503</v>
      </c>
      <c r="R1380" s="93" t="s">
        <v>505</v>
      </c>
      <c r="S1380" s="93" t="s">
        <v>31</v>
      </c>
      <c r="T1380" s="93" t="s">
        <v>508</v>
      </c>
      <c r="U1380" s="93" t="s">
        <v>28</v>
      </c>
      <c r="V1380" s="93" t="s">
        <v>28</v>
      </c>
      <c r="W1380" s="37">
        <f t="shared" si="49"/>
        <v>43720.416666666657</v>
      </c>
    </row>
    <row r="1381" spans="1:23" s="93" customFormat="1" ht="15" hidden="1" customHeight="1" x14ac:dyDescent="0.2">
      <c r="A1381" s="92" t="s">
        <v>159</v>
      </c>
      <c r="B1381" s="93" t="str">
        <f>VLOOKUP($A1381,'Nama Training'!$C:$F,2,0)</f>
        <v>Sherren</v>
      </c>
      <c r="C1381" s="35" t="s">
        <v>65</v>
      </c>
      <c r="D1381" s="94">
        <v>43713.416666666657</v>
      </c>
      <c r="E1381" s="93" t="s">
        <v>497</v>
      </c>
      <c r="F1381" s="95" t="str">
        <f>VLOOKUP($E1381,'Nama Peserta'!$C:$E,3,0)</f>
        <v>GRB</v>
      </c>
      <c r="G1381" s="95" t="str">
        <f>VLOOKUP($F1381,'Nama Training'!$H:$I,2,0)</f>
        <v>Galih N / David Rahmat / Penyelia</v>
      </c>
      <c r="H1381" s="93" t="str">
        <f>VLOOKUP($E1381,'Nama Peserta'!$C:$E,2,0)</f>
        <v>TeamPenyeliaPRECibitung@nutrifood.co.id</v>
      </c>
      <c r="I1381" s="93">
        <f>VLOOKUP($A1381,'Nama Training'!$C:$F,4,0)</f>
        <v>120</v>
      </c>
      <c r="J1381" s="92" t="s">
        <v>81</v>
      </c>
      <c r="K1381" s="93" t="str">
        <f>VLOOKUP($J1381,'Nama Training'!O:P,2,0)</f>
        <v>rangkringan@nutrifood.co.id</v>
      </c>
      <c r="L1381" s="93" t="str">
        <f t="shared" si="48"/>
        <v>system</v>
      </c>
      <c r="M1381" s="93" t="str">
        <f>VLOOKUP($A1381,'Nama Training'!$C:$F,3,0)</f>
        <v>sherren.pratama@nutrifood.co.id</v>
      </c>
      <c r="N1381" s="93" t="s">
        <v>39</v>
      </c>
      <c r="O1381" s="93" t="s">
        <v>28</v>
      </c>
      <c r="Q1381" s="93" t="s">
        <v>503</v>
      </c>
      <c r="R1381" s="93" t="s">
        <v>505</v>
      </c>
      <c r="S1381" s="93" t="s">
        <v>31</v>
      </c>
      <c r="T1381" s="93" t="s">
        <v>508</v>
      </c>
      <c r="U1381" s="93" t="s">
        <v>28</v>
      </c>
      <c r="V1381" s="93" t="s">
        <v>28</v>
      </c>
      <c r="W1381" s="37">
        <f t="shared" si="49"/>
        <v>43720.416666666657</v>
      </c>
    </row>
    <row r="1382" spans="1:23" s="93" customFormat="1" ht="15" hidden="1" customHeight="1" x14ac:dyDescent="0.2">
      <c r="A1382" s="92" t="s">
        <v>159</v>
      </c>
      <c r="B1382" s="93" t="str">
        <f>VLOOKUP($A1382,'Nama Training'!$C:$F,2,0)</f>
        <v>Sherren</v>
      </c>
      <c r="C1382" s="35" t="s">
        <v>65</v>
      </c>
      <c r="D1382" s="94">
        <v>43713.416666666657</v>
      </c>
      <c r="E1382" s="93" t="s">
        <v>497</v>
      </c>
      <c r="F1382" s="95" t="str">
        <f>VLOOKUP($E1382,'Nama Peserta'!$C:$E,3,0)</f>
        <v>GRB</v>
      </c>
      <c r="G1382" s="95" t="str">
        <f>VLOOKUP($F1382,'Nama Training'!$H:$I,2,0)</f>
        <v>Galih N / David Rahmat / Penyelia</v>
      </c>
      <c r="H1382" s="93" t="str">
        <f>VLOOKUP($E1382,'Nama Peserta'!$C:$E,2,0)</f>
        <v>TeamPenyeliaPRECibitung@nutrifood.co.id</v>
      </c>
      <c r="I1382" s="93">
        <f>VLOOKUP($A1382,'Nama Training'!$C:$F,4,0)</f>
        <v>120</v>
      </c>
      <c r="J1382" s="92" t="s">
        <v>81</v>
      </c>
      <c r="K1382" s="93" t="str">
        <f>VLOOKUP($J1382,'Nama Training'!O:P,2,0)</f>
        <v>rangkringan@nutrifood.co.id</v>
      </c>
      <c r="L1382" s="93" t="str">
        <f t="shared" si="48"/>
        <v>system</v>
      </c>
      <c r="M1382" s="93" t="str">
        <f>VLOOKUP($A1382,'Nama Training'!$C:$F,3,0)</f>
        <v>sherren.pratama@nutrifood.co.id</v>
      </c>
      <c r="N1382" s="93" t="s">
        <v>27</v>
      </c>
      <c r="O1382" s="93" t="s">
        <v>28</v>
      </c>
      <c r="Q1382" s="93" t="s">
        <v>503</v>
      </c>
      <c r="R1382" s="93" t="s">
        <v>505</v>
      </c>
      <c r="S1382" s="93" t="s">
        <v>31</v>
      </c>
      <c r="T1382" s="93" t="s">
        <v>508</v>
      </c>
      <c r="U1382" s="93" t="s">
        <v>28</v>
      </c>
      <c r="V1382" s="93" t="s">
        <v>28</v>
      </c>
      <c r="W1382" s="37">
        <f t="shared" si="49"/>
        <v>43720.416666666657</v>
      </c>
    </row>
    <row r="1383" spans="1:23" s="93" customFormat="1" ht="15" hidden="1" customHeight="1" x14ac:dyDescent="0.2">
      <c r="A1383" s="92" t="s">
        <v>159</v>
      </c>
      <c r="B1383" s="93" t="str">
        <f>VLOOKUP($A1383,'Nama Training'!$C:$F,2,0)</f>
        <v>Sherren</v>
      </c>
      <c r="C1383" s="35" t="s">
        <v>65</v>
      </c>
      <c r="D1383" s="94">
        <v>43713.416666666657</v>
      </c>
      <c r="E1383" s="93" t="s">
        <v>497</v>
      </c>
      <c r="F1383" s="95" t="str">
        <f>VLOOKUP($E1383,'Nama Peserta'!$C:$E,3,0)</f>
        <v>GRB</v>
      </c>
      <c r="G1383" s="95" t="str">
        <f>VLOOKUP($F1383,'Nama Training'!$H:$I,2,0)</f>
        <v>Galih N / David Rahmat / Penyelia</v>
      </c>
      <c r="H1383" s="93" t="str">
        <f>VLOOKUP($E1383,'Nama Peserta'!$C:$E,2,0)</f>
        <v>TeamPenyeliaPRECibitung@nutrifood.co.id</v>
      </c>
      <c r="I1383" s="93">
        <f>VLOOKUP($A1383,'Nama Training'!$C:$F,4,0)</f>
        <v>120</v>
      </c>
      <c r="J1383" s="92" t="s">
        <v>81</v>
      </c>
      <c r="K1383" s="93" t="str">
        <f>VLOOKUP($J1383,'Nama Training'!O:P,2,0)</f>
        <v>rangkringan@nutrifood.co.id</v>
      </c>
      <c r="L1383" s="93" t="str">
        <f t="shared" si="48"/>
        <v>system</v>
      </c>
      <c r="M1383" s="93" t="str">
        <f>VLOOKUP($A1383,'Nama Training'!$C:$F,3,0)</f>
        <v>sherren.pratama@nutrifood.co.id</v>
      </c>
      <c r="N1383" s="92" t="s">
        <v>43</v>
      </c>
      <c r="O1383" s="93" t="s">
        <v>28</v>
      </c>
      <c r="Q1383" s="93" t="s">
        <v>503</v>
      </c>
      <c r="R1383" s="93" t="s">
        <v>505</v>
      </c>
      <c r="S1383" s="93" t="s">
        <v>31</v>
      </c>
      <c r="T1383" s="93" t="s">
        <v>508</v>
      </c>
      <c r="U1383" s="93" t="s">
        <v>28</v>
      </c>
      <c r="V1383" s="93" t="s">
        <v>28</v>
      </c>
      <c r="W1383" s="37">
        <f t="shared" si="49"/>
        <v>43720.416666666657</v>
      </c>
    </row>
    <row r="1384" spans="1:23" s="93" customFormat="1" ht="15" hidden="1" customHeight="1" x14ac:dyDescent="0.2">
      <c r="A1384" s="92" t="s">
        <v>159</v>
      </c>
      <c r="B1384" s="93" t="str">
        <f>VLOOKUP($A1384,'Nama Training'!$C:$F,2,0)</f>
        <v>Sherren</v>
      </c>
      <c r="C1384" s="35" t="s">
        <v>65</v>
      </c>
      <c r="D1384" s="94">
        <v>43713.416666666657</v>
      </c>
      <c r="E1384" s="93" t="s">
        <v>497</v>
      </c>
      <c r="F1384" s="95" t="str">
        <f>VLOOKUP($E1384,'Nama Peserta'!$C:$E,3,0)</f>
        <v>GRB</v>
      </c>
      <c r="G1384" s="95" t="str">
        <f>VLOOKUP($F1384,'Nama Training'!$H:$I,2,0)</f>
        <v>Galih N / David Rahmat / Penyelia</v>
      </c>
      <c r="H1384" s="93" t="str">
        <f>VLOOKUP($E1384,'Nama Peserta'!$C:$E,2,0)</f>
        <v>TeamPenyeliaPRECibitung@nutrifood.co.id</v>
      </c>
      <c r="I1384" s="93">
        <f>VLOOKUP($A1384,'Nama Training'!$C:$F,4,0)</f>
        <v>120</v>
      </c>
      <c r="J1384" s="92" t="s">
        <v>81</v>
      </c>
      <c r="K1384" s="93" t="str">
        <f>VLOOKUP($J1384,'Nama Training'!O:P,2,0)</f>
        <v>rangkringan@nutrifood.co.id</v>
      </c>
      <c r="L1384" s="93" t="str">
        <f t="shared" si="48"/>
        <v>system</v>
      </c>
      <c r="M1384" s="93" t="str">
        <f>VLOOKUP($A1384,'Nama Training'!$C:$F,3,0)</f>
        <v>sherren.pratama@nutrifood.co.id</v>
      </c>
      <c r="N1384" s="93" t="s">
        <v>315</v>
      </c>
      <c r="O1384" s="93" t="s">
        <v>28</v>
      </c>
      <c r="Q1384" s="93" t="s">
        <v>503</v>
      </c>
      <c r="R1384" s="93" t="s">
        <v>505</v>
      </c>
      <c r="S1384" s="93" t="s">
        <v>31</v>
      </c>
      <c r="T1384" s="93" t="s">
        <v>508</v>
      </c>
      <c r="U1384" s="93" t="s">
        <v>28</v>
      </c>
      <c r="V1384" s="93" t="s">
        <v>28</v>
      </c>
      <c r="W1384" s="37">
        <f t="shared" si="49"/>
        <v>43720.416666666657</v>
      </c>
    </row>
    <row r="1385" spans="1:23" s="93" customFormat="1" ht="15" hidden="1" customHeight="1" x14ac:dyDescent="0.2">
      <c r="A1385" s="92" t="s">
        <v>159</v>
      </c>
      <c r="B1385" s="93" t="str">
        <f>VLOOKUP($A1385,'Nama Training'!$C:$F,2,0)</f>
        <v>Sherren</v>
      </c>
      <c r="C1385" s="35" t="s">
        <v>65</v>
      </c>
      <c r="D1385" s="94">
        <v>43713.416666666657</v>
      </c>
      <c r="E1385" s="93" t="s">
        <v>497</v>
      </c>
      <c r="F1385" s="95" t="str">
        <f>VLOOKUP($E1385,'Nama Peserta'!$C:$E,3,0)</f>
        <v>GRB</v>
      </c>
      <c r="G1385" s="95" t="str">
        <f>VLOOKUP($F1385,'Nama Training'!$H:$I,2,0)</f>
        <v>Galih N / David Rahmat / Penyelia</v>
      </c>
      <c r="H1385" s="93" t="str">
        <f>VLOOKUP($E1385,'Nama Peserta'!$C:$E,2,0)</f>
        <v>TeamPenyeliaPRECibitung@nutrifood.co.id</v>
      </c>
      <c r="I1385" s="93">
        <f>VLOOKUP($A1385,'Nama Training'!$C:$F,4,0)</f>
        <v>120</v>
      </c>
      <c r="J1385" s="92" t="s">
        <v>81</v>
      </c>
      <c r="K1385" s="93" t="str">
        <f>VLOOKUP($J1385,'Nama Training'!O:P,2,0)</f>
        <v>rangkringan@nutrifood.co.id</v>
      </c>
      <c r="L1385" s="93" t="str">
        <f t="shared" si="48"/>
        <v>system</v>
      </c>
      <c r="M1385" s="93" t="str">
        <f>VLOOKUP($A1385,'Nama Training'!$C:$F,3,0)</f>
        <v>sherren.pratama@nutrifood.co.id</v>
      </c>
      <c r="N1385" s="93" t="s">
        <v>52</v>
      </c>
      <c r="O1385" s="93" t="s">
        <v>28</v>
      </c>
      <c r="Q1385" s="93" t="s">
        <v>503</v>
      </c>
      <c r="R1385" s="93" t="s">
        <v>505</v>
      </c>
      <c r="S1385" s="93" t="s">
        <v>31</v>
      </c>
      <c r="T1385" s="93" t="s">
        <v>508</v>
      </c>
      <c r="U1385" s="93" t="s">
        <v>28</v>
      </c>
      <c r="V1385" s="93" t="s">
        <v>28</v>
      </c>
      <c r="W1385" s="37">
        <f t="shared" si="49"/>
        <v>43720.416666666657</v>
      </c>
    </row>
    <row r="1386" spans="1:23" s="93" customFormat="1" ht="15" hidden="1" customHeight="1" x14ac:dyDescent="0.2">
      <c r="A1386" s="33" t="s">
        <v>159</v>
      </c>
      <c r="B1386" s="93" t="str">
        <f>VLOOKUP($A1386,'Nama Training'!$C:$F,2,0)</f>
        <v>Sherren</v>
      </c>
      <c r="C1386" s="35" t="s">
        <v>65</v>
      </c>
      <c r="D1386" s="94">
        <v>43713.416666666657</v>
      </c>
      <c r="E1386" s="93" t="s">
        <v>494</v>
      </c>
      <c r="F1386" s="95" t="str">
        <f>VLOOKUP($E1386,'Nama Peserta'!$C:$E,3,0)</f>
        <v>GRB</v>
      </c>
      <c r="G1386" s="95" t="str">
        <f>VLOOKUP($F1386,'Nama Training'!$H:$I,2,0)</f>
        <v>Galih N / David Rahmat / Penyelia</v>
      </c>
      <c r="H1386" s="93" t="str">
        <f>VLOOKUP($E1386,'Nama Peserta'!$C:$E,2,0)</f>
        <v>Saeful.Ihsan468@gmail.com</v>
      </c>
      <c r="I1386" s="93">
        <f>VLOOKUP($A1386,'[1]Nama Training'!$C:$F,4,0)</f>
        <v>120</v>
      </c>
      <c r="J1386" s="92" t="s">
        <v>304</v>
      </c>
      <c r="K1386" s="93" t="str">
        <f>VLOOKUP($J1386,'Nama Training'!O:P,2,0)</f>
        <v>rderawan@nutrifood.co.id</v>
      </c>
      <c r="L1386" s="93" t="str">
        <f t="shared" si="48"/>
        <v>system</v>
      </c>
      <c r="M1386" s="93" t="str">
        <f>VLOOKUP($A1386,'[1]Nama Training'!$C:$F,3,0)</f>
        <v>sherren.pratama@nutrifood.co.id</v>
      </c>
      <c r="N1386" s="93" t="s">
        <v>52</v>
      </c>
      <c r="O1386" s="93" t="s">
        <v>28</v>
      </c>
      <c r="P1386" s="93">
        <v>90</v>
      </c>
      <c r="Q1386" s="93" t="s">
        <v>30</v>
      </c>
      <c r="S1386" s="93" t="s">
        <v>31</v>
      </c>
      <c r="T1386" s="93" t="s">
        <v>508</v>
      </c>
      <c r="U1386" s="93" t="s">
        <v>28</v>
      </c>
      <c r="V1386" s="93" t="s">
        <v>28</v>
      </c>
      <c r="W1386" s="37">
        <f t="shared" si="49"/>
        <v>43720.416666666657</v>
      </c>
    </row>
    <row r="1387" spans="1:23" s="93" customFormat="1" ht="15" hidden="1" customHeight="1" x14ac:dyDescent="0.2">
      <c r="A1387" s="33" t="s">
        <v>159</v>
      </c>
      <c r="B1387" s="93" t="str">
        <f>VLOOKUP($A1387,'Nama Training'!$C:$F,2,0)</f>
        <v>Sherren</v>
      </c>
      <c r="C1387" s="35" t="s">
        <v>65</v>
      </c>
      <c r="D1387" s="94">
        <v>43713.416666666657</v>
      </c>
      <c r="E1387" s="93" t="s">
        <v>492</v>
      </c>
      <c r="F1387" s="95" t="str">
        <f>VLOOKUP($E1387,'Nama Peserta'!$C:$E,3,0)</f>
        <v>GRB</v>
      </c>
      <c r="G1387" s="95" t="str">
        <f>VLOOKUP($F1387,'Nama Training'!$H:$I,2,0)</f>
        <v>Galih N / David Rahmat / Penyelia</v>
      </c>
      <c r="H1387" s="93" t="str">
        <f>VLOOKUP($E1387,'Nama Peserta'!$C:$E,2,0)</f>
        <v>zadkielsieghart@gmail.com</v>
      </c>
      <c r="I1387" s="93">
        <f>VLOOKUP($A1387,'[1]Nama Training'!$C:$F,4,0)</f>
        <v>120</v>
      </c>
      <c r="J1387" s="92" t="s">
        <v>304</v>
      </c>
      <c r="K1387" s="93" t="str">
        <f>VLOOKUP($J1387,'Nama Training'!O:P,2,0)</f>
        <v>rderawan@nutrifood.co.id</v>
      </c>
      <c r="L1387" s="93" t="str">
        <f t="shared" si="48"/>
        <v>system</v>
      </c>
      <c r="M1387" s="93" t="str">
        <f>VLOOKUP($A1387,'[1]Nama Training'!$C:$F,3,0)</f>
        <v>sherren.pratama@nutrifood.co.id</v>
      </c>
      <c r="N1387" s="93" t="s">
        <v>52</v>
      </c>
      <c r="O1387" s="93" t="s">
        <v>28</v>
      </c>
      <c r="P1387" s="93">
        <v>90</v>
      </c>
      <c r="Q1387" s="93" t="s">
        <v>30</v>
      </c>
      <c r="S1387" s="93" t="s">
        <v>31</v>
      </c>
      <c r="T1387" s="93" t="s">
        <v>508</v>
      </c>
      <c r="U1387" s="93" t="s">
        <v>28</v>
      </c>
      <c r="V1387" s="93" t="s">
        <v>28</v>
      </c>
      <c r="W1387" s="37">
        <f t="shared" si="49"/>
        <v>43720.416666666657</v>
      </c>
    </row>
    <row r="1388" spans="1:23" s="93" customFormat="1" ht="15" hidden="1" customHeight="1" x14ac:dyDescent="0.2">
      <c r="A1388" s="33" t="s">
        <v>159</v>
      </c>
      <c r="B1388" s="93" t="str">
        <f>VLOOKUP($A1388,'Nama Training'!$C:$F,2,0)</f>
        <v>Sherren</v>
      </c>
      <c r="C1388" s="35" t="s">
        <v>65</v>
      </c>
      <c r="D1388" s="94">
        <v>43713.416666666657</v>
      </c>
      <c r="E1388" s="93" t="s">
        <v>493</v>
      </c>
      <c r="F1388" s="95" t="str">
        <f>VLOOKUP($E1388,'Nama Peserta'!$C:$E,3,0)</f>
        <v>GRB</v>
      </c>
      <c r="G1388" s="95" t="str">
        <f>VLOOKUP($F1388,'Nama Training'!$H:$I,2,0)</f>
        <v>Galih N / David Rahmat / Penyelia</v>
      </c>
      <c r="H1388" s="93" t="str">
        <f>VLOOKUP($E1388,'Nama Peserta'!$C:$E,2,0)</f>
        <v>Handikadaihatsu@gmail.com</v>
      </c>
      <c r="I1388" s="93">
        <f>VLOOKUP($A1388,'[1]Nama Training'!$C:$F,4,0)</f>
        <v>120</v>
      </c>
      <c r="J1388" s="92" t="s">
        <v>304</v>
      </c>
      <c r="K1388" s="93" t="str">
        <f>VLOOKUP($J1388,'Nama Training'!O:P,2,0)</f>
        <v>rderawan@nutrifood.co.id</v>
      </c>
      <c r="L1388" s="93" t="str">
        <f t="shared" si="48"/>
        <v>system</v>
      </c>
      <c r="M1388" s="93" t="str">
        <f>VLOOKUP($A1388,'[1]Nama Training'!$C:$F,3,0)</f>
        <v>sherren.pratama@nutrifood.co.id</v>
      </c>
      <c r="N1388" s="93" t="s">
        <v>52</v>
      </c>
      <c r="O1388" s="93" t="s">
        <v>28</v>
      </c>
      <c r="P1388" s="93">
        <v>80</v>
      </c>
      <c r="Q1388" s="93" t="s">
        <v>30</v>
      </c>
      <c r="S1388" s="93" t="s">
        <v>31</v>
      </c>
      <c r="T1388" s="93" t="s">
        <v>508</v>
      </c>
      <c r="U1388" s="93" t="s">
        <v>28</v>
      </c>
      <c r="V1388" s="93" t="s">
        <v>28</v>
      </c>
      <c r="W1388" s="37">
        <f t="shared" si="49"/>
        <v>43720.416666666657</v>
      </c>
    </row>
    <row r="1389" spans="1:23" s="93" customFormat="1" ht="15" hidden="1" customHeight="1" x14ac:dyDescent="0.2">
      <c r="A1389" s="33" t="s">
        <v>159</v>
      </c>
      <c r="B1389" s="93" t="str">
        <f>VLOOKUP($A1389,'Nama Training'!$C:$F,2,0)</f>
        <v>Sherren</v>
      </c>
      <c r="C1389" s="35" t="s">
        <v>65</v>
      </c>
      <c r="D1389" s="94">
        <v>43713.416666666657</v>
      </c>
      <c r="E1389" s="93" t="s">
        <v>489</v>
      </c>
      <c r="F1389" s="95" t="str">
        <f>VLOOKUP($E1389,'Nama Peserta'!$C:$E,3,0)</f>
        <v>GRB</v>
      </c>
      <c r="G1389" s="95" t="str">
        <f>VLOOKUP($F1389,'Nama Training'!$H:$I,2,0)</f>
        <v>Galih N / David Rahmat / Penyelia</v>
      </c>
      <c r="H1389" s="93" t="str">
        <f>VLOOKUP($E1389,'Nama Peserta'!$C:$E,2,0)</f>
        <v>doniafrizalisnan96@gmail.com</v>
      </c>
      <c r="I1389" s="93">
        <f>VLOOKUP($A1389,'[1]Nama Training'!$C:$F,4,0)</f>
        <v>120</v>
      </c>
      <c r="J1389" s="92" t="s">
        <v>304</v>
      </c>
      <c r="K1389" s="93" t="str">
        <f>VLOOKUP($J1389,'Nama Training'!O:P,2,0)</f>
        <v>rderawan@nutrifood.co.id</v>
      </c>
      <c r="L1389" s="93" t="str">
        <f t="shared" si="48"/>
        <v>system</v>
      </c>
      <c r="M1389" s="93" t="str">
        <f>VLOOKUP($A1389,'[1]Nama Training'!$C:$F,3,0)</f>
        <v>sherren.pratama@nutrifood.co.id</v>
      </c>
      <c r="N1389" s="93" t="s">
        <v>52</v>
      </c>
      <c r="O1389" s="93" t="s">
        <v>28</v>
      </c>
      <c r="P1389" s="93">
        <v>80</v>
      </c>
      <c r="Q1389" s="93" t="s">
        <v>30</v>
      </c>
      <c r="S1389" s="93" t="s">
        <v>31</v>
      </c>
      <c r="T1389" s="93" t="s">
        <v>508</v>
      </c>
      <c r="U1389" s="93" t="s">
        <v>28</v>
      </c>
      <c r="V1389" s="93" t="s">
        <v>28</v>
      </c>
      <c r="W1389" s="37">
        <f t="shared" si="49"/>
        <v>43720.416666666657</v>
      </c>
    </row>
    <row r="1390" spans="1:23" s="93" customFormat="1" ht="15" hidden="1" customHeight="1" x14ac:dyDescent="0.2">
      <c r="A1390" s="33" t="s">
        <v>159</v>
      </c>
      <c r="B1390" s="93" t="str">
        <f>VLOOKUP($A1390,'Nama Training'!$C:$F,2,0)</f>
        <v>Sherren</v>
      </c>
      <c r="C1390" s="35" t="s">
        <v>65</v>
      </c>
      <c r="D1390" s="94">
        <v>43713.416666666657</v>
      </c>
      <c r="E1390" s="93" t="s">
        <v>491</v>
      </c>
      <c r="F1390" s="95" t="str">
        <f>VLOOKUP($E1390,'Nama Peserta'!$C:$E,3,0)</f>
        <v>GRB</v>
      </c>
      <c r="G1390" s="95" t="str">
        <f>VLOOKUP($F1390,'Nama Training'!$H:$I,2,0)</f>
        <v>Galih N / David Rahmat / Penyelia</v>
      </c>
      <c r="H1390" s="93" t="str">
        <f>VLOOKUP($E1390,'Nama Peserta'!$C:$E,2,0)</f>
        <v>galang080101@gmail.com</v>
      </c>
      <c r="I1390" s="93">
        <f>VLOOKUP($A1390,'[1]Nama Training'!$C:$F,4,0)</f>
        <v>120</v>
      </c>
      <c r="J1390" s="92" t="s">
        <v>304</v>
      </c>
      <c r="K1390" s="93" t="str">
        <f>VLOOKUP($J1390,'Nama Training'!O:P,2,0)</f>
        <v>rderawan@nutrifood.co.id</v>
      </c>
      <c r="L1390" s="93" t="str">
        <f t="shared" si="48"/>
        <v>system</v>
      </c>
      <c r="M1390" s="93" t="str">
        <f>VLOOKUP($A1390,'[1]Nama Training'!$C:$F,3,0)</f>
        <v>sherren.pratama@nutrifood.co.id</v>
      </c>
      <c r="N1390" s="93" t="s">
        <v>52</v>
      </c>
      <c r="O1390" s="93" t="s">
        <v>28</v>
      </c>
      <c r="P1390" s="93">
        <v>90</v>
      </c>
      <c r="Q1390" s="93" t="s">
        <v>30</v>
      </c>
      <c r="S1390" s="93" t="s">
        <v>31</v>
      </c>
      <c r="T1390" s="93" t="s">
        <v>508</v>
      </c>
      <c r="U1390" s="93" t="s">
        <v>28</v>
      </c>
      <c r="V1390" s="93" t="s">
        <v>28</v>
      </c>
      <c r="W1390" s="37">
        <f t="shared" si="49"/>
        <v>43720.416666666657</v>
      </c>
    </row>
    <row r="1391" spans="1:23" s="93" customFormat="1" ht="15" hidden="1" customHeight="1" x14ac:dyDescent="0.2">
      <c r="A1391" s="33" t="s">
        <v>159</v>
      </c>
      <c r="B1391" s="93" t="str">
        <f>VLOOKUP($A1391,'Nama Training'!$C:$F,2,0)</f>
        <v>Sherren</v>
      </c>
      <c r="C1391" s="35" t="s">
        <v>65</v>
      </c>
      <c r="D1391" s="94">
        <v>43713.416666666657</v>
      </c>
      <c r="E1391" s="93" t="s">
        <v>490</v>
      </c>
      <c r="F1391" s="95" t="str">
        <f>VLOOKUP($E1391,'Nama Peserta'!$C:$E,3,0)</f>
        <v>GRB</v>
      </c>
      <c r="G1391" s="95" t="str">
        <f>VLOOKUP($F1391,'Nama Training'!$H:$I,2,0)</f>
        <v>Galih N / David Rahmat / Penyelia</v>
      </c>
      <c r="H1391" s="93" t="str">
        <f>VLOOKUP($E1391,'Nama Peserta'!$C:$E,2,0)</f>
        <v>riswanalamsyah12@gmail.com</v>
      </c>
      <c r="I1391" s="93">
        <f>VLOOKUP($A1391,'[1]Nama Training'!$C:$F,4,0)</f>
        <v>120</v>
      </c>
      <c r="J1391" s="92" t="s">
        <v>304</v>
      </c>
      <c r="K1391" s="93" t="str">
        <f>VLOOKUP($J1391,'Nama Training'!O:P,2,0)</f>
        <v>rderawan@nutrifood.co.id</v>
      </c>
      <c r="L1391" s="93" t="str">
        <f t="shared" si="48"/>
        <v>system</v>
      </c>
      <c r="M1391" s="93" t="str">
        <f>VLOOKUP($A1391,'[1]Nama Training'!$C:$F,3,0)</f>
        <v>sherren.pratama@nutrifood.co.id</v>
      </c>
      <c r="N1391" s="93" t="s">
        <v>52</v>
      </c>
      <c r="O1391" s="93" t="s">
        <v>28</v>
      </c>
      <c r="P1391" s="93">
        <v>90</v>
      </c>
      <c r="Q1391" s="93" t="s">
        <v>30</v>
      </c>
      <c r="S1391" s="93" t="s">
        <v>31</v>
      </c>
      <c r="T1391" s="93" t="s">
        <v>508</v>
      </c>
      <c r="U1391" s="93" t="s">
        <v>28</v>
      </c>
      <c r="V1391" s="93" t="s">
        <v>28</v>
      </c>
      <c r="W1391" s="37">
        <f t="shared" si="49"/>
        <v>43720.416666666657</v>
      </c>
    </row>
    <row r="1392" spans="1:23" s="93" customFormat="1" ht="15" hidden="1" customHeight="1" x14ac:dyDescent="0.2">
      <c r="A1392" s="33" t="s">
        <v>159</v>
      </c>
      <c r="B1392" s="93" t="str">
        <f>VLOOKUP($A1392,'Nama Training'!$C:$F,2,0)</f>
        <v>Sherren</v>
      </c>
      <c r="C1392" s="35" t="s">
        <v>65</v>
      </c>
      <c r="D1392" s="94">
        <v>43713.416666666657</v>
      </c>
      <c r="E1392" s="93" t="s">
        <v>498</v>
      </c>
      <c r="F1392" s="95" t="str">
        <f>VLOOKUP($E1392,'Nama Peserta'!$C:$E,3,0)</f>
        <v>GRB</v>
      </c>
      <c r="G1392" s="95" t="str">
        <f>VLOOKUP($F1392,'Nama Training'!$H:$I,2,0)</f>
        <v>Galih N / David Rahmat / Penyelia</v>
      </c>
      <c r="H1392" s="93" t="str">
        <f>VLOOKUP($E1392,'Nama Peserta'!$C:$E,2,0)</f>
        <v>TeamPenyeliaPRECibitung@nutrifood.co.id</v>
      </c>
      <c r="I1392" s="93">
        <f>VLOOKUP($A1392,'[1]Nama Training'!$C:$F,4,0)</f>
        <v>120</v>
      </c>
      <c r="J1392" s="92" t="s">
        <v>304</v>
      </c>
      <c r="K1392" s="93" t="str">
        <f>VLOOKUP($J1392,'Nama Training'!O:P,2,0)</f>
        <v>rderawan@nutrifood.co.id</v>
      </c>
      <c r="L1392" s="93" t="str">
        <f t="shared" si="48"/>
        <v>system</v>
      </c>
      <c r="M1392" s="93" t="str">
        <f>VLOOKUP($A1392,'[1]Nama Training'!$C:$F,3,0)</f>
        <v>sherren.pratama@nutrifood.co.id</v>
      </c>
      <c r="N1392" s="93" t="s">
        <v>52</v>
      </c>
      <c r="O1392" s="93" t="s">
        <v>28</v>
      </c>
      <c r="P1392" s="93">
        <v>100</v>
      </c>
      <c r="Q1392" s="93" t="s">
        <v>30</v>
      </c>
      <c r="S1392" s="93" t="s">
        <v>31</v>
      </c>
      <c r="T1392" s="93" t="s">
        <v>508</v>
      </c>
      <c r="U1392" s="93" t="s">
        <v>28</v>
      </c>
      <c r="V1392" s="93" t="s">
        <v>28</v>
      </c>
      <c r="W1392" s="37">
        <f t="shared" si="49"/>
        <v>43720.416666666657</v>
      </c>
    </row>
    <row r="1393" spans="1:23" s="93" customFormat="1" ht="15" hidden="1" customHeight="1" x14ac:dyDescent="0.2">
      <c r="A1393" s="33" t="s">
        <v>159</v>
      </c>
      <c r="B1393" s="93" t="str">
        <f>VLOOKUP($A1393,'Nama Training'!$C:$F,2,0)</f>
        <v>Sherren</v>
      </c>
      <c r="C1393" s="35" t="s">
        <v>65</v>
      </c>
      <c r="D1393" s="94">
        <v>43713.416666666657</v>
      </c>
      <c r="E1393" s="93" t="s">
        <v>499</v>
      </c>
      <c r="F1393" s="95" t="str">
        <f>VLOOKUP($E1393,'Nama Peserta'!$C:$E,3,0)</f>
        <v>GRB</v>
      </c>
      <c r="G1393" s="95" t="str">
        <f>VLOOKUP($F1393,'Nama Training'!$H:$I,2,0)</f>
        <v>Galih N / David Rahmat / Penyelia</v>
      </c>
      <c r="H1393" s="93" t="str">
        <f>VLOOKUP($E1393,'Nama Peserta'!$C:$E,2,0)</f>
        <v>TeamPenyeliaPRECibitung@nutrifood.co.id</v>
      </c>
      <c r="I1393" s="93">
        <f>VLOOKUP($A1393,'[1]Nama Training'!$C:$F,4,0)</f>
        <v>120</v>
      </c>
      <c r="J1393" s="92" t="s">
        <v>304</v>
      </c>
      <c r="K1393" s="93" t="str">
        <f>VLOOKUP($J1393,'Nama Training'!O:P,2,0)</f>
        <v>rderawan@nutrifood.co.id</v>
      </c>
      <c r="L1393" s="93" t="str">
        <f t="shared" si="48"/>
        <v>system</v>
      </c>
      <c r="M1393" s="93" t="str">
        <f>VLOOKUP($A1393,'[1]Nama Training'!$C:$F,3,0)</f>
        <v>sherren.pratama@nutrifood.co.id</v>
      </c>
      <c r="N1393" s="93" t="s">
        <v>52</v>
      </c>
      <c r="O1393" s="93" t="s">
        <v>28</v>
      </c>
      <c r="P1393" s="93">
        <v>90</v>
      </c>
      <c r="Q1393" s="93" t="s">
        <v>30</v>
      </c>
      <c r="S1393" s="93" t="s">
        <v>31</v>
      </c>
      <c r="T1393" s="93" t="s">
        <v>508</v>
      </c>
      <c r="U1393" s="93" t="s">
        <v>28</v>
      </c>
      <c r="V1393" s="93" t="s">
        <v>28</v>
      </c>
      <c r="W1393" s="37">
        <f t="shared" si="49"/>
        <v>43720.416666666657</v>
      </c>
    </row>
    <row r="1394" spans="1:23" s="93" customFormat="1" ht="15" hidden="1" customHeight="1" x14ac:dyDescent="0.2">
      <c r="A1394" s="33" t="s">
        <v>159</v>
      </c>
      <c r="B1394" s="93" t="str">
        <f>VLOOKUP($A1394,'Nama Training'!$C:$F,2,0)</f>
        <v>Sherren</v>
      </c>
      <c r="C1394" s="35" t="s">
        <v>65</v>
      </c>
      <c r="D1394" s="94">
        <v>43713.416666666657</v>
      </c>
      <c r="E1394" s="93" t="s">
        <v>500</v>
      </c>
      <c r="F1394" s="95" t="str">
        <f>VLOOKUP($E1394,'Nama Peserta'!$C:$E,3,0)</f>
        <v>GRB</v>
      </c>
      <c r="G1394" s="95" t="str">
        <f>VLOOKUP($F1394,'Nama Training'!$H:$I,2,0)</f>
        <v>Galih N / David Rahmat / Penyelia</v>
      </c>
      <c r="H1394" s="93" t="str">
        <f>VLOOKUP($E1394,'Nama Peserta'!$C:$E,2,0)</f>
        <v>TeamPenyeliaPRECibitung@nutrifood.co.id</v>
      </c>
      <c r="I1394" s="93">
        <f>VLOOKUP($A1394,'[1]Nama Training'!$C:$F,4,0)</f>
        <v>120</v>
      </c>
      <c r="J1394" s="92" t="s">
        <v>304</v>
      </c>
      <c r="K1394" s="93" t="str">
        <f>VLOOKUP($J1394,'Nama Training'!O:P,2,0)</f>
        <v>rderawan@nutrifood.co.id</v>
      </c>
      <c r="L1394" s="93" t="str">
        <f t="shared" si="48"/>
        <v>system</v>
      </c>
      <c r="M1394" s="93" t="str">
        <f>VLOOKUP($A1394,'[1]Nama Training'!$C:$F,3,0)</f>
        <v>sherren.pratama@nutrifood.co.id</v>
      </c>
      <c r="N1394" s="93" t="s">
        <v>52</v>
      </c>
      <c r="O1394" s="93" t="s">
        <v>28</v>
      </c>
      <c r="P1394" s="93">
        <v>90</v>
      </c>
      <c r="Q1394" s="93" t="s">
        <v>30</v>
      </c>
      <c r="S1394" s="93" t="s">
        <v>31</v>
      </c>
      <c r="T1394" s="93" t="s">
        <v>508</v>
      </c>
      <c r="U1394" s="93" t="s">
        <v>28</v>
      </c>
      <c r="V1394" s="93" t="s">
        <v>28</v>
      </c>
      <c r="W1394" s="37">
        <f t="shared" si="49"/>
        <v>43720.416666666657</v>
      </c>
    </row>
    <row r="1395" spans="1:23" s="93" customFormat="1" ht="15" hidden="1" customHeight="1" x14ac:dyDescent="0.2">
      <c r="A1395" s="33" t="s">
        <v>159</v>
      </c>
      <c r="B1395" s="93" t="str">
        <f>VLOOKUP($A1395,'Nama Training'!$C:$F,2,0)</f>
        <v>Sherren</v>
      </c>
      <c r="C1395" s="35" t="s">
        <v>65</v>
      </c>
      <c r="D1395" s="94">
        <v>43713.416666666657</v>
      </c>
      <c r="E1395" s="93" t="s">
        <v>501</v>
      </c>
      <c r="F1395" s="95" t="str">
        <f>VLOOKUP($E1395,'Nama Peserta'!$C:$E,3,0)</f>
        <v>GRB</v>
      </c>
      <c r="G1395" s="95" t="str">
        <f>VLOOKUP($F1395,'Nama Training'!$H:$I,2,0)</f>
        <v>Galih N / David Rahmat / Penyelia</v>
      </c>
      <c r="H1395" s="93" t="str">
        <f>VLOOKUP($E1395,'Nama Peserta'!$C:$E,2,0)</f>
        <v>TeamPenyeliaPRECibitung@nutrifood.co.id</v>
      </c>
      <c r="I1395" s="93">
        <f>VLOOKUP($A1395,'[1]Nama Training'!$C:$F,4,0)</f>
        <v>120</v>
      </c>
      <c r="J1395" s="92" t="s">
        <v>304</v>
      </c>
      <c r="K1395" s="93" t="str">
        <f>VLOOKUP($J1395,'Nama Training'!O:P,2,0)</f>
        <v>rderawan@nutrifood.co.id</v>
      </c>
      <c r="L1395" s="93" t="str">
        <f t="shared" si="48"/>
        <v>system</v>
      </c>
      <c r="M1395" s="93" t="str">
        <f>VLOOKUP($A1395,'[1]Nama Training'!$C:$F,3,0)</f>
        <v>sherren.pratama@nutrifood.co.id</v>
      </c>
      <c r="N1395" s="93" t="s">
        <v>52</v>
      </c>
      <c r="O1395" s="93" t="s">
        <v>28</v>
      </c>
      <c r="P1395" s="93">
        <v>80</v>
      </c>
      <c r="Q1395" s="93" t="s">
        <v>30</v>
      </c>
      <c r="S1395" s="93" t="s">
        <v>31</v>
      </c>
      <c r="T1395" s="93" t="s">
        <v>508</v>
      </c>
      <c r="U1395" s="93" t="s">
        <v>28</v>
      </c>
      <c r="V1395" s="93" t="s">
        <v>28</v>
      </c>
      <c r="W1395" s="37">
        <f t="shared" si="49"/>
        <v>43720.416666666657</v>
      </c>
    </row>
    <row r="1396" spans="1:23" s="93" customFormat="1" ht="15" hidden="1" customHeight="1" x14ac:dyDescent="0.2">
      <c r="A1396" s="93" t="s">
        <v>509</v>
      </c>
      <c r="B1396" s="93" t="str">
        <f>VLOOKUP($A1396,'Nama Training'!$C:$F,2,0)</f>
        <v>Robby N</v>
      </c>
      <c r="C1396" s="93" t="s">
        <v>84</v>
      </c>
      <c r="D1396" s="94">
        <v>43738.583333333343</v>
      </c>
      <c r="E1396" s="39" t="s">
        <v>472</v>
      </c>
      <c r="F1396" s="95" t="str">
        <f>VLOOKUP($E1396,'Nama Peserta'!$C:$E,3,0)</f>
        <v>SQA</v>
      </c>
      <c r="G1396" s="95" t="str">
        <f>VLOOKUP($F1396,'Nama Training'!$H:$I,2,0)</f>
        <v>Hasmy Halid</v>
      </c>
      <c r="H1396" s="93" t="str">
        <f>VLOOKUP($E1396,'Nama Peserta'!$C:$E,2,0)</f>
        <v>Andhika.Surya@nutrifood.co.id</v>
      </c>
      <c r="I1396" s="93">
        <f>VLOOKUP($A1396,'Nama Training'!$C:$F,4,0)</f>
        <v>120</v>
      </c>
      <c r="J1396" s="92" t="s">
        <v>81</v>
      </c>
      <c r="K1396" s="93" t="str">
        <f>VLOOKUP($J1396,'Nama Training'!O:P,2,0)</f>
        <v>rangkringan@nutrifood.co.id</v>
      </c>
      <c r="L1396" s="93" t="str">
        <f t="shared" si="48"/>
        <v>system</v>
      </c>
      <c r="M1396" s="93" t="str">
        <f>VLOOKUP($A1396,'Nama Training'!$C:$F,3,0)</f>
        <v>robby_n@nutrifood.co.id</v>
      </c>
      <c r="N1396" s="92" t="s">
        <v>373</v>
      </c>
      <c r="O1396" s="93" t="s">
        <v>28</v>
      </c>
      <c r="W1396" s="37">
        <f t="shared" si="49"/>
        <v>43745.583333333343</v>
      </c>
    </row>
    <row r="1397" spans="1:23" s="93" customFormat="1" ht="15" hidden="1" customHeight="1" x14ac:dyDescent="0.2">
      <c r="A1397" s="39" t="s">
        <v>157</v>
      </c>
      <c r="B1397" s="93" t="str">
        <f>VLOOKUP($A1397,'Nama Training'!$C:$F,2,0)</f>
        <v xml:space="preserve">Abram </v>
      </c>
      <c r="C1397" s="35" t="s">
        <v>65</v>
      </c>
      <c r="D1397" s="94">
        <v>43713.333333333343</v>
      </c>
      <c r="E1397" s="39" t="s">
        <v>510</v>
      </c>
      <c r="F1397" s="95" t="str">
        <f>VLOOKUP($E1397,'Nama Peserta'!$C:$E,3,0)</f>
        <v>GRB</v>
      </c>
      <c r="G1397" s="95" t="str">
        <f>VLOOKUP($F1397,'Nama Training'!$H:$I,2,0)</f>
        <v>Galih N / David Rahmat / Penyelia</v>
      </c>
      <c r="H1397" s="93" t="str">
        <f>VLOOKUP($E1397,'Nama Peserta'!$C:$E,2,0)</f>
        <v>ardiirawan1028@gmail.com</v>
      </c>
      <c r="I1397" s="93">
        <f>VLOOKUP($A1397,'Nama Training'!$C:$F,4,0)</f>
        <v>60</v>
      </c>
      <c r="J1397" s="92" t="s">
        <v>81</v>
      </c>
      <c r="K1397" s="93" t="str">
        <f>VLOOKUP($J1397,'Nama Training'!O:P,2,0)</f>
        <v>rangkringan@nutrifood.co.id</v>
      </c>
      <c r="L1397" s="93" t="str">
        <f t="shared" si="48"/>
        <v>system</v>
      </c>
      <c r="M1397" s="93" t="str">
        <f>VLOOKUP($A1397,'Nama Training'!$C:$F,3,0)</f>
        <v>abram.prasetia@nutrifood.co.id</v>
      </c>
      <c r="N1397" s="92" t="s">
        <v>38</v>
      </c>
      <c r="O1397" s="93" t="s">
        <v>28</v>
      </c>
      <c r="P1397" s="93">
        <v>90</v>
      </c>
      <c r="Q1397" s="93" t="s">
        <v>30</v>
      </c>
      <c r="S1397" s="93" t="s">
        <v>31</v>
      </c>
      <c r="T1397" s="93" t="s">
        <v>507</v>
      </c>
      <c r="U1397" s="93" t="s">
        <v>28</v>
      </c>
      <c r="V1397" s="93" t="s">
        <v>28</v>
      </c>
      <c r="W1397" s="37">
        <f t="shared" si="49"/>
        <v>43720.333333333343</v>
      </c>
    </row>
    <row r="1398" spans="1:23" s="93" customFormat="1" ht="15" hidden="1" customHeight="1" x14ac:dyDescent="0.2">
      <c r="A1398" s="93" t="s">
        <v>157</v>
      </c>
      <c r="B1398" s="93" t="str">
        <f>VLOOKUP($A1398,'Nama Training'!$C:$F,2,0)</f>
        <v xml:space="preserve">Abram </v>
      </c>
      <c r="C1398" s="35" t="s">
        <v>65</v>
      </c>
      <c r="D1398" s="94">
        <v>43713.333333333343</v>
      </c>
      <c r="E1398" s="39" t="s">
        <v>97</v>
      </c>
      <c r="F1398" s="95" t="str">
        <f>VLOOKUP($E1398,'Nama Peserta'!$C:$E,3,0)</f>
        <v>GRB</v>
      </c>
      <c r="G1398" s="95" t="str">
        <f>VLOOKUP($F1398,'Nama Training'!$H:$I,2,0)</f>
        <v>Galih N / David Rahmat / Penyelia</v>
      </c>
      <c r="H1398" s="93" t="str">
        <f>VLOOKUP($E1398,'Nama Peserta'!$C:$E,2,0)</f>
        <v>kosasihfiphal@gmail.com</v>
      </c>
      <c r="I1398" s="93">
        <f>VLOOKUP($A1398,'Nama Training'!$C:$F,4,0)</f>
        <v>60</v>
      </c>
      <c r="J1398" s="92" t="s">
        <v>81</v>
      </c>
      <c r="K1398" s="93" t="str">
        <f>VLOOKUP($J1398,'Nama Training'!O:P,2,0)</f>
        <v>rangkringan@nutrifood.co.id</v>
      </c>
      <c r="L1398" s="93" t="str">
        <f t="shared" si="48"/>
        <v>system</v>
      </c>
      <c r="M1398" s="93" t="str">
        <f>VLOOKUP($A1398,'Nama Training'!$C:$F,3,0)</f>
        <v>abram.prasetia@nutrifood.co.id</v>
      </c>
      <c r="N1398" s="92" t="s">
        <v>35</v>
      </c>
      <c r="O1398" s="93" t="s">
        <v>28</v>
      </c>
      <c r="P1398" s="93">
        <v>90</v>
      </c>
      <c r="Q1398" s="93" t="s">
        <v>30</v>
      </c>
      <c r="S1398" s="93" t="s">
        <v>31</v>
      </c>
      <c r="T1398" s="93" t="s">
        <v>507</v>
      </c>
      <c r="U1398" s="93" t="s">
        <v>28</v>
      </c>
      <c r="V1398" s="93" t="s">
        <v>28</v>
      </c>
      <c r="W1398" s="37">
        <f t="shared" si="49"/>
        <v>43720.333333333343</v>
      </c>
    </row>
    <row r="1399" spans="1:23" s="93" customFormat="1" ht="15" hidden="1" customHeight="1" x14ac:dyDescent="0.2">
      <c r="A1399" s="39" t="s">
        <v>157</v>
      </c>
      <c r="B1399" s="93" t="str">
        <f>VLOOKUP($A1399,'Nama Training'!$C:$F,2,0)</f>
        <v xml:space="preserve">Abram </v>
      </c>
      <c r="C1399" s="35" t="s">
        <v>65</v>
      </c>
      <c r="D1399" s="94">
        <v>43713.333333333343</v>
      </c>
      <c r="E1399" s="39" t="s">
        <v>59</v>
      </c>
      <c r="F1399" s="95" t="str">
        <f>VLOOKUP($E1399,'Nama Peserta'!$C:$E,3,0)</f>
        <v>GRB</v>
      </c>
      <c r="G1399" s="95" t="str">
        <f>VLOOKUP($F1399,'Nama Training'!$H:$I,2,0)</f>
        <v>Galih N / David Rahmat / Penyelia</v>
      </c>
      <c r="H1399" s="93" t="str">
        <f>VLOOKUP($E1399,'Nama Peserta'!$C:$E,2,0)</f>
        <v>arzietoastina@gmail.com</v>
      </c>
      <c r="I1399" s="93">
        <f>VLOOKUP($A1399,'Nama Training'!$C:$F,4,0)</f>
        <v>60</v>
      </c>
      <c r="J1399" s="92" t="s">
        <v>81</v>
      </c>
      <c r="K1399" s="93" t="str">
        <f>VLOOKUP($J1399,'Nama Training'!O:P,2,0)</f>
        <v>rangkringan@nutrifood.co.id</v>
      </c>
      <c r="L1399" s="93" t="str">
        <f t="shared" si="48"/>
        <v>system</v>
      </c>
      <c r="M1399" s="93" t="str">
        <f>VLOOKUP($A1399,'Nama Training'!$C:$F,3,0)</f>
        <v>abram.prasetia@nutrifood.co.id</v>
      </c>
      <c r="N1399" s="93" t="s">
        <v>39</v>
      </c>
      <c r="O1399" s="93" t="s">
        <v>28</v>
      </c>
      <c r="P1399" s="93">
        <v>90</v>
      </c>
      <c r="Q1399" s="93" t="s">
        <v>30</v>
      </c>
      <c r="S1399" s="93" t="s">
        <v>31</v>
      </c>
      <c r="T1399" s="93" t="s">
        <v>507</v>
      </c>
      <c r="U1399" s="93" t="s">
        <v>28</v>
      </c>
      <c r="V1399" s="93" t="s">
        <v>28</v>
      </c>
      <c r="W1399" s="37">
        <f t="shared" si="49"/>
        <v>43720.333333333343</v>
      </c>
    </row>
    <row r="1400" spans="1:23" s="93" customFormat="1" ht="15" hidden="1" customHeight="1" x14ac:dyDescent="0.2">
      <c r="A1400" s="39" t="s">
        <v>157</v>
      </c>
      <c r="B1400" s="93" t="str">
        <f>VLOOKUP($A1400,'Nama Training'!$C:$F,2,0)</f>
        <v xml:space="preserve">Abram </v>
      </c>
      <c r="C1400" s="35" t="s">
        <v>65</v>
      </c>
      <c r="D1400" s="94">
        <v>43713.333333333343</v>
      </c>
      <c r="E1400" s="39" t="s">
        <v>59</v>
      </c>
      <c r="F1400" s="95" t="str">
        <f>VLOOKUP($E1400,'Nama Peserta'!$C:$E,3,0)</f>
        <v>GRB</v>
      </c>
      <c r="G1400" s="95" t="str">
        <f>VLOOKUP($F1400,'Nama Training'!$H:$I,2,0)</f>
        <v>Galih N / David Rahmat / Penyelia</v>
      </c>
      <c r="H1400" s="93" t="str">
        <f>VLOOKUP($E1400,'Nama Peserta'!$C:$E,2,0)</f>
        <v>arzietoastina@gmail.com</v>
      </c>
      <c r="I1400" s="93">
        <f>VLOOKUP($A1400,'Nama Training'!$C:$F,4,0)</f>
        <v>60</v>
      </c>
      <c r="J1400" s="92" t="s">
        <v>81</v>
      </c>
      <c r="K1400" s="93" t="str">
        <f>VLOOKUP($J1400,'Nama Training'!O:P,2,0)</f>
        <v>rangkringan@nutrifood.co.id</v>
      </c>
      <c r="L1400" s="93" t="str">
        <f t="shared" si="48"/>
        <v>system</v>
      </c>
      <c r="M1400" s="93" t="str">
        <f>VLOOKUP($A1400,'Nama Training'!$C:$F,3,0)</f>
        <v>abram.prasetia@nutrifood.co.id</v>
      </c>
      <c r="N1400" s="93" t="s">
        <v>27</v>
      </c>
      <c r="O1400" s="93" t="s">
        <v>28</v>
      </c>
      <c r="P1400" s="93">
        <v>90</v>
      </c>
      <c r="Q1400" s="93" t="s">
        <v>30</v>
      </c>
      <c r="S1400" s="93" t="s">
        <v>31</v>
      </c>
      <c r="T1400" s="93" t="s">
        <v>507</v>
      </c>
      <c r="U1400" s="93" t="s">
        <v>28</v>
      </c>
      <c r="V1400" s="93" t="s">
        <v>28</v>
      </c>
      <c r="W1400" s="37">
        <f t="shared" si="49"/>
        <v>43720.333333333343</v>
      </c>
    </row>
    <row r="1401" spans="1:23" s="93" customFormat="1" ht="15" hidden="1" customHeight="1" x14ac:dyDescent="0.2">
      <c r="A1401" s="39" t="s">
        <v>157</v>
      </c>
      <c r="B1401" s="93" t="str">
        <f>VLOOKUP($A1401,'Nama Training'!$C:$F,2,0)</f>
        <v xml:space="preserve">Abram </v>
      </c>
      <c r="C1401" s="35" t="s">
        <v>65</v>
      </c>
      <c r="D1401" s="94">
        <v>43713.333333333343</v>
      </c>
      <c r="E1401" s="39" t="s">
        <v>59</v>
      </c>
      <c r="F1401" s="95" t="str">
        <f>VLOOKUP($E1401,'Nama Peserta'!$C:$E,3,0)</f>
        <v>GRB</v>
      </c>
      <c r="G1401" s="95" t="str">
        <f>VLOOKUP($F1401,'Nama Training'!$H:$I,2,0)</f>
        <v>Galih N / David Rahmat / Penyelia</v>
      </c>
      <c r="H1401" s="93" t="str">
        <f>VLOOKUP($E1401,'Nama Peserta'!$C:$E,2,0)</f>
        <v>arzietoastina@gmail.com</v>
      </c>
      <c r="I1401" s="93">
        <f>VLOOKUP($A1401,'Nama Training'!$C:$F,4,0)</f>
        <v>60</v>
      </c>
      <c r="J1401" s="92" t="s">
        <v>81</v>
      </c>
      <c r="K1401" s="93" t="str">
        <f>VLOOKUP($J1401,'Nama Training'!O:P,2,0)</f>
        <v>rangkringan@nutrifood.co.id</v>
      </c>
      <c r="L1401" s="93" t="str">
        <f t="shared" si="48"/>
        <v>system</v>
      </c>
      <c r="M1401" s="93" t="str">
        <f>VLOOKUP($A1401,'Nama Training'!$C:$F,3,0)</f>
        <v>abram.prasetia@nutrifood.co.id</v>
      </c>
      <c r="N1401" s="92" t="s">
        <v>43</v>
      </c>
      <c r="O1401" s="93" t="s">
        <v>28</v>
      </c>
      <c r="P1401" s="93">
        <v>90</v>
      </c>
      <c r="Q1401" s="93" t="s">
        <v>30</v>
      </c>
      <c r="S1401" s="93" t="s">
        <v>31</v>
      </c>
      <c r="T1401" s="93" t="s">
        <v>507</v>
      </c>
      <c r="U1401" s="93" t="s">
        <v>28</v>
      </c>
      <c r="V1401" s="93" t="s">
        <v>28</v>
      </c>
      <c r="W1401" s="37">
        <f t="shared" si="49"/>
        <v>43720.333333333343</v>
      </c>
    </row>
    <row r="1402" spans="1:23" s="93" customFormat="1" ht="15" hidden="1" customHeight="1" x14ac:dyDescent="0.2">
      <c r="A1402" s="39" t="s">
        <v>157</v>
      </c>
      <c r="B1402" s="93" t="str">
        <f>VLOOKUP($A1402,'Nama Training'!$C:$F,2,0)</f>
        <v xml:space="preserve">Abram </v>
      </c>
      <c r="C1402" s="35" t="s">
        <v>65</v>
      </c>
      <c r="D1402" s="94">
        <v>43713.333333333343</v>
      </c>
      <c r="E1402" s="39" t="s">
        <v>59</v>
      </c>
      <c r="F1402" s="95" t="str">
        <f>VLOOKUP($E1402,'Nama Peserta'!$C:$E,3,0)</f>
        <v>GRB</v>
      </c>
      <c r="G1402" s="95" t="str">
        <f>VLOOKUP($F1402,'Nama Training'!$H:$I,2,0)</f>
        <v>Galih N / David Rahmat / Penyelia</v>
      </c>
      <c r="H1402" s="93" t="str">
        <f>VLOOKUP($E1402,'Nama Peserta'!$C:$E,2,0)</f>
        <v>arzietoastina@gmail.com</v>
      </c>
      <c r="I1402" s="93">
        <f>VLOOKUP($A1402,'Nama Training'!$C:$F,4,0)</f>
        <v>60</v>
      </c>
      <c r="J1402" s="92" t="s">
        <v>81</v>
      </c>
      <c r="K1402" s="93" t="str">
        <f>VLOOKUP($J1402,'Nama Training'!O:P,2,0)</f>
        <v>rangkringan@nutrifood.co.id</v>
      </c>
      <c r="L1402" s="93" t="str">
        <f t="shared" si="48"/>
        <v>system</v>
      </c>
      <c r="M1402" s="93" t="str">
        <f>VLOOKUP($A1402,'Nama Training'!$C:$F,3,0)</f>
        <v>abram.prasetia@nutrifood.co.id</v>
      </c>
      <c r="N1402" s="93" t="s">
        <v>315</v>
      </c>
      <c r="O1402" s="93" t="s">
        <v>28</v>
      </c>
      <c r="P1402" s="93">
        <v>90</v>
      </c>
      <c r="Q1402" s="93" t="s">
        <v>30</v>
      </c>
      <c r="S1402" s="93" t="s">
        <v>31</v>
      </c>
      <c r="T1402" s="93" t="s">
        <v>507</v>
      </c>
      <c r="U1402" s="93" t="s">
        <v>28</v>
      </c>
      <c r="V1402" s="93" t="s">
        <v>28</v>
      </c>
      <c r="W1402" s="37">
        <f t="shared" si="49"/>
        <v>43720.333333333343</v>
      </c>
    </row>
    <row r="1403" spans="1:23" s="93" customFormat="1" ht="15" hidden="1" customHeight="1" x14ac:dyDescent="0.2">
      <c r="A1403" s="39" t="s">
        <v>157</v>
      </c>
      <c r="B1403" s="93" t="str">
        <f>VLOOKUP($A1403,'Nama Training'!$C:$F,2,0)</f>
        <v xml:space="preserve">Abram </v>
      </c>
      <c r="C1403" s="35" t="s">
        <v>65</v>
      </c>
      <c r="D1403" s="94">
        <v>43713.333333333343</v>
      </c>
      <c r="E1403" s="39" t="s">
        <v>59</v>
      </c>
      <c r="F1403" s="95" t="str">
        <f>VLOOKUP($E1403,'Nama Peserta'!$C:$E,3,0)</f>
        <v>GRB</v>
      </c>
      <c r="G1403" s="95" t="str">
        <f>VLOOKUP($F1403,'Nama Training'!$H:$I,2,0)</f>
        <v>Galih N / David Rahmat / Penyelia</v>
      </c>
      <c r="H1403" s="93" t="str">
        <f>VLOOKUP($E1403,'Nama Peserta'!$C:$E,2,0)</f>
        <v>arzietoastina@gmail.com</v>
      </c>
      <c r="I1403" s="93">
        <f>VLOOKUP($A1403,'Nama Training'!$C:$F,4,0)</f>
        <v>60</v>
      </c>
      <c r="J1403" s="92" t="s">
        <v>81</v>
      </c>
      <c r="K1403" s="93" t="str">
        <f>VLOOKUP($J1403,'Nama Training'!O:P,2,0)</f>
        <v>rangkringan@nutrifood.co.id</v>
      </c>
      <c r="L1403" s="93" t="str">
        <f t="shared" si="48"/>
        <v>system</v>
      </c>
      <c r="M1403" s="93" t="str">
        <f>VLOOKUP($A1403,'Nama Training'!$C:$F,3,0)</f>
        <v>abram.prasetia@nutrifood.co.id</v>
      </c>
      <c r="N1403" s="93" t="s">
        <v>52</v>
      </c>
      <c r="O1403" s="93" t="s">
        <v>28</v>
      </c>
      <c r="P1403" s="93">
        <v>90</v>
      </c>
      <c r="Q1403" s="93" t="s">
        <v>30</v>
      </c>
      <c r="S1403" s="93" t="s">
        <v>31</v>
      </c>
      <c r="T1403" s="93" t="s">
        <v>507</v>
      </c>
      <c r="U1403" s="93" t="s">
        <v>28</v>
      </c>
      <c r="V1403" s="93" t="s">
        <v>28</v>
      </c>
      <c r="W1403" s="37">
        <f t="shared" si="49"/>
        <v>43720.333333333343</v>
      </c>
    </row>
    <row r="1404" spans="1:23" s="93" customFormat="1" ht="15" hidden="1" customHeight="1" x14ac:dyDescent="0.2">
      <c r="A1404" s="32" t="s">
        <v>157</v>
      </c>
      <c r="B1404" s="93" t="str">
        <f>VLOOKUP($A1404,'Nama Training'!$C:$F,2,0)</f>
        <v xml:space="preserve">Abram </v>
      </c>
      <c r="C1404" s="35" t="s">
        <v>65</v>
      </c>
      <c r="D1404" s="94">
        <v>43713.333333333343</v>
      </c>
      <c r="E1404" s="93" t="s">
        <v>494</v>
      </c>
      <c r="F1404" s="95" t="str">
        <f>VLOOKUP($E1404,'Nama Peserta'!$C:$E,3,0)</f>
        <v>GRB</v>
      </c>
      <c r="G1404" s="95" t="str">
        <f>VLOOKUP($F1404,'Nama Training'!$H:$I,2,0)</f>
        <v>Galih N / David Rahmat / Penyelia</v>
      </c>
      <c r="H1404" s="93" t="str">
        <f>VLOOKUP($E1404,'Nama Peserta'!$C:$E,2,0)</f>
        <v>Saeful.Ihsan468@gmail.com</v>
      </c>
      <c r="I1404" s="93">
        <f>VLOOKUP($A1404,'[1]Nama Training'!$C:$F,4,0)</f>
        <v>60</v>
      </c>
      <c r="J1404" s="92" t="s">
        <v>304</v>
      </c>
      <c r="K1404" s="93" t="str">
        <f>VLOOKUP($J1404,'Nama Training'!O:P,2,0)</f>
        <v>rderawan@nutrifood.co.id</v>
      </c>
      <c r="L1404" s="93" t="str">
        <f t="shared" si="48"/>
        <v>system</v>
      </c>
      <c r="M1404" s="93" t="str">
        <f>VLOOKUP($A1404,'[1]Nama Training'!$C:$F,3,0)</f>
        <v>abram.prasetia@nutrifood.co.id</v>
      </c>
      <c r="N1404" s="93" t="s">
        <v>52</v>
      </c>
      <c r="O1404" s="93" t="s">
        <v>28</v>
      </c>
      <c r="P1404" s="93">
        <v>100</v>
      </c>
      <c r="Q1404" s="93" t="s">
        <v>30</v>
      </c>
      <c r="S1404" s="93" t="s">
        <v>31</v>
      </c>
      <c r="T1404" s="93" t="s">
        <v>507</v>
      </c>
      <c r="U1404" s="93" t="s">
        <v>28</v>
      </c>
      <c r="V1404" s="93" t="s">
        <v>28</v>
      </c>
      <c r="W1404" s="37">
        <f t="shared" si="49"/>
        <v>43720.333333333343</v>
      </c>
    </row>
    <row r="1405" spans="1:23" s="93" customFormat="1" ht="15" hidden="1" customHeight="1" x14ac:dyDescent="0.2">
      <c r="A1405" s="32" t="s">
        <v>157</v>
      </c>
      <c r="B1405" s="93" t="str">
        <f>VLOOKUP($A1405,'Nama Training'!$C:$F,2,0)</f>
        <v xml:space="preserve">Abram </v>
      </c>
      <c r="C1405" s="35" t="s">
        <v>65</v>
      </c>
      <c r="D1405" s="94">
        <v>43713.333333333343</v>
      </c>
      <c r="E1405" s="93" t="s">
        <v>492</v>
      </c>
      <c r="F1405" s="95" t="str">
        <f>VLOOKUP($E1405,'Nama Peserta'!$C:$E,3,0)</f>
        <v>GRB</v>
      </c>
      <c r="G1405" s="95" t="str">
        <f>VLOOKUP($F1405,'Nama Training'!$H:$I,2,0)</f>
        <v>Galih N / David Rahmat / Penyelia</v>
      </c>
      <c r="H1405" s="93" t="str">
        <f>VLOOKUP($E1405,'Nama Peserta'!$C:$E,2,0)</f>
        <v>zadkielsieghart@gmail.com</v>
      </c>
      <c r="I1405" s="93">
        <f>VLOOKUP($A1405,'[1]Nama Training'!$C:$F,4,0)</f>
        <v>60</v>
      </c>
      <c r="J1405" s="92" t="s">
        <v>304</v>
      </c>
      <c r="K1405" s="93" t="str">
        <f>VLOOKUP($J1405,'Nama Training'!O:P,2,0)</f>
        <v>rderawan@nutrifood.co.id</v>
      </c>
      <c r="L1405" s="93" t="str">
        <f t="shared" si="48"/>
        <v>system</v>
      </c>
      <c r="M1405" s="93" t="str">
        <f>VLOOKUP($A1405,'[1]Nama Training'!$C:$F,3,0)</f>
        <v>abram.prasetia@nutrifood.co.id</v>
      </c>
      <c r="N1405" s="93" t="s">
        <v>52</v>
      </c>
      <c r="O1405" s="93" t="s">
        <v>28</v>
      </c>
      <c r="P1405" s="93">
        <v>90</v>
      </c>
      <c r="Q1405" s="93" t="s">
        <v>30</v>
      </c>
      <c r="S1405" s="93" t="s">
        <v>31</v>
      </c>
      <c r="T1405" s="93" t="s">
        <v>507</v>
      </c>
      <c r="U1405" s="93" t="s">
        <v>28</v>
      </c>
      <c r="V1405" s="93" t="s">
        <v>28</v>
      </c>
      <c r="W1405" s="37">
        <f t="shared" si="49"/>
        <v>43720.333333333343</v>
      </c>
    </row>
    <row r="1406" spans="1:23" s="93" customFormat="1" ht="15" hidden="1" customHeight="1" x14ac:dyDescent="0.2">
      <c r="A1406" s="32" t="s">
        <v>157</v>
      </c>
      <c r="B1406" s="93" t="str">
        <f>VLOOKUP($A1406,'Nama Training'!$C:$F,2,0)</f>
        <v xml:space="preserve">Abram </v>
      </c>
      <c r="C1406" s="35" t="s">
        <v>65</v>
      </c>
      <c r="D1406" s="94">
        <v>43713.333333333343</v>
      </c>
      <c r="E1406" s="93" t="s">
        <v>493</v>
      </c>
      <c r="F1406" s="95" t="str">
        <f>VLOOKUP($E1406,'Nama Peserta'!$C:$E,3,0)</f>
        <v>GRB</v>
      </c>
      <c r="G1406" s="95" t="str">
        <f>VLOOKUP($F1406,'Nama Training'!$H:$I,2,0)</f>
        <v>Galih N / David Rahmat / Penyelia</v>
      </c>
      <c r="H1406" s="93" t="str">
        <f>VLOOKUP($E1406,'Nama Peserta'!$C:$E,2,0)</f>
        <v>Handikadaihatsu@gmail.com</v>
      </c>
      <c r="I1406" s="93">
        <f>VLOOKUP($A1406,'[1]Nama Training'!$C:$F,4,0)</f>
        <v>60</v>
      </c>
      <c r="J1406" s="92" t="s">
        <v>304</v>
      </c>
      <c r="K1406" s="93" t="str">
        <f>VLOOKUP($J1406,'Nama Training'!O:P,2,0)</f>
        <v>rderawan@nutrifood.co.id</v>
      </c>
      <c r="L1406" s="93" t="str">
        <f t="shared" si="48"/>
        <v>system</v>
      </c>
      <c r="M1406" s="93" t="str">
        <f>VLOOKUP($A1406,'[1]Nama Training'!$C:$F,3,0)</f>
        <v>abram.prasetia@nutrifood.co.id</v>
      </c>
      <c r="N1406" s="93" t="s">
        <v>52</v>
      </c>
      <c r="O1406" s="93" t="s">
        <v>28</v>
      </c>
      <c r="P1406" s="93">
        <v>90</v>
      </c>
      <c r="Q1406" s="93" t="s">
        <v>30</v>
      </c>
      <c r="S1406" s="93" t="s">
        <v>31</v>
      </c>
      <c r="T1406" s="93" t="s">
        <v>507</v>
      </c>
      <c r="U1406" s="93" t="s">
        <v>28</v>
      </c>
      <c r="V1406" s="93" t="s">
        <v>28</v>
      </c>
      <c r="W1406" s="37">
        <f t="shared" si="49"/>
        <v>43720.333333333343</v>
      </c>
    </row>
    <row r="1407" spans="1:23" s="93" customFormat="1" ht="15" hidden="1" customHeight="1" x14ac:dyDescent="0.2">
      <c r="A1407" s="32" t="s">
        <v>157</v>
      </c>
      <c r="B1407" s="93" t="str">
        <f>VLOOKUP($A1407,'Nama Training'!$C:$F,2,0)</f>
        <v xml:space="preserve">Abram </v>
      </c>
      <c r="C1407" s="35" t="s">
        <v>65</v>
      </c>
      <c r="D1407" s="94">
        <v>43713.333333333343</v>
      </c>
      <c r="E1407" s="93" t="s">
        <v>489</v>
      </c>
      <c r="F1407" s="95" t="str">
        <f>VLOOKUP($E1407,'Nama Peserta'!$C:$E,3,0)</f>
        <v>GRB</v>
      </c>
      <c r="G1407" s="95" t="str">
        <f>VLOOKUP($F1407,'Nama Training'!$H:$I,2,0)</f>
        <v>Galih N / David Rahmat / Penyelia</v>
      </c>
      <c r="H1407" s="93" t="str">
        <f>VLOOKUP($E1407,'Nama Peserta'!$C:$E,2,0)</f>
        <v>doniafrizalisnan96@gmail.com</v>
      </c>
      <c r="I1407" s="93">
        <f>VLOOKUP($A1407,'[1]Nama Training'!$C:$F,4,0)</f>
        <v>60</v>
      </c>
      <c r="J1407" s="92" t="s">
        <v>304</v>
      </c>
      <c r="K1407" s="93" t="str">
        <f>VLOOKUP($J1407,'Nama Training'!O:P,2,0)</f>
        <v>rderawan@nutrifood.co.id</v>
      </c>
      <c r="L1407" s="93" t="str">
        <f t="shared" si="48"/>
        <v>system</v>
      </c>
      <c r="M1407" s="93" t="str">
        <f>VLOOKUP($A1407,'[1]Nama Training'!$C:$F,3,0)</f>
        <v>abram.prasetia@nutrifood.co.id</v>
      </c>
      <c r="N1407" s="93" t="s">
        <v>52</v>
      </c>
      <c r="O1407" s="93" t="s">
        <v>28</v>
      </c>
      <c r="P1407" s="93">
        <v>100</v>
      </c>
      <c r="Q1407" s="93" t="s">
        <v>30</v>
      </c>
      <c r="S1407" s="93" t="s">
        <v>31</v>
      </c>
      <c r="T1407" s="93" t="s">
        <v>507</v>
      </c>
      <c r="U1407" s="93" t="s">
        <v>28</v>
      </c>
      <c r="V1407" s="93" t="s">
        <v>28</v>
      </c>
      <c r="W1407" s="37">
        <f t="shared" si="49"/>
        <v>43720.333333333343</v>
      </c>
    </row>
    <row r="1408" spans="1:23" s="93" customFormat="1" ht="15" hidden="1" customHeight="1" x14ac:dyDescent="0.2">
      <c r="A1408" s="32" t="s">
        <v>157</v>
      </c>
      <c r="B1408" s="93" t="str">
        <f>VLOOKUP($A1408,'Nama Training'!$C:$F,2,0)</f>
        <v xml:space="preserve">Abram </v>
      </c>
      <c r="C1408" s="35" t="s">
        <v>65</v>
      </c>
      <c r="D1408" s="94">
        <v>43713.333333333343</v>
      </c>
      <c r="E1408" s="93" t="s">
        <v>491</v>
      </c>
      <c r="F1408" s="95" t="str">
        <f>VLOOKUP($E1408,'Nama Peserta'!$C:$E,3,0)</f>
        <v>GRB</v>
      </c>
      <c r="G1408" s="95" t="str">
        <f>VLOOKUP($F1408,'Nama Training'!$H:$I,2,0)</f>
        <v>Galih N / David Rahmat / Penyelia</v>
      </c>
      <c r="H1408" s="93" t="str">
        <f>VLOOKUP($E1408,'Nama Peserta'!$C:$E,2,0)</f>
        <v>galang080101@gmail.com</v>
      </c>
      <c r="I1408" s="93">
        <f>VLOOKUP($A1408,'[1]Nama Training'!$C:$F,4,0)</f>
        <v>60</v>
      </c>
      <c r="J1408" s="92" t="s">
        <v>304</v>
      </c>
      <c r="K1408" s="93" t="str">
        <f>VLOOKUP($J1408,'Nama Training'!O:P,2,0)</f>
        <v>rderawan@nutrifood.co.id</v>
      </c>
      <c r="L1408" s="93" t="str">
        <f t="shared" si="48"/>
        <v>system</v>
      </c>
      <c r="M1408" s="93" t="str">
        <f>VLOOKUP($A1408,'[1]Nama Training'!$C:$F,3,0)</f>
        <v>abram.prasetia@nutrifood.co.id</v>
      </c>
      <c r="N1408" s="93" t="s">
        <v>52</v>
      </c>
      <c r="O1408" s="93" t="s">
        <v>28</v>
      </c>
      <c r="P1408" s="93">
        <v>90</v>
      </c>
      <c r="Q1408" s="93" t="s">
        <v>30</v>
      </c>
      <c r="S1408" s="93" t="s">
        <v>31</v>
      </c>
      <c r="T1408" s="93" t="s">
        <v>507</v>
      </c>
      <c r="U1408" s="93" t="s">
        <v>28</v>
      </c>
      <c r="V1408" s="93" t="s">
        <v>28</v>
      </c>
      <c r="W1408" s="37">
        <f t="shared" si="49"/>
        <v>43720.333333333343</v>
      </c>
    </row>
    <row r="1409" spans="1:23" s="93" customFormat="1" ht="15" hidden="1" customHeight="1" x14ac:dyDescent="0.2">
      <c r="A1409" s="32" t="s">
        <v>157</v>
      </c>
      <c r="B1409" s="93" t="str">
        <f>VLOOKUP($A1409,'Nama Training'!$C:$F,2,0)</f>
        <v xml:space="preserve">Abram </v>
      </c>
      <c r="C1409" s="35" t="s">
        <v>65</v>
      </c>
      <c r="D1409" s="94">
        <v>43713.333333333343</v>
      </c>
      <c r="E1409" s="93" t="s">
        <v>490</v>
      </c>
      <c r="F1409" s="95" t="str">
        <f>VLOOKUP($E1409,'Nama Peserta'!$C:$E,3,0)</f>
        <v>GRB</v>
      </c>
      <c r="G1409" s="95" t="str">
        <f>VLOOKUP($F1409,'Nama Training'!$H:$I,2,0)</f>
        <v>Galih N / David Rahmat / Penyelia</v>
      </c>
      <c r="H1409" s="93" t="str">
        <f>VLOOKUP($E1409,'Nama Peserta'!$C:$E,2,0)</f>
        <v>riswanalamsyah12@gmail.com</v>
      </c>
      <c r="I1409" s="93">
        <f>VLOOKUP($A1409,'[1]Nama Training'!$C:$F,4,0)</f>
        <v>60</v>
      </c>
      <c r="J1409" s="92" t="s">
        <v>304</v>
      </c>
      <c r="K1409" s="93" t="str">
        <f>VLOOKUP($J1409,'Nama Training'!O:P,2,0)</f>
        <v>rderawan@nutrifood.co.id</v>
      </c>
      <c r="L1409" s="93" t="str">
        <f t="shared" si="48"/>
        <v>system</v>
      </c>
      <c r="M1409" s="93" t="str">
        <f>VLOOKUP($A1409,'[1]Nama Training'!$C:$F,3,0)</f>
        <v>abram.prasetia@nutrifood.co.id</v>
      </c>
      <c r="N1409" s="93" t="s">
        <v>52</v>
      </c>
      <c r="O1409" s="93" t="s">
        <v>28</v>
      </c>
      <c r="P1409" s="93">
        <v>80</v>
      </c>
      <c r="Q1409" s="93" t="s">
        <v>30</v>
      </c>
      <c r="S1409" s="93" t="s">
        <v>31</v>
      </c>
      <c r="T1409" s="93" t="s">
        <v>507</v>
      </c>
      <c r="U1409" s="93" t="s">
        <v>28</v>
      </c>
      <c r="V1409" s="93" t="s">
        <v>28</v>
      </c>
      <c r="W1409" s="37">
        <f t="shared" si="49"/>
        <v>43720.333333333343</v>
      </c>
    </row>
    <row r="1410" spans="1:23" s="93" customFormat="1" ht="15" hidden="1" customHeight="1" x14ac:dyDescent="0.2">
      <c r="A1410" s="32" t="s">
        <v>157</v>
      </c>
      <c r="B1410" s="93" t="str">
        <f>VLOOKUP($A1410,'Nama Training'!$C:$F,2,0)</f>
        <v xml:space="preserve">Abram </v>
      </c>
      <c r="C1410" s="35" t="s">
        <v>65</v>
      </c>
      <c r="D1410" s="94">
        <v>43713.333333333343</v>
      </c>
      <c r="E1410" s="93" t="s">
        <v>498</v>
      </c>
      <c r="F1410" s="95" t="str">
        <f>VLOOKUP($E1410,'Nama Peserta'!$C:$E,3,0)</f>
        <v>GRB</v>
      </c>
      <c r="G1410" s="95" t="str">
        <f>VLOOKUP($F1410,'Nama Training'!$H:$I,2,0)</f>
        <v>Galih N / David Rahmat / Penyelia</v>
      </c>
      <c r="H1410" s="93" t="str">
        <f>VLOOKUP($E1410,'Nama Peserta'!$C:$E,2,0)</f>
        <v>TeamPenyeliaPRECibitung@nutrifood.co.id</v>
      </c>
      <c r="I1410" s="93">
        <f>VLOOKUP($A1410,'[1]Nama Training'!$C:$F,4,0)</f>
        <v>60</v>
      </c>
      <c r="J1410" s="92" t="s">
        <v>304</v>
      </c>
      <c r="K1410" s="93" t="str">
        <f>VLOOKUP($J1410,'Nama Training'!O:P,2,0)</f>
        <v>rderawan@nutrifood.co.id</v>
      </c>
      <c r="L1410" s="93" t="str">
        <f t="shared" ref="L1410:L1473" si="50">IF($K1410="workcentre","non system","system")</f>
        <v>system</v>
      </c>
      <c r="M1410" s="93" t="str">
        <f>VLOOKUP($A1410,'[1]Nama Training'!$C:$F,3,0)</f>
        <v>abram.prasetia@nutrifood.co.id</v>
      </c>
      <c r="N1410" s="93" t="s">
        <v>52</v>
      </c>
      <c r="O1410" s="93" t="s">
        <v>28</v>
      </c>
      <c r="P1410" s="93">
        <v>90</v>
      </c>
      <c r="Q1410" s="93" t="s">
        <v>30</v>
      </c>
      <c r="S1410" s="93" t="s">
        <v>31</v>
      </c>
      <c r="T1410" s="93" t="s">
        <v>507</v>
      </c>
      <c r="U1410" s="93" t="s">
        <v>28</v>
      </c>
      <c r="V1410" s="93" t="s">
        <v>28</v>
      </c>
      <c r="W1410" s="37">
        <f t="shared" si="49"/>
        <v>43720.333333333343</v>
      </c>
    </row>
    <row r="1411" spans="1:23" s="93" customFormat="1" ht="15" hidden="1" customHeight="1" x14ac:dyDescent="0.2">
      <c r="A1411" s="32" t="s">
        <v>157</v>
      </c>
      <c r="B1411" s="93" t="str">
        <f>VLOOKUP($A1411,'Nama Training'!$C:$F,2,0)</f>
        <v xml:space="preserve">Abram </v>
      </c>
      <c r="C1411" s="35" t="s">
        <v>65</v>
      </c>
      <c r="D1411" s="94">
        <v>43713.333333333343</v>
      </c>
      <c r="E1411" s="93" t="s">
        <v>499</v>
      </c>
      <c r="F1411" s="95" t="str">
        <f>VLOOKUP($E1411,'Nama Peserta'!$C:$E,3,0)</f>
        <v>GRB</v>
      </c>
      <c r="G1411" s="95" t="str">
        <f>VLOOKUP($F1411,'Nama Training'!$H:$I,2,0)</f>
        <v>Galih N / David Rahmat / Penyelia</v>
      </c>
      <c r="H1411" s="93" t="str">
        <f>VLOOKUP($E1411,'Nama Peserta'!$C:$E,2,0)</f>
        <v>TeamPenyeliaPRECibitung@nutrifood.co.id</v>
      </c>
      <c r="I1411" s="93">
        <f>VLOOKUP($A1411,'[1]Nama Training'!$C:$F,4,0)</f>
        <v>60</v>
      </c>
      <c r="J1411" s="92" t="s">
        <v>304</v>
      </c>
      <c r="K1411" s="93" t="str">
        <f>VLOOKUP($J1411,'Nama Training'!O:P,2,0)</f>
        <v>rderawan@nutrifood.co.id</v>
      </c>
      <c r="L1411" s="93" t="str">
        <f t="shared" si="50"/>
        <v>system</v>
      </c>
      <c r="M1411" s="93" t="str">
        <f>VLOOKUP($A1411,'[1]Nama Training'!$C:$F,3,0)</f>
        <v>abram.prasetia@nutrifood.co.id</v>
      </c>
      <c r="N1411" s="93" t="s">
        <v>52</v>
      </c>
      <c r="O1411" s="93" t="s">
        <v>28</v>
      </c>
      <c r="P1411" s="93">
        <v>80</v>
      </c>
      <c r="Q1411" s="93" t="s">
        <v>30</v>
      </c>
      <c r="S1411" s="93" t="s">
        <v>31</v>
      </c>
      <c r="T1411" s="93" t="s">
        <v>507</v>
      </c>
      <c r="U1411" s="93" t="s">
        <v>28</v>
      </c>
      <c r="V1411" s="93" t="s">
        <v>28</v>
      </c>
      <c r="W1411" s="37">
        <f t="shared" si="49"/>
        <v>43720.333333333343</v>
      </c>
    </row>
    <row r="1412" spans="1:23" s="93" customFormat="1" ht="15" hidden="1" customHeight="1" x14ac:dyDescent="0.2">
      <c r="A1412" s="32" t="s">
        <v>157</v>
      </c>
      <c r="B1412" s="93" t="str">
        <f>VLOOKUP($A1412,'Nama Training'!$C:$F,2,0)</f>
        <v xml:space="preserve">Abram </v>
      </c>
      <c r="C1412" s="35" t="s">
        <v>65</v>
      </c>
      <c r="D1412" s="94">
        <v>43713.333333333343</v>
      </c>
      <c r="E1412" s="93" t="s">
        <v>500</v>
      </c>
      <c r="F1412" s="95" t="str">
        <f>VLOOKUP($E1412,'Nama Peserta'!$C:$E,3,0)</f>
        <v>GRB</v>
      </c>
      <c r="G1412" s="95" t="str">
        <f>VLOOKUP($F1412,'Nama Training'!$H:$I,2,0)</f>
        <v>Galih N / David Rahmat / Penyelia</v>
      </c>
      <c r="H1412" s="93" t="str">
        <f>VLOOKUP($E1412,'Nama Peserta'!$C:$E,2,0)</f>
        <v>TeamPenyeliaPRECibitung@nutrifood.co.id</v>
      </c>
      <c r="I1412" s="93">
        <f>VLOOKUP($A1412,'[1]Nama Training'!$C:$F,4,0)</f>
        <v>60</v>
      </c>
      <c r="J1412" s="92" t="s">
        <v>304</v>
      </c>
      <c r="K1412" s="93" t="str">
        <f>VLOOKUP($J1412,'Nama Training'!O:P,2,0)</f>
        <v>rderawan@nutrifood.co.id</v>
      </c>
      <c r="L1412" s="93" t="str">
        <f t="shared" si="50"/>
        <v>system</v>
      </c>
      <c r="M1412" s="93" t="str">
        <f>VLOOKUP($A1412,'[1]Nama Training'!$C:$F,3,0)</f>
        <v>abram.prasetia@nutrifood.co.id</v>
      </c>
      <c r="N1412" s="93" t="s">
        <v>52</v>
      </c>
      <c r="O1412" s="93" t="s">
        <v>28</v>
      </c>
      <c r="P1412" s="93">
        <v>90</v>
      </c>
      <c r="Q1412" s="93" t="s">
        <v>30</v>
      </c>
      <c r="S1412" s="93" t="s">
        <v>31</v>
      </c>
      <c r="T1412" s="93" t="s">
        <v>507</v>
      </c>
      <c r="U1412" s="93" t="s">
        <v>28</v>
      </c>
      <c r="V1412" s="93" t="s">
        <v>28</v>
      </c>
      <c r="W1412" s="37">
        <f t="shared" si="49"/>
        <v>43720.333333333343</v>
      </c>
    </row>
    <row r="1413" spans="1:23" s="93" customFormat="1" ht="15" hidden="1" customHeight="1" x14ac:dyDescent="0.2">
      <c r="A1413" s="32" t="s">
        <v>157</v>
      </c>
      <c r="B1413" s="93" t="str">
        <f>VLOOKUP($A1413,'Nama Training'!$C:$F,2,0)</f>
        <v xml:space="preserve">Abram </v>
      </c>
      <c r="C1413" s="35" t="s">
        <v>65</v>
      </c>
      <c r="D1413" s="94">
        <v>43713.333333333343</v>
      </c>
      <c r="E1413" s="93" t="s">
        <v>501</v>
      </c>
      <c r="F1413" s="95" t="str">
        <f>VLOOKUP($E1413,'Nama Peserta'!$C:$E,3,0)</f>
        <v>GRB</v>
      </c>
      <c r="G1413" s="95" t="str">
        <f>VLOOKUP($F1413,'Nama Training'!$H:$I,2,0)</f>
        <v>Galih N / David Rahmat / Penyelia</v>
      </c>
      <c r="H1413" s="93" t="str">
        <f>VLOOKUP($E1413,'Nama Peserta'!$C:$E,2,0)</f>
        <v>TeamPenyeliaPRECibitung@nutrifood.co.id</v>
      </c>
      <c r="I1413" s="93">
        <f>VLOOKUP($A1413,'[1]Nama Training'!$C:$F,4,0)</f>
        <v>60</v>
      </c>
      <c r="J1413" s="92" t="s">
        <v>304</v>
      </c>
      <c r="K1413" s="93" t="str">
        <f>VLOOKUP($J1413,'Nama Training'!O:P,2,0)</f>
        <v>rderawan@nutrifood.co.id</v>
      </c>
      <c r="L1413" s="93" t="str">
        <f t="shared" si="50"/>
        <v>system</v>
      </c>
      <c r="M1413" s="93" t="str">
        <f>VLOOKUP($A1413,'[1]Nama Training'!$C:$F,3,0)</f>
        <v>abram.prasetia@nutrifood.co.id</v>
      </c>
      <c r="N1413" s="93" t="s">
        <v>52</v>
      </c>
      <c r="O1413" s="93" t="s">
        <v>28</v>
      </c>
      <c r="P1413" s="93">
        <v>90</v>
      </c>
      <c r="Q1413" s="93" t="s">
        <v>30</v>
      </c>
      <c r="S1413" s="93" t="s">
        <v>31</v>
      </c>
      <c r="T1413" s="93" t="s">
        <v>507</v>
      </c>
      <c r="U1413" s="93" t="s">
        <v>28</v>
      </c>
      <c r="V1413" s="93" t="s">
        <v>28</v>
      </c>
      <c r="W1413" s="37">
        <f t="shared" si="49"/>
        <v>43720.333333333343</v>
      </c>
    </row>
    <row r="1414" spans="1:23" s="93" customFormat="1" ht="15" hidden="1" customHeight="1" x14ac:dyDescent="0.2">
      <c r="A1414" s="93" t="s">
        <v>188</v>
      </c>
      <c r="B1414" s="93" t="str">
        <f>VLOOKUP($A1414,'Nama Training'!$C:$F,2,0)</f>
        <v>Danru</v>
      </c>
      <c r="C1414" s="35" t="s">
        <v>65</v>
      </c>
      <c r="D1414" s="94">
        <v>43713.604166666657</v>
      </c>
      <c r="E1414" s="39" t="s">
        <v>97</v>
      </c>
      <c r="F1414" s="95" t="str">
        <f>VLOOKUP($E1414,'Nama Peserta'!$C:$E,3,0)</f>
        <v>GRB</v>
      </c>
      <c r="G1414" s="95" t="str">
        <f>VLOOKUP($F1414,'Nama Training'!$H:$I,2,0)</f>
        <v>Galih N / David Rahmat / Penyelia</v>
      </c>
      <c r="H1414" s="93" t="str">
        <f>VLOOKUP($E1414,'Nama Peserta'!$C:$E,2,0)</f>
        <v>kosasihfiphal@gmail.com</v>
      </c>
      <c r="I1414" s="93">
        <f>VLOOKUP($A1414,'Nama Training'!$C:$F,4,0)</f>
        <v>60</v>
      </c>
      <c r="J1414" s="92" t="s">
        <v>81</v>
      </c>
      <c r="K1414" s="93" t="str">
        <f>VLOOKUP($J1414,'Nama Training'!O:P,2,0)</f>
        <v>rangkringan@nutrifood.co.id</v>
      </c>
      <c r="L1414" s="93" t="str">
        <f t="shared" si="50"/>
        <v>system</v>
      </c>
      <c r="M1414" s="93" t="str">
        <f>VLOOKUP($A1414,'Nama Training'!$C:$F,3,0)</f>
        <v>satpam.cibitung@nutrifood.co.id</v>
      </c>
      <c r="N1414" s="92" t="s">
        <v>38</v>
      </c>
      <c r="O1414" s="93" t="s">
        <v>28</v>
      </c>
      <c r="P1414" s="93">
        <v>80</v>
      </c>
      <c r="Q1414" s="93" t="s">
        <v>30</v>
      </c>
      <c r="S1414" s="93" t="s">
        <v>31</v>
      </c>
      <c r="T1414" s="93" t="s">
        <v>511</v>
      </c>
      <c r="U1414" s="93" t="s">
        <v>28</v>
      </c>
      <c r="V1414" s="93" t="s">
        <v>28</v>
      </c>
      <c r="W1414" s="37">
        <f t="shared" si="49"/>
        <v>43720.604166666657</v>
      </c>
    </row>
    <row r="1415" spans="1:23" s="93" customFormat="1" ht="15" hidden="1" customHeight="1" x14ac:dyDescent="0.2">
      <c r="A1415" s="93" t="s">
        <v>188</v>
      </c>
      <c r="B1415" s="93" t="str">
        <f>VLOOKUP($A1415,'Nama Training'!$C:$F,2,0)</f>
        <v>Danru</v>
      </c>
      <c r="C1415" s="35" t="s">
        <v>65</v>
      </c>
      <c r="D1415" s="94">
        <v>43713.604166666657</v>
      </c>
      <c r="E1415" s="39" t="s">
        <v>474</v>
      </c>
      <c r="F1415" s="95" t="str">
        <f>VLOOKUP($E1415,'Nama Peserta'!$C:$E,3,0)</f>
        <v>GLA</v>
      </c>
      <c r="G1415" s="95" t="str">
        <f>VLOOKUP($F1415,'Nama Training'!$H:$I,2,0)</f>
        <v>Hestiana / Arin + Penyelia</v>
      </c>
      <c r="H1415" s="93" t="str">
        <f>VLOOKUP($E1415,'Nama Peserta'!$C:$E,2,0)</f>
        <v>timbang.cibitung@nutrifood.co.id</v>
      </c>
      <c r="I1415" s="93">
        <f>VLOOKUP($A1415,'Nama Training'!$C:$F,4,0)</f>
        <v>60</v>
      </c>
      <c r="J1415" s="92" t="s">
        <v>81</v>
      </c>
      <c r="K1415" s="93" t="str">
        <f>VLOOKUP($J1415,'Nama Training'!O:P,2,0)</f>
        <v>rangkringan@nutrifood.co.id</v>
      </c>
      <c r="L1415" s="93" t="str">
        <f t="shared" si="50"/>
        <v>system</v>
      </c>
      <c r="M1415" s="93" t="str">
        <f>VLOOKUP($A1415,'Nama Training'!$C:$F,3,0)</f>
        <v>satpam.cibitung@nutrifood.co.id</v>
      </c>
      <c r="N1415" s="92" t="s">
        <v>35</v>
      </c>
      <c r="O1415" s="93" t="s">
        <v>28</v>
      </c>
      <c r="P1415" s="93">
        <v>80</v>
      </c>
      <c r="Q1415" s="93" t="s">
        <v>30</v>
      </c>
      <c r="S1415" s="93" t="s">
        <v>31</v>
      </c>
      <c r="T1415" s="93" t="s">
        <v>511</v>
      </c>
      <c r="U1415" s="93" t="s">
        <v>28</v>
      </c>
      <c r="V1415" s="93" t="s">
        <v>28</v>
      </c>
      <c r="W1415" s="37">
        <f t="shared" si="49"/>
        <v>43720.604166666657</v>
      </c>
    </row>
    <row r="1416" spans="1:23" s="93" customFormat="1" ht="15" hidden="1" customHeight="1" x14ac:dyDescent="0.2">
      <c r="A1416" s="93" t="s">
        <v>188</v>
      </c>
      <c r="B1416" s="93" t="str">
        <f>VLOOKUP($A1416,'Nama Training'!$C:$F,2,0)</f>
        <v>Danru</v>
      </c>
      <c r="C1416" s="35" t="s">
        <v>65</v>
      </c>
      <c r="D1416" s="94">
        <v>43713.604166666657</v>
      </c>
      <c r="E1416" s="39" t="s">
        <v>59</v>
      </c>
      <c r="F1416" s="95" t="str">
        <f>VLOOKUP($E1416,'Nama Peserta'!$C:$E,3,0)</f>
        <v>GRB</v>
      </c>
      <c r="G1416" s="95" t="str">
        <f>VLOOKUP($F1416,'Nama Training'!$H:$I,2,0)</f>
        <v>Galih N / David Rahmat / Penyelia</v>
      </c>
      <c r="H1416" s="93" t="str">
        <f>VLOOKUP($E1416,'Nama Peserta'!$C:$E,2,0)</f>
        <v>arzietoastina@gmail.com</v>
      </c>
      <c r="I1416" s="93">
        <f>VLOOKUP($A1416,'Nama Training'!$C:$F,4,0)</f>
        <v>60</v>
      </c>
      <c r="J1416" s="92" t="s">
        <v>81</v>
      </c>
      <c r="K1416" s="93" t="str">
        <f>VLOOKUP($J1416,'Nama Training'!O:P,2,0)</f>
        <v>rangkringan@nutrifood.co.id</v>
      </c>
      <c r="L1416" s="93" t="str">
        <f t="shared" si="50"/>
        <v>system</v>
      </c>
      <c r="M1416" s="93" t="str">
        <f>VLOOKUP($A1416,'Nama Training'!$C:$F,3,0)</f>
        <v>satpam.cibitung@nutrifood.co.id</v>
      </c>
      <c r="N1416" s="93" t="s">
        <v>39</v>
      </c>
      <c r="O1416" s="93" t="s">
        <v>28</v>
      </c>
      <c r="P1416" s="93">
        <v>80</v>
      </c>
      <c r="Q1416" s="93" t="s">
        <v>30</v>
      </c>
      <c r="S1416" s="93" t="s">
        <v>31</v>
      </c>
      <c r="T1416" s="93" t="s">
        <v>511</v>
      </c>
      <c r="U1416" s="93" t="s">
        <v>28</v>
      </c>
      <c r="V1416" s="93" t="s">
        <v>28</v>
      </c>
      <c r="W1416" s="37">
        <f t="shared" ref="W1416:W1479" si="51">D1416+7</f>
        <v>43720.604166666657</v>
      </c>
    </row>
    <row r="1417" spans="1:23" s="93" customFormat="1" ht="15" hidden="1" customHeight="1" x14ac:dyDescent="0.2">
      <c r="A1417" s="93" t="s">
        <v>188</v>
      </c>
      <c r="B1417" s="93" t="str">
        <f>VLOOKUP($A1417,'Nama Training'!$C:$F,2,0)</f>
        <v>Danru</v>
      </c>
      <c r="C1417" s="35" t="s">
        <v>65</v>
      </c>
      <c r="D1417" s="94">
        <v>43713.604166666657</v>
      </c>
      <c r="E1417" s="39" t="s">
        <v>56</v>
      </c>
      <c r="F1417" s="95" t="str">
        <f>VLOOKUP($E1417,'Nama Peserta'!$C:$E,3,0)</f>
        <v>GRB</v>
      </c>
      <c r="G1417" s="95" t="str">
        <f>VLOOKUP($F1417,'Nama Training'!$H:$I,2,0)</f>
        <v>Galih N / David Rahmat / Penyelia</v>
      </c>
      <c r="H1417" s="93" t="str">
        <f>VLOOKUP($E1417,'Nama Peserta'!$C:$E,2,0)</f>
        <v>Riansetiono30@gmail.com</v>
      </c>
      <c r="I1417" s="93">
        <f>VLOOKUP($A1417,'Nama Training'!$C:$F,4,0)</f>
        <v>60</v>
      </c>
      <c r="J1417" s="92" t="s">
        <v>81</v>
      </c>
      <c r="K1417" s="93" t="str">
        <f>VLOOKUP($J1417,'Nama Training'!O:P,2,0)</f>
        <v>rangkringan@nutrifood.co.id</v>
      </c>
      <c r="L1417" s="93" t="str">
        <f t="shared" si="50"/>
        <v>system</v>
      </c>
      <c r="M1417" s="93" t="str">
        <f>VLOOKUP($A1417,'Nama Training'!$C:$F,3,0)</f>
        <v>satpam.cibitung@nutrifood.co.id</v>
      </c>
      <c r="N1417" s="93" t="s">
        <v>27</v>
      </c>
      <c r="O1417" s="93" t="s">
        <v>28</v>
      </c>
      <c r="P1417" s="93">
        <v>80</v>
      </c>
      <c r="Q1417" s="93" t="s">
        <v>30</v>
      </c>
      <c r="S1417" s="93" t="s">
        <v>31</v>
      </c>
      <c r="T1417" s="93" t="s">
        <v>511</v>
      </c>
      <c r="U1417" s="93" t="s">
        <v>28</v>
      </c>
      <c r="V1417" s="93" t="s">
        <v>28</v>
      </c>
      <c r="W1417" s="37">
        <f t="shared" si="51"/>
        <v>43720.604166666657</v>
      </c>
    </row>
    <row r="1418" spans="1:23" s="93" customFormat="1" ht="15" hidden="1" customHeight="1" x14ac:dyDescent="0.2">
      <c r="A1418" s="93" t="s">
        <v>188</v>
      </c>
      <c r="B1418" s="93" t="str">
        <f>VLOOKUP($A1418,'Nama Training'!$C:$F,2,0)</f>
        <v>Danru</v>
      </c>
      <c r="C1418" s="35" t="s">
        <v>65</v>
      </c>
      <c r="D1418" s="94">
        <v>43713.604166666657</v>
      </c>
      <c r="E1418" s="39" t="s">
        <v>56</v>
      </c>
      <c r="F1418" s="95" t="str">
        <f>VLOOKUP($E1418,'Nama Peserta'!$C:$E,3,0)</f>
        <v>GRB</v>
      </c>
      <c r="G1418" s="95" t="str">
        <f>VLOOKUP($F1418,'Nama Training'!$H:$I,2,0)</f>
        <v>Galih N / David Rahmat / Penyelia</v>
      </c>
      <c r="H1418" s="93" t="str">
        <f>VLOOKUP($E1418,'Nama Peserta'!$C:$E,2,0)</f>
        <v>Riansetiono30@gmail.com</v>
      </c>
      <c r="I1418" s="93">
        <f>VLOOKUP($A1418,'Nama Training'!$C:$F,4,0)</f>
        <v>60</v>
      </c>
      <c r="J1418" s="92" t="s">
        <v>81</v>
      </c>
      <c r="K1418" s="93" t="str">
        <f>VLOOKUP($J1418,'Nama Training'!O:P,2,0)</f>
        <v>rangkringan@nutrifood.co.id</v>
      </c>
      <c r="L1418" s="93" t="str">
        <f t="shared" si="50"/>
        <v>system</v>
      </c>
      <c r="M1418" s="93" t="str">
        <f>VLOOKUP($A1418,'Nama Training'!$C:$F,3,0)</f>
        <v>satpam.cibitung@nutrifood.co.id</v>
      </c>
      <c r="N1418" s="92" t="s">
        <v>43</v>
      </c>
      <c r="O1418" s="93" t="s">
        <v>28</v>
      </c>
      <c r="P1418" s="93">
        <v>80</v>
      </c>
      <c r="Q1418" s="93" t="s">
        <v>30</v>
      </c>
      <c r="S1418" s="93" t="s">
        <v>31</v>
      </c>
      <c r="T1418" s="93" t="s">
        <v>511</v>
      </c>
      <c r="U1418" s="93" t="s">
        <v>28</v>
      </c>
      <c r="V1418" s="93" t="s">
        <v>28</v>
      </c>
      <c r="W1418" s="37">
        <f t="shared" si="51"/>
        <v>43720.604166666657</v>
      </c>
    </row>
    <row r="1419" spans="1:23" s="93" customFormat="1" ht="15" hidden="1" customHeight="1" x14ac:dyDescent="0.2">
      <c r="A1419" s="93" t="s">
        <v>188</v>
      </c>
      <c r="B1419" s="93" t="str">
        <f>VLOOKUP($A1419,'Nama Training'!$C:$F,2,0)</f>
        <v>Danru</v>
      </c>
      <c r="C1419" s="35" t="s">
        <v>65</v>
      </c>
      <c r="D1419" s="94">
        <v>43713.604166666657</v>
      </c>
      <c r="E1419" s="39" t="s">
        <v>56</v>
      </c>
      <c r="F1419" s="95" t="str">
        <f>VLOOKUP($E1419,'Nama Peserta'!$C:$E,3,0)</f>
        <v>GRB</v>
      </c>
      <c r="G1419" s="95" t="str">
        <f>VLOOKUP($F1419,'Nama Training'!$H:$I,2,0)</f>
        <v>Galih N / David Rahmat / Penyelia</v>
      </c>
      <c r="H1419" s="93" t="str">
        <f>VLOOKUP($E1419,'Nama Peserta'!$C:$E,2,0)</f>
        <v>Riansetiono30@gmail.com</v>
      </c>
      <c r="I1419" s="93">
        <f>VLOOKUP($A1419,'Nama Training'!$C:$F,4,0)</f>
        <v>60</v>
      </c>
      <c r="J1419" s="92" t="s">
        <v>81</v>
      </c>
      <c r="K1419" s="93" t="str">
        <f>VLOOKUP($J1419,'Nama Training'!O:P,2,0)</f>
        <v>rangkringan@nutrifood.co.id</v>
      </c>
      <c r="L1419" s="93" t="str">
        <f t="shared" si="50"/>
        <v>system</v>
      </c>
      <c r="M1419" s="93" t="str">
        <f>VLOOKUP($A1419,'Nama Training'!$C:$F,3,0)</f>
        <v>satpam.cibitung@nutrifood.co.id</v>
      </c>
      <c r="N1419" s="93" t="s">
        <v>315</v>
      </c>
      <c r="O1419" s="93" t="s">
        <v>28</v>
      </c>
      <c r="P1419" s="93">
        <v>80</v>
      </c>
      <c r="Q1419" s="93" t="s">
        <v>30</v>
      </c>
      <c r="S1419" s="93" t="s">
        <v>31</v>
      </c>
      <c r="T1419" s="93" t="s">
        <v>511</v>
      </c>
      <c r="U1419" s="93" t="s">
        <v>28</v>
      </c>
      <c r="V1419" s="93" t="s">
        <v>28</v>
      </c>
      <c r="W1419" s="37">
        <f t="shared" si="51"/>
        <v>43720.604166666657</v>
      </c>
    </row>
    <row r="1420" spans="1:23" s="93" customFormat="1" ht="15" hidden="1" customHeight="1" x14ac:dyDescent="0.2">
      <c r="A1420" s="93" t="s">
        <v>188</v>
      </c>
      <c r="B1420" s="93" t="str">
        <f>VLOOKUP($A1420,'Nama Training'!$C:$F,2,0)</f>
        <v>Danru</v>
      </c>
      <c r="C1420" s="35" t="s">
        <v>65</v>
      </c>
      <c r="D1420" s="94">
        <v>43713.604166666657</v>
      </c>
      <c r="E1420" s="39" t="s">
        <v>56</v>
      </c>
      <c r="F1420" s="95" t="str">
        <f>VLOOKUP($E1420,'Nama Peserta'!$C:$E,3,0)</f>
        <v>GRB</v>
      </c>
      <c r="G1420" s="95" t="str">
        <f>VLOOKUP($F1420,'Nama Training'!$H:$I,2,0)</f>
        <v>Galih N / David Rahmat / Penyelia</v>
      </c>
      <c r="H1420" s="93" t="str">
        <f>VLOOKUP($E1420,'Nama Peserta'!$C:$E,2,0)</f>
        <v>Riansetiono30@gmail.com</v>
      </c>
      <c r="I1420" s="93">
        <f>VLOOKUP($A1420,'Nama Training'!$C:$F,4,0)</f>
        <v>60</v>
      </c>
      <c r="J1420" s="92" t="s">
        <v>81</v>
      </c>
      <c r="K1420" s="93" t="str">
        <f>VLOOKUP($J1420,'Nama Training'!O:P,2,0)</f>
        <v>rangkringan@nutrifood.co.id</v>
      </c>
      <c r="L1420" s="93" t="str">
        <f t="shared" si="50"/>
        <v>system</v>
      </c>
      <c r="M1420" s="93" t="str">
        <f>VLOOKUP($A1420,'Nama Training'!$C:$F,3,0)</f>
        <v>satpam.cibitung@nutrifood.co.id</v>
      </c>
      <c r="N1420" s="93" t="s">
        <v>39</v>
      </c>
      <c r="O1420" s="93" t="s">
        <v>28</v>
      </c>
      <c r="P1420" s="93">
        <v>80</v>
      </c>
      <c r="Q1420" s="93" t="s">
        <v>30</v>
      </c>
      <c r="S1420" s="93" t="s">
        <v>31</v>
      </c>
      <c r="T1420" s="93" t="s">
        <v>511</v>
      </c>
      <c r="U1420" s="93" t="s">
        <v>28</v>
      </c>
      <c r="V1420" s="93" t="s">
        <v>28</v>
      </c>
      <c r="W1420" s="37">
        <f t="shared" si="51"/>
        <v>43720.604166666657</v>
      </c>
    </row>
    <row r="1421" spans="1:23" s="93" customFormat="1" ht="15" hidden="1" customHeight="1" x14ac:dyDescent="0.2">
      <c r="A1421" s="32" t="s">
        <v>188</v>
      </c>
      <c r="B1421" s="93" t="str">
        <f>VLOOKUP($A1421,'Nama Training'!$C:$F,2,0)</f>
        <v>Danru</v>
      </c>
      <c r="C1421" s="35" t="s">
        <v>65</v>
      </c>
      <c r="D1421" s="94">
        <v>43713.604166666657</v>
      </c>
      <c r="E1421" s="93" t="s">
        <v>494</v>
      </c>
      <c r="F1421" s="95" t="str">
        <f>VLOOKUP($E1421,'Nama Peserta'!$C:$E,3,0)</f>
        <v>GRB</v>
      </c>
      <c r="G1421" s="95" t="str">
        <f>VLOOKUP($F1421,'Nama Training'!$H:$I,2,0)</f>
        <v>Galih N / David Rahmat / Penyelia</v>
      </c>
      <c r="H1421" s="93" t="str">
        <f>VLOOKUP($E1421,'Nama Peserta'!$C:$E,2,0)</f>
        <v>Saeful.Ihsan468@gmail.com</v>
      </c>
      <c r="I1421" s="93">
        <f>VLOOKUP($A1421,'[1]Nama Training'!$C:$F,4,0)</f>
        <v>60</v>
      </c>
      <c r="J1421" s="92" t="s">
        <v>304</v>
      </c>
      <c r="K1421" s="93" t="str">
        <f>VLOOKUP($J1421,'Nama Training'!O:P,2,0)</f>
        <v>rderawan@nutrifood.co.id</v>
      </c>
      <c r="L1421" s="93" t="str">
        <f t="shared" si="50"/>
        <v>system</v>
      </c>
      <c r="M1421" s="93" t="str">
        <f>VLOOKUP($A1421,'[1]Nama Training'!$C:$F,3,0)</f>
        <v>satpam.cibitung@nutrifood.co.id</v>
      </c>
      <c r="N1421" s="93" t="s">
        <v>39</v>
      </c>
      <c r="O1421" s="93" t="s">
        <v>28</v>
      </c>
      <c r="P1421" s="93">
        <v>100</v>
      </c>
      <c r="Q1421" s="93" t="s">
        <v>30</v>
      </c>
      <c r="S1421" s="93" t="s">
        <v>31</v>
      </c>
      <c r="T1421" s="93" t="s">
        <v>511</v>
      </c>
      <c r="U1421" s="93" t="s">
        <v>28</v>
      </c>
      <c r="V1421" s="93" t="s">
        <v>28</v>
      </c>
      <c r="W1421" s="37">
        <f t="shared" si="51"/>
        <v>43720.604166666657</v>
      </c>
    </row>
    <row r="1422" spans="1:23" s="93" customFormat="1" ht="15" hidden="1" customHeight="1" x14ac:dyDescent="0.2">
      <c r="A1422" s="32" t="s">
        <v>188</v>
      </c>
      <c r="B1422" s="93" t="str">
        <f>VLOOKUP($A1422,'Nama Training'!$C:$F,2,0)</f>
        <v>Danru</v>
      </c>
      <c r="C1422" s="35" t="s">
        <v>65</v>
      </c>
      <c r="D1422" s="94">
        <v>43713.604166666657</v>
      </c>
      <c r="E1422" s="93" t="s">
        <v>492</v>
      </c>
      <c r="F1422" s="95" t="str">
        <f>VLOOKUP($E1422,'Nama Peserta'!$C:$E,3,0)</f>
        <v>GRB</v>
      </c>
      <c r="G1422" s="95" t="str">
        <f>VLOOKUP($F1422,'Nama Training'!$H:$I,2,0)</f>
        <v>Galih N / David Rahmat / Penyelia</v>
      </c>
      <c r="H1422" s="93" t="str">
        <f>VLOOKUP($E1422,'Nama Peserta'!$C:$E,2,0)</f>
        <v>zadkielsieghart@gmail.com</v>
      </c>
      <c r="I1422" s="93">
        <f>VLOOKUP($A1422,'[1]Nama Training'!$C:$F,4,0)</f>
        <v>60</v>
      </c>
      <c r="J1422" s="92" t="s">
        <v>304</v>
      </c>
      <c r="K1422" s="93" t="str">
        <f>VLOOKUP($J1422,'Nama Training'!O:P,2,0)</f>
        <v>rderawan@nutrifood.co.id</v>
      </c>
      <c r="L1422" s="93" t="str">
        <f t="shared" si="50"/>
        <v>system</v>
      </c>
      <c r="M1422" s="93" t="str">
        <f>VLOOKUP($A1422,'[1]Nama Training'!$C:$F,3,0)</f>
        <v>satpam.cibitung@nutrifood.co.id</v>
      </c>
      <c r="N1422" s="93" t="s">
        <v>39</v>
      </c>
      <c r="O1422" s="93" t="s">
        <v>28</v>
      </c>
      <c r="P1422" s="93">
        <v>80</v>
      </c>
      <c r="Q1422" s="93" t="s">
        <v>30</v>
      </c>
      <c r="S1422" s="93" t="s">
        <v>31</v>
      </c>
      <c r="T1422" s="93" t="s">
        <v>511</v>
      </c>
      <c r="U1422" s="93" t="s">
        <v>28</v>
      </c>
      <c r="V1422" s="93" t="s">
        <v>28</v>
      </c>
      <c r="W1422" s="37">
        <f t="shared" si="51"/>
        <v>43720.604166666657</v>
      </c>
    </row>
    <row r="1423" spans="1:23" s="93" customFormat="1" ht="15" hidden="1" customHeight="1" x14ac:dyDescent="0.2">
      <c r="A1423" s="32" t="s">
        <v>188</v>
      </c>
      <c r="B1423" s="93" t="str">
        <f>VLOOKUP($A1423,'Nama Training'!$C:$F,2,0)</f>
        <v>Danru</v>
      </c>
      <c r="C1423" s="35" t="s">
        <v>65</v>
      </c>
      <c r="D1423" s="94">
        <v>43713.604166666657</v>
      </c>
      <c r="E1423" s="93" t="s">
        <v>493</v>
      </c>
      <c r="F1423" s="95" t="str">
        <f>VLOOKUP($E1423,'Nama Peserta'!$C:$E,3,0)</f>
        <v>GRB</v>
      </c>
      <c r="G1423" s="95" t="str">
        <f>VLOOKUP($F1423,'Nama Training'!$H:$I,2,0)</f>
        <v>Galih N / David Rahmat / Penyelia</v>
      </c>
      <c r="H1423" s="93" t="str">
        <f>VLOOKUP($E1423,'Nama Peserta'!$C:$E,2,0)</f>
        <v>Handikadaihatsu@gmail.com</v>
      </c>
      <c r="I1423" s="93">
        <f>VLOOKUP($A1423,'[1]Nama Training'!$C:$F,4,0)</f>
        <v>60</v>
      </c>
      <c r="J1423" s="92" t="s">
        <v>304</v>
      </c>
      <c r="K1423" s="93" t="str">
        <f>VLOOKUP($J1423,'Nama Training'!O:P,2,0)</f>
        <v>rderawan@nutrifood.co.id</v>
      </c>
      <c r="L1423" s="93" t="str">
        <f t="shared" si="50"/>
        <v>system</v>
      </c>
      <c r="M1423" s="93" t="str">
        <f>VLOOKUP($A1423,'[1]Nama Training'!$C:$F,3,0)</f>
        <v>satpam.cibitung@nutrifood.co.id</v>
      </c>
      <c r="N1423" s="93" t="s">
        <v>39</v>
      </c>
      <c r="O1423" s="93" t="s">
        <v>28</v>
      </c>
      <c r="P1423" s="93">
        <v>80</v>
      </c>
      <c r="Q1423" s="93" t="s">
        <v>30</v>
      </c>
      <c r="S1423" s="93" t="s">
        <v>31</v>
      </c>
      <c r="T1423" s="93" t="s">
        <v>511</v>
      </c>
      <c r="U1423" s="93" t="s">
        <v>28</v>
      </c>
      <c r="V1423" s="93" t="s">
        <v>28</v>
      </c>
      <c r="W1423" s="37">
        <f t="shared" si="51"/>
        <v>43720.604166666657</v>
      </c>
    </row>
    <row r="1424" spans="1:23" s="93" customFormat="1" ht="15" hidden="1" customHeight="1" x14ac:dyDescent="0.2">
      <c r="A1424" s="32" t="s">
        <v>188</v>
      </c>
      <c r="B1424" s="93" t="str">
        <f>VLOOKUP($A1424,'Nama Training'!$C:$F,2,0)</f>
        <v>Danru</v>
      </c>
      <c r="C1424" s="35" t="s">
        <v>65</v>
      </c>
      <c r="D1424" s="94">
        <v>43713.604166666657</v>
      </c>
      <c r="E1424" s="93" t="s">
        <v>489</v>
      </c>
      <c r="F1424" s="95" t="str">
        <f>VLOOKUP($E1424,'Nama Peserta'!$C:$E,3,0)</f>
        <v>GRB</v>
      </c>
      <c r="G1424" s="95" t="str">
        <f>VLOOKUP($F1424,'Nama Training'!$H:$I,2,0)</f>
        <v>Galih N / David Rahmat / Penyelia</v>
      </c>
      <c r="H1424" s="93" t="str">
        <f>VLOOKUP($E1424,'Nama Peserta'!$C:$E,2,0)</f>
        <v>doniafrizalisnan96@gmail.com</v>
      </c>
      <c r="I1424" s="93">
        <f>VLOOKUP($A1424,'[1]Nama Training'!$C:$F,4,0)</f>
        <v>60</v>
      </c>
      <c r="J1424" s="92" t="s">
        <v>304</v>
      </c>
      <c r="K1424" s="93" t="str">
        <f>VLOOKUP($J1424,'Nama Training'!O:P,2,0)</f>
        <v>rderawan@nutrifood.co.id</v>
      </c>
      <c r="L1424" s="93" t="str">
        <f t="shared" si="50"/>
        <v>system</v>
      </c>
      <c r="M1424" s="93" t="str">
        <f>VLOOKUP($A1424,'[1]Nama Training'!$C:$F,3,0)</f>
        <v>satpam.cibitung@nutrifood.co.id</v>
      </c>
      <c r="N1424" s="93" t="s">
        <v>39</v>
      </c>
      <c r="O1424" s="93" t="s">
        <v>28</v>
      </c>
      <c r="P1424" s="93">
        <v>100</v>
      </c>
      <c r="Q1424" s="93" t="s">
        <v>30</v>
      </c>
      <c r="S1424" s="93" t="s">
        <v>31</v>
      </c>
      <c r="T1424" s="93" t="s">
        <v>511</v>
      </c>
      <c r="U1424" s="93" t="s">
        <v>28</v>
      </c>
      <c r="V1424" s="93" t="s">
        <v>28</v>
      </c>
      <c r="W1424" s="37">
        <f t="shared" si="51"/>
        <v>43720.604166666657</v>
      </c>
    </row>
    <row r="1425" spans="1:23" s="93" customFormat="1" ht="15" hidden="1" customHeight="1" x14ac:dyDescent="0.2">
      <c r="A1425" s="32" t="s">
        <v>188</v>
      </c>
      <c r="B1425" s="93" t="str">
        <f>VLOOKUP($A1425,'Nama Training'!$C:$F,2,0)</f>
        <v>Danru</v>
      </c>
      <c r="C1425" s="35" t="s">
        <v>65</v>
      </c>
      <c r="D1425" s="94">
        <v>43713.604166666657</v>
      </c>
      <c r="E1425" s="93" t="s">
        <v>491</v>
      </c>
      <c r="F1425" s="95" t="str">
        <f>VLOOKUP($E1425,'Nama Peserta'!$C:$E,3,0)</f>
        <v>GRB</v>
      </c>
      <c r="G1425" s="95" t="str">
        <f>VLOOKUP($F1425,'Nama Training'!$H:$I,2,0)</f>
        <v>Galih N / David Rahmat / Penyelia</v>
      </c>
      <c r="H1425" s="93" t="str">
        <f>VLOOKUP($E1425,'Nama Peserta'!$C:$E,2,0)</f>
        <v>galang080101@gmail.com</v>
      </c>
      <c r="I1425" s="93">
        <f>VLOOKUP($A1425,'[1]Nama Training'!$C:$F,4,0)</f>
        <v>60</v>
      </c>
      <c r="J1425" s="92" t="s">
        <v>304</v>
      </c>
      <c r="K1425" s="93" t="str">
        <f>VLOOKUP($J1425,'Nama Training'!O:P,2,0)</f>
        <v>rderawan@nutrifood.co.id</v>
      </c>
      <c r="L1425" s="93" t="str">
        <f t="shared" si="50"/>
        <v>system</v>
      </c>
      <c r="M1425" s="93" t="str">
        <f>VLOOKUP($A1425,'[1]Nama Training'!$C:$F,3,0)</f>
        <v>satpam.cibitung@nutrifood.co.id</v>
      </c>
      <c r="N1425" s="93" t="s">
        <v>39</v>
      </c>
      <c r="O1425" s="93" t="s">
        <v>28</v>
      </c>
      <c r="P1425" s="93">
        <v>80</v>
      </c>
      <c r="Q1425" s="93" t="s">
        <v>30</v>
      </c>
      <c r="S1425" s="93" t="s">
        <v>31</v>
      </c>
      <c r="T1425" s="93" t="s">
        <v>511</v>
      </c>
      <c r="U1425" s="93" t="s">
        <v>28</v>
      </c>
      <c r="V1425" s="93" t="s">
        <v>28</v>
      </c>
      <c r="W1425" s="37">
        <f t="shared" si="51"/>
        <v>43720.604166666657</v>
      </c>
    </row>
    <row r="1426" spans="1:23" s="93" customFormat="1" ht="15" hidden="1" customHeight="1" x14ac:dyDescent="0.2">
      <c r="A1426" s="32" t="s">
        <v>188</v>
      </c>
      <c r="B1426" s="93" t="str">
        <f>VLOOKUP($A1426,'Nama Training'!$C:$F,2,0)</f>
        <v>Danru</v>
      </c>
      <c r="C1426" s="35" t="s">
        <v>65</v>
      </c>
      <c r="D1426" s="94">
        <v>43713.604166666657</v>
      </c>
      <c r="E1426" s="93" t="s">
        <v>490</v>
      </c>
      <c r="F1426" s="95" t="str">
        <f>VLOOKUP($E1426,'Nama Peserta'!$C:$E,3,0)</f>
        <v>GRB</v>
      </c>
      <c r="G1426" s="95" t="str">
        <f>VLOOKUP($F1426,'Nama Training'!$H:$I,2,0)</f>
        <v>Galih N / David Rahmat / Penyelia</v>
      </c>
      <c r="H1426" s="93" t="str">
        <f>VLOOKUP($E1426,'Nama Peserta'!$C:$E,2,0)</f>
        <v>riswanalamsyah12@gmail.com</v>
      </c>
      <c r="I1426" s="93">
        <f>VLOOKUP($A1426,'[1]Nama Training'!$C:$F,4,0)</f>
        <v>60</v>
      </c>
      <c r="J1426" s="92" t="s">
        <v>304</v>
      </c>
      <c r="K1426" s="93" t="str">
        <f>VLOOKUP($J1426,'Nama Training'!O:P,2,0)</f>
        <v>rderawan@nutrifood.co.id</v>
      </c>
      <c r="L1426" s="93" t="str">
        <f t="shared" si="50"/>
        <v>system</v>
      </c>
      <c r="M1426" s="93" t="str">
        <f>VLOOKUP($A1426,'[1]Nama Training'!$C:$F,3,0)</f>
        <v>satpam.cibitung@nutrifood.co.id</v>
      </c>
      <c r="N1426" s="93" t="s">
        <v>39</v>
      </c>
      <c r="O1426" s="93" t="s">
        <v>28</v>
      </c>
      <c r="P1426" s="93">
        <v>90</v>
      </c>
      <c r="Q1426" s="93" t="s">
        <v>30</v>
      </c>
      <c r="S1426" s="93" t="s">
        <v>31</v>
      </c>
      <c r="T1426" s="93" t="s">
        <v>511</v>
      </c>
      <c r="U1426" s="93" t="s">
        <v>28</v>
      </c>
      <c r="V1426" s="93" t="s">
        <v>28</v>
      </c>
      <c r="W1426" s="37">
        <f t="shared" si="51"/>
        <v>43720.604166666657</v>
      </c>
    </row>
    <row r="1427" spans="1:23" s="93" customFormat="1" ht="15" hidden="1" customHeight="1" x14ac:dyDescent="0.2">
      <c r="A1427" s="32" t="s">
        <v>188</v>
      </c>
      <c r="B1427" s="93" t="str">
        <f>VLOOKUP($A1427,'Nama Training'!$C:$F,2,0)</f>
        <v>Danru</v>
      </c>
      <c r="C1427" s="35" t="s">
        <v>65</v>
      </c>
      <c r="D1427" s="94">
        <v>43713.604166666657</v>
      </c>
      <c r="E1427" s="93" t="s">
        <v>498</v>
      </c>
      <c r="F1427" s="95" t="str">
        <f>VLOOKUP($E1427,'Nama Peserta'!$C:$E,3,0)</f>
        <v>GRB</v>
      </c>
      <c r="G1427" s="95" t="str">
        <f>VLOOKUP($F1427,'Nama Training'!$H:$I,2,0)</f>
        <v>Galih N / David Rahmat / Penyelia</v>
      </c>
      <c r="H1427" s="93" t="str">
        <f>VLOOKUP($E1427,'Nama Peserta'!$C:$E,2,0)</f>
        <v>TeamPenyeliaPRECibitung@nutrifood.co.id</v>
      </c>
      <c r="I1427" s="93">
        <f>VLOOKUP($A1427,'[1]Nama Training'!$C:$F,4,0)</f>
        <v>60</v>
      </c>
      <c r="J1427" s="92" t="s">
        <v>304</v>
      </c>
      <c r="K1427" s="93" t="str">
        <f>VLOOKUP($J1427,'Nama Training'!O:P,2,0)</f>
        <v>rderawan@nutrifood.co.id</v>
      </c>
      <c r="L1427" s="93" t="str">
        <f t="shared" si="50"/>
        <v>system</v>
      </c>
      <c r="M1427" s="93" t="str">
        <f>VLOOKUP($A1427,'[1]Nama Training'!$C:$F,3,0)</f>
        <v>satpam.cibitung@nutrifood.co.id</v>
      </c>
      <c r="N1427" s="93" t="s">
        <v>39</v>
      </c>
      <c r="O1427" s="93" t="s">
        <v>28</v>
      </c>
      <c r="P1427" s="93">
        <v>80</v>
      </c>
      <c r="Q1427" s="93" t="s">
        <v>30</v>
      </c>
      <c r="S1427" s="93" t="s">
        <v>31</v>
      </c>
      <c r="T1427" s="93" t="s">
        <v>511</v>
      </c>
      <c r="U1427" s="93" t="s">
        <v>28</v>
      </c>
      <c r="V1427" s="93" t="s">
        <v>28</v>
      </c>
      <c r="W1427" s="37">
        <f t="shared" si="51"/>
        <v>43720.604166666657</v>
      </c>
    </row>
    <row r="1428" spans="1:23" s="93" customFormat="1" ht="15" hidden="1" customHeight="1" x14ac:dyDescent="0.2">
      <c r="A1428" s="32" t="s">
        <v>188</v>
      </c>
      <c r="B1428" s="93" t="str">
        <f>VLOOKUP($A1428,'Nama Training'!$C:$F,2,0)</f>
        <v>Danru</v>
      </c>
      <c r="C1428" s="35" t="s">
        <v>65</v>
      </c>
      <c r="D1428" s="94">
        <v>43713.604166666657</v>
      </c>
      <c r="E1428" s="93" t="s">
        <v>499</v>
      </c>
      <c r="F1428" s="95" t="str">
        <f>VLOOKUP($E1428,'Nama Peserta'!$C:$E,3,0)</f>
        <v>GRB</v>
      </c>
      <c r="G1428" s="95" t="str">
        <f>VLOOKUP($F1428,'Nama Training'!$H:$I,2,0)</f>
        <v>Galih N / David Rahmat / Penyelia</v>
      </c>
      <c r="H1428" s="93" t="str">
        <f>VLOOKUP($E1428,'Nama Peserta'!$C:$E,2,0)</f>
        <v>TeamPenyeliaPRECibitung@nutrifood.co.id</v>
      </c>
      <c r="I1428" s="93">
        <f>VLOOKUP($A1428,'[1]Nama Training'!$C:$F,4,0)</f>
        <v>60</v>
      </c>
      <c r="J1428" s="92" t="s">
        <v>304</v>
      </c>
      <c r="K1428" s="93" t="str">
        <f>VLOOKUP($J1428,'Nama Training'!O:P,2,0)</f>
        <v>rderawan@nutrifood.co.id</v>
      </c>
      <c r="L1428" s="93" t="str">
        <f t="shared" si="50"/>
        <v>system</v>
      </c>
      <c r="M1428" s="93" t="str">
        <f>VLOOKUP($A1428,'[1]Nama Training'!$C:$F,3,0)</f>
        <v>satpam.cibitung@nutrifood.co.id</v>
      </c>
      <c r="N1428" s="93" t="s">
        <v>39</v>
      </c>
      <c r="O1428" s="93" t="s">
        <v>28</v>
      </c>
      <c r="P1428" s="93">
        <v>90</v>
      </c>
      <c r="Q1428" s="93" t="s">
        <v>30</v>
      </c>
      <c r="S1428" s="93" t="s">
        <v>31</v>
      </c>
      <c r="T1428" s="93" t="s">
        <v>511</v>
      </c>
      <c r="U1428" s="93" t="s">
        <v>28</v>
      </c>
      <c r="V1428" s="93" t="s">
        <v>28</v>
      </c>
      <c r="W1428" s="37">
        <f t="shared" si="51"/>
        <v>43720.604166666657</v>
      </c>
    </row>
    <row r="1429" spans="1:23" s="93" customFormat="1" ht="15" hidden="1" customHeight="1" x14ac:dyDescent="0.2">
      <c r="A1429" s="32" t="s">
        <v>188</v>
      </c>
      <c r="B1429" s="93" t="str">
        <f>VLOOKUP($A1429,'Nama Training'!$C:$F,2,0)</f>
        <v>Danru</v>
      </c>
      <c r="C1429" s="35" t="s">
        <v>65</v>
      </c>
      <c r="D1429" s="94">
        <v>43713.604166666657</v>
      </c>
      <c r="E1429" s="93" t="s">
        <v>500</v>
      </c>
      <c r="F1429" s="95" t="str">
        <f>VLOOKUP($E1429,'Nama Peserta'!$C:$E,3,0)</f>
        <v>GRB</v>
      </c>
      <c r="G1429" s="95" t="str">
        <f>VLOOKUP($F1429,'Nama Training'!$H:$I,2,0)</f>
        <v>Galih N / David Rahmat / Penyelia</v>
      </c>
      <c r="H1429" s="93" t="str">
        <f>VLOOKUP($E1429,'Nama Peserta'!$C:$E,2,0)</f>
        <v>TeamPenyeliaPRECibitung@nutrifood.co.id</v>
      </c>
      <c r="I1429" s="93">
        <f>VLOOKUP($A1429,'[1]Nama Training'!$C:$F,4,0)</f>
        <v>60</v>
      </c>
      <c r="J1429" s="92" t="s">
        <v>304</v>
      </c>
      <c r="K1429" s="93" t="str">
        <f>VLOOKUP($J1429,'Nama Training'!O:P,2,0)</f>
        <v>rderawan@nutrifood.co.id</v>
      </c>
      <c r="L1429" s="93" t="str">
        <f t="shared" si="50"/>
        <v>system</v>
      </c>
      <c r="M1429" s="93" t="str">
        <f>VLOOKUP($A1429,'[1]Nama Training'!$C:$F,3,0)</f>
        <v>satpam.cibitung@nutrifood.co.id</v>
      </c>
      <c r="N1429" s="93" t="s">
        <v>39</v>
      </c>
      <c r="O1429" s="93" t="s">
        <v>28</v>
      </c>
      <c r="P1429" s="93">
        <v>90</v>
      </c>
      <c r="Q1429" s="93" t="s">
        <v>30</v>
      </c>
      <c r="S1429" s="93" t="s">
        <v>31</v>
      </c>
      <c r="T1429" s="93" t="s">
        <v>511</v>
      </c>
      <c r="U1429" s="93" t="s">
        <v>28</v>
      </c>
      <c r="V1429" s="93" t="s">
        <v>28</v>
      </c>
      <c r="W1429" s="37">
        <f t="shared" si="51"/>
        <v>43720.604166666657</v>
      </c>
    </row>
    <row r="1430" spans="1:23" s="93" customFormat="1" ht="15" hidden="1" customHeight="1" x14ac:dyDescent="0.2">
      <c r="A1430" s="32" t="s">
        <v>188</v>
      </c>
      <c r="B1430" s="93" t="str">
        <f>VLOOKUP($A1430,'Nama Training'!$C:$F,2,0)</f>
        <v>Danru</v>
      </c>
      <c r="C1430" s="35" t="s">
        <v>65</v>
      </c>
      <c r="D1430" s="94">
        <v>43713.604166666657</v>
      </c>
      <c r="E1430" s="93" t="s">
        <v>501</v>
      </c>
      <c r="F1430" s="95" t="str">
        <f>VLOOKUP($E1430,'Nama Peserta'!$C:$E,3,0)</f>
        <v>GRB</v>
      </c>
      <c r="G1430" s="95" t="str">
        <f>VLOOKUP($F1430,'Nama Training'!$H:$I,2,0)</f>
        <v>Galih N / David Rahmat / Penyelia</v>
      </c>
      <c r="H1430" s="93" t="str">
        <f>VLOOKUP($E1430,'Nama Peserta'!$C:$E,2,0)</f>
        <v>TeamPenyeliaPRECibitung@nutrifood.co.id</v>
      </c>
      <c r="I1430" s="93">
        <f>VLOOKUP($A1430,'[1]Nama Training'!$C:$F,4,0)</f>
        <v>60</v>
      </c>
      <c r="J1430" s="92" t="s">
        <v>304</v>
      </c>
      <c r="K1430" s="93" t="str">
        <f>VLOOKUP($J1430,'Nama Training'!O:P,2,0)</f>
        <v>rderawan@nutrifood.co.id</v>
      </c>
      <c r="L1430" s="93" t="str">
        <f t="shared" si="50"/>
        <v>system</v>
      </c>
      <c r="M1430" s="93" t="str">
        <f>VLOOKUP($A1430,'[1]Nama Training'!$C:$F,3,0)</f>
        <v>satpam.cibitung@nutrifood.co.id</v>
      </c>
      <c r="N1430" s="93" t="s">
        <v>39</v>
      </c>
      <c r="O1430" s="93" t="s">
        <v>28</v>
      </c>
      <c r="P1430" s="93">
        <v>90</v>
      </c>
      <c r="Q1430" s="93" t="s">
        <v>30</v>
      </c>
      <c r="S1430" s="93" t="s">
        <v>31</v>
      </c>
      <c r="T1430" s="93" t="s">
        <v>511</v>
      </c>
      <c r="U1430" s="93" t="s">
        <v>28</v>
      </c>
      <c r="V1430" s="93" t="s">
        <v>28</v>
      </c>
      <c r="W1430" s="37">
        <f t="shared" si="51"/>
        <v>43720.604166666657</v>
      </c>
    </row>
    <row r="1431" spans="1:23" s="93" customFormat="1" ht="15" hidden="1" customHeight="1" x14ac:dyDescent="0.2">
      <c r="A1431" s="39" t="s">
        <v>67</v>
      </c>
      <c r="B1431" s="93" t="str">
        <f>VLOOKUP($A1431,'Nama Training'!$C:$F,2,0)</f>
        <v xml:space="preserve">Kristal Prima </v>
      </c>
      <c r="C1431" s="35" t="s">
        <v>49</v>
      </c>
      <c r="D1431" s="94">
        <v>43734.583333333343</v>
      </c>
      <c r="E1431" s="39" t="s">
        <v>44</v>
      </c>
      <c r="F1431" s="95" t="str">
        <f>VLOOKUP($E1431,'Nama Peserta'!$C:$E,3,0)</f>
        <v>GLF</v>
      </c>
      <c r="G1431" s="95" t="str">
        <f>VLOOKUP($F1431,'Nama Training'!$H:$I,2,0)</f>
        <v>Hestiana / Fajrina + Penyelia</v>
      </c>
      <c r="H1431" s="93" t="str">
        <f>VLOOKUP($E1431,'Nama Peserta'!$C:$E,2,0)</f>
        <v>santana.ade@nutrifood.co.id</v>
      </c>
      <c r="I1431" s="93">
        <f>VLOOKUP($A1431,'Nama Training'!$C:$F,4,0)</f>
        <v>120</v>
      </c>
      <c r="J1431" s="92" t="s">
        <v>81</v>
      </c>
      <c r="K1431" s="93" t="str">
        <f>VLOOKUP($J1431,'Nama Training'!O:P,2,0)</f>
        <v>rangkringan@nutrifood.co.id</v>
      </c>
      <c r="L1431" s="93" t="str">
        <f t="shared" si="50"/>
        <v>system</v>
      </c>
      <c r="M1431" s="93" t="str">
        <f>VLOOKUP($A1431,'Nama Training'!$C:$F,3,0)</f>
        <v>kristal.prameswari@nutrifood.co.id</v>
      </c>
      <c r="N1431" s="92" t="s">
        <v>38</v>
      </c>
      <c r="O1431" s="93" t="s">
        <v>28</v>
      </c>
      <c r="P1431" s="59">
        <v>6.9</v>
      </c>
      <c r="Q1431" s="59" t="s">
        <v>30</v>
      </c>
      <c r="R1431" s="59"/>
      <c r="S1431" s="59" t="s">
        <v>108</v>
      </c>
      <c r="T1431" s="59" t="s">
        <v>512</v>
      </c>
      <c r="U1431" s="59" t="s">
        <v>28</v>
      </c>
      <c r="V1431" s="59" t="s">
        <v>28</v>
      </c>
      <c r="W1431" s="37">
        <f t="shared" si="51"/>
        <v>43741.583333333343</v>
      </c>
    </row>
    <row r="1432" spans="1:23" s="93" customFormat="1" ht="15" hidden="1" customHeight="1" x14ac:dyDescent="0.2">
      <c r="A1432" s="93" t="s">
        <v>67</v>
      </c>
      <c r="B1432" s="93" t="str">
        <f>VLOOKUP($A1432,'Nama Training'!$C:$F,2,0)</f>
        <v xml:space="preserve">Kristal Prima </v>
      </c>
      <c r="C1432" s="35" t="s">
        <v>49</v>
      </c>
      <c r="D1432" s="94">
        <v>43734.583333333343</v>
      </c>
      <c r="E1432" s="39" t="s">
        <v>472</v>
      </c>
      <c r="F1432" s="95" t="str">
        <f>VLOOKUP($E1432,'Nama Peserta'!$C:$E,3,0)</f>
        <v>SQA</v>
      </c>
      <c r="G1432" s="95" t="str">
        <f>VLOOKUP($F1432,'Nama Training'!$H:$I,2,0)</f>
        <v>Hasmy Halid</v>
      </c>
      <c r="H1432" s="93" t="str">
        <f>VLOOKUP($E1432,'Nama Peserta'!$C:$E,2,0)</f>
        <v>Andhika.Surya@nutrifood.co.id</v>
      </c>
      <c r="I1432" s="93">
        <f>VLOOKUP($A1432,'Nama Training'!$C:$F,4,0)</f>
        <v>120</v>
      </c>
      <c r="J1432" s="92" t="s">
        <v>81</v>
      </c>
      <c r="K1432" s="93" t="str">
        <f>VLOOKUP($J1432,'Nama Training'!O:P,2,0)</f>
        <v>rangkringan@nutrifood.co.id</v>
      </c>
      <c r="L1432" s="93" t="str">
        <f t="shared" si="50"/>
        <v>system</v>
      </c>
      <c r="M1432" s="93" t="str">
        <f>VLOOKUP($A1432,'Nama Training'!$C:$F,3,0)</f>
        <v>kristal.prameswari@nutrifood.co.id</v>
      </c>
      <c r="N1432" s="92" t="s">
        <v>35</v>
      </c>
      <c r="O1432" s="93" t="s">
        <v>28</v>
      </c>
      <c r="P1432" s="59"/>
      <c r="Q1432" s="59" t="s">
        <v>36</v>
      </c>
      <c r="R1432" s="59" t="s">
        <v>513</v>
      </c>
      <c r="S1432" s="59" t="s">
        <v>108</v>
      </c>
      <c r="T1432" s="59" t="s">
        <v>512</v>
      </c>
      <c r="U1432" s="59" t="s">
        <v>28</v>
      </c>
      <c r="V1432" s="59" t="s">
        <v>28</v>
      </c>
      <c r="W1432" s="37">
        <f t="shared" si="51"/>
        <v>43741.583333333343</v>
      </c>
    </row>
    <row r="1433" spans="1:23" s="93" customFormat="1" ht="15" hidden="1" customHeight="1" x14ac:dyDescent="0.2">
      <c r="A1433" s="93" t="s">
        <v>67</v>
      </c>
      <c r="B1433" s="93" t="str">
        <f>VLOOKUP($A1433,'Nama Training'!$C:$F,2,0)</f>
        <v xml:space="preserve">Kristal Prima </v>
      </c>
      <c r="C1433" s="35" t="s">
        <v>49</v>
      </c>
      <c r="D1433" s="94">
        <v>43734.583333333343</v>
      </c>
      <c r="E1433" s="39" t="s">
        <v>510</v>
      </c>
      <c r="F1433" s="95" t="str">
        <f>VLOOKUP($E1433,'Nama Peserta'!$C:$E,3,0)</f>
        <v>GRB</v>
      </c>
      <c r="G1433" s="95" t="str">
        <f>VLOOKUP($F1433,'Nama Training'!$H:$I,2,0)</f>
        <v>Galih N / David Rahmat / Penyelia</v>
      </c>
      <c r="H1433" s="93" t="str">
        <f>VLOOKUP($E1433,'Nama Peserta'!$C:$E,2,0)</f>
        <v>ardiirawan1028@gmail.com</v>
      </c>
      <c r="I1433" s="93">
        <f>VLOOKUP($A1433,'Nama Training'!$C:$F,4,0)</f>
        <v>120</v>
      </c>
      <c r="J1433" s="92" t="s">
        <v>81</v>
      </c>
      <c r="K1433" s="93" t="str">
        <f>VLOOKUP($J1433,'Nama Training'!O:P,2,0)</f>
        <v>rangkringan@nutrifood.co.id</v>
      </c>
      <c r="L1433" s="93" t="str">
        <f t="shared" si="50"/>
        <v>system</v>
      </c>
      <c r="M1433" s="93" t="str">
        <f>VLOOKUP($A1433,'Nama Training'!$C:$F,3,0)</f>
        <v>kristal.prameswari@nutrifood.co.id</v>
      </c>
      <c r="N1433" s="93" t="s">
        <v>39</v>
      </c>
      <c r="O1433" s="93" t="s">
        <v>28</v>
      </c>
      <c r="P1433" s="59">
        <v>7.2</v>
      </c>
      <c r="Q1433" s="59" t="s">
        <v>30</v>
      </c>
      <c r="R1433" s="59"/>
      <c r="S1433" s="59" t="s">
        <v>108</v>
      </c>
      <c r="T1433" s="59" t="s">
        <v>512</v>
      </c>
      <c r="U1433" s="59" t="s">
        <v>28</v>
      </c>
      <c r="V1433" s="59" t="s">
        <v>28</v>
      </c>
      <c r="W1433" s="37">
        <f t="shared" si="51"/>
        <v>43741.583333333343</v>
      </c>
    </row>
    <row r="1434" spans="1:23" s="93" customFormat="1" ht="15" hidden="1" customHeight="1" x14ac:dyDescent="0.2">
      <c r="A1434" s="93" t="s">
        <v>67</v>
      </c>
      <c r="B1434" s="93" t="str">
        <f>VLOOKUP($A1434,'Nama Training'!$C:$F,2,0)</f>
        <v xml:space="preserve">Kristal Prima </v>
      </c>
      <c r="C1434" s="35" t="s">
        <v>49</v>
      </c>
      <c r="D1434" s="94">
        <v>43734.583333333343</v>
      </c>
      <c r="E1434" s="39" t="s">
        <v>478</v>
      </c>
      <c r="F1434" s="95" t="str">
        <f>VLOOKUP($E1434,'Nama Peserta'!$C:$E,3,0)</f>
        <v>GRB</v>
      </c>
      <c r="G1434" s="95" t="str">
        <f>VLOOKUP($F1434,'Nama Training'!$H:$I,2,0)</f>
        <v>Galih N / David Rahmat / Penyelia</v>
      </c>
      <c r="H1434" s="93" t="str">
        <f>VLOOKUP($E1434,'Nama Peserta'!$C:$E,2,0)</f>
        <v>akkhanuri@gmail.com</v>
      </c>
      <c r="I1434" s="93">
        <f>VLOOKUP($A1434,'Nama Training'!$C:$F,4,0)</f>
        <v>120</v>
      </c>
      <c r="J1434" s="92" t="s">
        <v>81</v>
      </c>
      <c r="K1434" s="93" t="str">
        <f>VLOOKUP($J1434,'Nama Training'!O:P,2,0)</f>
        <v>rangkringan@nutrifood.co.id</v>
      </c>
      <c r="L1434" s="93" t="str">
        <f t="shared" si="50"/>
        <v>system</v>
      </c>
      <c r="M1434" s="93" t="str">
        <f>VLOOKUP($A1434,'Nama Training'!$C:$F,3,0)</f>
        <v>kristal.prameswari@nutrifood.co.id</v>
      </c>
      <c r="N1434" s="93" t="s">
        <v>27</v>
      </c>
      <c r="O1434" s="93" t="s">
        <v>28</v>
      </c>
      <c r="P1434" s="59">
        <v>7.6</v>
      </c>
      <c r="Q1434" s="59" t="s">
        <v>30</v>
      </c>
      <c r="R1434" s="59"/>
      <c r="S1434" s="59" t="s">
        <v>108</v>
      </c>
      <c r="T1434" s="59" t="s">
        <v>512</v>
      </c>
      <c r="U1434" s="59" t="s">
        <v>28</v>
      </c>
      <c r="V1434" s="59" t="s">
        <v>28</v>
      </c>
      <c r="W1434" s="37">
        <f t="shared" si="51"/>
        <v>43741.583333333343</v>
      </c>
    </row>
    <row r="1435" spans="1:23" s="93" customFormat="1" ht="15" hidden="1" customHeight="1" x14ac:dyDescent="0.2">
      <c r="A1435" s="39" t="s">
        <v>67</v>
      </c>
      <c r="B1435" s="93" t="str">
        <f>VLOOKUP($A1435,'Nama Training'!$C:$F,2,0)</f>
        <v xml:space="preserve">Kristal Prima </v>
      </c>
      <c r="C1435" s="35" t="s">
        <v>49</v>
      </c>
      <c r="D1435" s="94">
        <v>43734.583333333343</v>
      </c>
      <c r="E1435" s="39" t="s">
        <v>75</v>
      </c>
      <c r="F1435" s="95" t="str">
        <f>VLOOKUP($E1435,'Nama Peserta'!$C:$E,3,0)</f>
        <v>GRA</v>
      </c>
      <c r="G1435" s="95" t="str">
        <f>VLOOKUP($F1435,'Nama Training'!$H:$I,2,0)</f>
        <v>Rizal Bahara / Eko + Penyelia/Admin</v>
      </c>
      <c r="H1435" s="93" t="str">
        <f>VLOOKUP($E1435,'Nama Peserta'!$C:$E,2,0)</f>
        <v>ramdhani.dany@nutrifood.co.id</v>
      </c>
      <c r="I1435" s="93">
        <f>VLOOKUP($A1435,'Nama Training'!$C:$F,4,0)</f>
        <v>120</v>
      </c>
      <c r="J1435" s="92" t="s">
        <v>81</v>
      </c>
      <c r="K1435" s="93" t="str">
        <f>VLOOKUP($J1435,'Nama Training'!O:P,2,0)</f>
        <v>rangkringan@nutrifood.co.id</v>
      </c>
      <c r="L1435" s="93" t="str">
        <f t="shared" si="50"/>
        <v>system</v>
      </c>
      <c r="M1435" s="93" t="str">
        <f>VLOOKUP($A1435,'Nama Training'!$C:$F,3,0)</f>
        <v>kristal.prameswari@nutrifood.co.id</v>
      </c>
      <c r="N1435" s="92" t="s">
        <v>43</v>
      </c>
      <c r="O1435" s="93" t="s">
        <v>28</v>
      </c>
      <c r="P1435" s="59">
        <v>6.9</v>
      </c>
      <c r="Q1435" s="59" t="s">
        <v>30</v>
      </c>
      <c r="R1435" s="59"/>
      <c r="S1435" s="59" t="s">
        <v>108</v>
      </c>
      <c r="T1435" s="59" t="s">
        <v>512</v>
      </c>
      <c r="U1435" s="59" t="s">
        <v>28</v>
      </c>
      <c r="V1435" s="59" t="s">
        <v>28</v>
      </c>
      <c r="W1435" s="37">
        <f t="shared" si="51"/>
        <v>43741.583333333343</v>
      </c>
    </row>
    <row r="1436" spans="1:23" s="93" customFormat="1" ht="15" hidden="1" customHeight="1" x14ac:dyDescent="0.2">
      <c r="A1436" s="93" t="s">
        <v>67</v>
      </c>
      <c r="B1436" s="93" t="str">
        <f>VLOOKUP($A1436,'Nama Training'!$C:$F,2,0)</f>
        <v xml:space="preserve">Kristal Prima </v>
      </c>
      <c r="C1436" s="35" t="s">
        <v>49</v>
      </c>
      <c r="D1436" s="94">
        <v>43734.583333333343</v>
      </c>
      <c r="E1436" s="39" t="s">
        <v>417</v>
      </c>
      <c r="F1436" s="95" t="str">
        <f>VLOOKUP($E1436,'Nama Peserta'!$C:$E,3,0)</f>
        <v>GCA</v>
      </c>
      <c r="G1436" s="95" t="str">
        <f>VLOOKUP($F1436,'Nama Training'!$H:$I,2,0)</f>
        <v>Suhadi</v>
      </c>
      <c r="H1436" s="93" t="str">
        <f>VLOOKUP($E1436,'Nama Peserta'!$C:$E,2,0)</f>
        <v>hasanashari0823@gmail.com</v>
      </c>
      <c r="I1436" s="93">
        <f>VLOOKUP($A1436,'Nama Training'!$C:$F,4,0)</f>
        <v>120</v>
      </c>
      <c r="J1436" s="92" t="s">
        <v>81</v>
      </c>
      <c r="K1436" s="93" t="str">
        <f>VLOOKUP($J1436,'Nama Training'!O:P,2,0)</f>
        <v>rangkringan@nutrifood.co.id</v>
      </c>
      <c r="L1436" s="93" t="str">
        <f t="shared" si="50"/>
        <v>system</v>
      </c>
      <c r="M1436" s="93" t="str">
        <f>VLOOKUP($A1436,'Nama Training'!$C:$F,3,0)</f>
        <v>kristal.prameswari@nutrifood.co.id</v>
      </c>
      <c r="N1436" s="93" t="s">
        <v>315</v>
      </c>
      <c r="O1436" s="93" t="s">
        <v>28</v>
      </c>
      <c r="P1436" s="59"/>
      <c r="Q1436" s="59" t="s">
        <v>36</v>
      </c>
      <c r="R1436" s="59" t="s">
        <v>42</v>
      </c>
      <c r="S1436" s="59" t="s">
        <v>108</v>
      </c>
      <c r="T1436" s="59" t="s">
        <v>512</v>
      </c>
      <c r="U1436" s="59" t="s">
        <v>28</v>
      </c>
      <c r="V1436" s="59" t="s">
        <v>28</v>
      </c>
      <c r="W1436" s="37">
        <f t="shared" si="51"/>
        <v>43741.583333333343</v>
      </c>
    </row>
    <row r="1437" spans="1:23" s="93" customFormat="1" ht="15" hidden="1" customHeight="1" x14ac:dyDescent="0.2">
      <c r="A1437" s="93" t="s">
        <v>67</v>
      </c>
      <c r="B1437" s="93" t="str">
        <f>VLOOKUP($A1437,'Nama Training'!$C:$F,2,0)</f>
        <v xml:space="preserve">Kristal Prima </v>
      </c>
      <c r="C1437" s="35" t="s">
        <v>49</v>
      </c>
      <c r="D1437" s="94">
        <v>43734.583333333343</v>
      </c>
      <c r="E1437" s="39" t="s">
        <v>97</v>
      </c>
      <c r="F1437" s="95" t="str">
        <f>VLOOKUP($E1437,'Nama Peserta'!$C:$E,3,0)</f>
        <v>GRB</v>
      </c>
      <c r="G1437" s="95" t="str">
        <f>VLOOKUP($F1437,'Nama Training'!$H:$I,2,0)</f>
        <v>Galih N / David Rahmat / Penyelia</v>
      </c>
      <c r="H1437" s="93" t="str">
        <f>VLOOKUP($E1437,'Nama Peserta'!$C:$E,2,0)</f>
        <v>kosasihfiphal@gmail.com</v>
      </c>
      <c r="I1437" s="93">
        <f>VLOOKUP($A1437,'Nama Training'!$C:$F,4,0)</f>
        <v>120</v>
      </c>
      <c r="J1437" s="92" t="s">
        <v>81</v>
      </c>
      <c r="K1437" s="93" t="str">
        <f>VLOOKUP($J1437,'Nama Training'!O:P,2,0)</f>
        <v>rangkringan@nutrifood.co.id</v>
      </c>
      <c r="L1437" s="93" t="str">
        <f t="shared" si="50"/>
        <v>system</v>
      </c>
      <c r="M1437" s="93" t="str">
        <f>VLOOKUP($A1437,'Nama Training'!$C:$F,3,0)</f>
        <v>kristal.prameswari@nutrifood.co.id</v>
      </c>
      <c r="N1437" s="93" t="s">
        <v>52</v>
      </c>
      <c r="O1437" s="93" t="s">
        <v>28</v>
      </c>
      <c r="P1437" s="59"/>
      <c r="Q1437" s="59" t="s">
        <v>36</v>
      </c>
      <c r="R1437" s="59" t="s">
        <v>513</v>
      </c>
      <c r="S1437" s="59" t="s">
        <v>108</v>
      </c>
      <c r="T1437" s="59" t="s">
        <v>512</v>
      </c>
      <c r="U1437" s="59" t="s">
        <v>28</v>
      </c>
      <c r="V1437" s="59" t="s">
        <v>28</v>
      </c>
      <c r="W1437" s="37">
        <f t="shared" si="51"/>
        <v>43741.583333333343</v>
      </c>
    </row>
    <row r="1438" spans="1:23" s="93" customFormat="1" ht="15" hidden="1" customHeight="1" x14ac:dyDescent="0.2">
      <c r="A1438" s="93" t="s">
        <v>67</v>
      </c>
      <c r="B1438" s="93" t="str">
        <f>VLOOKUP($A1438,'Nama Training'!$C:$F,2,0)</f>
        <v xml:space="preserve">Kristal Prima </v>
      </c>
      <c r="C1438" s="35" t="s">
        <v>49</v>
      </c>
      <c r="D1438" s="94">
        <v>43734.583333333343</v>
      </c>
      <c r="E1438" s="39" t="s">
        <v>59</v>
      </c>
      <c r="F1438" s="95" t="str">
        <f>VLOOKUP($E1438,'Nama Peserta'!$C:$E,3,0)</f>
        <v>GRB</v>
      </c>
      <c r="G1438" s="95" t="str">
        <f>VLOOKUP($F1438,'Nama Training'!$H:$I,2,0)</f>
        <v>Galih N / David Rahmat / Penyelia</v>
      </c>
      <c r="H1438" s="93" t="str">
        <f>VLOOKUP($E1438,'Nama Peserta'!$C:$E,2,0)</f>
        <v>arzietoastina@gmail.com</v>
      </c>
      <c r="I1438" s="93">
        <f>VLOOKUP($A1438,'Nama Training'!$C:$F,4,0)</f>
        <v>120</v>
      </c>
      <c r="J1438" s="92" t="s">
        <v>81</v>
      </c>
      <c r="K1438" s="93" t="str">
        <f>VLOOKUP($J1438,'Nama Training'!O:P,2,0)</f>
        <v>rangkringan@nutrifood.co.id</v>
      </c>
      <c r="L1438" s="93" t="str">
        <f t="shared" si="50"/>
        <v>system</v>
      </c>
      <c r="M1438" s="93" t="str">
        <f>VLOOKUP($A1438,'Nama Training'!$C:$F,3,0)</f>
        <v>kristal.prameswari@nutrifood.co.id</v>
      </c>
      <c r="N1438" s="92" t="s">
        <v>294</v>
      </c>
      <c r="O1438" s="93" t="s">
        <v>28</v>
      </c>
      <c r="P1438" s="59"/>
      <c r="Q1438" s="59" t="s">
        <v>36</v>
      </c>
      <c r="R1438" s="59" t="s">
        <v>42</v>
      </c>
      <c r="S1438" s="59" t="s">
        <v>108</v>
      </c>
      <c r="T1438" s="59" t="s">
        <v>512</v>
      </c>
      <c r="U1438" s="59" t="s">
        <v>28</v>
      </c>
      <c r="V1438" s="59" t="s">
        <v>28</v>
      </c>
      <c r="W1438" s="37">
        <f t="shared" si="51"/>
        <v>43741.583333333343</v>
      </c>
    </row>
    <row r="1439" spans="1:23" s="93" customFormat="1" ht="15" hidden="1" customHeight="1" x14ac:dyDescent="0.2">
      <c r="A1439" s="93" t="s">
        <v>67</v>
      </c>
      <c r="B1439" s="93" t="str">
        <f>VLOOKUP($A1439,'Nama Training'!$C:$F,2,0)</f>
        <v xml:space="preserve">Kristal Prima </v>
      </c>
      <c r="C1439" s="35" t="s">
        <v>49</v>
      </c>
      <c r="D1439" s="94">
        <v>43734.583333333343</v>
      </c>
      <c r="E1439" s="39" t="s">
        <v>34</v>
      </c>
      <c r="F1439" s="95" t="str">
        <f>VLOOKUP($E1439,'Nama Peserta'!$C:$E,3,0)</f>
        <v>GRB</v>
      </c>
      <c r="G1439" s="95" t="str">
        <f>VLOOKUP($F1439,'Nama Training'!$H:$I,2,0)</f>
        <v>Galih N / David Rahmat / Penyelia</v>
      </c>
      <c r="H1439" s="93" t="str">
        <f>VLOOKUP($E1439,'Nama Peserta'!$C:$E,2,0)</f>
        <v>ykusnadi35@gmail.com</v>
      </c>
      <c r="I1439" s="93">
        <f>VLOOKUP($A1439,'Nama Training'!$C:$F,4,0)</f>
        <v>120</v>
      </c>
      <c r="J1439" s="92" t="s">
        <v>81</v>
      </c>
      <c r="K1439" s="93" t="str">
        <f>VLOOKUP($J1439,'Nama Training'!O:P,2,0)</f>
        <v>rangkringan@nutrifood.co.id</v>
      </c>
      <c r="L1439" s="93" t="str">
        <f t="shared" si="50"/>
        <v>system</v>
      </c>
      <c r="M1439" s="93" t="str">
        <f>VLOOKUP($A1439,'Nama Training'!$C:$F,3,0)</f>
        <v>kristal.prameswari@nutrifood.co.id</v>
      </c>
      <c r="N1439" s="92" t="s">
        <v>261</v>
      </c>
      <c r="O1439" s="93" t="s">
        <v>28</v>
      </c>
      <c r="P1439" s="59"/>
      <c r="Q1439" s="59" t="s">
        <v>36</v>
      </c>
      <c r="R1439" s="59" t="s">
        <v>42</v>
      </c>
      <c r="S1439" s="59" t="s">
        <v>108</v>
      </c>
      <c r="T1439" s="59" t="s">
        <v>512</v>
      </c>
      <c r="U1439" s="59" t="s">
        <v>28</v>
      </c>
      <c r="V1439" s="59" t="s">
        <v>28</v>
      </c>
      <c r="W1439" s="37">
        <f t="shared" si="51"/>
        <v>43741.583333333343</v>
      </c>
    </row>
    <row r="1440" spans="1:23" s="93" customFormat="1" ht="15" hidden="1" customHeight="1" x14ac:dyDescent="0.2">
      <c r="A1440" s="93" t="s">
        <v>290</v>
      </c>
      <c r="B1440" s="93" t="str">
        <f>VLOOKUP($A1440,'Nama Training'!$C:$F,2,0)</f>
        <v xml:space="preserve">Kristal Prima </v>
      </c>
      <c r="C1440" s="35" t="s">
        <v>84</v>
      </c>
      <c r="D1440" s="94">
        <v>43724.583333333343</v>
      </c>
      <c r="E1440" s="39" t="s">
        <v>472</v>
      </c>
      <c r="F1440" s="95" t="str">
        <f>VLOOKUP($E1440,'Nama Peserta'!$C:$E,3,0)</f>
        <v>SQA</v>
      </c>
      <c r="G1440" s="95" t="str">
        <f>VLOOKUP($F1440,'Nama Training'!$H:$I,2,0)</f>
        <v>Hasmy Halid</v>
      </c>
      <c r="H1440" s="93" t="str">
        <f>VLOOKUP($E1440,'Nama Peserta'!$C:$E,2,0)</f>
        <v>Andhika.Surya@nutrifood.co.id</v>
      </c>
      <c r="I1440" s="93">
        <f>VLOOKUP($A1440,'Nama Training'!$C:$F,4,0)</f>
        <v>120</v>
      </c>
      <c r="J1440" s="92" t="s">
        <v>81</v>
      </c>
      <c r="K1440" s="93" t="str">
        <f>VLOOKUP($J1440,'Nama Training'!O:P,2,0)</f>
        <v>rangkringan@nutrifood.co.id</v>
      </c>
      <c r="L1440" s="93" t="str">
        <f t="shared" si="50"/>
        <v>system</v>
      </c>
      <c r="M1440" s="93" t="str">
        <f>VLOOKUP($A1440,'Nama Training'!$C:$F,3,0)</f>
        <v>kristal.prameswari@nutrifood.co.id</v>
      </c>
      <c r="N1440" s="92" t="s">
        <v>38</v>
      </c>
      <c r="O1440" s="93" t="s">
        <v>28</v>
      </c>
      <c r="P1440" s="35" t="s">
        <v>201</v>
      </c>
      <c r="Q1440" s="35" t="s">
        <v>36</v>
      </c>
      <c r="R1440" s="35" t="s">
        <v>482</v>
      </c>
      <c r="S1440" s="35" t="s">
        <v>108</v>
      </c>
      <c r="T1440" s="35" t="s">
        <v>483</v>
      </c>
      <c r="U1440" s="35" t="s">
        <v>28</v>
      </c>
      <c r="V1440" s="93" t="s">
        <v>28</v>
      </c>
      <c r="W1440" s="37">
        <f t="shared" si="51"/>
        <v>43731.583333333343</v>
      </c>
    </row>
    <row r="1441" spans="1:23" s="93" customFormat="1" ht="15" hidden="1" customHeight="1" x14ac:dyDescent="0.2">
      <c r="A1441" s="39" t="s">
        <v>290</v>
      </c>
      <c r="B1441" s="93" t="str">
        <f>VLOOKUP($A1441,'Nama Training'!$C:$F,2,0)</f>
        <v xml:space="preserve">Kristal Prima </v>
      </c>
      <c r="C1441" s="35" t="s">
        <v>84</v>
      </c>
      <c r="D1441" s="94">
        <v>43724.583333333343</v>
      </c>
      <c r="E1441" s="39" t="s">
        <v>95</v>
      </c>
      <c r="F1441" s="95" t="str">
        <f>VLOOKUP($E1441,'Nama Peserta'!$C:$E,3,0)</f>
        <v>GEB</v>
      </c>
      <c r="G1441" s="95" t="str">
        <f>VLOOKUP($F1441,'Nama Training'!$H:$I,2,0)</f>
        <v>Sigit Aditya Kinardi</v>
      </c>
      <c r="H1441" s="93" t="str">
        <f>VLOOKUP($E1441,'Nama Peserta'!$C:$E,2,0)</f>
        <v>asep.ramdann@gmail.com</v>
      </c>
      <c r="I1441" s="93">
        <f>VLOOKUP($A1441,'Nama Training'!$C:$F,4,0)</f>
        <v>120</v>
      </c>
      <c r="J1441" s="92" t="s">
        <v>81</v>
      </c>
      <c r="K1441" s="93" t="str">
        <f>VLOOKUP($J1441,'Nama Training'!O:P,2,0)</f>
        <v>rangkringan@nutrifood.co.id</v>
      </c>
      <c r="L1441" s="93" t="str">
        <f t="shared" si="50"/>
        <v>system</v>
      </c>
      <c r="M1441" s="93" t="str">
        <f>VLOOKUP($A1441,'Nama Training'!$C:$F,3,0)</f>
        <v>kristal.prameswari@nutrifood.co.id</v>
      </c>
      <c r="N1441" s="92" t="s">
        <v>35</v>
      </c>
      <c r="O1441" s="93" t="s">
        <v>28</v>
      </c>
      <c r="P1441" s="35" t="s">
        <v>201</v>
      </c>
      <c r="Q1441" s="35" t="s">
        <v>36</v>
      </c>
      <c r="R1441" s="35" t="s">
        <v>42</v>
      </c>
      <c r="S1441" s="35" t="s">
        <v>108</v>
      </c>
      <c r="T1441" s="35" t="s">
        <v>483</v>
      </c>
      <c r="U1441" s="35" t="s">
        <v>28</v>
      </c>
      <c r="V1441" s="93" t="s">
        <v>28</v>
      </c>
      <c r="W1441" s="37">
        <f t="shared" si="51"/>
        <v>43731.583333333343</v>
      </c>
    </row>
    <row r="1442" spans="1:23" s="93" customFormat="1" ht="15" hidden="1" customHeight="1" x14ac:dyDescent="0.2">
      <c r="A1442" s="93" t="s">
        <v>290</v>
      </c>
      <c r="B1442" s="93" t="str">
        <f>VLOOKUP($A1442,'Nama Training'!$C:$F,2,0)</f>
        <v xml:space="preserve">Kristal Prima </v>
      </c>
      <c r="C1442" s="35" t="s">
        <v>84</v>
      </c>
      <c r="D1442" s="94">
        <v>43724.583333333343</v>
      </c>
      <c r="E1442" s="39" t="s">
        <v>417</v>
      </c>
      <c r="F1442" s="95" t="str">
        <f>VLOOKUP($E1442,'Nama Peserta'!$C:$E,3,0)</f>
        <v>GCA</v>
      </c>
      <c r="G1442" s="95" t="str">
        <f>VLOOKUP($F1442,'Nama Training'!$H:$I,2,0)</f>
        <v>Suhadi</v>
      </c>
      <c r="H1442" s="93" t="str">
        <f>VLOOKUP($E1442,'Nama Peserta'!$C:$E,2,0)</f>
        <v>hasanashari0823@gmail.com</v>
      </c>
      <c r="I1442" s="93">
        <f>VLOOKUP($A1442,'Nama Training'!$C:$F,4,0)</f>
        <v>120</v>
      </c>
      <c r="J1442" s="92" t="s">
        <v>81</v>
      </c>
      <c r="K1442" s="93" t="str">
        <f>VLOOKUP($J1442,'Nama Training'!O:P,2,0)</f>
        <v>rangkringan@nutrifood.co.id</v>
      </c>
      <c r="L1442" s="93" t="str">
        <f t="shared" si="50"/>
        <v>system</v>
      </c>
      <c r="M1442" s="93" t="str">
        <f>VLOOKUP($A1442,'Nama Training'!$C:$F,3,0)</f>
        <v>kristal.prameswari@nutrifood.co.id</v>
      </c>
      <c r="N1442" s="93" t="s">
        <v>39</v>
      </c>
      <c r="O1442" s="93" t="s">
        <v>28</v>
      </c>
      <c r="P1442" s="35" t="s">
        <v>201</v>
      </c>
      <c r="Q1442" s="35" t="s">
        <v>36</v>
      </c>
      <c r="R1442" s="35" t="s">
        <v>42</v>
      </c>
      <c r="S1442" s="35" t="s">
        <v>108</v>
      </c>
      <c r="T1442" s="35" t="s">
        <v>483</v>
      </c>
      <c r="U1442" s="35" t="s">
        <v>28</v>
      </c>
      <c r="V1442" s="93" t="s">
        <v>28</v>
      </c>
      <c r="W1442" s="37">
        <f t="shared" si="51"/>
        <v>43731.583333333343</v>
      </c>
    </row>
    <row r="1443" spans="1:23" s="93" customFormat="1" ht="15" hidden="1" customHeight="1" x14ac:dyDescent="0.2">
      <c r="A1443" s="93" t="s">
        <v>290</v>
      </c>
      <c r="B1443" s="93" t="str">
        <f>VLOOKUP($A1443,'Nama Training'!$C:$F,2,0)</f>
        <v xml:space="preserve">Kristal Prima </v>
      </c>
      <c r="C1443" s="35" t="s">
        <v>84</v>
      </c>
      <c r="D1443" s="94">
        <v>43724.583333333343</v>
      </c>
      <c r="E1443" s="39" t="s">
        <v>97</v>
      </c>
      <c r="F1443" s="95" t="str">
        <f>VLOOKUP($E1443,'Nama Peserta'!$C:$E,3,0)</f>
        <v>GRB</v>
      </c>
      <c r="G1443" s="95" t="str">
        <f>VLOOKUP($F1443,'Nama Training'!$H:$I,2,0)</f>
        <v>Galih N / David Rahmat / Penyelia</v>
      </c>
      <c r="H1443" s="93" t="str">
        <f>VLOOKUP($E1443,'Nama Peserta'!$C:$E,2,0)</f>
        <v>kosasihfiphal@gmail.com</v>
      </c>
      <c r="I1443" s="93">
        <f>VLOOKUP($A1443,'Nama Training'!$C:$F,4,0)</f>
        <v>120</v>
      </c>
      <c r="J1443" s="92" t="s">
        <v>81</v>
      </c>
      <c r="K1443" s="93" t="str">
        <f>VLOOKUP($J1443,'Nama Training'!O:P,2,0)</f>
        <v>rangkringan@nutrifood.co.id</v>
      </c>
      <c r="L1443" s="93" t="str">
        <f t="shared" si="50"/>
        <v>system</v>
      </c>
      <c r="M1443" s="93" t="str">
        <f>VLOOKUP($A1443,'Nama Training'!$C:$F,3,0)</f>
        <v>kristal.prameswari@nutrifood.co.id</v>
      </c>
      <c r="N1443" s="93" t="s">
        <v>27</v>
      </c>
      <c r="O1443" s="93" t="s">
        <v>28</v>
      </c>
      <c r="P1443" s="35" t="s">
        <v>201</v>
      </c>
      <c r="Q1443" s="35" t="s">
        <v>36</v>
      </c>
      <c r="R1443" s="35" t="s">
        <v>484</v>
      </c>
      <c r="S1443" s="35" t="s">
        <v>108</v>
      </c>
      <c r="T1443" s="35" t="s">
        <v>483</v>
      </c>
      <c r="U1443" s="35" t="s">
        <v>28</v>
      </c>
      <c r="V1443" s="93" t="s">
        <v>28</v>
      </c>
      <c r="W1443" s="37">
        <f t="shared" si="51"/>
        <v>43731.583333333343</v>
      </c>
    </row>
    <row r="1444" spans="1:23" s="93" customFormat="1" ht="15" hidden="1" customHeight="1" x14ac:dyDescent="0.2">
      <c r="A1444" s="93" t="s">
        <v>290</v>
      </c>
      <c r="B1444" s="93" t="str">
        <f>VLOOKUP($A1444,'Nama Training'!$C:$F,2,0)</f>
        <v xml:space="preserve">Kristal Prima </v>
      </c>
      <c r="C1444" s="35" t="s">
        <v>84</v>
      </c>
      <c r="D1444" s="94">
        <v>43724.583333333343</v>
      </c>
      <c r="E1444" s="39" t="s">
        <v>34</v>
      </c>
      <c r="F1444" s="95" t="str">
        <f>VLOOKUP($E1444,'Nama Peserta'!$C:$E,3,0)</f>
        <v>GRB</v>
      </c>
      <c r="G1444" s="95" t="str">
        <f>VLOOKUP($F1444,'Nama Training'!$H:$I,2,0)</f>
        <v>Galih N / David Rahmat / Penyelia</v>
      </c>
      <c r="H1444" s="93" t="str">
        <f>VLOOKUP($E1444,'Nama Peserta'!$C:$E,2,0)</f>
        <v>ykusnadi35@gmail.com</v>
      </c>
      <c r="I1444" s="93">
        <f>VLOOKUP($A1444,'Nama Training'!$C:$F,4,0)</f>
        <v>120</v>
      </c>
      <c r="J1444" s="92" t="s">
        <v>81</v>
      </c>
      <c r="K1444" s="93" t="str">
        <f>VLOOKUP($J1444,'Nama Training'!O:P,2,0)</f>
        <v>rangkringan@nutrifood.co.id</v>
      </c>
      <c r="L1444" s="93" t="str">
        <f t="shared" si="50"/>
        <v>system</v>
      </c>
      <c r="M1444" s="93" t="str">
        <f>VLOOKUP($A1444,'Nama Training'!$C:$F,3,0)</f>
        <v>kristal.prameswari@nutrifood.co.id</v>
      </c>
      <c r="N1444" s="92" t="s">
        <v>43</v>
      </c>
      <c r="O1444" s="93" t="s">
        <v>28</v>
      </c>
      <c r="P1444" s="35" t="s">
        <v>201</v>
      </c>
      <c r="Q1444" s="35" t="s">
        <v>36</v>
      </c>
      <c r="R1444" s="35" t="s">
        <v>484</v>
      </c>
      <c r="S1444" s="35" t="s">
        <v>108</v>
      </c>
      <c r="T1444" s="35" t="s">
        <v>483</v>
      </c>
      <c r="U1444" s="35" t="s">
        <v>28</v>
      </c>
      <c r="V1444" s="93" t="s">
        <v>28</v>
      </c>
      <c r="W1444" s="37">
        <f t="shared" si="51"/>
        <v>43731.583333333343</v>
      </c>
    </row>
    <row r="1445" spans="1:23" s="93" customFormat="1" ht="15" hidden="1" customHeight="1" x14ac:dyDescent="0.2">
      <c r="A1445" s="93" t="s">
        <v>290</v>
      </c>
      <c r="B1445" s="93" t="str">
        <f>VLOOKUP($A1445,'Nama Training'!$C:$F,2,0)</f>
        <v xml:space="preserve">Kristal Prima </v>
      </c>
      <c r="C1445" s="35" t="s">
        <v>84</v>
      </c>
      <c r="D1445" s="94">
        <v>43724.583333333343</v>
      </c>
      <c r="E1445" s="39" t="s">
        <v>34</v>
      </c>
      <c r="F1445" s="95" t="str">
        <f>VLOOKUP($E1445,'Nama Peserta'!$C:$E,3,0)</f>
        <v>GRB</v>
      </c>
      <c r="G1445" s="95" t="str">
        <f>VLOOKUP($F1445,'Nama Training'!$H:$I,2,0)</f>
        <v>Galih N / David Rahmat / Penyelia</v>
      </c>
      <c r="H1445" s="93" t="str">
        <f>VLOOKUP($E1445,'Nama Peserta'!$C:$E,2,0)</f>
        <v>ykusnadi35@gmail.com</v>
      </c>
      <c r="I1445" s="93">
        <f>VLOOKUP($A1445,'Nama Training'!$C:$F,4,0)</f>
        <v>120</v>
      </c>
      <c r="J1445" s="92" t="s">
        <v>81</v>
      </c>
      <c r="K1445" s="93" t="str">
        <f>VLOOKUP($J1445,'Nama Training'!O:P,2,0)</f>
        <v>rangkringan@nutrifood.co.id</v>
      </c>
      <c r="L1445" s="93" t="str">
        <f t="shared" si="50"/>
        <v>system</v>
      </c>
      <c r="M1445" s="93" t="str">
        <f>VLOOKUP($A1445,'Nama Training'!$C:$F,3,0)</f>
        <v>kristal.prameswari@nutrifood.co.id</v>
      </c>
      <c r="N1445" s="92" t="s">
        <v>156</v>
      </c>
      <c r="O1445" s="93" t="s">
        <v>28</v>
      </c>
      <c r="P1445" s="35" t="s">
        <v>201</v>
      </c>
      <c r="Q1445" s="35" t="s">
        <v>36</v>
      </c>
      <c r="R1445" s="35" t="s">
        <v>484</v>
      </c>
      <c r="S1445" s="35" t="s">
        <v>108</v>
      </c>
      <c r="T1445" s="35" t="s">
        <v>483</v>
      </c>
      <c r="U1445" s="35" t="s">
        <v>28</v>
      </c>
      <c r="V1445" s="93" t="s">
        <v>28</v>
      </c>
      <c r="W1445" s="37">
        <f t="shared" si="51"/>
        <v>43731.583333333343</v>
      </c>
    </row>
    <row r="1446" spans="1:23" s="93" customFormat="1" ht="15" hidden="1" customHeight="1" x14ac:dyDescent="0.2">
      <c r="A1446" s="93" t="s">
        <v>290</v>
      </c>
      <c r="B1446" s="93" t="str">
        <f>VLOOKUP($A1446,'Nama Training'!$C:$F,2,0)</f>
        <v xml:space="preserve">Kristal Prima </v>
      </c>
      <c r="C1446" s="35" t="s">
        <v>84</v>
      </c>
      <c r="D1446" s="94">
        <v>43724.583333333343</v>
      </c>
      <c r="E1446" s="39" t="s">
        <v>34</v>
      </c>
      <c r="F1446" s="95" t="str">
        <f>VLOOKUP($E1446,'Nama Peserta'!$C:$E,3,0)</f>
        <v>GRB</v>
      </c>
      <c r="G1446" s="95" t="str">
        <f>VLOOKUP($F1446,'Nama Training'!$H:$I,2,0)</f>
        <v>Galih N / David Rahmat / Penyelia</v>
      </c>
      <c r="H1446" s="93" t="str">
        <f>VLOOKUP($E1446,'Nama Peserta'!$C:$E,2,0)</f>
        <v>ykusnadi35@gmail.com</v>
      </c>
      <c r="I1446" s="93">
        <f>VLOOKUP($A1446,'Nama Training'!$C:$F,4,0)</f>
        <v>120</v>
      </c>
      <c r="J1446" s="92" t="s">
        <v>81</v>
      </c>
      <c r="K1446" s="93" t="str">
        <f>VLOOKUP($J1446,'Nama Training'!O:P,2,0)</f>
        <v>rangkringan@nutrifood.co.id</v>
      </c>
      <c r="L1446" s="93" t="str">
        <f t="shared" si="50"/>
        <v>system</v>
      </c>
      <c r="M1446" s="93" t="str">
        <f>VLOOKUP($A1446,'Nama Training'!$C:$F,3,0)</f>
        <v>kristal.prameswari@nutrifood.co.id</v>
      </c>
      <c r="N1446" s="92" t="s">
        <v>487</v>
      </c>
      <c r="O1446" s="93" t="s">
        <v>28</v>
      </c>
      <c r="P1446" s="35" t="s">
        <v>201</v>
      </c>
      <c r="Q1446" s="35" t="s">
        <v>36</v>
      </c>
      <c r="R1446" s="35" t="s">
        <v>484</v>
      </c>
      <c r="S1446" s="35" t="s">
        <v>108</v>
      </c>
      <c r="T1446" s="35" t="s">
        <v>483</v>
      </c>
      <c r="U1446" s="35" t="s">
        <v>28</v>
      </c>
      <c r="V1446" s="93" t="s">
        <v>28</v>
      </c>
      <c r="W1446" s="37">
        <f t="shared" si="51"/>
        <v>43731.583333333343</v>
      </c>
    </row>
    <row r="1447" spans="1:23" s="93" customFormat="1" ht="15" hidden="1" customHeight="1" x14ac:dyDescent="0.2">
      <c r="A1447" s="93" t="s">
        <v>290</v>
      </c>
      <c r="B1447" s="93" t="str">
        <f>VLOOKUP($A1447,'Nama Training'!$C:$F,2,0)</f>
        <v xml:space="preserve">Kristal Prima </v>
      </c>
      <c r="C1447" s="35" t="s">
        <v>84</v>
      </c>
      <c r="D1447" s="94">
        <v>43724.583333333343</v>
      </c>
      <c r="E1447" s="39" t="s">
        <v>34</v>
      </c>
      <c r="F1447" s="95" t="str">
        <f>VLOOKUP($E1447,'Nama Peserta'!$C:$E,3,0)</f>
        <v>GRB</v>
      </c>
      <c r="G1447" s="95" t="str">
        <f>VLOOKUP($F1447,'Nama Training'!$H:$I,2,0)</f>
        <v>Galih N / David Rahmat / Penyelia</v>
      </c>
      <c r="H1447" s="93" t="str">
        <f>VLOOKUP($E1447,'Nama Peserta'!$C:$E,2,0)</f>
        <v>ykusnadi35@gmail.com</v>
      </c>
      <c r="I1447" s="93">
        <f>VLOOKUP($A1447,'Nama Training'!$C:$F,4,0)</f>
        <v>120</v>
      </c>
      <c r="J1447" s="92" t="s">
        <v>81</v>
      </c>
      <c r="K1447" s="93" t="str">
        <f>VLOOKUP($J1447,'Nama Training'!O:P,2,0)</f>
        <v>rangkringan@nutrifood.co.id</v>
      </c>
      <c r="L1447" s="93" t="str">
        <f t="shared" si="50"/>
        <v>system</v>
      </c>
      <c r="M1447" s="93" t="str">
        <f>VLOOKUP($A1447,'Nama Training'!$C:$F,3,0)</f>
        <v>kristal.prameswari@nutrifood.co.id</v>
      </c>
      <c r="N1447" s="93" t="s">
        <v>315</v>
      </c>
      <c r="O1447" s="93" t="s">
        <v>28</v>
      </c>
      <c r="P1447" s="35" t="s">
        <v>201</v>
      </c>
      <c r="Q1447" s="35" t="s">
        <v>36</v>
      </c>
      <c r="R1447" s="35" t="s">
        <v>484</v>
      </c>
      <c r="S1447" s="35" t="s">
        <v>108</v>
      </c>
      <c r="T1447" s="35" t="s">
        <v>483</v>
      </c>
      <c r="U1447" s="35" t="s">
        <v>28</v>
      </c>
      <c r="V1447" s="93" t="s">
        <v>28</v>
      </c>
      <c r="W1447" s="37">
        <f t="shared" si="51"/>
        <v>43731.583333333343</v>
      </c>
    </row>
    <row r="1448" spans="1:23" s="93" customFormat="1" ht="15" hidden="1" customHeight="1" x14ac:dyDescent="0.2">
      <c r="A1448" s="93" t="s">
        <v>290</v>
      </c>
      <c r="B1448" s="93" t="str">
        <f>VLOOKUP($A1448,'Nama Training'!$C:$F,2,0)</f>
        <v xml:space="preserve">Kristal Prima </v>
      </c>
      <c r="C1448" s="35" t="s">
        <v>84</v>
      </c>
      <c r="D1448" s="94">
        <v>43724.583333333343</v>
      </c>
      <c r="E1448" s="39" t="s">
        <v>34</v>
      </c>
      <c r="F1448" s="95" t="str">
        <f>VLOOKUP($E1448,'Nama Peserta'!$C:$E,3,0)</f>
        <v>GRB</v>
      </c>
      <c r="G1448" s="95" t="str">
        <f>VLOOKUP($F1448,'Nama Training'!$H:$I,2,0)</f>
        <v>Galih N / David Rahmat / Penyelia</v>
      </c>
      <c r="H1448" s="93" t="str">
        <f>VLOOKUP($E1448,'Nama Peserta'!$C:$E,2,0)</f>
        <v>ykusnadi35@gmail.com</v>
      </c>
      <c r="I1448" s="93">
        <f>VLOOKUP($A1448,'Nama Training'!$C:$F,4,0)</f>
        <v>120</v>
      </c>
      <c r="J1448" s="92" t="s">
        <v>81</v>
      </c>
      <c r="K1448" s="93" t="str">
        <f>VLOOKUP($J1448,'Nama Training'!O:P,2,0)</f>
        <v>rangkringan@nutrifood.co.id</v>
      </c>
      <c r="L1448" s="93" t="str">
        <f t="shared" si="50"/>
        <v>system</v>
      </c>
      <c r="M1448" s="93" t="str">
        <f>VLOOKUP($A1448,'Nama Training'!$C:$F,3,0)</f>
        <v>kristal.prameswari@nutrifood.co.id</v>
      </c>
      <c r="N1448" s="93" t="s">
        <v>52</v>
      </c>
      <c r="O1448" s="93" t="s">
        <v>28</v>
      </c>
      <c r="P1448" s="35" t="s">
        <v>201</v>
      </c>
      <c r="Q1448" s="35" t="s">
        <v>36</v>
      </c>
      <c r="R1448" s="35" t="s">
        <v>484</v>
      </c>
      <c r="S1448" s="35" t="s">
        <v>108</v>
      </c>
      <c r="T1448" s="35" t="s">
        <v>483</v>
      </c>
      <c r="U1448" s="35" t="s">
        <v>28</v>
      </c>
      <c r="V1448" s="93" t="s">
        <v>28</v>
      </c>
      <c r="W1448" s="37">
        <f t="shared" si="51"/>
        <v>43731.583333333343</v>
      </c>
    </row>
    <row r="1449" spans="1:23" s="93" customFormat="1" ht="15" hidden="1" customHeight="1" x14ac:dyDescent="0.2">
      <c r="A1449" s="93" t="s">
        <v>290</v>
      </c>
      <c r="B1449" s="93" t="str">
        <f>VLOOKUP($A1449,'Nama Training'!$C:$F,2,0)</f>
        <v xml:space="preserve">Kristal Prima </v>
      </c>
      <c r="C1449" s="35" t="s">
        <v>84</v>
      </c>
      <c r="D1449" s="94">
        <v>43724.583333333343</v>
      </c>
      <c r="E1449" s="39" t="s">
        <v>34</v>
      </c>
      <c r="F1449" s="95" t="str">
        <f>VLOOKUP($E1449,'Nama Peserta'!$C:$E,3,0)</f>
        <v>GRB</v>
      </c>
      <c r="G1449" s="95" t="str">
        <f>VLOOKUP($F1449,'Nama Training'!$H:$I,2,0)</f>
        <v>Galih N / David Rahmat / Penyelia</v>
      </c>
      <c r="H1449" s="93" t="str">
        <f>VLOOKUP($E1449,'Nama Peserta'!$C:$E,2,0)</f>
        <v>ykusnadi35@gmail.com</v>
      </c>
      <c r="I1449" s="93">
        <f>VLOOKUP($A1449,'Nama Training'!$C:$F,4,0)</f>
        <v>120</v>
      </c>
      <c r="J1449" s="92" t="s">
        <v>81</v>
      </c>
      <c r="K1449" s="93" t="str">
        <f>VLOOKUP($J1449,'Nama Training'!O:P,2,0)</f>
        <v>rangkringan@nutrifood.co.id</v>
      </c>
      <c r="L1449" s="93" t="str">
        <f t="shared" si="50"/>
        <v>system</v>
      </c>
      <c r="M1449" s="93" t="str">
        <f>VLOOKUP($A1449,'Nama Training'!$C:$F,3,0)</f>
        <v>kristal.prameswari@nutrifood.co.id</v>
      </c>
      <c r="N1449" s="92" t="s">
        <v>294</v>
      </c>
      <c r="O1449" s="93" t="s">
        <v>28</v>
      </c>
      <c r="P1449" s="35" t="s">
        <v>201</v>
      </c>
      <c r="Q1449" s="35" t="s">
        <v>36</v>
      </c>
      <c r="R1449" s="35" t="s">
        <v>484</v>
      </c>
      <c r="S1449" s="35" t="s">
        <v>108</v>
      </c>
      <c r="T1449" s="35" t="s">
        <v>483</v>
      </c>
      <c r="U1449" s="35" t="s">
        <v>28</v>
      </c>
      <c r="V1449" s="93" t="s">
        <v>28</v>
      </c>
      <c r="W1449" s="37">
        <f t="shared" si="51"/>
        <v>43731.583333333343</v>
      </c>
    </row>
    <row r="1450" spans="1:23" s="93" customFormat="1" ht="15" hidden="1" customHeight="1" x14ac:dyDescent="0.2">
      <c r="A1450" s="93" t="s">
        <v>290</v>
      </c>
      <c r="B1450" s="93" t="str">
        <f>VLOOKUP($A1450,'Nama Training'!$C:$F,2,0)</f>
        <v xml:space="preserve">Kristal Prima </v>
      </c>
      <c r="C1450" s="35" t="s">
        <v>84</v>
      </c>
      <c r="D1450" s="94">
        <v>43724.583333333343</v>
      </c>
      <c r="E1450" s="39" t="s">
        <v>34</v>
      </c>
      <c r="F1450" s="95" t="str">
        <f>VLOOKUP($E1450,'Nama Peserta'!$C:$E,3,0)</f>
        <v>GRB</v>
      </c>
      <c r="G1450" s="95" t="str">
        <f>VLOOKUP($F1450,'Nama Training'!$H:$I,2,0)</f>
        <v>Galih N / David Rahmat / Penyelia</v>
      </c>
      <c r="H1450" s="93" t="str">
        <f>VLOOKUP($E1450,'Nama Peserta'!$C:$E,2,0)</f>
        <v>ykusnadi35@gmail.com</v>
      </c>
      <c r="I1450" s="93">
        <f>VLOOKUP($A1450,'Nama Training'!$C:$F,4,0)</f>
        <v>120</v>
      </c>
      <c r="J1450" s="92" t="s">
        <v>81</v>
      </c>
      <c r="K1450" s="93" t="str">
        <f>VLOOKUP($J1450,'Nama Training'!O:P,2,0)</f>
        <v>rangkringan@nutrifood.co.id</v>
      </c>
      <c r="L1450" s="93" t="str">
        <f t="shared" si="50"/>
        <v>system</v>
      </c>
      <c r="M1450" s="93" t="str">
        <f>VLOOKUP($A1450,'Nama Training'!$C:$F,3,0)</f>
        <v>kristal.prameswari@nutrifood.co.id</v>
      </c>
      <c r="N1450" s="92" t="s">
        <v>261</v>
      </c>
      <c r="O1450" s="93" t="s">
        <v>28</v>
      </c>
      <c r="P1450" s="35" t="s">
        <v>201</v>
      </c>
      <c r="Q1450" s="35" t="s">
        <v>36</v>
      </c>
      <c r="R1450" s="35" t="s">
        <v>484</v>
      </c>
      <c r="S1450" s="35" t="s">
        <v>108</v>
      </c>
      <c r="T1450" s="35" t="s">
        <v>483</v>
      </c>
      <c r="U1450" s="35" t="s">
        <v>28</v>
      </c>
      <c r="V1450" s="93" t="s">
        <v>28</v>
      </c>
      <c r="W1450" s="37">
        <f t="shared" si="51"/>
        <v>43731.583333333343</v>
      </c>
    </row>
    <row r="1451" spans="1:23" s="93" customFormat="1" ht="15" hidden="1" customHeight="1" x14ac:dyDescent="0.2">
      <c r="A1451" s="93" t="s">
        <v>78</v>
      </c>
      <c r="B1451" s="93" t="str">
        <f>VLOOKUP($A1451,'Nama Training'!$C:$F,2,0)</f>
        <v>Hestiana / Suhadi / Galih N</v>
      </c>
      <c r="C1451" s="93" t="s">
        <v>100</v>
      </c>
      <c r="D1451" s="94">
        <v>43726.583333333343</v>
      </c>
      <c r="E1451" s="39" t="s">
        <v>472</v>
      </c>
      <c r="F1451" s="95" t="str">
        <f>VLOOKUP($E1451,'Nama Peserta'!$C:$E,3,0)</f>
        <v>SQA</v>
      </c>
      <c r="G1451" s="95" t="str">
        <f>VLOOKUP($F1451,'Nama Training'!$H:$I,2,0)</f>
        <v>Hasmy Halid</v>
      </c>
      <c r="H1451" s="93" t="str">
        <f>VLOOKUP($E1451,'Nama Peserta'!$C:$E,2,0)</f>
        <v>Andhika.Surya@nutrifood.co.id</v>
      </c>
      <c r="I1451" s="93">
        <f>VLOOKUP($A1451,'Nama Training'!$C:$F,4,0)</f>
        <v>120</v>
      </c>
      <c r="J1451" s="92" t="s">
        <v>81</v>
      </c>
      <c r="K1451" s="93" t="str">
        <f>VLOOKUP($J1451,'Nama Training'!O:P,2,0)</f>
        <v>rangkringan@nutrifood.co.id</v>
      </c>
      <c r="L1451" s="93" t="str">
        <f t="shared" si="50"/>
        <v>system</v>
      </c>
      <c r="M1451" s="93" t="str">
        <f>VLOOKUP($A1451,'Nama Training'!$C:$F,3,0)</f>
        <v>hestiana.rahman@nutrifood.co.id</v>
      </c>
      <c r="N1451" s="92" t="s">
        <v>38</v>
      </c>
      <c r="O1451" s="93" t="s">
        <v>28</v>
      </c>
      <c r="T1451" s="55" t="s">
        <v>395</v>
      </c>
      <c r="U1451" s="55"/>
      <c r="V1451" s="55" t="s">
        <v>514</v>
      </c>
      <c r="W1451" s="37">
        <f t="shared" si="51"/>
        <v>43733.583333333343</v>
      </c>
    </row>
    <row r="1452" spans="1:23" s="93" customFormat="1" ht="15" hidden="1" customHeight="1" x14ac:dyDescent="0.2">
      <c r="A1452" s="93" t="s">
        <v>78</v>
      </c>
      <c r="B1452" s="93" t="str">
        <f>VLOOKUP($A1452,'Nama Training'!$C:$F,2,0)</f>
        <v>Hestiana / Suhadi / Galih N</v>
      </c>
      <c r="C1452" s="93" t="s">
        <v>100</v>
      </c>
      <c r="D1452" s="94">
        <v>43726.583333333343</v>
      </c>
      <c r="E1452" s="39" t="s">
        <v>95</v>
      </c>
      <c r="F1452" s="95" t="str">
        <f>VLOOKUP($E1452,'Nama Peserta'!$C:$E,3,0)</f>
        <v>GEB</v>
      </c>
      <c r="G1452" s="95" t="str">
        <f>VLOOKUP($F1452,'Nama Training'!$H:$I,2,0)</f>
        <v>Sigit Aditya Kinardi</v>
      </c>
      <c r="H1452" s="93" t="str">
        <f>VLOOKUP($E1452,'Nama Peserta'!$C:$E,2,0)</f>
        <v>asep.ramdann@gmail.com</v>
      </c>
      <c r="I1452" s="93">
        <f>VLOOKUP($A1452,'Nama Training'!$C:$F,4,0)</f>
        <v>120</v>
      </c>
      <c r="J1452" s="92" t="s">
        <v>81</v>
      </c>
      <c r="K1452" s="93" t="str">
        <f>VLOOKUP($J1452,'Nama Training'!O:P,2,0)</f>
        <v>rangkringan@nutrifood.co.id</v>
      </c>
      <c r="L1452" s="93" t="str">
        <f t="shared" si="50"/>
        <v>system</v>
      </c>
      <c r="M1452" s="93" t="str">
        <f>VLOOKUP($A1452,'Nama Training'!$C:$F,3,0)</f>
        <v>hestiana.rahman@nutrifood.co.id</v>
      </c>
      <c r="N1452" s="92" t="s">
        <v>35</v>
      </c>
      <c r="O1452" s="93" t="s">
        <v>28</v>
      </c>
      <c r="T1452" s="55" t="s">
        <v>395</v>
      </c>
      <c r="U1452" s="55"/>
      <c r="V1452" s="55" t="s">
        <v>514</v>
      </c>
      <c r="W1452" s="37">
        <f t="shared" si="51"/>
        <v>43733.583333333343</v>
      </c>
    </row>
    <row r="1453" spans="1:23" s="93" customFormat="1" ht="15" hidden="1" customHeight="1" x14ac:dyDescent="0.2">
      <c r="A1453" s="93" t="s">
        <v>78</v>
      </c>
      <c r="B1453" s="93" t="str">
        <f>VLOOKUP($A1453,'Nama Training'!$C:$F,2,0)</f>
        <v>Hestiana / Suhadi / Galih N</v>
      </c>
      <c r="C1453" s="93" t="s">
        <v>100</v>
      </c>
      <c r="D1453" s="94">
        <v>43726.583333333343</v>
      </c>
      <c r="E1453" s="39" t="s">
        <v>198</v>
      </c>
      <c r="F1453" s="95" t="str">
        <f>VLOOKUP($E1453,'Nama Peserta'!$C:$E,3,0)</f>
        <v>GRB</v>
      </c>
      <c r="G1453" s="95" t="str">
        <f>VLOOKUP($F1453,'Nama Training'!$H:$I,2,0)</f>
        <v>Galih N / David Rahmat / Penyelia</v>
      </c>
      <c r="H1453" s="93" t="str">
        <f>VLOOKUP($E1453,'Nama Peserta'!$C:$E,2,0)</f>
        <v>erwan.setiandi35@gmail.com</v>
      </c>
      <c r="I1453" s="93">
        <f>VLOOKUP($A1453,'Nama Training'!$C:$F,4,0)</f>
        <v>120</v>
      </c>
      <c r="J1453" s="92" t="s">
        <v>81</v>
      </c>
      <c r="K1453" s="93" t="str">
        <f>VLOOKUP($J1453,'Nama Training'!O:P,2,0)</f>
        <v>rangkringan@nutrifood.co.id</v>
      </c>
      <c r="L1453" s="93" t="str">
        <f t="shared" si="50"/>
        <v>system</v>
      </c>
      <c r="M1453" s="93" t="str">
        <f>VLOOKUP($A1453,'Nama Training'!$C:$F,3,0)</f>
        <v>hestiana.rahman@nutrifood.co.id</v>
      </c>
      <c r="N1453" s="93" t="s">
        <v>39</v>
      </c>
      <c r="O1453" s="93" t="s">
        <v>28</v>
      </c>
      <c r="T1453" s="55" t="s">
        <v>395</v>
      </c>
      <c r="U1453" s="55"/>
      <c r="V1453" s="55" t="s">
        <v>514</v>
      </c>
      <c r="W1453" s="37">
        <f t="shared" si="51"/>
        <v>43733.583333333343</v>
      </c>
    </row>
    <row r="1454" spans="1:23" s="93" customFormat="1" ht="15" hidden="1" customHeight="1" x14ac:dyDescent="0.2">
      <c r="A1454" s="93" t="s">
        <v>78</v>
      </c>
      <c r="B1454" s="93" t="str">
        <f>VLOOKUP($A1454,'Nama Training'!$C:$F,2,0)</f>
        <v>Hestiana / Suhadi / Galih N</v>
      </c>
      <c r="C1454" s="93" t="s">
        <v>100</v>
      </c>
      <c r="D1454" s="94">
        <v>43726.583333333343</v>
      </c>
      <c r="E1454" s="39" t="s">
        <v>198</v>
      </c>
      <c r="F1454" s="95" t="str">
        <f>VLOOKUP($E1454,'Nama Peserta'!$C:$E,3,0)</f>
        <v>GRB</v>
      </c>
      <c r="G1454" s="95" t="str">
        <f>VLOOKUP($F1454,'Nama Training'!$H:$I,2,0)</f>
        <v>Galih N / David Rahmat / Penyelia</v>
      </c>
      <c r="H1454" s="93" t="str">
        <f>VLOOKUP($E1454,'Nama Peserta'!$C:$E,2,0)</f>
        <v>erwan.setiandi35@gmail.com</v>
      </c>
      <c r="I1454" s="93">
        <f>VLOOKUP($A1454,'Nama Training'!$C:$F,4,0)</f>
        <v>120</v>
      </c>
      <c r="J1454" s="92" t="s">
        <v>81</v>
      </c>
      <c r="K1454" s="93" t="str">
        <f>VLOOKUP($J1454,'Nama Training'!O:P,2,0)</f>
        <v>rangkringan@nutrifood.co.id</v>
      </c>
      <c r="L1454" s="93" t="str">
        <f t="shared" si="50"/>
        <v>system</v>
      </c>
      <c r="M1454" s="93" t="str">
        <f>VLOOKUP($A1454,'Nama Training'!$C:$F,3,0)</f>
        <v>hestiana.rahman@nutrifood.co.id</v>
      </c>
      <c r="N1454" s="92" t="s">
        <v>373</v>
      </c>
      <c r="O1454" s="93" t="s">
        <v>28</v>
      </c>
      <c r="T1454" s="55" t="s">
        <v>395</v>
      </c>
      <c r="U1454" s="55"/>
      <c r="V1454" s="55" t="s">
        <v>514</v>
      </c>
      <c r="W1454" s="37">
        <f t="shared" si="51"/>
        <v>43733.583333333343</v>
      </c>
    </row>
    <row r="1455" spans="1:23" s="93" customFormat="1" ht="15" hidden="1" customHeight="1" x14ac:dyDescent="0.2">
      <c r="A1455" s="93" t="s">
        <v>78</v>
      </c>
      <c r="B1455" s="93" t="str">
        <f>VLOOKUP($A1455,'Nama Training'!$C:$F,2,0)</f>
        <v>Hestiana / Suhadi / Galih N</v>
      </c>
      <c r="C1455" s="93" t="s">
        <v>100</v>
      </c>
      <c r="D1455" s="94">
        <v>43726.583333333343</v>
      </c>
      <c r="E1455" s="39" t="s">
        <v>198</v>
      </c>
      <c r="F1455" s="95" t="str">
        <f>VLOOKUP($E1455,'Nama Peserta'!$C:$E,3,0)</f>
        <v>GRB</v>
      </c>
      <c r="G1455" s="95" t="str">
        <f>VLOOKUP($F1455,'Nama Training'!$H:$I,2,0)</f>
        <v>Galih N / David Rahmat / Penyelia</v>
      </c>
      <c r="H1455" s="93" t="str">
        <f>VLOOKUP($E1455,'Nama Peserta'!$C:$E,2,0)</f>
        <v>erwan.setiandi35@gmail.com</v>
      </c>
      <c r="I1455" s="93">
        <f>VLOOKUP($A1455,'Nama Training'!$C:$F,4,0)</f>
        <v>120</v>
      </c>
      <c r="J1455" s="92" t="s">
        <v>81</v>
      </c>
      <c r="K1455" s="93" t="str">
        <f>VLOOKUP($J1455,'Nama Training'!O:P,2,0)</f>
        <v>rangkringan@nutrifood.co.id</v>
      </c>
      <c r="L1455" s="93" t="str">
        <f t="shared" si="50"/>
        <v>system</v>
      </c>
      <c r="M1455" s="93" t="str">
        <f>VLOOKUP($A1455,'Nama Training'!$C:$F,3,0)</f>
        <v>hestiana.rahman@nutrifood.co.id</v>
      </c>
      <c r="N1455" s="92" t="s">
        <v>156</v>
      </c>
      <c r="O1455" s="93" t="s">
        <v>28</v>
      </c>
      <c r="T1455" s="55" t="s">
        <v>395</v>
      </c>
      <c r="U1455" s="55"/>
      <c r="V1455" s="55" t="s">
        <v>514</v>
      </c>
      <c r="W1455" s="37">
        <f t="shared" si="51"/>
        <v>43733.583333333343</v>
      </c>
    </row>
    <row r="1456" spans="1:23" s="93" customFormat="1" ht="15" hidden="1" customHeight="1" x14ac:dyDescent="0.2">
      <c r="A1456" s="93" t="s">
        <v>78</v>
      </c>
      <c r="B1456" s="93" t="str">
        <f>VLOOKUP($A1456,'Nama Training'!$C:$F,2,0)</f>
        <v>Hestiana / Suhadi / Galih N</v>
      </c>
      <c r="C1456" s="93" t="s">
        <v>100</v>
      </c>
      <c r="D1456" s="94">
        <v>43726.583333333343</v>
      </c>
      <c r="E1456" s="39" t="s">
        <v>198</v>
      </c>
      <c r="F1456" s="95" t="str">
        <f>VLOOKUP($E1456,'Nama Peserta'!$C:$E,3,0)</f>
        <v>GRB</v>
      </c>
      <c r="G1456" s="95" t="str">
        <f>VLOOKUP($F1456,'Nama Training'!$H:$I,2,0)</f>
        <v>Galih N / David Rahmat / Penyelia</v>
      </c>
      <c r="H1456" s="93" t="str">
        <f>VLOOKUP($E1456,'Nama Peserta'!$C:$E,2,0)</f>
        <v>erwan.setiandi35@gmail.com</v>
      </c>
      <c r="I1456" s="93">
        <f>VLOOKUP($A1456,'Nama Training'!$C:$F,4,0)</f>
        <v>120</v>
      </c>
      <c r="J1456" s="92" t="s">
        <v>81</v>
      </c>
      <c r="K1456" s="93" t="str">
        <f>VLOOKUP($J1456,'Nama Training'!O:P,2,0)</f>
        <v>rangkringan@nutrifood.co.id</v>
      </c>
      <c r="L1456" s="93" t="str">
        <f t="shared" si="50"/>
        <v>system</v>
      </c>
      <c r="M1456" s="93" t="str">
        <f>VLOOKUP($A1456,'Nama Training'!$C:$F,3,0)</f>
        <v>hestiana.rahman@nutrifood.co.id</v>
      </c>
      <c r="N1456" s="92" t="s">
        <v>487</v>
      </c>
      <c r="O1456" s="93" t="s">
        <v>28</v>
      </c>
      <c r="T1456" s="55" t="s">
        <v>395</v>
      </c>
      <c r="U1456" s="55"/>
      <c r="V1456" s="55" t="s">
        <v>514</v>
      </c>
      <c r="W1456" s="37">
        <f t="shared" si="51"/>
        <v>43733.583333333343</v>
      </c>
    </row>
    <row r="1457" spans="1:23" s="93" customFormat="1" ht="15" hidden="1" customHeight="1" x14ac:dyDescent="0.2">
      <c r="A1457" s="93" t="s">
        <v>78</v>
      </c>
      <c r="B1457" s="93" t="str">
        <f>VLOOKUP($A1457,'Nama Training'!$C:$F,2,0)</f>
        <v>Hestiana / Suhadi / Galih N</v>
      </c>
      <c r="C1457" s="93" t="s">
        <v>100</v>
      </c>
      <c r="D1457" s="94">
        <v>43726.583333333343</v>
      </c>
      <c r="E1457" s="39" t="s">
        <v>198</v>
      </c>
      <c r="F1457" s="95" t="str">
        <f>VLOOKUP($E1457,'Nama Peserta'!$C:$E,3,0)</f>
        <v>GRB</v>
      </c>
      <c r="G1457" s="95" t="str">
        <f>VLOOKUP($F1457,'Nama Training'!$H:$I,2,0)</f>
        <v>Galih N / David Rahmat / Penyelia</v>
      </c>
      <c r="H1457" s="93" t="str">
        <f>VLOOKUP($E1457,'Nama Peserta'!$C:$E,2,0)</f>
        <v>erwan.setiandi35@gmail.com</v>
      </c>
      <c r="I1457" s="93">
        <f>VLOOKUP($A1457,'Nama Training'!$C:$F,4,0)</f>
        <v>120</v>
      </c>
      <c r="J1457" s="92" t="s">
        <v>81</v>
      </c>
      <c r="K1457" s="93" t="str">
        <f>VLOOKUP($J1457,'Nama Training'!O:P,2,0)</f>
        <v>rangkringan@nutrifood.co.id</v>
      </c>
      <c r="L1457" s="93" t="str">
        <f t="shared" si="50"/>
        <v>system</v>
      </c>
      <c r="M1457" s="93" t="str">
        <f>VLOOKUP($A1457,'Nama Training'!$C:$F,3,0)</f>
        <v>hestiana.rahman@nutrifood.co.id</v>
      </c>
      <c r="N1457" s="93" t="s">
        <v>52</v>
      </c>
      <c r="O1457" s="93" t="s">
        <v>28</v>
      </c>
      <c r="T1457" s="55" t="s">
        <v>395</v>
      </c>
      <c r="U1457" s="55"/>
      <c r="V1457" s="55" t="s">
        <v>514</v>
      </c>
      <c r="W1457" s="37">
        <f t="shared" si="51"/>
        <v>43733.583333333343</v>
      </c>
    </row>
    <row r="1458" spans="1:23" s="93" customFormat="1" ht="15" hidden="1" customHeight="1" x14ac:dyDescent="0.2">
      <c r="A1458" s="93" t="s">
        <v>99</v>
      </c>
      <c r="B1458" s="93" t="str">
        <f>VLOOKUP($A1458,'Nama Training'!$C:$F,2,0)</f>
        <v xml:space="preserve">Kristal Prima </v>
      </c>
      <c r="C1458" s="35" t="s">
        <v>24</v>
      </c>
      <c r="D1458" s="94">
        <v>43735.583333333343</v>
      </c>
      <c r="E1458" s="39" t="s">
        <v>472</v>
      </c>
      <c r="F1458" s="95" t="str">
        <f>VLOOKUP($E1458,'Nama Peserta'!$C:$E,3,0)</f>
        <v>SQA</v>
      </c>
      <c r="G1458" s="95" t="str">
        <f>VLOOKUP($F1458,'Nama Training'!$H:$I,2,0)</f>
        <v>Hasmy Halid</v>
      </c>
      <c r="H1458" s="93" t="str">
        <f>VLOOKUP($E1458,'Nama Peserta'!$C:$E,2,0)</f>
        <v>Andhika.Surya@nutrifood.co.id</v>
      </c>
      <c r="I1458" s="93">
        <f>VLOOKUP($A1458,'Nama Training'!$C:$F,4,0)</f>
        <v>120</v>
      </c>
      <c r="J1458" s="92" t="s">
        <v>81</v>
      </c>
      <c r="K1458" s="93" t="str">
        <f>VLOOKUP($J1458,'Nama Training'!O:P,2,0)</f>
        <v>rangkringan@nutrifood.co.id</v>
      </c>
      <c r="L1458" s="93" t="str">
        <f t="shared" si="50"/>
        <v>system</v>
      </c>
      <c r="M1458" s="93" t="str">
        <f>VLOOKUP($A1458,'Nama Training'!$C:$F,3,0)</f>
        <v>kristal.prameswari@nutrifood.co.id</v>
      </c>
      <c r="N1458" s="92" t="s">
        <v>38</v>
      </c>
      <c r="O1458" s="93" t="s">
        <v>28</v>
      </c>
      <c r="P1458" s="60">
        <v>80</v>
      </c>
      <c r="Q1458" s="60" t="s">
        <v>74</v>
      </c>
      <c r="R1458" s="60"/>
      <c r="S1458" s="60" t="s">
        <v>31</v>
      </c>
      <c r="T1458" s="60" t="s">
        <v>515</v>
      </c>
      <c r="U1458" s="60" t="s">
        <v>28</v>
      </c>
      <c r="V1458" s="111" t="s">
        <v>28</v>
      </c>
      <c r="W1458" s="37">
        <f t="shared" si="51"/>
        <v>43742.583333333343</v>
      </c>
    </row>
    <row r="1459" spans="1:23" s="93" customFormat="1" ht="15" hidden="1" customHeight="1" x14ac:dyDescent="0.2">
      <c r="A1459" s="93" t="s">
        <v>99</v>
      </c>
      <c r="B1459" s="93" t="str">
        <f>VLOOKUP($A1459,'Nama Training'!$C:$F,2,0)</f>
        <v xml:space="preserve">Kristal Prima </v>
      </c>
      <c r="C1459" s="35" t="s">
        <v>24</v>
      </c>
      <c r="D1459" s="94">
        <v>43735.583333333343</v>
      </c>
      <c r="E1459" s="39" t="s">
        <v>98</v>
      </c>
      <c r="F1459" s="95" t="str">
        <f>VLOOKUP($E1459,'Nama Peserta'!$C:$E,3,0)</f>
        <v>GEB</v>
      </c>
      <c r="G1459" s="95" t="str">
        <f>VLOOKUP($F1459,'Nama Training'!$H:$I,2,0)</f>
        <v>Sigit Aditya Kinardi</v>
      </c>
      <c r="H1459" s="93" t="str">
        <f>VLOOKUP($E1459,'Nama Peserta'!$C:$E,2,0)</f>
        <v>Junianto.Hari@nutrifood.co.id</v>
      </c>
      <c r="I1459" s="93">
        <f>VLOOKUP($A1459,'Nama Training'!$C:$F,4,0)</f>
        <v>120</v>
      </c>
      <c r="J1459" s="92" t="s">
        <v>81</v>
      </c>
      <c r="K1459" s="93" t="str">
        <f>VLOOKUP($J1459,'Nama Training'!O:P,2,0)</f>
        <v>rangkringan@nutrifood.co.id</v>
      </c>
      <c r="L1459" s="93" t="str">
        <f t="shared" si="50"/>
        <v>system</v>
      </c>
      <c r="M1459" s="93" t="str">
        <f>VLOOKUP($A1459,'Nama Training'!$C:$F,3,0)</f>
        <v>kristal.prameswari@nutrifood.co.id</v>
      </c>
      <c r="N1459" s="92" t="s">
        <v>35</v>
      </c>
      <c r="O1459" s="93" t="s">
        <v>28</v>
      </c>
      <c r="P1459" s="60"/>
      <c r="Q1459" s="60" t="s">
        <v>36</v>
      </c>
      <c r="R1459" s="60" t="s">
        <v>42</v>
      </c>
      <c r="S1459" s="60" t="s">
        <v>31</v>
      </c>
      <c r="T1459" s="60" t="s">
        <v>515</v>
      </c>
      <c r="U1459" s="60" t="s">
        <v>28</v>
      </c>
      <c r="V1459" s="111" t="s">
        <v>28</v>
      </c>
      <c r="W1459" s="37">
        <f t="shared" si="51"/>
        <v>43742.583333333343</v>
      </c>
    </row>
    <row r="1460" spans="1:23" s="93" customFormat="1" ht="15" hidden="1" customHeight="1" x14ac:dyDescent="0.2">
      <c r="A1460" s="93" t="s">
        <v>99</v>
      </c>
      <c r="B1460" s="93" t="str">
        <f>VLOOKUP($A1460,'Nama Training'!$C:$F,2,0)</f>
        <v xml:space="preserve">Kristal Prima </v>
      </c>
      <c r="C1460" s="35" t="s">
        <v>24</v>
      </c>
      <c r="D1460" s="94">
        <v>43735.583333333343</v>
      </c>
      <c r="E1460" s="39" t="s">
        <v>198</v>
      </c>
      <c r="F1460" s="95" t="str">
        <f>VLOOKUP($E1460,'Nama Peserta'!$C:$E,3,0)</f>
        <v>GRB</v>
      </c>
      <c r="G1460" s="95" t="str">
        <f>VLOOKUP($F1460,'Nama Training'!$H:$I,2,0)</f>
        <v>Galih N / David Rahmat / Penyelia</v>
      </c>
      <c r="H1460" s="93" t="str">
        <f>VLOOKUP($E1460,'Nama Peserta'!$C:$E,2,0)</f>
        <v>erwan.setiandi35@gmail.com</v>
      </c>
      <c r="I1460" s="93">
        <f>VLOOKUP($A1460,'Nama Training'!$C:$F,4,0)</f>
        <v>120</v>
      </c>
      <c r="J1460" s="92" t="s">
        <v>81</v>
      </c>
      <c r="K1460" s="93" t="str">
        <f>VLOOKUP($J1460,'Nama Training'!O:P,2,0)</f>
        <v>rangkringan@nutrifood.co.id</v>
      </c>
      <c r="L1460" s="93" t="str">
        <f t="shared" si="50"/>
        <v>system</v>
      </c>
      <c r="M1460" s="93" t="str">
        <f>VLOOKUP($A1460,'Nama Training'!$C:$F,3,0)</f>
        <v>kristal.prameswari@nutrifood.co.id</v>
      </c>
      <c r="N1460" s="93" t="s">
        <v>39</v>
      </c>
      <c r="O1460" s="93" t="s">
        <v>28</v>
      </c>
      <c r="P1460" s="60">
        <v>80</v>
      </c>
      <c r="Q1460" s="60" t="s">
        <v>74</v>
      </c>
      <c r="R1460" s="60"/>
      <c r="S1460" s="60" t="s">
        <v>31</v>
      </c>
      <c r="T1460" s="60" t="s">
        <v>515</v>
      </c>
      <c r="U1460" s="60" t="s">
        <v>28</v>
      </c>
      <c r="V1460" s="111" t="s">
        <v>28</v>
      </c>
      <c r="W1460" s="37">
        <f t="shared" si="51"/>
        <v>43742.583333333343</v>
      </c>
    </row>
    <row r="1461" spans="1:23" s="93" customFormat="1" ht="15" hidden="1" customHeight="1" x14ac:dyDescent="0.2">
      <c r="A1461" s="93" t="s">
        <v>99</v>
      </c>
      <c r="B1461" s="93" t="str">
        <f>VLOOKUP($A1461,'Nama Training'!$C:$F,2,0)</f>
        <v xml:space="preserve">Kristal Prima </v>
      </c>
      <c r="C1461" s="35" t="s">
        <v>24</v>
      </c>
      <c r="D1461" s="94">
        <v>43735.583333333343</v>
      </c>
      <c r="E1461" s="39" t="s">
        <v>97</v>
      </c>
      <c r="F1461" s="95" t="str">
        <f>VLOOKUP($E1461,'Nama Peserta'!$C:$E,3,0)</f>
        <v>GRB</v>
      </c>
      <c r="G1461" s="95" t="str">
        <f>VLOOKUP($F1461,'Nama Training'!$H:$I,2,0)</f>
        <v>Galih N / David Rahmat / Penyelia</v>
      </c>
      <c r="H1461" s="93" t="str">
        <f>VLOOKUP($E1461,'Nama Peserta'!$C:$E,2,0)</f>
        <v>kosasihfiphal@gmail.com</v>
      </c>
      <c r="I1461" s="93">
        <f>VLOOKUP($A1461,'Nama Training'!$C:$F,4,0)</f>
        <v>120</v>
      </c>
      <c r="J1461" s="92" t="s">
        <v>81</v>
      </c>
      <c r="K1461" s="93" t="str">
        <f>VLOOKUP($J1461,'Nama Training'!O:P,2,0)</f>
        <v>rangkringan@nutrifood.co.id</v>
      </c>
      <c r="L1461" s="93" t="str">
        <f t="shared" si="50"/>
        <v>system</v>
      </c>
      <c r="M1461" s="93" t="str">
        <f>VLOOKUP($A1461,'Nama Training'!$C:$F,3,0)</f>
        <v>kristal.prameswari@nutrifood.co.id</v>
      </c>
      <c r="N1461" s="92" t="s">
        <v>373</v>
      </c>
      <c r="O1461" s="93" t="s">
        <v>28</v>
      </c>
      <c r="P1461" s="60"/>
      <c r="Q1461" s="60" t="s">
        <v>36</v>
      </c>
      <c r="R1461" s="60" t="s">
        <v>42</v>
      </c>
      <c r="S1461" s="60" t="s">
        <v>31</v>
      </c>
      <c r="T1461" s="60" t="s">
        <v>515</v>
      </c>
      <c r="U1461" s="60" t="s">
        <v>28</v>
      </c>
      <c r="V1461" s="111" t="s">
        <v>28</v>
      </c>
      <c r="W1461" s="37">
        <f t="shared" si="51"/>
        <v>43742.583333333343</v>
      </c>
    </row>
    <row r="1462" spans="1:23" s="93" customFormat="1" ht="15" hidden="1" customHeight="1" x14ac:dyDescent="0.2">
      <c r="A1462" s="93" t="s">
        <v>99</v>
      </c>
      <c r="B1462" s="93" t="str">
        <f>VLOOKUP($A1462,'Nama Training'!$C:$F,2,0)</f>
        <v xml:space="preserve">Kristal Prima </v>
      </c>
      <c r="C1462" s="35" t="s">
        <v>24</v>
      </c>
      <c r="D1462" s="94">
        <v>43735.583333333343</v>
      </c>
      <c r="E1462" s="39" t="s">
        <v>474</v>
      </c>
      <c r="F1462" s="95" t="str">
        <f>VLOOKUP($E1462,'Nama Peserta'!$C:$E,3,0)</f>
        <v>GLA</v>
      </c>
      <c r="G1462" s="95" t="str">
        <f>VLOOKUP($F1462,'Nama Training'!$H:$I,2,0)</f>
        <v>Hestiana / Arin + Penyelia</v>
      </c>
      <c r="H1462" s="93" t="str">
        <f>VLOOKUP($E1462,'Nama Peserta'!$C:$E,2,0)</f>
        <v>timbang.cibitung@nutrifood.co.id</v>
      </c>
      <c r="I1462" s="93">
        <f>VLOOKUP($A1462,'Nama Training'!$C:$F,4,0)</f>
        <v>120</v>
      </c>
      <c r="J1462" s="92" t="s">
        <v>81</v>
      </c>
      <c r="K1462" s="93" t="str">
        <f>VLOOKUP($J1462,'Nama Training'!O:P,2,0)</f>
        <v>rangkringan@nutrifood.co.id</v>
      </c>
      <c r="L1462" s="93" t="str">
        <f t="shared" si="50"/>
        <v>system</v>
      </c>
      <c r="M1462" s="93" t="str">
        <f>VLOOKUP($A1462,'Nama Training'!$C:$F,3,0)</f>
        <v>kristal.prameswari@nutrifood.co.id</v>
      </c>
      <c r="N1462" s="92" t="s">
        <v>156</v>
      </c>
      <c r="O1462" s="93" t="s">
        <v>28</v>
      </c>
      <c r="P1462" s="60">
        <v>80</v>
      </c>
      <c r="Q1462" s="60" t="s">
        <v>74</v>
      </c>
      <c r="R1462" s="60"/>
      <c r="S1462" s="60" t="s">
        <v>31</v>
      </c>
      <c r="T1462" s="60" t="s">
        <v>515</v>
      </c>
      <c r="U1462" s="60" t="s">
        <v>28</v>
      </c>
      <c r="V1462" s="111" t="s">
        <v>28</v>
      </c>
      <c r="W1462" s="37">
        <f t="shared" si="51"/>
        <v>43742.583333333343</v>
      </c>
    </row>
    <row r="1463" spans="1:23" s="93" customFormat="1" ht="15" hidden="1" customHeight="1" x14ac:dyDescent="0.2">
      <c r="A1463" s="93" t="s">
        <v>99</v>
      </c>
      <c r="B1463" s="93" t="str">
        <f>VLOOKUP($A1463,'Nama Training'!$C:$F,2,0)</f>
        <v xml:space="preserve">Kristal Prima </v>
      </c>
      <c r="C1463" s="35" t="s">
        <v>24</v>
      </c>
      <c r="D1463" s="94">
        <v>43735.583333333343</v>
      </c>
      <c r="E1463" s="39" t="s">
        <v>474</v>
      </c>
      <c r="F1463" s="95" t="str">
        <f>VLOOKUP($E1463,'Nama Peserta'!$C:$E,3,0)</f>
        <v>GLA</v>
      </c>
      <c r="G1463" s="95" t="str">
        <f>VLOOKUP($F1463,'Nama Training'!$H:$I,2,0)</f>
        <v>Hestiana / Arin + Penyelia</v>
      </c>
      <c r="H1463" s="93" t="str">
        <f>VLOOKUP($E1463,'Nama Peserta'!$C:$E,2,0)</f>
        <v>timbang.cibitung@nutrifood.co.id</v>
      </c>
      <c r="I1463" s="93">
        <f>VLOOKUP($A1463,'Nama Training'!$C:$F,4,0)</f>
        <v>120</v>
      </c>
      <c r="J1463" s="92" t="s">
        <v>81</v>
      </c>
      <c r="K1463" s="93" t="str">
        <f>VLOOKUP($J1463,'Nama Training'!O:P,2,0)</f>
        <v>rangkringan@nutrifood.co.id</v>
      </c>
      <c r="L1463" s="93" t="str">
        <f t="shared" si="50"/>
        <v>system</v>
      </c>
      <c r="M1463" s="93" t="str">
        <f>VLOOKUP($A1463,'Nama Training'!$C:$F,3,0)</f>
        <v>kristal.prameswari@nutrifood.co.id</v>
      </c>
      <c r="N1463" s="93" t="s">
        <v>315</v>
      </c>
      <c r="O1463" s="93" t="s">
        <v>28</v>
      </c>
      <c r="P1463" s="60">
        <v>80</v>
      </c>
      <c r="Q1463" s="60" t="s">
        <v>74</v>
      </c>
      <c r="R1463" s="60"/>
      <c r="S1463" s="60" t="s">
        <v>31</v>
      </c>
      <c r="T1463" s="60" t="s">
        <v>515</v>
      </c>
      <c r="U1463" s="60" t="s">
        <v>28</v>
      </c>
      <c r="V1463" s="111" t="s">
        <v>28</v>
      </c>
      <c r="W1463" s="37">
        <f t="shared" si="51"/>
        <v>43742.583333333343</v>
      </c>
    </row>
    <row r="1464" spans="1:23" s="93" customFormat="1" ht="15" hidden="1" customHeight="1" x14ac:dyDescent="0.2">
      <c r="A1464" s="93" t="s">
        <v>99</v>
      </c>
      <c r="B1464" s="93" t="str">
        <f>VLOOKUP($A1464,'Nama Training'!$C:$F,2,0)</f>
        <v xml:space="preserve">Kristal Prima </v>
      </c>
      <c r="C1464" s="35" t="s">
        <v>24</v>
      </c>
      <c r="D1464" s="94">
        <v>43735.583333333343</v>
      </c>
      <c r="E1464" s="39" t="s">
        <v>474</v>
      </c>
      <c r="F1464" s="95" t="str">
        <f>VLOOKUP($E1464,'Nama Peserta'!$C:$E,3,0)</f>
        <v>GLA</v>
      </c>
      <c r="G1464" s="95" t="str">
        <f>VLOOKUP($F1464,'Nama Training'!$H:$I,2,0)</f>
        <v>Hestiana / Arin + Penyelia</v>
      </c>
      <c r="H1464" s="93" t="str">
        <f>VLOOKUP($E1464,'Nama Peserta'!$C:$E,2,0)</f>
        <v>timbang.cibitung@nutrifood.co.id</v>
      </c>
      <c r="I1464" s="93">
        <f>VLOOKUP($A1464,'Nama Training'!$C:$F,4,0)</f>
        <v>120</v>
      </c>
      <c r="J1464" s="92" t="s">
        <v>81</v>
      </c>
      <c r="K1464" s="93" t="str">
        <f>VLOOKUP($J1464,'Nama Training'!O:P,2,0)</f>
        <v>rangkringan@nutrifood.co.id</v>
      </c>
      <c r="L1464" s="93" t="str">
        <f t="shared" si="50"/>
        <v>system</v>
      </c>
      <c r="M1464" s="93" t="str">
        <f>VLOOKUP($A1464,'Nama Training'!$C:$F,3,0)</f>
        <v>kristal.prameswari@nutrifood.co.id</v>
      </c>
      <c r="N1464" s="93" t="s">
        <v>27</v>
      </c>
      <c r="O1464" s="93" t="s">
        <v>28</v>
      </c>
      <c r="P1464" s="60">
        <v>80</v>
      </c>
      <c r="Q1464" s="60" t="s">
        <v>74</v>
      </c>
      <c r="R1464" s="60"/>
      <c r="S1464" s="60" t="s">
        <v>31</v>
      </c>
      <c r="T1464" s="60" t="s">
        <v>515</v>
      </c>
      <c r="U1464" s="60" t="s">
        <v>28</v>
      </c>
      <c r="V1464" s="111" t="s">
        <v>28</v>
      </c>
      <c r="W1464" s="37">
        <f t="shared" si="51"/>
        <v>43742.583333333343</v>
      </c>
    </row>
    <row r="1465" spans="1:23" s="93" customFormat="1" ht="15" hidden="1" customHeight="1" x14ac:dyDescent="0.2">
      <c r="A1465" s="93" t="s">
        <v>99</v>
      </c>
      <c r="B1465" s="93" t="str">
        <f>VLOOKUP($A1465,'Nama Training'!$C:$F,2,0)</f>
        <v xml:space="preserve">Kristal Prima </v>
      </c>
      <c r="C1465" s="35" t="s">
        <v>24</v>
      </c>
      <c r="D1465" s="94">
        <v>43735.583333333343</v>
      </c>
      <c r="E1465" s="39" t="s">
        <v>474</v>
      </c>
      <c r="F1465" s="95" t="str">
        <f>VLOOKUP($E1465,'Nama Peserta'!$C:$E,3,0)</f>
        <v>GLA</v>
      </c>
      <c r="G1465" s="95" t="str">
        <f>VLOOKUP($F1465,'Nama Training'!$H:$I,2,0)</f>
        <v>Hestiana / Arin + Penyelia</v>
      </c>
      <c r="H1465" s="93" t="str">
        <f>VLOOKUP($E1465,'Nama Peserta'!$C:$E,2,0)</f>
        <v>timbang.cibitung@nutrifood.co.id</v>
      </c>
      <c r="I1465" s="93">
        <f>VLOOKUP($A1465,'Nama Training'!$C:$F,4,0)</f>
        <v>120</v>
      </c>
      <c r="J1465" s="92" t="s">
        <v>81</v>
      </c>
      <c r="K1465" s="93" t="str">
        <f>VLOOKUP($J1465,'Nama Training'!O:P,2,0)</f>
        <v>rangkringan@nutrifood.co.id</v>
      </c>
      <c r="L1465" s="93" t="str">
        <f t="shared" si="50"/>
        <v>system</v>
      </c>
      <c r="M1465" s="93" t="str">
        <f>VLOOKUP($A1465,'Nama Training'!$C:$F,3,0)</f>
        <v>kristal.prameswari@nutrifood.co.id</v>
      </c>
      <c r="N1465" s="92" t="s">
        <v>43</v>
      </c>
      <c r="O1465" s="93" t="s">
        <v>28</v>
      </c>
      <c r="P1465" s="60">
        <v>80</v>
      </c>
      <c r="Q1465" s="60" t="s">
        <v>74</v>
      </c>
      <c r="R1465" s="60"/>
      <c r="S1465" s="60" t="s">
        <v>31</v>
      </c>
      <c r="T1465" s="60" t="s">
        <v>515</v>
      </c>
      <c r="U1465" s="60" t="s">
        <v>28</v>
      </c>
      <c r="V1465" s="111" t="s">
        <v>28</v>
      </c>
      <c r="W1465" s="37">
        <f t="shared" si="51"/>
        <v>43742.583333333343</v>
      </c>
    </row>
    <row r="1466" spans="1:23" s="93" customFormat="1" ht="15" hidden="1" customHeight="1" x14ac:dyDescent="0.2">
      <c r="A1466" s="93" t="s">
        <v>99</v>
      </c>
      <c r="B1466" s="93" t="str">
        <f>VLOOKUP($A1466,'Nama Training'!$C:$F,2,0)</f>
        <v xml:space="preserve">Kristal Prima </v>
      </c>
      <c r="C1466" s="35" t="s">
        <v>24</v>
      </c>
      <c r="D1466" s="94">
        <v>43735.583333333343</v>
      </c>
      <c r="E1466" s="39" t="s">
        <v>474</v>
      </c>
      <c r="F1466" s="95" t="str">
        <f>VLOOKUP($E1466,'Nama Peserta'!$C:$E,3,0)</f>
        <v>GLA</v>
      </c>
      <c r="G1466" s="95" t="str">
        <f>VLOOKUP($F1466,'Nama Training'!$H:$I,2,0)</f>
        <v>Hestiana / Arin + Penyelia</v>
      </c>
      <c r="H1466" s="93" t="str">
        <f>VLOOKUP($E1466,'Nama Peserta'!$C:$E,2,0)</f>
        <v>timbang.cibitung@nutrifood.co.id</v>
      </c>
      <c r="I1466" s="93">
        <f>VLOOKUP($A1466,'Nama Training'!$C:$F,4,0)</f>
        <v>120</v>
      </c>
      <c r="J1466" s="92" t="s">
        <v>81</v>
      </c>
      <c r="K1466" s="93" t="str">
        <f>VLOOKUP($J1466,'Nama Training'!O:P,2,0)</f>
        <v>rangkringan@nutrifood.co.id</v>
      </c>
      <c r="L1466" s="93" t="str">
        <f t="shared" si="50"/>
        <v>system</v>
      </c>
      <c r="M1466" s="93" t="str">
        <f>VLOOKUP($A1466,'Nama Training'!$C:$F,3,0)</f>
        <v>kristal.prameswari@nutrifood.co.id</v>
      </c>
      <c r="N1466" s="92" t="s">
        <v>487</v>
      </c>
      <c r="O1466" s="93" t="s">
        <v>28</v>
      </c>
      <c r="P1466" s="60">
        <v>80</v>
      </c>
      <c r="Q1466" s="60" t="s">
        <v>74</v>
      </c>
      <c r="R1466" s="60"/>
      <c r="S1466" s="60" t="s">
        <v>31</v>
      </c>
      <c r="T1466" s="60" t="s">
        <v>515</v>
      </c>
      <c r="U1466" s="60" t="s">
        <v>28</v>
      </c>
      <c r="V1466" s="111" t="s">
        <v>28</v>
      </c>
      <c r="W1466" s="37">
        <f t="shared" si="51"/>
        <v>43742.583333333343</v>
      </c>
    </row>
    <row r="1467" spans="1:23" s="93" customFormat="1" ht="15" hidden="1" customHeight="1" x14ac:dyDescent="0.2">
      <c r="A1467" s="93" t="s">
        <v>99</v>
      </c>
      <c r="B1467" s="93" t="str">
        <f>VLOOKUP($A1467,'Nama Training'!$C:$F,2,0)</f>
        <v xml:space="preserve">Kristal Prima </v>
      </c>
      <c r="C1467" s="35" t="s">
        <v>24</v>
      </c>
      <c r="D1467" s="94">
        <v>43735.583333333343</v>
      </c>
      <c r="E1467" s="39" t="s">
        <v>474</v>
      </c>
      <c r="F1467" s="95" t="str">
        <f>VLOOKUP($E1467,'Nama Peserta'!$C:$E,3,0)</f>
        <v>GLA</v>
      </c>
      <c r="G1467" s="95" t="str">
        <f>VLOOKUP($F1467,'Nama Training'!$H:$I,2,0)</f>
        <v>Hestiana / Arin + Penyelia</v>
      </c>
      <c r="H1467" s="93" t="str">
        <f>VLOOKUP($E1467,'Nama Peserta'!$C:$E,2,0)</f>
        <v>timbang.cibitung@nutrifood.co.id</v>
      </c>
      <c r="I1467" s="93">
        <f>VLOOKUP($A1467,'Nama Training'!$C:$F,4,0)</f>
        <v>120</v>
      </c>
      <c r="J1467" s="92" t="s">
        <v>81</v>
      </c>
      <c r="K1467" s="93" t="str">
        <f>VLOOKUP($J1467,'Nama Training'!O:P,2,0)</f>
        <v>rangkringan@nutrifood.co.id</v>
      </c>
      <c r="L1467" s="93" t="str">
        <f t="shared" si="50"/>
        <v>system</v>
      </c>
      <c r="M1467" s="93" t="str">
        <f>VLOOKUP($A1467,'Nama Training'!$C:$F,3,0)</f>
        <v>kristal.prameswari@nutrifood.co.id</v>
      </c>
      <c r="N1467" s="93" t="s">
        <v>52</v>
      </c>
      <c r="O1467" s="93" t="s">
        <v>28</v>
      </c>
      <c r="P1467" s="60">
        <v>80</v>
      </c>
      <c r="Q1467" s="60" t="s">
        <v>74</v>
      </c>
      <c r="R1467" s="60"/>
      <c r="S1467" s="60" t="s">
        <v>31</v>
      </c>
      <c r="T1467" s="60" t="s">
        <v>515</v>
      </c>
      <c r="U1467" s="60" t="s">
        <v>28</v>
      </c>
      <c r="V1467" s="111" t="s">
        <v>28</v>
      </c>
      <c r="W1467" s="37">
        <f t="shared" si="51"/>
        <v>43742.583333333343</v>
      </c>
    </row>
    <row r="1468" spans="1:23" s="93" customFormat="1" ht="15" hidden="1" customHeight="1" x14ac:dyDescent="0.2">
      <c r="A1468" s="93" t="s">
        <v>99</v>
      </c>
      <c r="B1468" s="93" t="str">
        <f>VLOOKUP($A1468,'Nama Training'!$C:$F,2,0)</f>
        <v xml:space="preserve">Kristal Prima </v>
      </c>
      <c r="C1468" s="35" t="s">
        <v>24</v>
      </c>
      <c r="D1468" s="94">
        <v>43735.583333333343</v>
      </c>
      <c r="E1468" s="39" t="s">
        <v>56</v>
      </c>
      <c r="F1468" s="95" t="str">
        <f>VLOOKUP($E1468,'Nama Peserta'!$C:$E,3,0)</f>
        <v>GRB</v>
      </c>
      <c r="G1468" s="95" t="str">
        <f>VLOOKUP($F1468,'Nama Training'!$H:$I,2,0)</f>
        <v>Galih N / David Rahmat / Penyelia</v>
      </c>
      <c r="H1468" s="93" t="str">
        <f>VLOOKUP($E1468,'Nama Peserta'!$C:$E,2,0)</f>
        <v>Riansetiono30@gmail.com</v>
      </c>
      <c r="I1468" s="93">
        <f>VLOOKUP($A1468,'Nama Training'!$C:$F,4,0)</f>
        <v>120</v>
      </c>
      <c r="J1468" s="92" t="s">
        <v>81</v>
      </c>
      <c r="K1468" s="93" t="str">
        <f>VLOOKUP($J1468,'Nama Training'!O:P,2,0)</f>
        <v>rangkringan@nutrifood.co.id</v>
      </c>
      <c r="L1468" s="93" t="str">
        <f t="shared" si="50"/>
        <v>system</v>
      </c>
      <c r="M1468" s="93" t="str">
        <f>VLOOKUP($A1468,'Nama Training'!$C:$F,3,0)</f>
        <v>kristal.prameswari@nutrifood.co.id</v>
      </c>
      <c r="N1468" s="93" t="s">
        <v>52</v>
      </c>
      <c r="O1468" s="93" t="s">
        <v>28</v>
      </c>
      <c r="P1468" s="60">
        <v>80</v>
      </c>
      <c r="Q1468" s="60" t="s">
        <v>74</v>
      </c>
      <c r="R1468" s="60"/>
      <c r="S1468" s="60" t="s">
        <v>31</v>
      </c>
      <c r="T1468" s="60" t="s">
        <v>515</v>
      </c>
      <c r="U1468" s="60" t="s">
        <v>28</v>
      </c>
      <c r="V1468" s="111" t="s">
        <v>28</v>
      </c>
      <c r="W1468" s="37">
        <f t="shared" si="51"/>
        <v>43742.583333333343</v>
      </c>
    </row>
    <row r="1469" spans="1:23" s="93" customFormat="1" ht="15" hidden="1" customHeight="1" x14ac:dyDescent="0.2">
      <c r="A1469" s="39" t="s">
        <v>99</v>
      </c>
      <c r="B1469" s="93" t="str">
        <f>VLOOKUP($A1469,'Nama Training'!$C:$F,2,0)</f>
        <v xml:space="preserve">Kristal Prima </v>
      </c>
      <c r="C1469" s="35" t="s">
        <v>24</v>
      </c>
      <c r="D1469" s="94">
        <v>43735.583333333343</v>
      </c>
      <c r="E1469" s="39" t="s">
        <v>101</v>
      </c>
      <c r="F1469" s="95" t="str">
        <f>VLOOKUP($E1469,'Nama Peserta'!$C:$E,3,0)</f>
        <v>GRA</v>
      </c>
      <c r="G1469" s="95" t="str">
        <f>VLOOKUP($F1469,'Nama Training'!$H:$I,2,0)</f>
        <v>Rizal Bahara / Eko + Penyelia/Admin</v>
      </c>
      <c r="H1469" s="93" t="str">
        <f>VLOOKUP($E1469,'Nama Peserta'!$C:$E,2,0)</f>
        <v>octadayani.erda@nutrifood.co.id</v>
      </c>
      <c r="I1469" s="93">
        <f>VLOOKUP($A1469,'Nama Training'!$C:$F,4,0)</f>
        <v>120</v>
      </c>
      <c r="J1469" s="92" t="s">
        <v>81</v>
      </c>
      <c r="K1469" s="93" t="str">
        <f>VLOOKUP($J1469,'Nama Training'!O:P,2,0)</f>
        <v>rangkringan@nutrifood.co.id</v>
      </c>
      <c r="L1469" s="93" t="str">
        <f t="shared" si="50"/>
        <v>system</v>
      </c>
      <c r="M1469" s="93" t="str">
        <f>VLOOKUP($A1469,'Nama Training'!$C:$F,3,0)</f>
        <v>kristal.prameswari@nutrifood.co.id</v>
      </c>
      <c r="N1469" s="93" t="s">
        <v>52</v>
      </c>
      <c r="O1469" s="93" t="s">
        <v>28</v>
      </c>
      <c r="P1469" s="60">
        <v>80</v>
      </c>
      <c r="Q1469" s="60" t="s">
        <v>74</v>
      </c>
      <c r="R1469" s="60"/>
      <c r="S1469" s="60" t="s">
        <v>31</v>
      </c>
      <c r="T1469" s="60" t="s">
        <v>515</v>
      </c>
      <c r="U1469" s="60" t="s">
        <v>28</v>
      </c>
      <c r="V1469" s="111" t="s">
        <v>28</v>
      </c>
      <c r="W1469" s="37">
        <f t="shared" si="51"/>
        <v>43742.583333333343</v>
      </c>
    </row>
    <row r="1470" spans="1:23" s="93" customFormat="1" ht="15" hidden="1" customHeight="1" x14ac:dyDescent="0.2">
      <c r="A1470" s="39" t="s">
        <v>99</v>
      </c>
      <c r="B1470" s="93" t="str">
        <f>VLOOKUP($A1470,'Nama Training'!$C:$F,2,0)</f>
        <v xml:space="preserve">Kristal Prima </v>
      </c>
      <c r="C1470" s="35" t="s">
        <v>24</v>
      </c>
      <c r="D1470" s="94">
        <v>43735.583333333343</v>
      </c>
      <c r="E1470" s="39" t="s">
        <v>96</v>
      </c>
      <c r="F1470" s="95" t="str">
        <f>VLOOKUP($E1470,'Nama Peserta'!$C:$E,3,0)</f>
        <v>GRB</v>
      </c>
      <c r="G1470" s="95" t="str">
        <f>VLOOKUP($F1470,'Nama Training'!$H:$I,2,0)</f>
        <v>Galih N / David Rahmat / Penyelia</v>
      </c>
      <c r="H1470" s="93" t="str">
        <f>VLOOKUP($E1470,'Nama Peserta'!$C:$E,2,0)</f>
        <v>TeamPenyeliaPRECibitung@nutrifood.co.id</v>
      </c>
      <c r="I1470" s="93">
        <f>VLOOKUP($A1470,'Nama Training'!$C:$F,4,0)</f>
        <v>120</v>
      </c>
      <c r="J1470" s="92" t="s">
        <v>81</v>
      </c>
      <c r="K1470" s="93" t="str">
        <f>VLOOKUP($J1470,'Nama Training'!O:P,2,0)</f>
        <v>rangkringan@nutrifood.co.id</v>
      </c>
      <c r="L1470" s="93" t="str">
        <f t="shared" si="50"/>
        <v>system</v>
      </c>
      <c r="M1470" s="93" t="str">
        <f>VLOOKUP($A1470,'Nama Training'!$C:$F,3,0)</f>
        <v>kristal.prameswari@nutrifood.co.id</v>
      </c>
      <c r="N1470" s="93" t="s">
        <v>52</v>
      </c>
      <c r="O1470" s="93" t="s">
        <v>28</v>
      </c>
      <c r="P1470" s="60">
        <v>80</v>
      </c>
      <c r="Q1470" s="60" t="s">
        <v>74</v>
      </c>
      <c r="R1470" s="60"/>
      <c r="S1470" s="60" t="s">
        <v>31</v>
      </c>
      <c r="T1470" s="60" t="s">
        <v>515</v>
      </c>
      <c r="U1470" s="60" t="s">
        <v>28</v>
      </c>
      <c r="V1470" s="111" t="s">
        <v>28</v>
      </c>
      <c r="W1470" s="37">
        <f t="shared" si="51"/>
        <v>43742.583333333343</v>
      </c>
    </row>
    <row r="1471" spans="1:23" s="93" customFormat="1" ht="15" hidden="1" customHeight="1" x14ac:dyDescent="0.2">
      <c r="A1471" s="39" t="s">
        <v>99</v>
      </c>
      <c r="B1471" s="93" t="str">
        <f>VLOOKUP($A1471,'Nama Training'!$C:$F,2,0)</f>
        <v xml:space="preserve">Kristal Prima </v>
      </c>
      <c r="C1471" s="35" t="s">
        <v>24</v>
      </c>
      <c r="D1471" s="94">
        <v>43735.583333333343</v>
      </c>
      <c r="E1471" s="39" t="s">
        <v>516</v>
      </c>
      <c r="F1471" s="95" t="str">
        <f>VLOOKUP($E1471,'Nama Peserta'!$C:$E,3,0)</f>
        <v>GRB</v>
      </c>
      <c r="G1471" s="95" t="str">
        <f>VLOOKUP($F1471,'Nama Training'!$H:$I,2,0)</f>
        <v>Galih N / David Rahmat / Penyelia</v>
      </c>
      <c r="H1471" s="93" t="str">
        <f>VLOOKUP($E1471,'Nama Peserta'!$C:$E,2,0)</f>
        <v>TeamPenyeliaPRECibitung@nutrifood.co.id</v>
      </c>
      <c r="I1471" s="93">
        <f>VLOOKUP($A1471,'Nama Training'!$C:$F,4,0)</f>
        <v>120</v>
      </c>
      <c r="J1471" s="92" t="s">
        <v>81</v>
      </c>
      <c r="K1471" s="93" t="str">
        <f>VLOOKUP($J1471,'Nama Training'!O:P,2,0)</f>
        <v>rangkringan@nutrifood.co.id</v>
      </c>
      <c r="L1471" s="93" t="str">
        <f t="shared" si="50"/>
        <v>system</v>
      </c>
      <c r="M1471" s="93" t="str">
        <f>VLOOKUP($A1471,'Nama Training'!$C:$F,3,0)</f>
        <v>kristal.prameswari@nutrifood.co.id</v>
      </c>
      <c r="N1471" s="93" t="s">
        <v>52</v>
      </c>
      <c r="O1471" s="93" t="s">
        <v>28</v>
      </c>
      <c r="P1471" s="60">
        <v>80</v>
      </c>
      <c r="Q1471" s="60" t="s">
        <v>74</v>
      </c>
      <c r="R1471" s="60"/>
      <c r="S1471" s="60" t="s">
        <v>31</v>
      </c>
      <c r="T1471" s="60" t="s">
        <v>515</v>
      </c>
      <c r="U1471" s="60" t="s">
        <v>28</v>
      </c>
      <c r="V1471" s="111" t="s">
        <v>28</v>
      </c>
      <c r="W1471" s="37">
        <f t="shared" si="51"/>
        <v>43742.583333333343</v>
      </c>
    </row>
    <row r="1472" spans="1:23" s="93" customFormat="1" ht="15" hidden="1" customHeight="1" x14ac:dyDescent="0.2">
      <c r="A1472" s="39" t="s">
        <v>99</v>
      </c>
      <c r="B1472" s="93" t="str">
        <f>VLOOKUP($A1472,'Nama Training'!$C:$F,2,0)</f>
        <v xml:space="preserve">Kristal Prima </v>
      </c>
      <c r="C1472" s="35" t="s">
        <v>24</v>
      </c>
      <c r="D1472" s="94">
        <v>43735.583333333343</v>
      </c>
      <c r="E1472" s="39" t="s">
        <v>517</v>
      </c>
      <c r="F1472" s="95" t="str">
        <f>VLOOKUP($E1472,'Nama Peserta'!$C:$E,3,0)</f>
        <v>GRB</v>
      </c>
      <c r="G1472" s="95" t="str">
        <f>VLOOKUP($F1472,'Nama Training'!$H:$I,2,0)</f>
        <v>Galih N / David Rahmat / Penyelia</v>
      </c>
      <c r="H1472" s="93" t="str">
        <f>VLOOKUP($E1472,'Nama Peserta'!$C:$E,2,0)</f>
        <v>TeamPenyeliaPRECibitung@nutrifood.co.id</v>
      </c>
      <c r="I1472" s="93">
        <f>VLOOKUP($A1472,'Nama Training'!$C:$F,4,0)</f>
        <v>120</v>
      </c>
      <c r="J1472" s="92" t="s">
        <v>81</v>
      </c>
      <c r="K1472" s="93" t="str">
        <f>VLOOKUP($J1472,'Nama Training'!O:P,2,0)</f>
        <v>rangkringan@nutrifood.co.id</v>
      </c>
      <c r="L1472" s="93" t="str">
        <f t="shared" si="50"/>
        <v>system</v>
      </c>
      <c r="M1472" s="93" t="str">
        <f>VLOOKUP($A1472,'Nama Training'!$C:$F,3,0)</f>
        <v>kristal.prameswari@nutrifood.co.id</v>
      </c>
      <c r="N1472" s="93" t="s">
        <v>52</v>
      </c>
      <c r="O1472" s="93" t="s">
        <v>28</v>
      </c>
      <c r="P1472" s="60">
        <v>80</v>
      </c>
      <c r="Q1472" s="60" t="s">
        <v>74</v>
      </c>
      <c r="R1472" s="60"/>
      <c r="S1472" s="60" t="s">
        <v>31</v>
      </c>
      <c r="T1472" s="60" t="s">
        <v>515</v>
      </c>
      <c r="U1472" s="60" t="s">
        <v>28</v>
      </c>
      <c r="V1472" s="111" t="s">
        <v>28</v>
      </c>
      <c r="W1472" s="37">
        <f t="shared" si="51"/>
        <v>43742.583333333343</v>
      </c>
    </row>
    <row r="1473" spans="1:23" s="93" customFormat="1" ht="15" hidden="1" customHeight="1" x14ac:dyDescent="0.2">
      <c r="A1473" s="39" t="s">
        <v>99</v>
      </c>
      <c r="B1473" s="93" t="str">
        <f>VLOOKUP($A1473,'Nama Training'!$C:$F,2,0)</f>
        <v xml:space="preserve">Kristal Prima </v>
      </c>
      <c r="C1473" s="35" t="s">
        <v>24</v>
      </c>
      <c r="D1473" s="94">
        <v>43735.583333333343</v>
      </c>
      <c r="E1473" s="39" t="s">
        <v>518</v>
      </c>
      <c r="F1473" s="95" t="str">
        <f>VLOOKUP($E1473,'Nama Peserta'!$C:$E,3,0)</f>
        <v>GRB</v>
      </c>
      <c r="G1473" s="95" t="str">
        <f>VLOOKUP($F1473,'Nama Training'!$H:$I,2,0)</f>
        <v>Galih N / David Rahmat / Penyelia</v>
      </c>
      <c r="H1473" s="93" t="str">
        <f>VLOOKUP($E1473,'Nama Peserta'!$C:$E,2,0)</f>
        <v>TeamPenyeliaPRECibitung@nutrifood.co.id</v>
      </c>
      <c r="I1473" s="93">
        <f>VLOOKUP($A1473,'Nama Training'!$C:$F,4,0)</f>
        <v>120</v>
      </c>
      <c r="J1473" s="92" t="s">
        <v>81</v>
      </c>
      <c r="K1473" s="93" t="str">
        <f>VLOOKUP($J1473,'Nama Training'!O:P,2,0)</f>
        <v>rangkringan@nutrifood.co.id</v>
      </c>
      <c r="L1473" s="93" t="str">
        <f t="shared" si="50"/>
        <v>system</v>
      </c>
      <c r="M1473" s="93" t="str">
        <f>VLOOKUP($A1473,'Nama Training'!$C:$F,3,0)</f>
        <v>kristal.prameswari@nutrifood.co.id</v>
      </c>
      <c r="N1473" s="93" t="s">
        <v>52</v>
      </c>
      <c r="O1473" s="93" t="s">
        <v>28</v>
      </c>
      <c r="P1473" s="60">
        <v>80</v>
      </c>
      <c r="Q1473" s="60" t="s">
        <v>74</v>
      </c>
      <c r="R1473" s="60"/>
      <c r="S1473" s="60" t="s">
        <v>31</v>
      </c>
      <c r="T1473" s="60" t="s">
        <v>515</v>
      </c>
      <c r="U1473" s="60" t="s">
        <v>28</v>
      </c>
      <c r="V1473" s="111" t="s">
        <v>28</v>
      </c>
      <c r="W1473" s="37">
        <f t="shared" si="51"/>
        <v>43742.583333333343</v>
      </c>
    </row>
    <row r="1474" spans="1:23" s="93" customFormat="1" ht="15" hidden="1" customHeight="1" x14ac:dyDescent="0.2">
      <c r="A1474" s="39" t="s">
        <v>99</v>
      </c>
      <c r="B1474" s="93" t="str">
        <f>VLOOKUP($A1474,'Nama Training'!$C:$F,2,0)</f>
        <v xml:space="preserve">Kristal Prima </v>
      </c>
      <c r="C1474" s="35" t="s">
        <v>24</v>
      </c>
      <c r="D1474" s="94">
        <v>43735.583333333343</v>
      </c>
      <c r="E1474" s="39" t="s">
        <v>519</v>
      </c>
      <c r="F1474" s="95" t="str">
        <f>VLOOKUP($E1474,'Nama Peserta'!$C:$E,3,0)</f>
        <v>GRB</v>
      </c>
      <c r="G1474" s="95" t="str">
        <f>VLOOKUP($F1474,'Nama Training'!$H:$I,2,0)</f>
        <v>Galih N / David Rahmat / Penyelia</v>
      </c>
      <c r="H1474" s="93" t="str">
        <f>VLOOKUP($E1474,'Nama Peserta'!$C:$E,2,0)</f>
        <v>TeamPenyeliaPRECibitung@nutrifood.co.id</v>
      </c>
      <c r="I1474" s="93">
        <f>VLOOKUP($A1474,'Nama Training'!$C:$F,4,0)</f>
        <v>120</v>
      </c>
      <c r="J1474" s="92" t="s">
        <v>81</v>
      </c>
      <c r="K1474" s="93" t="str">
        <f>VLOOKUP($J1474,'Nama Training'!O:P,2,0)</f>
        <v>rangkringan@nutrifood.co.id</v>
      </c>
      <c r="L1474" s="93" t="str">
        <f t="shared" ref="L1474:L1537" si="52">IF($K1474="workcentre","non system","system")</f>
        <v>system</v>
      </c>
      <c r="M1474" s="93" t="str">
        <f>VLOOKUP($A1474,'Nama Training'!$C:$F,3,0)</f>
        <v>kristal.prameswari@nutrifood.co.id</v>
      </c>
      <c r="N1474" s="93" t="s">
        <v>52</v>
      </c>
      <c r="O1474" s="93" t="s">
        <v>28</v>
      </c>
      <c r="P1474" s="60">
        <v>80</v>
      </c>
      <c r="Q1474" s="60" t="s">
        <v>74</v>
      </c>
      <c r="R1474" s="60"/>
      <c r="S1474" s="60" t="s">
        <v>31</v>
      </c>
      <c r="T1474" s="60" t="s">
        <v>515</v>
      </c>
      <c r="U1474" s="60" t="s">
        <v>28</v>
      </c>
      <c r="V1474" s="111" t="s">
        <v>28</v>
      </c>
      <c r="W1474" s="37">
        <f t="shared" si="51"/>
        <v>43742.583333333343</v>
      </c>
    </row>
    <row r="1475" spans="1:23" s="93" customFormat="1" ht="15" hidden="1" customHeight="1" x14ac:dyDescent="0.2">
      <c r="A1475" s="39" t="s">
        <v>99</v>
      </c>
      <c r="B1475" s="93" t="str">
        <f>VLOOKUP($A1475,'Nama Training'!$C:$F,2,0)</f>
        <v xml:space="preserve">Kristal Prima </v>
      </c>
      <c r="C1475" s="35" t="s">
        <v>24</v>
      </c>
      <c r="D1475" s="94">
        <v>43735.583333333343</v>
      </c>
      <c r="E1475" s="39" t="s">
        <v>89</v>
      </c>
      <c r="F1475" s="95" t="str">
        <f>VLOOKUP($E1475,'Nama Peserta'!$C:$E,3,0)</f>
        <v>GCA</v>
      </c>
      <c r="G1475" s="95" t="str">
        <f>VLOOKUP($F1475,'Nama Training'!$H:$I,2,0)</f>
        <v>Suhadi</v>
      </c>
      <c r="H1475" s="93" t="str">
        <f>VLOOKUP($E1475,'Nama Peserta'!$C:$E,2,0)</f>
        <v>sekargupita092@gmail.com</v>
      </c>
      <c r="I1475" s="93">
        <f>VLOOKUP($A1475,'Nama Training'!$C:$F,4,0)</f>
        <v>120</v>
      </c>
      <c r="J1475" s="92" t="s">
        <v>81</v>
      </c>
      <c r="K1475" s="93" t="str">
        <f>VLOOKUP($J1475,'Nama Training'!O:P,2,0)</f>
        <v>rangkringan@nutrifood.co.id</v>
      </c>
      <c r="L1475" s="93" t="str">
        <f t="shared" si="52"/>
        <v>system</v>
      </c>
      <c r="M1475" s="93" t="str">
        <f>VLOOKUP($A1475,'Nama Training'!$C:$F,3,0)</f>
        <v>kristal.prameswari@nutrifood.co.id</v>
      </c>
      <c r="N1475" s="93" t="s">
        <v>52</v>
      </c>
      <c r="O1475" s="93" t="s">
        <v>28</v>
      </c>
      <c r="P1475" s="60">
        <v>80</v>
      </c>
      <c r="Q1475" s="60" t="s">
        <v>74</v>
      </c>
      <c r="R1475" s="60"/>
      <c r="S1475" s="60" t="s">
        <v>31</v>
      </c>
      <c r="T1475" s="60" t="s">
        <v>515</v>
      </c>
      <c r="U1475" s="60" t="s">
        <v>28</v>
      </c>
      <c r="V1475" s="111" t="s">
        <v>28</v>
      </c>
      <c r="W1475" s="37">
        <f t="shared" si="51"/>
        <v>43742.583333333343</v>
      </c>
    </row>
    <row r="1476" spans="1:23" s="93" customFormat="1" ht="15" hidden="1" customHeight="1" x14ac:dyDescent="0.2">
      <c r="A1476" s="39" t="s">
        <v>99</v>
      </c>
      <c r="B1476" s="93" t="str">
        <f>VLOOKUP($A1476,'Nama Training'!$C:$F,2,0)</f>
        <v xml:space="preserve">Kristal Prima </v>
      </c>
      <c r="C1476" s="35" t="s">
        <v>24</v>
      </c>
      <c r="D1476" s="94">
        <v>43735.583333333343</v>
      </c>
      <c r="E1476" s="39" t="s">
        <v>88</v>
      </c>
      <c r="F1476" s="95" t="str">
        <f>VLOOKUP($E1476,'Nama Peserta'!$C:$E,3,0)</f>
        <v>GEB</v>
      </c>
      <c r="G1476" s="95" t="str">
        <f>VLOOKUP($F1476,'Nama Training'!$H:$I,2,0)</f>
        <v>Sigit Aditya Kinardi</v>
      </c>
      <c r="H1476" s="93" t="str">
        <f>VLOOKUP($E1476,'Nama Peserta'!$C:$E,2,0)</f>
        <v>dakita.zulfikar@nutrifood.co.id</v>
      </c>
      <c r="I1476" s="93">
        <f>VLOOKUP($A1476,'Nama Training'!$C:$F,4,0)</f>
        <v>120</v>
      </c>
      <c r="J1476" s="92" t="s">
        <v>81</v>
      </c>
      <c r="K1476" s="93" t="str">
        <f>VLOOKUP($J1476,'Nama Training'!O:P,2,0)</f>
        <v>rangkringan@nutrifood.co.id</v>
      </c>
      <c r="L1476" s="93" t="str">
        <f t="shared" si="52"/>
        <v>system</v>
      </c>
      <c r="M1476" s="93" t="str">
        <f>VLOOKUP($A1476,'Nama Training'!$C:$F,3,0)</f>
        <v>kristal.prameswari@nutrifood.co.id</v>
      </c>
      <c r="N1476" s="93" t="s">
        <v>52</v>
      </c>
      <c r="O1476" s="93" t="s">
        <v>28</v>
      </c>
      <c r="P1476" s="60"/>
      <c r="Q1476" s="60" t="s">
        <v>74</v>
      </c>
      <c r="R1476" s="60"/>
      <c r="S1476" s="60" t="s">
        <v>31</v>
      </c>
      <c r="T1476" s="60" t="s">
        <v>515</v>
      </c>
      <c r="U1476" s="60" t="s">
        <v>28</v>
      </c>
      <c r="V1476" s="111" t="s">
        <v>28</v>
      </c>
      <c r="W1476" s="37">
        <f t="shared" si="51"/>
        <v>43742.583333333343</v>
      </c>
    </row>
    <row r="1477" spans="1:23" s="93" customFormat="1" ht="15" hidden="1" customHeight="1" x14ac:dyDescent="0.2">
      <c r="A1477" s="93" t="s">
        <v>83</v>
      </c>
      <c r="B1477" s="93" t="str">
        <f>VLOOKUP($A1477,'Nama Training'!$C:$F,2,0)</f>
        <v>Iman Budiman</v>
      </c>
      <c r="C1477" s="35" t="s">
        <v>84</v>
      </c>
      <c r="D1477" s="94">
        <v>43731.583333333343</v>
      </c>
      <c r="E1477" s="39" t="s">
        <v>472</v>
      </c>
      <c r="F1477" s="95" t="str">
        <f>VLOOKUP($E1477,'Nama Peserta'!$C:$E,3,0)</f>
        <v>SQA</v>
      </c>
      <c r="G1477" s="95" t="str">
        <f>VLOOKUP($F1477,'Nama Training'!$H:$I,2,0)</f>
        <v>Hasmy Halid</v>
      </c>
      <c r="H1477" s="93" t="str">
        <f>VLOOKUP($E1477,'Nama Peserta'!$C:$E,2,0)</f>
        <v>Andhika.Surya@nutrifood.co.id</v>
      </c>
      <c r="I1477" s="93">
        <f>VLOOKUP($A1477,'Nama Training'!$C:$F,4,0)</f>
        <v>120</v>
      </c>
      <c r="J1477" s="92" t="s">
        <v>81</v>
      </c>
      <c r="K1477" s="93" t="str">
        <f>VLOOKUP($J1477,'Nama Training'!O:P,2,0)</f>
        <v>rangkringan@nutrifood.co.id</v>
      </c>
      <c r="L1477" s="93" t="str">
        <f t="shared" si="52"/>
        <v>system</v>
      </c>
      <c r="M1477" s="93" t="str">
        <f>VLOOKUP($A1477,'Nama Training'!$C:$F,3,0)</f>
        <v>iman.budiman@nutrifood.co.id</v>
      </c>
      <c r="N1477" s="92" t="s">
        <v>38</v>
      </c>
      <c r="O1477" s="93" t="s">
        <v>28</v>
      </c>
      <c r="P1477" s="55">
        <v>90</v>
      </c>
      <c r="Q1477" s="55" t="s">
        <v>30</v>
      </c>
      <c r="R1477" s="55"/>
      <c r="S1477" s="55" t="s">
        <v>31</v>
      </c>
      <c r="T1477" s="55" t="s">
        <v>520</v>
      </c>
      <c r="U1477" s="55" t="s">
        <v>28</v>
      </c>
      <c r="V1477" s="93" t="s">
        <v>28</v>
      </c>
      <c r="W1477" s="37">
        <f t="shared" si="51"/>
        <v>43738.583333333343</v>
      </c>
    </row>
    <row r="1478" spans="1:23" s="93" customFormat="1" ht="15" hidden="1" customHeight="1" x14ac:dyDescent="0.2">
      <c r="A1478" s="93" t="s">
        <v>83</v>
      </c>
      <c r="B1478" s="93" t="str">
        <f>VLOOKUP($A1478,'Nama Training'!$C:$F,2,0)</f>
        <v>Iman Budiman</v>
      </c>
      <c r="C1478" s="35" t="s">
        <v>84</v>
      </c>
      <c r="D1478" s="94">
        <v>43731.583333333343</v>
      </c>
      <c r="E1478" s="39" t="s">
        <v>95</v>
      </c>
      <c r="F1478" s="95" t="str">
        <f>VLOOKUP($E1478,'Nama Peserta'!$C:$E,3,0)</f>
        <v>GEB</v>
      </c>
      <c r="G1478" s="95" t="str">
        <f>VLOOKUP($F1478,'Nama Training'!$H:$I,2,0)</f>
        <v>Sigit Aditya Kinardi</v>
      </c>
      <c r="H1478" s="93" t="str">
        <f>VLOOKUP($E1478,'Nama Peserta'!$C:$E,2,0)</f>
        <v>asep.ramdann@gmail.com</v>
      </c>
      <c r="I1478" s="93">
        <f>VLOOKUP($A1478,'Nama Training'!$C:$F,4,0)</f>
        <v>120</v>
      </c>
      <c r="J1478" s="92" t="s">
        <v>81</v>
      </c>
      <c r="K1478" s="93" t="str">
        <f>VLOOKUP($J1478,'Nama Training'!O:P,2,0)</f>
        <v>rangkringan@nutrifood.co.id</v>
      </c>
      <c r="L1478" s="93" t="str">
        <f t="shared" si="52"/>
        <v>system</v>
      </c>
      <c r="M1478" s="93" t="str">
        <f>VLOOKUP($A1478,'Nama Training'!$C:$F,3,0)</f>
        <v>iman.budiman@nutrifood.co.id</v>
      </c>
      <c r="N1478" s="92" t="s">
        <v>35</v>
      </c>
      <c r="O1478" s="93" t="s">
        <v>28</v>
      </c>
      <c r="P1478" s="55"/>
      <c r="Q1478" s="55" t="s">
        <v>36</v>
      </c>
      <c r="R1478" s="55" t="s">
        <v>521</v>
      </c>
      <c r="S1478" s="55" t="s">
        <v>31</v>
      </c>
      <c r="T1478" s="55" t="s">
        <v>520</v>
      </c>
      <c r="U1478" s="55" t="s">
        <v>28</v>
      </c>
      <c r="V1478" s="93" t="s">
        <v>28</v>
      </c>
      <c r="W1478" s="37">
        <f t="shared" si="51"/>
        <v>43738.583333333343</v>
      </c>
    </row>
    <row r="1479" spans="1:23" s="93" customFormat="1" ht="15" hidden="1" customHeight="1" x14ac:dyDescent="0.2">
      <c r="A1479" s="93" t="s">
        <v>83</v>
      </c>
      <c r="B1479" s="93" t="str">
        <f>VLOOKUP($A1479,'Nama Training'!$C:$F,2,0)</f>
        <v>Iman Budiman</v>
      </c>
      <c r="C1479" s="35" t="s">
        <v>84</v>
      </c>
      <c r="D1479" s="94">
        <v>43731.583333333343</v>
      </c>
      <c r="E1479" s="39" t="s">
        <v>198</v>
      </c>
      <c r="F1479" s="95" t="str">
        <f>VLOOKUP($E1479,'Nama Peserta'!$C:$E,3,0)</f>
        <v>GRB</v>
      </c>
      <c r="G1479" s="95" t="str">
        <f>VLOOKUP($F1479,'Nama Training'!$H:$I,2,0)</f>
        <v>Galih N / David Rahmat / Penyelia</v>
      </c>
      <c r="H1479" s="93" t="str">
        <f>VLOOKUP($E1479,'Nama Peserta'!$C:$E,2,0)</f>
        <v>erwan.setiandi35@gmail.com</v>
      </c>
      <c r="I1479" s="93">
        <f>VLOOKUP($A1479,'Nama Training'!$C:$F,4,0)</f>
        <v>120</v>
      </c>
      <c r="J1479" s="92" t="s">
        <v>81</v>
      </c>
      <c r="K1479" s="93" t="str">
        <f>VLOOKUP($J1479,'Nama Training'!O:P,2,0)</f>
        <v>rangkringan@nutrifood.co.id</v>
      </c>
      <c r="L1479" s="93" t="str">
        <f t="shared" si="52"/>
        <v>system</v>
      </c>
      <c r="M1479" s="93" t="str">
        <f>VLOOKUP($A1479,'Nama Training'!$C:$F,3,0)</f>
        <v>iman.budiman@nutrifood.co.id</v>
      </c>
      <c r="N1479" s="93" t="s">
        <v>39</v>
      </c>
      <c r="O1479" s="93" t="s">
        <v>28</v>
      </c>
      <c r="P1479" s="55">
        <v>100</v>
      </c>
      <c r="Q1479" s="55" t="s">
        <v>30</v>
      </c>
      <c r="R1479" s="55"/>
      <c r="S1479" s="55" t="s">
        <v>31</v>
      </c>
      <c r="T1479" s="55" t="s">
        <v>520</v>
      </c>
      <c r="U1479" s="55" t="s">
        <v>28</v>
      </c>
      <c r="V1479" s="93" t="s">
        <v>28</v>
      </c>
      <c r="W1479" s="37">
        <f t="shared" si="51"/>
        <v>43738.583333333343</v>
      </c>
    </row>
    <row r="1480" spans="1:23" s="93" customFormat="1" ht="15" hidden="1" customHeight="1" x14ac:dyDescent="0.2">
      <c r="A1480" s="93" t="s">
        <v>83</v>
      </c>
      <c r="B1480" s="93" t="str">
        <f>VLOOKUP($A1480,'Nama Training'!$C:$F,2,0)</f>
        <v>Iman Budiman</v>
      </c>
      <c r="C1480" s="35" t="s">
        <v>84</v>
      </c>
      <c r="D1480" s="94">
        <v>43731.583333333343</v>
      </c>
      <c r="E1480" s="39" t="s">
        <v>198</v>
      </c>
      <c r="F1480" s="95" t="str">
        <f>VLOOKUP($E1480,'Nama Peserta'!$C:$E,3,0)</f>
        <v>GRB</v>
      </c>
      <c r="G1480" s="95" t="str">
        <f>VLOOKUP($F1480,'Nama Training'!$H:$I,2,0)</f>
        <v>Galih N / David Rahmat / Penyelia</v>
      </c>
      <c r="H1480" s="93" t="str">
        <f>VLOOKUP($E1480,'Nama Peserta'!$C:$E,2,0)</f>
        <v>erwan.setiandi35@gmail.com</v>
      </c>
      <c r="I1480" s="93">
        <f>VLOOKUP($A1480,'Nama Training'!$C:$F,4,0)</f>
        <v>120</v>
      </c>
      <c r="J1480" s="92" t="s">
        <v>81</v>
      </c>
      <c r="K1480" s="93" t="str">
        <f>VLOOKUP($J1480,'Nama Training'!O:P,2,0)</f>
        <v>rangkringan@nutrifood.co.id</v>
      </c>
      <c r="L1480" s="93" t="str">
        <f t="shared" si="52"/>
        <v>system</v>
      </c>
      <c r="M1480" s="93" t="str">
        <f>VLOOKUP($A1480,'Nama Training'!$C:$F,3,0)</f>
        <v>iman.budiman@nutrifood.co.id</v>
      </c>
      <c r="N1480" s="92" t="s">
        <v>373</v>
      </c>
      <c r="O1480" s="93" t="s">
        <v>28</v>
      </c>
      <c r="P1480" s="55">
        <v>100</v>
      </c>
      <c r="Q1480" s="55" t="s">
        <v>30</v>
      </c>
      <c r="R1480" s="55"/>
      <c r="S1480" s="55" t="s">
        <v>31</v>
      </c>
      <c r="T1480" s="55" t="s">
        <v>520</v>
      </c>
      <c r="U1480" s="55" t="s">
        <v>28</v>
      </c>
      <c r="V1480" s="93" t="s">
        <v>28</v>
      </c>
      <c r="W1480" s="37">
        <f t="shared" ref="W1480:W1543" si="53">D1480+7</f>
        <v>43738.583333333343</v>
      </c>
    </row>
    <row r="1481" spans="1:23" s="93" customFormat="1" ht="15" hidden="1" customHeight="1" x14ac:dyDescent="0.2">
      <c r="A1481" s="93" t="s">
        <v>83</v>
      </c>
      <c r="B1481" s="93" t="str">
        <f>VLOOKUP($A1481,'Nama Training'!$C:$F,2,0)</f>
        <v>Iman Budiman</v>
      </c>
      <c r="C1481" s="35" t="s">
        <v>84</v>
      </c>
      <c r="D1481" s="94">
        <v>43731.583333333343</v>
      </c>
      <c r="E1481" s="39" t="s">
        <v>198</v>
      </c>
      <c r="F1481" s="95" t="str">
        <f>VLOOKUP($E1481,'Nama Peserta'!$C:$E,3,0)</f>
        <v>GRB</v>
      </c>
      <c r="G1481" s="95" t="str">
        <f>VLOOKUP($F1481,'Nama Training'!$H:$I,2,0)</f>
        <v>Galih N / David Rahmat / Penyelia</v>
      </c>
      <c r="H1481" s="93" t="str">
        <f>VLOOKUP($E1481,'Nama Peserta'!$C:$E,2,0)</f>
        <v>erwan.setiandi35@gmail.com</v>
      </c>
      <c r="I1481" s="93">
        <f>VLOOKUP($A1481,'Nama Training'!$C:$F,4,0)</f>
        <v>120</v>
      </c>
      <c r="J1481" s="92" t="s">
        <v>81</v>
      </c>
      <c r="K1481" s="93" t="str">
        <f>VLOOKUP($J1481,'Nama Training'!O:P,2,0)</f>
        <v>rangkringan@nutrifood.co.id</v>
      </c>
      <c r="L1481" s="93" t="str">
        <f t="shared" si="52"/>
        <v>system</v>
      </c>
      <c r="M1481" s="93" t="str">
        <f>VLOOKUP($A1481,'Nama Training'!$C:$F,3,0)</f>
        <v>iman.budiman@nutrifood.co.id</v>
      </c>
      <c r="N1481" s="92" t="s">
        <v>156</v>
      </c>
      <c r="O1481" s="93" t="s">
        <v>28</v>
      </c>
      <c r="P1481" s="55">
        <v>100</v>
      </c>
      <c r="Q1481" s="55" t="s">
        <v>30</v>
      </c>
      <c r="R1481" s="55"/>
      <c r="S1481" s="55" t="s">
        <v>31</v>
      </c>
      <c r="T1481" s="55" t="s">
        <v>520</v>
      </c>
      <c r="U1481" s="55" t="s">
        <v>28</v>
      </c>
      <c r="V1481" s="93" t="s">
        <v>28</v>
      </c>
      <c r="W1481" s="37">
        <f t="shared" si="53"/>
        <v>43738.583333333343</v>
      </c>
    </row>
    <row r="1482" spans="1:23" s="93" customFormat="1" ht="15" hidden="1" customHeight="1" x14ac:dyDescent="0.2">
      <c r="A1482" s="93" t="s">
        <v>83</v>
      </c>
      <c r="B1482" s="93" t="str">
        <f>VLOOKUP($A1482,'Nama Training'!$C:$F,2,0)</f>
        <v>Iman Budiman</v>
      </c>
      <c r="C1482" s="35" t="s">
        <v>84</v>
      </c>
      <c r="D1482" s="94">
        <v>43731.583333333343</v>
      </c>
      <c r="E1482" s="39" t="s">
        <v>198</v>
      </c>
      <c r="F1482" s="95" t="str">
        <f>VLOOKUP($E1482,'Nama Peserta'!$C:$E,3,0)</f>
        <v>GRB</v>
      </c>
      <c r="G1482" s="95" t="str">
        <f>VLOOKUP($F1482,'Nama Training'!$H:$I,2,0)</f>
        <v>Galih N / David Rahmat / Penyelia</v>
      </c>
      <c r="H1482" s="93" t="str">
        <f>VLOOKUP($E1482,'Nama Peserta'!$C:$E,2,0)</f>
        <v>erwan.setiandi35@gmail.com</v>
      </c>
      <c r="I1482" s="93">
        <f>VLOOKUP($A1482,'Nama Training'!$C:$F,4,0)</f>
        <v>120</v>
      </c>
      <c r="J1482" s="92" t="s">
        <v>81</v>
      </c>
      <c r="K1482" s="93" t="str">
        <f>VLOOKUP($J1482,'Nama Training'!O:P,2,0)</f>
        <v>rangkringan@nutrifood.co.id</v>
      </c>
      <c r="L1482" s="93" t="str">
        <f t="shared" si="52"/>
        <v>system</v>
      </c>
      <c r="M1482" s="93" t="str">
        <f>VLOOKUP($A1482,'Nama Training'!$C:$F,3,0)</f>
        <v>iman.budiman@nutrifood.co.id</v>
      </c>
      <c r="N1482" s="93" t="s">
        <v>315</v>
      </c>
      <c r="O1482" s="93" t="s">
        <v>28</v>
      </c>
      <c r="P1482" s="55">
        <v>100</v>
      </c>
      <c r="Q1482" s="55" t="s">
        <v>30</v>
      </c>
      <c r="R1482" s="55"/>
      <c r="S1482" s="55" t="s">
        <v>31</v>
      </c>
      <c r="T1482" s="55" t="s">
        <v>520</v>
      </c>
      <c r="U1482" s="55" t="s">
        <v>28</v>
      </c>
      <c r="V1482" s="93" t="s">
        <v>28</v>
      </c>
      <c r="W1482" s="37">
        <f t="shared" si="53"/>
        <v>43738.583333333343</v>
      </c>
    </row>
    <row r="1483" spans="1:23" s="93" customFormat="1" ht="15" hidden="1" customHeight="1" x14ac:dyDescent="0.2">
      <c r="A1483" s="93" t="s">
        <v>83</v>
      </c>
      <c r="B1483" s="93" t="str">
        <f>VLOOKUP($A1483,'Nama Training'!$C:$F,2,0)</f>
        <v>Iman Budiman</v>
      </c>
      <c r="C1483" s="35" t="s">
        <v>84</v>
      </c>
      <c r="D1483" s="94">
        <v>43731.583333333343</v>
      </c>
      <c r="E1483" s="39" t="s">
        <v>198</v>
      </c>
      <c r="F1483" s="95" t="str">
        <f>VLOOKUP($E1483,'Nama Peserta'!$C:$E,3,0)</f>
        <v>GRB</v>
      </c>
      <c r="G1483" s="95" t="str">
        <f>VLOOKUP($F1483,'Nama Training'!$H:$I,2,0)</f>
        <v>Galih N / David Rahmat / Penyelia</v>
      </c>
      <c r="H1483" s="93" t="str">
        <f>VLOOKUP($E1483,'Nama Peserta'!$C:$E,2,0)</f>
        <v>erwan.setiandi35@gmail.com</v>
      </c>
      <c r="I1483" s="93">
        <f>VLOOKUP($A1483,'Nama Training'!$C:$F,4,0)</f>
        <v>120</v>
      </c>
      <c r="J1483" s="92" t="s">
        <v>81</v>
      </c>
      <c r="K1483" s="93" t="str">
        <f>VLOOKUP($J1483,'Nama Training'!O:P,2,0)</f>
        <v>rangkringan@nutrifood.co.id</v>
      </c>
      <c r="L1483" s="93" t="str">
        <f t="shared" si="52"/>
        <v>system</v>
      </c>
      <c r="M1483" s="93" t="str">
        <f>VLOOKUP($A1483,'Nama Training'!$C:$F,3,0)</f>
        <v>iman.budiman@nutrifood.co.id</v>
      </c>
      <c r="N1483" s="93" t="s">
        <v>27</v>
      </c>
      <c r="O1483" s="93" t="s">
        <v>28</v>
      </c>
      <c r="P1483" s="55">
        <v>100</v>
      </c>
      <c r="Q1483" s="55" t="s">
        <v>30</v>
      </c>
      <c r="R1483" s="55"/>
      <c r="S1483" s="55" t="s">
        <v>31</v>
      </c>
      <c r="T1483" s="55" t="s">
        <v>520</v>
      </c>
      <c r="U1483" s="55" t="s">
        <v>28</v>
      </c>
      <c r="V1483" s="93" t="s">
        <v>28</v>
      </c>
      <c r="W1483" s="37">
        <f t="shared" si="53"/>
        <v>43738.583333333343</v>
      </c>
    </row>
    <row r="1484" spans="1:23" s="93" customFormat="1" ht="15" hidden="1" customHeight="1" x14ac:dyDescent="0.2">
      <c r="A1484" s="93" t="s">
        <v>83</v>
      </c>
      <c r="B1484" s="93" t="str">
        <f>VLOOKUP($A1484,'Nama Training'!$C:$F,2,0)</f>
        <v>Iman Budiman</v>
      </c>
      <c r="C1484" s="35" t="s">
        <v>84</v>
      </c>
      <c r="D1484" s="94">
        <v>43731.583333333343</v>
      </c>
      <c r="E1484" s="39" t="s">
        <v>198</v>
      </c>
      <c r="F1484" s="95" t="str">
        <f>VLOOKUP($E1484,'Nama Peserta'!$C:$E,3,0)</f>
        <v>GRB</v>
      </c>
      <c r="G1484" s="95" t="str">
        <f>VLOOKUP($F1484,'Nama Training'!$H:$I,2,0)</f>
        <v>Galih N / David Rahmat / Penyelia</v>
      </c>
      <c r="H1484" s="93" t="str">
        <f>VLOOKUP($E1484,'Nama Peserta'!$C:$E,2,0)</f>
        <v>erwan.setiandi35@gmail.com</v>
      </c>
      <c r="I1484" s="93">
        <f>VLOOKUP($A1484,'Nama Training'!$C:$F,4,0)</f>
        <v>120</v>
      </c>
      <c r="J1484" s="92" t="s">
        <v>81</v>
      </c>
      <c r="K1484" s="93" t="str">
        <f>VLOOKUP($J1484,'Nama Training'!O:P,2,0)</f>
        <v>rangkringan@nutrifood.co.id</v>
      </c>
      <c r="L1484" s="93" t="str">
        <f t="shared" si="52"/>
        <v>system</v>
      </c>
      <c r="M1484" s="93" t="str">
        <f>VLOOKUP($A1484,'Nama Training'!$C:$F,3,0)</f>
        <v>iman.budiman@nutrifood.co.id</v>
      </c>
      <c r="N1484" s="92" t="s">
        <v>43</v>
      </c>
      <c r="O1484" s="93" t="s">
        <v>28</v>
      </c>
      <c r="P1484" s="55">
        <v>100</v>
      </c>
      <c r="Q1484" s="55" t="s">
        <v>30</v>
      </c>
      <c r="R1484" s="55"/>
      <c r="S1484" s="55" t="s">
        <v>31</v>
      </c>
      <c r="T1484" s="55" t="s">
        <v>520</v>
      </c>
      <c r="U1484" s="55" t="s">
        <v>28</v>
      </c>
      <c r="V1484" s="93" t="s">
        <v>28</v>
      </c>
      <c r="W1484" s="37">
        <f t="shared" si="53"/>
        <v>43738.583333333343</v>
      </c>
    </row>
    <row r="1485" spans="1:23" s="93" customFormat="1" ht="15" hidden="1" customHeight="1" x14ac:dyDescent="0.2">
      <c r="A1485" s="93" t="s">
        <v>83</v>
      </c>
      <c r="B1485" s="93" t="str">
        <f>VLOOKUP($A1485,'Nama Training'!$C:$F,2,0)</f>
        <v>Iman Budiman</v>
      </c>
      <c r="C1485" s="35" t="s">
        <v>84</v>
      </c>
      <c r="D1485" s="94">
        <v>43731.583333333343</v>
      </c>
      <c r="E1485" s="39" t="s">
        <v>198</v>
      </c>
      <c r="F1485" s="95" t="str">
        <f>VLOOKUP($E1485,'Nama Peserta'!$C:$E,3,0)</f>
        <v>GRB</v>
      </c>
      <c r="G1485" s="95" t="str">
        <f>VLOOKUP($F1485,'Nama Training'!$H:$I,2,0)</f>
        <v>Galih N / David Rahmat / Penyelia</v>
      </c>
      <c r="H1485" s="93" t="str">
        <f>VLOOKUP($E1485,'Nama Peserta'!$C:$E,2,0)</f>
        <v>erwan.setiandi35@gmail.com</v>
      </c>
      <c r="I1485" s="93">
        <f>VLOOKUP($A1485,'Nama Training'!$C:$F,4,0)</f>
        <v>120</v>
      </c>
      <c r="J1485" s="92" t="s">
        <v>81</v>
      </c>
      <c r="K1485" s="93" t="str">
        <f>VLOOKUP($J1485,'Nama Training'!O:P,2,0)</f>
        <v>rangkringan@nutrifood.co.id</v>
      </c>
      <c r="L1485" s="93" t="str">
        <f t="shared" si="52"/>
        <v>system</v>
      </c>
      <c r="M1485" s="93" t="str">
        <f>VLOOKUP($A1485,'Nama Training'!$C:$F,3,0)</f>
        <v>iman.budiman@nutrifood.co.id</v>
      </c>
      <c r="N1485" s="92" t="s">
        <v>487</v>
      </c>
      <c r="O1485" s="93" t="s">
        <v>28</v>
      </c>
      <c r="P1485" s="55">
        <v>100</v>
      </c>
      <c r="Q1485" s="55" t="s">
        <v>30</v>
      </c>
      <c r="R1485" s="55"/>
      <c r="S1485" s="55" t="s">
        <v>31</v>
      </c>
      <c r="T1485" s="55" t="s">
        <v>520</v>
      </c>
      <c r="U1485" s="55" t="s">
        <v>28</v>
      </c>
      <c r="V1485" s="93" t="s">
        <v>28</v>
      </c>
      <c r="W1485" s="37">
        <f t="shared" si="53"/>
        <v>43738.583333333343</v>
      </c>
    </row>
    <row r="1486" spans="1:23" s="93" customFormat="1" ht="15" hidden="1" customHeight="1" x14ac:dyDescent="0.2">
      <c r="A1486" s="93" t="s">
        <v>83</v>
      </c>
      <c r="B1486" s="93" t="str">
        <f>VLOOKUP($A1486,'Nama Training'!$C:$F,2,0)</f>
        <v>Iman Budiman</v>
      </c>
      <c r="C1486" s="35" t="s">
        <v>84</v>
      </c>
      <c r="D1486" s="94">
        <v>43731.583333333343</v>
      </c>
      <c r="E1486" s="39" t="s">
        <v>198</v>
      </c>
      <c r="F1486" s="95" t="str">
        <f>VLOOKUP($E1486,'Nama Peserta'!$C:$E,3,0)</f>
        <v>GRB</v>
      </c>
      <c r="G1486" s="95" t="str">
        <f>VLOOKUP($F1486,'Nama Training'!$H:$I,2,0)</f>
        <v>Galih N / David Rahmat / Penyelia</v>
      </c>
      <c r="H1486" s="93" t="str">
        <f>VLOOKUP($E1486,'Nama Peserta'!$C:$E,2,0)</f>
        <v>erwan.setiandi35@gmail.com</v>
      </c>
      <c r="I1486" s="93">
        <f>VLOOKUP($A1486,'Nama Training'!$C:$F,4,0)</f>
        <v>120</v>
      </c>
      <c r="J1486" s="92" t="s">
        <v>81</v>
      </c>
      <c r="K1486" s="93" t="str">
        <f>VLOOKUP($J1486,'Nama Training'!O:P,2,0)</f>
        <v>rangkringan@nutrifood.co.id</v>
      </c>
      <c r="L1486" s="93" t="str">
        <f t="shared" si="52"/>
        <v>system</v>
      </c>
      <c r="M1486" s="93" t="str">
        <f>VLOOKUP($A1486,'Nama Training'!$C:$F,3,0)</f>
        <v>iman.budiman@nutrifood.co.id</v>
      </c>
      <c r="N1486" s="93" t="s">
        <v>52</v>
      </c>
      <c r="O1486" s="93" t="s">
        <v>28</v>
      </c>
      <c r="P1486" s="55">
        <v>100</v>
      </c>
      <c r="Q1486" s="55" t="s">
        <v>30</v>
      </c>
      <c r="R1486" s="55"/>
      <c r="S1486" s="55" t="s">
        <v>31</v>
      </c>
      <c r="T1486" s="55" t="s">
        <v>520</v>
      </c>
      <c r="U1486" s="55" t="s">
        <v>28</v>
      </c>
      <c r="V1486" s="93" t="s">
        <v>28</v>
      </c>
      <c r="W1486" s="37">
        <f t="shared" si="53"/>
        <v>43738.583333333343</v>
      </c>
    </row>
    <row r="1487" spans="1:23" s="93" customFormat="1" ht="15" hidden="1" customHeight="1" x14ac:dyDescent="0.2">
      <c r="A1487" s="93" t="s">
        <v>83</v>
      </c>
      <c r="B1487" s="93" t="str">
        <f>VLOOKUP($A1487,'Nama Training'!$C:$F,2,0)</f>
        <v>Iman Budiman</v>
      </c>
      <c r="C1487" s="35" t="s">
        <v>84</v>
      </c>
      <c r="D1487" s="94">
        <v>43731.583333333343</v>
      </c>
      <c r="E1487" s="39" t="s">
        <v>198</v>
      </c>
      <c r="F1487" s="95" t="str">
        <f>VLOOKUP($E1487,'Nama Peserta'!$C:$E,3,0)</f>
        <v>GRB</v>
      </c>
      <c r="G1487" s="95" t="str">
        <f>VLOOKUP($F1487,'Nama Training'!$H:$I,2,0)</f>
        <v>Galih N / David Rahmat / Penyelia</v>
      </c>
      <c r="H1487" s="93" t="str">
        <f>VLOOKUP($E1487,'Nama Peserta'!$C:$E,2,0)</f>
        <v>erwan.setiandi35@gmail.com</v>
      </c>
      <c r="I1487" s="93">
        <f>VLOOKUP($A1487,'Nama Training'!$C:$F,4,0)</f>
        <v>120</v>
      </c>
      <c r="J1487" s="92" t="s">
        <v>81</v>
      </c>
      <c r="K1487" s="93" t="str">
        <f>VLOOKUP($J1487,'Nama Training'!O:P,2,0)</f>
        <v>rangkringan@nutrifood.co.id</v>
      </c>
      <c r="L1487" s="93" t="str">
        <f t="shared" si="52"/>
        <v>system</v>
      </c>
      <c r="M1487" s="93" t="str">
        <f>VLOOKUP($A1487,'Nama Training'!$C:$F,3,0)</f>
        <v>iman.budiman@nutrifood.co.id</v>
      </c>
      <c r="N1487" s="92" t="s">
        <v>373</v>
      </c>
      <c r="O1487" s="93" t="s">
        <v>28</v>
      </c>
      <c r="P1487" s="55">
        <v>100</v>
      </c>
      <c r="Q1487" s="55" t="s">
        <v>30</v>
      </c>
      <c r="R1487" s="55"/>
      <c r="S1487" s="55" t="s">
        <v>31</v>
      </c>
      <c r="T1487" s="55" t="s">
        <v>520</v>
      </c>
      <c r="U1487" s="55" t="s">
        <v>28</v>
      </c>
      <c r="V1487" s="93" t="s">
        <v>28</v>
      </c>
      <c r="W1487" s="37">
        <f t="shared" si="53"/>
        <v>43738.583333333343</v>
      </c>
    </row>
    <row r="1488" spans="1:23" s="93" customFormat="1" ht="15" hidden="1" customHeight="1" x14ac:dyDescent="0.2">
      <c r="A1488" s="93" t="s">
        <v>83</v>
      </c>
      <c r="B1488" s="93" t="str">
        <f>VLOOKUP($A1488,'Nama Training'!$C:$F,2,0)</f>
        <v>Iman Budiman</v>
      </c>
      <c r="C1488" s="35" t="s">
        <v>84</v>
      </c>
      <c r="D1488" s="94">
        <v>43731.583333333343</v>
      </c>
      <c r="E1488" s="39" t="s">
        <v>474</v>
      </c>
      <c r="F1488" s="95" t="str">
        <f>VLOOKUP($E1488,'Nama Peserta'!$C:$E,3,0)</f>
        <v>GLA</v>
      </c>
      <c r="G1488" s="95" t="str">
        <f>VLOOKUP($F1488,'Nama Training'!$H:$I,2,0)</f>
        <v>Hestiana / Arin + Penyelia</v>
      </c>
      <c r="H1488" s="93" t="str">
        <f>VLOOKUP($E1488,'Nama Peserta'!$C:$E,2,0)</f>
        <v>timbang.cibitung@nutrifood.co.id</v>
      </c>
      <c r="I1488" s="93">
        <f>VLOOKUP($A1488,'Nama Training'!$C:$F,4,0)</f>
        <v>120</v>
      </c>
      <c r="J1488" s="92" t="s">
        <v>81</v>
      </c>
      <c r="K1488" s="93" t="str">
        <f>VLOOKUP($J1488,'Nama Training'!O:P,2,0)</f>
        <v>rangkringan@nutrifood.co.id</v>
      </c>
      <c r="L1488" s="93" t="str">
        <f t="shared" si="52"/>
        <v>system</v>
      </c>
      <c r="M1488" s="93" t="str">
        <f>VLOOKUP($A1488,'Nama Training'!$C:$F,3,0)</f>
        <v>iman.budiman@nutrifood.co.id</v>
      </c>
      <c r="N1488" s="92" t="s">
        <v>373</v>
      </c>
      <c r="O1488" s="93" t="s">
        <v>28</v>
      </c>
      <c r="P1488" s="55">
        <v>100</v>
      </c>
      <c r="Q1488" s="55" t="s">
        <v>30</v>
      </c>
      <c r="R1488" s="55"/>
      <c r="S1488" s="55" t="s">
        <v>31</v>
      </c>
      <c r="T1488" s="55" t="s">
        <v>520</v>
      </c>
      <c r="U1488" s="55" t="s">
        <v>28</v>
      </c>
      <c r="V1488" s="93" t="s">
        <v>28</v>
      </c>
      <c r="W1488" s="37">
        <f t="shared" si="53"/>
        <v>43738.583333333343</v>
      </c>
    </row>
    <row r="1489" spans="1:23" s="93" customFormat="1" ht="15" hidden="1" customHeight="1" x14ac:dyDescent="0.2">
      <c r="A1489" s="93" t="s">
        <v>83</v>
      </c>
      <c r="B1489" s="93" t="str">
        <f>VLOOKUP($A1489,'Nama Training'!$C:$F,2,0)</f>
        <v>Iman Budiman</v>
      </c>
      <c r="C1489" s="35" t="s">
        <v>84</v>
      </c>
      <c r="D1489" s="94">
        <v>43731.583333333343</v>
      </c>
      <c r="E1489" s="80" t="s">
        <v>516</v>
      </c>
      <c r="F1489" s="95" t="str">
        <f>VLOOKUP($E1489,'Nama Peserta'!$C:$E,3,0)</f>
        <v>GRB</v>
      </c>
      <c r="G1489" s="95" t="str">
        <f>VLOOKUP($F1489,'Nama Training'!$H:$I,2,0)</f>
        <v>Galih N / David Rahmat / Penyelia</v>
      </c>
      <c r="H1489" s="93" t="str">
        <f>VLOOKUP($E1489,'Nama Peserta'!$C:$E,2,0)</f>
        <v>TeamPenyeliaPRECibitung@nutrifood.co.id</v>
      </c>
      <c r="I1489" s="93">
        <f>VLOOKUP($A1489,'Nama Training'!$C:$F,4,0)</f>
        <v>120</v>
      </c>
      <c r="J1489" s="92" t="s">
        <v>81</v>
      </c>
      <c r="K1489" s="93" t="str">
        <f>VLOOKUP($J1489,'Nama Training'!O:P,2,0)</f>
        <v>rangkringan@nutrifood.co.id</v>
      </c>
      <c r="L1489" s="93" t="str">
        <f t="shared" si="52"/>
        <v>system</v>
      </c>
      <c r="M1489" s="93" t="str">
        <f>VLOOKUP($A1489,'Nama Training'!$C:$F,3,0)</f>
        <v>iman.budiman@nutrifood.co.id</v>
      </c>
      <c r="N1489" s="92" t="s">
        <v>373</v>
      </c>
      <c r="O1489" s="93" t="s">
        <v>28</v>
      </c>
      <c r="P1489" s="55">
        <v>100</v>
      </c>
      <c r="Q1489" s="55" t="s">
        <v>30</v>
      </c>
      <c r="R1489" s="55"/>
      <c r="S1489" s="55" t="s">
        <v>31</v>
      </c>
      <c r="T1489" s="55" t="s">
        <v>520</v>
      </c>
      <c r="U1489" s="55" t="s">
        <v>28</v>
      </c>
      <c r="V1489" s="93" t="s">
        <v>28</v>
      </c>
      <c r="W1489" s="37">
        <f t="shared" si="53"/>
        <v>43738.583333333343</v>
      </c>
    </row>
    <row r="1490" spans="1:23" s="93" customFormat="1" ht="15" hidden="1" customHeight="1" x14ac:dyDescent="0.2">
      <c r="A1490" s="93" t="s">
        <v>83</v>
      </c>
      <c r="B1490" s="93" t="str">
        <f>VLOOKUP($A1490,'Nama Training'!$C:$F,2,0)</f>
        <v>Iman Budiman</v>
      </c>
      <c r="C1490" s="35" t="s">
        <v>84</v>
      </c>
      <c r="D1490" s="94">
        <v>43731.583333333343</v>
      </c>
      <c r="E1490" s="39" t="s">
        <v>517</v>
      </c>
      <c r="F1490" s="95" t="str">
        <f>VLOOKUP($E1490,'Nama Peserta'!$C:$E,3,0)</f>
        <v>GRB</v>
      </c>
      <c r="G1490" s="95" t="str">
        <f>VLOOKUP($F1490,'Nama Training'!$H:$I,2,0)</f>
        <v>Galih N / David Rahmat / Penyelia</v>
      </c>
      <c r="H1490" s="93" t="str">
        <f>VLOOKUP($E1490,'Nama Peserta'!$C:$E,2,0)</f>
        <v>TeamPenyeliaPRECibitung@nutrifood.co.id</v>
      </c>
      <c r="I1490" s="93">
        <f>VLOOKUP($A1490,'Nama Training'!$C:$F,4,0)</f>
        <v>120</v>
      </c>
      <c r="J1490" s="92" t="s">
        <v>81</v>
      </c>
      <c r="K1490" s="93" t="str">
        <f>VLOOKUP($J1490,'Nama Training'!O:P,2,0)</f>
        <v>rangkringan@nutrifood.co.id</v>
      </c>
      <c r="L1490" s="93" t="str">
        <f t="shared" si="52"/>
        <v>system</v>
      </c>
      <c r="M1490" s="93" t="str">
        <f>VLOOKUP($A1490,'Nama Training'!$C:$F,3,0)</f>
        <v>iman.budiman@nutrifood.co.id</v>
      </c>
      <c r="N1490" s="92" t="s">
        <v>373</v>
      </c>
      <c r="O1490" s="93" t="s">
        <v>28</v>
      </c>
      <c r="P1490" s="55">
        <v>100</v>
      </c>
      <c r="Q1490" s="55" t="s">
        <v>30</v>
      </c>
      <c r="R1490" s="55"/>
      <c r="S1490" s="55" t="s">
        <v>31</v>
      </c>
      <c r="T1490" s="55" t="s">
        <v>520</v>
      </c>
      <c r="U1490" s="55" t="s">
        <v>28</v>
      </c>
      <c r="V1490" s="93" t="s">
        <v>28</v>
      </c>
      <c r="W1490" s="37">
        <f t="shared" si="53"/>
        <v>43738.583333333343</v>
      </c>
    </row>
    <row r="1491" spans="1:23" s="93" customFormat="1" ht="15" hidden="1" customHeight="1" x14ac:dyDescent="0.2">
      <c r="A1491" s="93" t="s">
        <v>83</v>
      </c>
      <c r="B1491" s="93" t="str">
        <f>VLOOKUP($A1491,'Nama Training'!$C:$F,2,0)</f>
        <v>Iman Budiman</v>
      </c>
      <c r="C1491" s="35" t="s">
        <v>84</v>
      </c>
      <c r="D1491" s="94">
        <v>43731.583333333343</v>
      </c>
      <c r="E1491" s="43" t="s">
        <v>96</v>
      </c>
      <c r="F1491" s="95" t="str">
        <f>VLOOKUP($E1491,'Nama Peserta'!$C:$E,3,0)</f>
        <v>GRB</v>
      </c>
      <c r="G1491" s="95" t="str">
        <f>VLOOKUP($F1491,'Nama Training'!$H:$I,2,0)</f>
        <v>Galih N / David Rahmat / Penyelia</v>
      </c>
      <c r="H1491" s="93" t="str">
        <f>VLOOKUP($E1491,'Nama Peserta'!$C:$E,2,0)</f>
        <v>TeamPenyeliaPRECibitung@nutrifood.co.id</v>
      </c>
      <c r="I1491" s="93">
        <f>VLOOKUP($A1491,'Nama Training'!$C:$F,4,0)</f>
        <v>120</v>
      </c>
      <c r="J1491" s="92" t="s">
        <v>81</v>
      </c>
      <c r="K1491" s="93" t="str">
        <f>VLOOKUP($J1491,'Nama Training'!O:P,2,0)</f>
        <v>rangkringan@nutrifood.co.id</v>
      </c>
      <c r="L1491" s="93" t="str">
        <f t="shared" si="52"/>
        <v>system</v>
      </c>
      <c r="M1491" s="93" t="str">
        <f>VLOOKUP($A1491,'Nama Training'!$C:$F,3,0)</f>
        <v>iman.budiman@nutrifood.co.id</v>
      </c>
      <c r="N1491" s="92" t="s">
        <v>373</v>
      </c>
      <c r="O1491" s="93" t="s">
        <v>28</v>
      </c>
      <c r="P1491" s="55">
        <v>100</v>
      </c>
      <c r="Q1491" s="55" t="s">
        <v>30</v>
      </c>
      <c r="R1491" s="55"/>
      <c r="S1491" s="55" t="s">
        <v>31</v>
      </c>
      <c r="T1491" s="55" t="s">
        <v>520</v>
      </c>
      <c r="U1491" s="55" t="s">
        <v>28</v>
      </c>
      <c r="V1491" s="93" t="s">
        <v>28</v>
      </c>
      <c r="W1491" s="37">
        <f t="shared" si="53"/>
        <v>43738.583333333343</v>
      </c>
    </row>
    <row r="1492" spans="1:23" s="93" customFormat="1" ht="15" hidden="1" customHeight="1" x14ac:dyDescent="0.2">
      <c r="A1492" s="93" t="s">
        <v>83</v>
      </c>
      <c r="B1492" s="93" t="str">
        <f>VLOOKUP($A1492,'Nama Training'!$C:$F,2,0)</f>
        <v>Iman Budiman</v>
      </c>
      <c r="C1492" s="35" t="s">
        <v>84</v>
      </c>
      <c r="D1492" s="94">
        <v>43731.583333333343</v>
      </c>
      <c r="E1492" s="39" t="s">
        <v>522</v>
      </c>
      <c r="F1492" s="95" t="str">
        <f>VLOOKUP($E1492,'Nama Peserta'!$C:$E,3,0)</f>
        <v>GRB</v>
      </c>
      <c r="G1492" s="95" t="str">
        <f>VLOOKUP($F1492,'Nama Training'!$H:$I,2,0)</f>
        <v>Galih N / David Rahmat / Penyelia</v>
      </c>
      <c r="H1492" s="93" t="str">
        <f>VLOOKUP($E1492,'Nama Peserta'!$C:$E,2,0)</f>
        <v>TeamPenyeliaPRECibitung@nutrifood.co.id</v>
      </c>
      <c r="I1492" s="93">
        <f>VLOOKUP($A1492,'Nama Training'!$C:$F,4,0)</f>
        <v>120</v>
      </c>
      <c r="J1492" s="92" t="s">
        <v>81</v>
      </c>
      <c r="K1492" s="93" t="str">
        <f>VLOOKUP($J1492,'Nama Training'!O:P,2,0)</f>
        <v>rangkringan@nutrifood.co.id</v>
      </c>
      <c r="L1492" s="93" t="str">
        <f t="shared" si="52"/>
        <v>system</v>
      </c>
      <c r="M1492" s="93" t="str">
        <f>VLOOKUP($A1492,'Nama Training'!$C:$F,3,0)</f>
        <v>iman.budiman@nutrifood.co.id</v>
      </c>
      <c r="N1492" s="92" t="s">
        <v>373</v>
      </c>
      <c r="O1492" s="93" t="s">
        <v>28</v>
      </c>
      <c r="P1492" s="55">
        <v>95</v>
      </c>
      <c r="Q1492" s="55" t="s">
        <v>30</v>
      </c>
      <c r="R1492" s="55"/>
      <c r="S1492" s="55" t="s">
        <v>31</v>
      </c>
      <c r="T1492" s="55" t="s">
        <v>520</v>
      </c>
      <c r="U1492" s="55" t="s">
        <v>28</v>
      </c>
      <c r="V1492" s="93" t="s">
        <v>28</v>
      </c>
      <c r="W1492" s="37">
        <f t="shared" si="53"/>
        <v>43738.583333333343</v>
      </c>
    </row>
    <row r="1493" spans="1:23" s="93" customFormat="1" ht="15" hidden="1" customHeight="1" x14ac:dyDescent="0.2">
      <c r="A1493" s="93" t="s">
        <v>83</v>
      </c>
      <c r="B1493" s="93" t="str">
        <f>VLOOKUP($A1493,'Nama Training'!$C:$F,2,0)</f>
        <v>Iman Budiman</v>
      </c>
      <c r="C1493" s="35" t="s">
        <v>84</v>
      </c>
      <c r="D1493" s="94">
        <v>43731.583333333343</v>
      </c>
      <c r="E1493" s="39" t="s">
        <v>518</v>
      </c>
      <c r="F1493" s="95" t="str">
        <f>VLOOKUP($E1493,'Nama Peserta'!$C:$E,3,0)</f>
        <v>GRB</v>
      </c>
      <c r="G1493" s="95" t="str">
        <f>VLOOKUP($F1493,'Nama Training'!$H:$I,2,0)</f>
        <v>Galih N / David Rahmat / Penyelia</v>
      </c>
      <c r="H1493" s="93" t="str">
        <f>VLOOKUP($E1493,'Nama Peserta'!$C:$E,2,0)</f>
        <v>TeamPenyeliaPRECibitung@nutrifood.co.id</v>
      </c>
      <c r="I1493" s="93">
        <f>VLOOKUP($A1493,'Nama Training'!$C:$F,4,0)</f>
        <v>120</v>
      </c>
      <c r="J1493" s="92" t="s">
        <v>81</v>
      </c>
      <c r="K1493" s="93" t="str">
        <f>VLOOKUP($J1493,'Nama Training'!O:P,2,0)</f>
        <v>rangkringan@nutrifood.co.id</v>
      </c>
      <c r="L1493" s="93" t="str">
        <f t="shared" si="52"/>
        <v>system</v>
      </c>
      <c r="M1493" s="93" t="str">
        <f>VLOOKUP($A1493,'Nama Training'!$C:$F,3,0)</f>
        <v>iman.budiman@nutrifood.co.id</v>
      </c>
      <c r="N1493" s="92" t="s">
        <v>373</v>
      </c>
      <c r="O1493" s="93" t="s">
        <v>28</v>
      </c>
      <c r="P1493" s="55">
        <v>100</v>
      </c>
      <c r="Q1493" s="55" t="s">
        <v>30</v>
      </c>
      <c r="R1493" s="55"/>
      <c r="S1493" s="55" t="s">
        <v>31</v>
      </c>
      <c r="T1493" s="55" t="s">
        <v>520</v>
      </c>
      <c r="U1493" s="55" t="s">
        <v>28</v>
      </c>
      <c r="V1493" s="93" t="s">
        <v>28</v>
      </c>
      <c r="W1493" s="37">
        <f t="shared" si="53"/>
        <v>43738.583333333343</v>
      </c>
    </row>
    <row r="1494" spans="1:23" s="93" customFormat="1" ht="15" hidden="1" customHeight="1" x14ac:dyDescent="0.2">
      <c r="A1494" s="93" t="s">
        <v>83</v>
      </c>
      <c r="B1494" s="93" t="str">
        <f>VLOOKUP($A1494,'Nama Training'!$C:$F,2,0)</f>
        <v>Iman Budiman</v>
      </c>
      <c r="C1494" s="35" t="s">
        <v>84</v>
      </c>
      <c r="D1494" s="94">
        <v>43731.583333333343</v>
      </c>
      <c r="E1494" s="39" t="s">
        <v>519</v>
      </c>
      <c r="F1494" s="95" t="str">
        <f>VLOOKUP($E1494,'Nama Peserta'!$C:$E,3,0)</f>
        <v>GRB</v>
      </c>
      <c r="G1494" s="95" t="str">
        <f>VLOOKUP($F1494,'Nama Training'!$H:$I,2,0)</f>
        <v>Galih N / David Rahmat / Penyelia</v>
      </c>
      <c r="H1494" s="93" t="str">
        <f>VLOOKUP($E1494,'Nama Peserta'!$C:$E,2,0)</f>
        <v>TeamPenyeliaPRECibitung@nutrifood.co.id</v>
      </c>
      <c r="I1494" s="93">
        <f>VLOOKUP($A1494,'Nama Training'!$C:$F,4,0)</f>
        <v>120</v>
      </c>
      <c r="J1494" s="92" t="s">
        <v>81</v>
      </c>
      <c r="K1494" s="93" t="str">
        <f>VLOOKUP($J1494,'Nama Training'!O:P,2,0)</f>
        <v>rangkringan@nutrifood.co.id</v>
      </c>
      <c r="L1494" s="93" t="str">
        <f t="shared" si="52"/>
        <v>system</v>
      </c>
      <c r="M1494" s="93" t="str">
        <f>VLOOKUP($A1494,'Nama Training'!$C:$F,3,0)</f>
        <v>iman.budiman@nutrifood.co.id</v>
      </c>
      <c r="N1494" s="92" t="s">
        <v>373</v>
      </c>
      <c r="O1494" s="93" t="s">
        <v>28</v>
      </c>
      <c r="P1494" s="55">
        <v>95</v>
      </c>
      <c r="Q1494" s="55" t="s">
        <v>30</v>
      </c>
      <c r="R1494" s="55"/>
      <c r="S1494" s="55" t="s">
        <v>31</v>
      </c>
      <c r="T1494" s="55" t="s">
        <v>520</v>
      </c>
      <c r="U1494" s="55" t="s">
        <v>28</v>
      </c>
      <c r="V1494" s="93" t="s">
        <v>28</v>
      </c>
      <c r="W1494" s="37">
        <f t="shared" si="53"/>
        <v>43738.583333333343</v>
      </c>
    </row>
    <row r="1495" spans="1:23" s="93" customFormat="1" ht="15" hidden="1" customHeight="1" x14ac:dyDescent="0.2">
      <c r="A1495" s="93" t="s">
        <v>83</v>
      </c>
      <c r="B1495" s="93" t="str">
        <f>VLOOKUP($A1495,'Nama Training'!$C:$F,2,0)</f>
        <v>Iman Budiman</v>
      </c>
      <c r="C1495" s="35" t="s">
        <v>84</v>
      </c>
      <c r="D1495" s="94">
        <v>43731.583333333343</v>
      </c>
      <c r="E1495" s="39" t="s">
        <v>523</v>
      </c>
      <c r="F1495" s="95" t="str">
        <f>VLOOKUP($E1495,'Nama Peserta'!$C:$E,3,0)</f>
        <v>GRB</v>
      </c>
      <c r="G1495" s="95" t="str">
        <f>VLOOKUP($F1495,'Nama Training'!$H:$I,2,0)</f>
        <v>Galih N / David Rahmat / Penyelia</v>
      </c>
      <c r="H1495" s="93" t="str">
        <f>VLOOKUP($E1495,'Nama Peserta'!$C:$E,2,0)</f>
        <v>TeamPenyeliaPRECibitung@nutrifood.co.id</v>
      </c>
      <c r="I1495" s="93">
        <f>VLOOKUP($A1495,'Nama Training'!$C:$F,4,0)</f>
        <v>120</v>
      </c>
      <c r="J1495" s="92" t="s">
        <v>81</v>
      </c>
      <c r="K1495" s="93" t="str">
        <f>VLOOKUP($J1495,'Nama Training'!O:P,2,0)</f>
        <v>rangkringan@nutrifood.co.id</v>
      </c>
      <c r="L1495" s="93" t="str">
        <f t="shared" si="52"/>
        <v>system</v>
      </c>
      <c r="M1495" s="93" t="str">
        <f>VLOOKUP($A1495,'Nama Training'!$C:$F,3,0)</f>
        <v>iman.budiman@nutrifood.co.id</v>
      </c>
      <c r="N1495" s="92" t="s">
        <v>373</v>
      </c>
      <c r="O1495" s="93" t="s">
        <v>28</v>
      </c>
      <c r="P1495" s="55">
        <v>100</v>
      </c>
      <c r="Q1495" s="55" t="s">
        <v>30</v>
      </c>
      <c r="R1495" s="55"/>
      <c r="S1495" s="55" t="s">
        <v>31</v>
      </c>
      <c r="T1495" s="55" t="s">
        <v>520</v>
      </c>
      <c r="U1495" s="55" t="s">
        <v>28</v>
      </c>
      <c r="V1495" s="93" t="s">
        <v>28</v>
      </c>
      <c r="W1495" s="37">
        <f t="shared" si="53"/>
        <v>43738.583333333343</v>
      </c>
    </row>
    <row r="1496" spans="1:23" s="93" customFormat="1" ht="15" hidden="1" customHeight="1" x14ac:dyDescent="0.2">
      <c r="A1496" s="93" t="s">
        <v>83</v>
      </c>
      <c r="B1496" s="93" t="str">
        <f>VLOOKUP($A1496,'Nama Training'!$C:$F,2,0)</f>
        <v>Iman Budiman</v>
      </c>
      <c r="C1496" s="35" t="s">
        <v>84</v>
      </c>
      <c r="D1496" s="94">
        <v>43731.583333333343</v>
      </c>
      <c r="E1496" s="39" t="s">
        <v>524</v>
      </c>
      <c r="F1496" s="95" t="str">
        <f>VLOOKUP($E1496,'Nama Peserta'!$C:$E,3,0)</f>
        <v>GRB</v>
      </c>
      <c r="G1496" s="95" t="str">
        <f>VLOOKUP($F1496,'Nama Training'!$H:$I,2,0)</f>
        <v>Galih N / David Rahmat / Penyelia</v>
      </c>
      <c r="H1496" s="93" t="str">
        <f>VLOOKUP($E1496,'Nama Peserta'!$C:$E,2,0)</f>
        <v>TeamPenyeliaPRECibitung@nutrifood.co.id</v>
      </c>
      <c r="I1496" s="93">
        <f>VLOOKUP($A1496,'Nama Training'!$C:$F,4,0)</f>
        <v>120</v>
      </c>
      <c r="J1496" s="92" t="s">
        <v>81</v>
      </c>
      <c r="K1496" s="93" t="str">
        <f>VLOOKUP($J1496,'Nama Training'!O:P,2,0)</f>
        <v>rangkringan@nutrifood.co.id</v>
      </c>
      <c r="L1496" s="93" t="str">
        <f t="shared" si="52"/>
        <v>system</v>
      </c>
      <c r="M1496" s="93" t="str">
        <f>VLOOKUP($A1496,'Nama Training'!$C:$F,3,0)</f>
        <v>iman.budiman@nutrifood.co.id</v>
      </c>
      <c r="N1496" s="92" t="s">
        <v>373</v>
      </c>
      <c r="O1496" s="93" t="s">
        <v>28</v>
      </c>
      <c r="P1496" s="55">
        <v>100</v>
      </c>
      <c r="Q1496" s="55" t="s">
        <v>30</v>
      </c>
      <c r="R1496" s="55"/>
      <c r="S1496" s="55" t="s">
        <v>31</v>
      </c>
      <c r="T1496" s="55" t="s">
        <v>520</v>
      </c>
      <c r="U1496" s="55" t="s">
        <v>28</v>
      </c>
      <c r="V1496" s="93" t="s">
        <v>28</v>
      </c>
      <c r="W1496" s="37">
        <f t="shared" si="53"/>
        <v>43738.583333333343</v>
      </c>
    </row>
    <row r="1497" spans="1:23" s="93" customFormat="1" ht="15" hidden="1" customHeight="1" x14ac:dyDescent="0.2">
      <c r="A1497" s="93" t="s">
        <v>83</v>
      </c>
      <c r="B1497" s="93" t="str">
        <f>VLOOKUP($A1497,'Nama Training'!$C:$F,2,0)</f>
        <v>Iman Budiman</v>
      </c>
      <c r="C1497" s="35" t="s">
        <v>84</v>
      </c>
      <c r="D1497" s="94">
        <v>43731.583333333343</v>
      </c>
      <c r="E1497" s="39" t="s">
        <v>525</v>
      </c>
      <c r="F1497" s="95" t="str">
        <f>VLOOKUP($E1497,'Nama Peserta'!$C:$E,3,0)</f>
        <v>GRB</v>
      </c>
      <c r="G1497" s="95" t="str">
        <f>VLOOKUP($F1497,'Nama Training'!$H:$I,2,0)</f>
        <v>Galih N / David Rahmat / Penyelia</v>
      </c>
      <c r="H1497" s="93" t="str">
        <f>VLOOKUP($E1497,'Nama Peserta'!$C:$E,2,0)</f>
        <v>TeamPenyeliaPRECibitung@nutrifood.co.id</v>
      </c>
      <c r="I1497" s="93">
        <f>VLOOKUP($A1497,'Nama Training'!$C:$F,4,0)</f>
        <v>120</v>
      </c>
      <c r="J1497" s="92" t="s">
        <v>81</v>
      </c>
      <c r="K1497" s="93" t="str">
        <f>VLOOKUP($J1497,'Nama Training'!O:P,2,0)</f>
        <v>rangkringan@nutrifood.co.id</v>
      </c>
      <c r="L1497" s="93" t="str">
        <f t="shared" si="52"/>
        <v>system</v>
      </c>
      <c r="M1497" s="93" t="str">
        <f>VLOOKUP($A1497,'Nama Training'!$C:$F,3,0)</f>
        <v>iman.budiman@nutrifood.co.id</v>
      </c>
      <c r="N1497" s="92" t="s">
        <v>373</v>
      </c>
      <c r="O1497" s="93" t="s">
        <v>28</v>
      </c>
      <c r="P1497" s="55">
        <v>100</v>
      </c>
      <c r="Q1497" s="55" t="s">
        <v>30</v>
      </c>
      <c r="R1497" s="55"/>
      <c r="S1497" s="55" t="s">
        <v>31</v>
      </c>
      <c r="T1497" s="55" t="s">
        <v>520</v>
      </c>
      <c r="U1497" s="55" t="s">
        <v>28</v>
      </c>
      <c r="V1497" s="93" t="s">
        <v>28</v>
      </c>
      <c r="W1497" s="37">
        <f t="shared" si="53"/>
        <v>43738.583333333343</v>
      </c>
    </row>
    <row r="1498" spans="1:23" s="93" customFormat="1" ht="15" hidden="1" customHeight="1" x14ac:dyDescent="0.2">
      <c r="A1498" s="93" t="s">
        <v>60</v>
      </c>
      <c r="B1498" s="93" t="str">
        <f>VLOOKUP($A1498,'Nama Training'!$C:$F,2,0)</f>
        <v>Henny Susanty</v>
      </c>
      <c r="C1498" s="93" t="s">
        <v>100</v>
      </c>
      <c r="D1498" s="94">
        <v>43719.583333333343</v>
      </c>
      <c r="E1498" s="39" t="s">
        <v>474</v>
      </c>
      <c r="F1498" s="95" t="str">
        <f>VLOOKUP($E1498,'Nama Peserta'!$C:$E,3,0)</f>
        <v>GLA</v>
      </c>
      <c r="G1498" s="95" t="str">
        <f>VLOOKUP($F1498,'Nama Training'!$H:$I,2,0)</f>
        <v>Hestiana / Arin + Penyelia</v>
      </c>
      <c r="H1498" s="93" t="str">
        <f>VLOOKUP($E1498,'Nama Peserta'!$C:$E,2,0)</f>
        <v>timbang.cibitung@nutrifood.co.id</v>
      </c>
      <c r="I1498" s="93">
        <f>VLOOKUP($A1498,'Nama Training'!$C:$F,4,0)</f>
        <v>120</v>
      </c>
      <c r="J1498" s="92" t="s">
        <v>81</v>
      </c>
      <c r="K1498" s="93" t="str">
        <f>VLOOKUP($J1498,'Nama Training'!O:P,2,0)</f>
        <v>rangkringan@nutrifood.co.id</v>
      </c>
      <c r="L1498" s="93" t="str">
        <f t="shared" si="52"/>
        <v>system</v>
      </c>
      <c r="M1498" s="93" t="str">
        <f>VLOOKUP($A1498,'Nama Training'!$C:$F,3,0)</f>
        <v>henny.susanty@nutrifood.co.id</v>
      </c>
      <c r="N1498" s="93" t="s">
        <v>315</v>
      </c>
      <c r="O1498" s="93" t="s">
        <v>28</v>
      </c>
      <c r="R1498" s="93" t="s">
        <v>526</v>
      </c>
      <c r="U1498" s="93" t="s">
        <v>293</v>
      </c>
      <c r="W1498" s="37">
        <f t="shared" si="53"/>
        <v>43726.583333333343</v>
      </c>
    </row>
    <row r="1499" spans="1:23" s="93" customFormat="1" ht="15" hidden="1" customHeight="1" x14ac:dyDescent="0.2">
      <c r="A1499" s="93" t="s">
        <v>60</v>
      </c>
      <c r="B1499" s="93" t="str">
        <f>VLOOKUP($A1499,'Nama Training'!$C:$F,2,0)</f>
        <v>Henny Susanty</v>
      </c>
      <c r="C1499" s="93" t="s">
        <v>100</v>
      </c>
      <c r="D1499" s="94">
        <v>43719.583333333343</v>
      </c>
      <c r="E1499" s="39" t="s">
        <v>474</v>
      </c>
      <c r="F1499" s="95" t="str">
        <f>VLOOKUP($E1499,'Nama Peserta'!$C:$E,3,0)</f>
        <v>GLA</v>
      </c>
      <c r="G1499" s="95" t="str">
        <f>VLOOKUP($F1499,'Nama Training'!$H:$I,2,0)</f>
        <v>Hestiana / Arin + Penyelia</v>
      </c>
      <c r="H1499" s="93" t="str">
        <f>VLOOKUP($E1499,'Nama Peserta'!$C:$E,2,0)</f>
        <v>timbang.cibitung@nutrifood.co.id</v>
      </c>
      <c r="I1499" s="93">
        <f>VLOOKUP($A1499,'Nama Training'!$C:$F,4,0)</f>
        <v>120</v>
      </c>
      <c r="J1499" s="92" t="s">
        <v>81</v>
      </c>
      <c r="K1499" s="93" t="str">
        <f>VLOOKUP($J1499,'Nama Training'!O:P,2,0)</f>
        <v>rangkringan@nutrifood.co.id</v>
      </c>
      <c r="L1499" s="93" t="str">
        <f t="shared" si="52"/>
        <v>system</v>
      </c>
      <c r="M1499" s="93" t="str">
        <f>VLOOKUP($A1499,'Nama Training'!$C:$F,3,0)</f>
        <v>henny.susanty@nutrifood.co.id</v>
      </c>
      <c r="N1499" s="93" t="s">
        <v>27</v>
      </c>
      <c r="O1499" s="93" t="s">
        <v>28</v>
      </c>
      <c r="R1499" s="93" t="s">
        <v>526</v>
      </c>
      <c r="U1499" s="93" t="s">
        <v>293</v>
      </c>
      <c r="W1499" s="37">
        <f t="shared" si="53"/>
        <v>43726.583333333343</v>
      </c>
    </row>
    <row r="1500" spans="1:23" s="93" customFormat="1" ht="15" hidden="1" customHeight="1" x14ac:dyDescent="0.2">
      <c r="A1500" s="93" t="s">
        <v>60</v>
      </c>
      <c r="B1500" s="93" t="str">
        <f>VLOOKUP($A1500,'Nama Training'!$C:$F,2,0)</f>
        <v>Henny Susanty</v>
      </c>
      <c r="C1500" s="93" t="s">
        <v>100</v>
      </c>
      <c r="D1500" s="94">
        <v>43719.583333333343</v>
      </c>
      <c r="E1500" s="39" t="s">
        <v>474</v>
      </c>
      <c r="F1500" s="95" t="str">
        <f>VLOOKUP($E1500,'Nama Peserta'!$C:$E,3,0)</f>
        <v>GLA</v>
      </c>
      <c r="G1500" s="95" t="str">
        <f>VLOOKUP($F1500,'Nama Training'!$H:$I,2,0)</f>
        <v>Hestiana / Arin + Penyelia</v>
      </c>
      <c r="H1500" s="93" t="str">
        <f>VLOOKUP($E1500,'Nama Peserta'!$C:$E,2,0)</f>
        <v>timbang.cibitung@nutrifood.co.id</v>
      </c>
      <c r="I1500" s="93">
        <f>VLOOKUP($A1500,'Nama Training'!$C:$F,4,0)</f>
        <v>120</v>
      </c>
      <c r="J1500" s="92" t="s">
        <v>81</v>
      </c>
      <c r="K1500" s="93" t="str">
        <f>VLOOKUP($J1500,'Nama Training'!O:P,2,0)</f>
        <v>rangkringan@nutrifood.co.id</v>
      </c>
      <c r="L1500" s="93" t="str">
        <f t="shared" si="52"/>
        <v>system</v>
      </c>
      <c r="M1500" s="93" t="str">
        <f>VLOOKUP($A1500,'Nama Training'!$C:$F,3,0)</f>
        <v>henny.susanty@nutrifood.co.id</v>
      </c>
      <c r="N1500" s="92" t="s">
        <v>43</v>
      </c>
      <c r="O1500" s="93" t="s">
        <v>28</v>
      </c>
      <c r="R1500" s="93" t="s">
        <v>526</v>
      </c>
      <c r="U1500" s="93" t="s">
        <v>293</v>
      </c>
      <c r="W1500" s="37">
        <f t="shared" si="53"/>
        <v>43726.583333333343</v>
      </c>
    </row>
    <row r="1501" spans="1:23" s="93" customFormat="1" ht="15" hidden="1" customHeight="1" x14ac:dyDescent="0.2">
      <c r="A1501" s="93" t="s">
        <v>527</v>
      </c>
      <c r="B1501" s="93" t="str">
        <f>VLOOKUP($A1501,'Nama Training'!$C:$F,2,0)</f>
        <v>Hardito</v>
      </c>
      <c r="C1501" s="35" t="s">
        <v>65</v>
      </c>
      <c r="D1501" s="94">
        <v>43713.583333333343</v>
      </c>
      <c r="E1501" s="39" t="s">
        <v>474</v>
      </c>
      <c r="F1501" s="95" t="str">
        <f>VLOOKUP($E1501,'Nama Peserta'!$C:$E,3,0)</f>
        <v>GLA</v>
      </c>
      <c r="G1501" s="95" t="str">
        <f>VLOOKUP($F1501,'Nama Training'!$H:$I,2,0)</f>
        <v>Hestiana / Arin + Penyelia</v>
      </c>
      <c r="H1501" s="93" t="str">
        <f>VLOOKUP($E1501,'Nama Peserta'!$C:$E,2,0)</f>
        <v>timbang.cibitung@nutrifood.co.id</v>
      </c>
      <c r="I1501" s="93">
        <f>VLOOKUP($A1501,'Nama Training'!$C:$F,4,0)</f>
        <v>120</v>
      </c>
      <c r="J1501" s="92" t="s">
        <v>81</v>
      </c>
      <c r="K1501" s="93" t="str">
        <f>VLOOKUP($J1501,'Nama Training'!O:P,2,0)</f>
        <v>rangkringan@nutrifood.co.id</v>
      </c>
      <c r="L1501" s="93" t="str">
        <f t="shared" si="52"/>
        <v>system</v>
      </c>
      <c r="M1501" s="93" t="str">
        <f>VLOOKUP($A1501,'Nama Training'!$C:$F,3,0)</f>
        <v>hardito.nugroho@nutrifood.co.id</v>
      </c>
      <c r="N1501" s="93" t="s">
        <v>315</v>
      </c>
      <c r="O1501" s="93" t="s">
        <v>28</v>
      </c>
      <c r="P1501" s="35">
        <v>83</v>
      </c>
      <c r="Q1501" s="35" t="s">
        <v>30</v>
      </c>
      <c r="S1501" s="93" t="s">
        <v>31</v>
      </c>
      <c r="T1501" s="93" t="s">
        <v>528</v>
      </c>
      <c r="U1501" s="93" t="s">
        <v>28</v>
      </c>
      <c r="V1501" s="93" t="s">
        <v>28</v>
      </c>
      <c r="W1501" s="37">
        <f t="shared" si="53"/>
        <v>43720.583333333343</v>
      </c>
    </row>
    <row r="1502" spans="1:23" s="93" customFormat="1" ht="15" hidden="1" customHeight="1" x14ac:dyDescent="0.2">
      <c r="A1502" s="93" t="s">
        <v>527</v>
      </c>
      <c r="B1502" s="93" t="str">
        <f>VLOOKUP($A1502,'Nama Training'!$C:$F,2,0)</f>
        <v>Hardito</v>
      </c>
      <c r="C1502" s="35" t="s">
        <v>65</v>
      </c>
      <c r="D1502" s="94">
        <v>43713.583333333343</v>
      </c>
      <c r="E1502" s="39" t="s">
        <v>529</v>
      </c>
      <c r="F1502" s="95" t="str">
        <f>VLOOKUP($E1502,'Nama Peserta'!$C:$E,3,0)</f>
        <v>GLA</v>
      </c>
      <c r="G1502" s="95" t="str">
        <f>VLOOKUP($F1502,'Nama Training'!$H:$I,2,0)</f>
        <v>Hestiana / Arin + Penyelia</v>
      </c>
      <c r="H1502" s="93" t="str">
        <f>VLOOKUP($E1502,'Nama Peserta'!$C:$E,2,0)</f>
        <v>riky.putra@nutrifood.co.id</v>
      </c>
      <c r="I1502" s="93">
        <f>VLOOKUP($A1502,'Nama Training'!$C:$F,4,0)</f>
        <v>120</v>
      </c>
      <c r="J1502" s="92" t="s">
        <v>81</v>
      </c>
      <c r="K1502" s="93" t="str">
        <f>VLOOKUP($J1502,'Nama Training'!O:P,2,0)</f>
        <v>rangkringan@nutrifood.co.id</v>
      </c>
      <c r="L1502" s="93" t="str">
        <f t="shared" si="52"/>
        <v>system</v>
      </c>
      <c r="M1502" s="93" t="str">
        <f>VLOOKUP($A1502,'Nama Training'!$C:$F,3,0)</f>
        <v>hardito.nugroho@nutrifood.co.id</v>
      </c>
      <c r="N1502" s="93" t="s">
        <v>27</v>
      </c>
      <c r="O1502" s="93" t="s">
        <v>28</v>
      </c>
      <c r="P1502" s="35">
        <v>83</v>
      </c>
      <c r="Q1502" s="35" t="s">
        <v>30</v>
      </c>
      <c r="S1502" s="93" t="s">
        <v>31</v>
      </c>
      <c r="T1502" s="93" t="s">
        <v>528</v>
      </c>
      <c r="U1502" s="93" t="s">
        <v>28</v>
      </c>
      <c r="V1502" s="93" t="s">
        <v>28</v>
      </c>
      <c r="W1502" s="37">
        <f t="shared" si="53"/>
        <v>43720.583333333343</v>
      </c>
    </row>
    <row r="1503" spans="1:23" s="93" customFormat="1" ht="15" hidden="1" customHeight="1" x14ac:dyDescent="0.2">
      <c r="A1503" s="93" t="s">
        <v>527</v>
      </c>
      <c r="B1503" s="93" t="str">
        <f>VLOOKUP($A1503,'Nama Training'!$C:$F,2,0)</f>
        <v>Hardito</v>
      </c>
      <c r="C1503" s="35" t="s">
        <v>65</v>
      </c>
      <c r="D1503" s="94">
        <v>43713.583333333343</v>
      </c>
      <c r="E1503" s="39" t="s">
        <v>530</v>
      </c>
      <c r="F1503" s="95" t="str">
        <f>VLOOKUP($E1503,'Nama Peserta'!$C:$E,3,0)</f>
        <v>GLA</v>
      </c>
      <c r="G1503" s="95" t="str">
        <f>VLOOKUP($F1503,'Nama Training'!$H:$I,2,0)</f>
        <v>Hestiana / Arin + Penyelia</v>
      </c>
      <c r="H1503" s="93" t="str">
        <f>VLOOKUP($E1503,'Nama Peserta'!$C:$E,2,0)</f>
        <v>riky.putra@nutrifood.co.id</v>
      </c>
      <c r="I1503" s="93">
        <f>VLOOKUP($A1503,'Nama Training'!$C:$F,4,0)</f>
        <v>120</v>
      </c>
      <c r="J1503" s="92" t="s">
        <v>81</v>
      </c>
      <c r="K1503" s="93" t="str">
        <f>VLOOKUP($J1503,'Nama Training'!O:P,2,0)</f>
        <v>rangkringan@nutrifood.co.id</v>
      </c>
      <c r="L1503" s="93" t="str">
        <f t="shared" si="52"/>
        <v>system</v>
      </c>
      <c r="M1503" s="93" t="str">
        <f>VLOOKUP($A1503,'Nama Training'!$C:$F,3,0)</f>
        <v>hardito.nugroho@nutrifood.co.id</v>
      </c>
      <c r="N1503" s="92" t="s">
        <v>43</v>
      </c>
      <c r="O1503" s="93" t="s">
        <v>28</v>
      </c>
      <c r="P1503" s="35">
        <v>83</v>
      </c>
      <c r="Q1503" s="35" t="s">
        <v>30</v>
      </c>
      <c r="S1503" s="93" t="s">
        <v>31</v>
      </c>
      <c r="T1503" s="93" t="s">
        <v>528</v>
      </c>
      <c r="U1503" s="93" t="s">
        <v>28</v>
      </c>
      <c r="V1503" s="93" t="s">
        <v>28</v>
      </c>
      <c r="W1503" s="37">
        <f t="shared" si="53"/>
        <v>43720.583333333343</v>
      </c>
    </row>
    <row r="1504" spans="1:23" s="93" customFormat="1" ht="17.5" hidden="1" customHeight="1" x14ac:dyDescent="0.2">
      <c r="A1504" s="93" t="s">
        <v>531</v>
      </c>
      <c r="B1504" s="93" t="str">
        <f>VLOOKUP($A1504,'Nama Training'!$C:$F,2,0)</f>
        <v xml:space="preserve">Christianti Yusmisar </v>
      </c>
      <c r="C1504" s="35" t="s">
        <v>61</v>
      </c>
      <c r="D1504" s="94">
        <v>43724.583333333343</v>
      </c>
      <c r="E1504" s="39" t="s">
        <v>474</v>
      </c>
      <c r="F1504" s="95" t="str">
        <f>VLOOKUP($E1504,'Nama Peserta'!$C:$E,3,0)</f>
        <v>GLA</v>
      </c>
      <c r="G1504" s="95" t="str">
        <f>VLOOKUP($F1504,'Nama Training'!$H:$I,2,0)</f>
        <v>Hestiana / Arin + Penyelia</v>
      </c>
      <c r="H1504" s="93" t="str">
        <f>VLOOKUP($E1504,'Nama Peserta'!$C:$E,2,0)</f>
        <v>timbang.cibitung@nutrifood.co.id</v>
      </c>
      <c r="I1504" s="93">
        <f>VLOOKUP($A1504,'Nama Training'!$C:$F,4,0)</f>
        <v>120</v>
      </c>
      <c r="J1504" s="92" t="s">
        <v>81</v>
      </c>
      <c r="K1504" s="93" t="str">
        <f>VLOOKUP($J1504,'Nama Training'!O:P,2,0)</f>
        <v>rangkringan@nutrifood.co.id</v>
      </c>
      <c r="L1504" s="93" t="str">
        <f t="shared" si="52"/>
        <v>system</v>
      </c>
      <c r="M1504" s="93" t="str">
        <f>VLOOKUP($A1504,'Nama Training'!$C:$F,3,0)</f>
        <v>yusmisar.christianti@nutrifood.co.id</v>
      </c>
      <c r="N1504" s="93" t="s">
        <v>315</v>
      </c>
      <c r="O1504" s="93" t="s">
        <v>28</v>
      </c>
      <c r="R1504" s="93" t="s">
        <v>532</v>
      </c>
      <c r="U1504" s="93" t="s">
        <v>293</v>
      </c>
      <c r="W1504" s="37">
        <f t="shared" si="53"/>
        <v>43731.583333333343</v>
      </c>
    </row>
    <row r="1505" spans="1:23" s="93" customFormat="1" ht="15" hidden="1" customHeight="1" x14ac:dyDescent="0.2">
      <c r="A1505" s="93" t="s">
        <v>531</v>
      </c>
      <c r="B1505" s="93" t="str">
        <f>VLOOKUP($A1505,'Nama Training'!$C:$F,2,0)</f>
        <v xml:space="preserve">Christianti Yusmisar </v>
      </c>
      <c r="C1505" s="35" t="s">
        <v>61</v>
      </c>
      <c r="D1505" s="94">
        <v>43724.583333333343</v>
      </c>
      <c r="E1505" s="39" t="s">
        <v>529</v>
      </c>
      <c r="F1505" s="95" t="str">
        <f>VLOOKUP($E1505,'Nama Peserta'!$C:$E,3,0)</f>
        <v>GLA</v>
      </c>
      <c r="G1505" s="95" t="str">
        <f>VLOOKUP($F1505,'Nama Training'!$H:$I,2,0)</f>
        <v>Hestiana / Arin + Penyelia</v>
      </c>
      <c r="H1505" s="93" t="str">
        <f>VLOOKUP($E1505,'Nama Peserta'!$C:$E,2,0)</f>
        <v>riky.putra@nutrifood.co.id</v>
      </c>
      <c r="I1505" s="93">
        <f>VLOOKUP($A1505,'Nama Training'!$C:$F,4,0)</f>
        <v>120</v>
      </c>
      <c r="J1505" s="92" t="s">
        <v>81</v>
      </c>
      <c r="K1505" s="93" t="str">
        <f>VLOOKUP($J1505,'Nama Training'!O:P,2,0)</f>
        <v>rangkringan@nutrifood.co.id</v>
      </c>
      <c r="L1505" s="93" t="str">
        <f t="shared" si="52"/>
        <v>system</v>
      </c>
      <c r="M1505" s="93" t="str">
        <f>VLOOKUP($A1505,'Nama Training'!$C:$F,3,0)</f>
        <v>yusmisar.christianti@nutrifood.co.id</v>
      </c>
      <c r="N1505" s="93" t="s">
        <v>27</v>
      </c>
      <c r="O1505" s="93" t="s">
        <v>28</v>
      </c>
      <c r="R1505" s="93" t="s">
        <v>532</v>
      </c>
      <c r="U1505" s="93" t="s">
        <v>293</v>
      </c>
      <c r="W1505" s="37">
        <f t="shared" si="53"/>
        <v>43731.583333333343</v>
      </c>
    </row>
    <row r="1506" spans="1:23" s="93" customFormat="1" ht="15" hidden="1" customHeight="1" x14ac:dyDescent="0.2">
      <c r="A1506" s="93" t="s">
        <v>531</v>
      </c>
      <c r="B1506" s="93" t="str">
        <f>VLOOKUP($A1506,'Nama Training'!$C:$F,2,0)</f>
        <v xml:space="preserve">Christianti Yusmisar </v>
      </c>
      <c r="C1506" s="35" t="s">
        <v>61</v>
      </c>
      <c r="D1506" s="94">
        <v>43724.583333333343</v>
      </c>
      <c r="E1506" s="39" t="s">
        <v>530</v>
      </c>
      <c r="F1506" s="95" t="str">
        <f>VLOOKUP($E1506,'Nama Peserta'!$C:$E,3,0)</f>
        <v>GLA</v>
      </c>
      <c r="G1506" s="95" t="str">
        <f>VLOOKUP($F1506,'Nama Training'!$H:$I,2,0)</f>
        <v>Hestiana / Arin + Penyelia</v>
      </c>
      <c r="H1506" s="93" t="str">
        <f>VLOOKUP($E1506,'Nama Peserta'!$C:$E,2,0)</f>
        <v>riky.putra@nutrifood.co.id</v>
      </c>
      <c r="I1506" s="93">
        <f>VLOOKUP($A1506,'Nama Training'!$C:$F,4,0)</f>
        <v>120</v>
      </c>
      <c r="J1506" s="92" t="s">
        <v>81</v>
      </c>
      <c r="K1506" s="93" t="str">
        <f>VLOOKUP($J1506,'Nama Training'!O:P,2,0)</f>
        <v>rangkringan@nutrifood.co.id</v>
      </c>
      <c r="L1506" s="93" t="str">
        <f t="shared" si="52"/>
        <v>system</v>
      </c>
      <c r="M1506" s="93" t="str">
        <f>VLOOKUP($A1506,'Nama Training'!$C:$F,3,0)</f>
        <v>yusmisar.christianti@nutrifood.co.id</v>
      </c>
      <c r="N1506" s="92" t="s">
        <v>43</v>
      </c>
      <c r="O1506" s="93" t="s">
        <v>28</v>
      </c>
      <c r="R1506" s="93" t="s">
        <v>532</v>
      </c>
      <c r="U1506" s="93" t="s">
        <v>293</v>
      </c>
      <c r="W1506" s="37">
        <f t="shared" si="53"/>
        <v>43731.583333333343</v>
      </c>
    </row>
    <row r="1507" spans="1:23" s="93" customFormat="1" ht="17.5" hidden="1" customHeight="1" x14ac:dyDescent="0.2">
      <c r="A1507" s="93" t="s">
        <v>531</v>
      </c>
      <c r="B1507" s="93" t="str">
        <f>VLOOKUP($A1507,'Nama Training'!$C:$F,2,0)</f>
        <v xml:space="preserve">Christianti Yusmisar </v>
      </c>
      <c r="C1507" s="35" t="s">
        <v>61</v>
      </c>
      <c r="D1507" s="94">
        <v>43741.583333333343</v>
      </c>
      <c r="E1507" s="39" t="s">
        <v>474</v>
      </c>
      <c r="F1507" s="95" t="str">
        <f>VLOOKUP($E1507,'Nama Peserta'!$C:$E,3,0)</f>
        <v>GLA</v>
      </c>
      <c r="G1507" s="95" t="str">
        <f>VLOOKUP($F1507,'Nama Training'!$H:$I,2,0)</f>
        <v>Hestiana / Arin + Penyelia</v>
      </c>
      <c r="H1507" s="93" t="str">
        <f>VLOOKUP($E1507,'Nama Peserta'!$C:$E,2,0)</f>
        <v>timbang.cibitung@nutrifood.co.id</v>
      </c>
      <c r="I1507" s="93">
        <f>VLOOKUP($A1507,'Nama Training'!$C:$F,4,0)</f>
        <v>120</v>
      </c>
      <c r="J1507" s="92" t="s">
        <v>81</v>
      </c>
      <c r="K1507" s="93" t="str">
        <f>VLOOKUP($J1507,'Nama Training'!O:P,2,0)</f>
        <v>rangkringan@nutrifood.co.id</v>
      </c>
      <c r="L1507" s="93" t="str">
        <f t="shared" si="52"/>
        <v>system</v>
      </c>
      <c r="M1507" s="93" t="str">
        <f>VLOOKUP($A1507,'Nama Training'!$C:$F,3,0)</f>
        <v>yusmisar.christianti@nutrifood.co.id</v>
      </c>
      <c r="N1507" s="93" t="s">
        <v>315</v>
      </c>
      <c r="O1507" s="93" t="s">
        <v>28</v>
      </c>
      <c r="P1507" s="93">
        <v>100</v>
      </c>
      <c r="Q1507" s="93" t="s">
        <v>74</v>
      </c>
      <c r="S1507" s="93" t="s">
        <v>108</v>
      </c>
      <c r="T1507" s="93" t="s">
        <v>533</v>
      </c>
      <c r="U1507" s="93" t="s">
        <v>28</v>
      </c>
      <c r="W1507" s="37">
        <f t="shared" si="53"/>
        <v>43748.583333333343</v>
      </c>
    </row>
    <row r="1508" spans="1:23" s="93" customFormat="1" ht="15" hidden="1" customHeight="1" x14ac:dyDescent="0.2">
      <c r="A1508" s="93" t="s">
        <v>531</v>
      </c>
      <c r="B1508" s="93" t="str">
        <f>VLOOKUP($A1508,'Nama Training'!$C:$F,2,0)</f>
        <v xml:space="preserve">Christianti Yusmisar </v>
      </c>
      <c r="C1508" s="35" t="s">
        <v>61</v>
      </c>
      <c r="D1508" s="94">
        <v>43741.583333333343</v>
      </c>
      <c r="E1508" s="39" t="s">
        <v>529</v>
      </c>
      <c r="F1508" s="95" t="str">
        <f>VLOOKUP($E1508,'Nama Peserta'!$C:$E,3,0)</f>
        <v>GLA</v>
      </c>
      <c r="G1508" s="95" t="str">
        <f>VLOOKUP($F1508,'Nama Training'!$H:$I,2,0)</f>
        <v>Hestiana / Arin + Penyelia</v>
      </c>
      <c r="H1508" s="93" t="str">
        <f>VLOOKUP($E1508,'Nama Peserta'!$C:$E,2,0)</f>
        <v>riky.putra@nutrifood.co.id</v>
      </c>
      <c r="I1508" s="93">
        <f>VLOOKUP($A1508,'Nama Training'!$C:$F,4,0)</f>
        <v>120</v>
      </c>
      <c r="J1508" s="92" t="s">
        <v>81</v>
      </c>
      <c r="K1508" s="93" t="str">
        <f>VLOOKUP($J1508,'Nama Training'!O:P,2,0)</f>
        <v>rangkringan@nutrifood.co.id</v>
      </c>
      <c r="L1508" s="93" t="str">
        <f t="shared" si="52"/>
        <v>system</v>
      </c>
      <c r="M1508" s="93" t="str">
        <f>VLOOKUP($A1508,'Nama Training'!$C:$F,3,0)</f>
        <v>yusmisar.christianti@nutrifood.co.id</v>
      </c>
      <c r="N1508" s="93" t="s">
        <v>27</v>
      </c>
      <c r="O1508" s="93" t="s">
        <v>28</v>
      </c>
      <c r="P1508" s="93">
        <v>100</v>
      </c>
      <c r="Q1508" s="93" t="s">
        <v>74</v>
      </c>
      <c r="S1508" s="93" t="s">
        <v>108</v>
      </c>
      <c r="T1508" s="93" t="s">
        <v>533</v>
      </c>
      <c r="U1508" s="93" t="s">
        <v>28</v>
      </c>
      <c r="W1508" s="37">
        <f t="shared" si="53"/>
        <v>43748.583333333343</v>
      </c>
    </row>
    <row r="1509" spans="1:23" s="93" customFormat="1" ht="15" hidden="1" customHeight="1" x14ac:dyDescent="0.2">
      <c r="A1509" s="93" t="s">
        <v>531</v>
      </c>
      <c r="B1509" s="93" t="str">
        <f>VLOOKUP($A1509,'Nama Training'!$C:$F,2,0)</f>
        <v xml:space="preserve">Christianti Yusmisar </v>
      </c>
      <c r="C1509" s="35" t="s">
        <v>61</v>
      </c>
      <c r="D1509" s="94">
        <v>43741.583333333343</v>
      </c>
      <c r="E1509" s="39" t="s">
        <v>530</v>
      </c>
      <c r="F1509" s="95" t="str">
        <f>VLOOKUP($E1509,'Nama Peserta'!$C:$E,3,0)</f>
        <v>GLA</v>
      </c>
      <c r="G1509" s="95" t="str">
        <f>VLOOKUP($F1509,'Nama Training'!$H:$I,2,0)</f>
        <v>Hestiana / Arin + Penyelia</v>
      </c>
      <c r="H1509" s="93" t="str">
        <f>VLOOKUP($E1509,'Nama Peserta'!$C:$E,2,0)</f>
        <v>riky.putra@nutrifood.co.id</v>
      </c>
      <c r="I1509" s="93">
        <f>VLOOKUP($A1509,'Nama Training'!$C:$F,4,0)</f>
        <v>120</v>
      </c>
      <c r="J1509" s="92" t="s">
        <v>81</v>
      </c>
      <c r="K1509" s="93" t="str">
        <f>VLOOKUP($J1509,'Nama Training'!O:P,2,0)</f>
        <v>rangkringan@nutrifood.co.id</v>
      </c>
      <c r="L1509" s="93" t="str">
        <f t="shared" si="52"/>
        <v>system</v>
      </c>
      <c r="M1509" s="93" t="str">
        <f>VLOOKUP($A1509,'Nama Training'!$C:$F,3,0)</f>
        <v>yusmisar.christianti@nutrifood.co.id</v>
      </c>
      <c r="N1509" s="92" t="s">
        <v>43</v>
      </c>
      <c r="O1509" s="93" t="s">
        <v>28</v>
      </c>
      <c r="P1509" s="93">
        <v>100</v>
      </c>
      <c r="Q1509" s="93" t="s">
        <v>74</v>
      </c>
      <c r="S1509" s="93" t="s">
        <v>108</v>
      </c>
      <c r="T1509" s="93" t="s">
        <v>533</v>
      </c>
      <c r="U1509" s="93" t="s">
        <v>28</v>
      </c>
      <c r="W1509" s="37">
        <f t="shared" si="53"/>
        <v>43748.583333333343</v>
      </c>
    </row>
    <row r="1510" spans="1:23" s="93" customFormat="1" ht="15" hidden="1" customHeight="1" x14ac:dyDescent="0.2">
      <c r="A1510" s="93" t="s">
        <v>534</v>
      </c>
      <c r="B1510" s="93" t="str">
        <f>VLOOKUP($A1510,'Nama Training'!$C:$F,2,0)</f>
        <v>Dery</v>
      </c>
      <c r="C1510" s="35" t="s">
        <v>407</v>
      </c>
      <c r="D1510" s="94">
        <v>43734.583333333343</v>
      </c>
      <c r="E1510" s="39" t="s">
        <v>474</v>
      </c>
      <c r="F1510" s="95" t="str">
        <f>VLOOKUP($E1510,'Nama Peserta'!$C:$E,3,0)</f>
        <v>GLA</v>
      </c>
      <c r="G1510" s="95" t="str">
        <f>VLOOKUP($F1510,'Nama Training'!$H:$I,2,0)</f>
        <v>Hestiana / Arin + Penyelia</v>
      </c>
      <c r="H1510" s="93" t="str">
        <f>VLOOKUP($E1510,'Nama Peserta'!$C:$E,2,0)</f>
        <v>timbang.cibitung@nutrifood.co.id</v>
      </c>
      <c r="I1510" s="93">
        <f>VLOOKUP($A1510,'Nama Training'!$C:$F,4,0)</f>
        <v>120</v>
      </c>
      <c r="J1510" s="92" t="s">
        <v>81</v>
      </c>
      <c r="K1510" s="93" t="str">
        <f>VLOOKUP($J1510,'Nama Training'!O:P,2,0)</f>
        <v>rangkringan@nutrifood.co.id</v>
      </c>
      <c r="L1510" s="93" t="str">
        <f t="shared" si="52"/>
        <v>system</v>
      </c>
      <c r="M1510" s="93" t="str">
        <f>VLOOKUP($A1510,'Nama Training'!$C:$F,3,0)</f>
        <v>dery.firdaus@nutrifood.co.id</v>
      </c>
      <c r="N1510" s="93" t="s">
        <v>315</v>
      </c>
      <c r="O1510" s="93" t="s">
        <v>28</v>
      </c>
      <c r="R1510" s="93" t="s">
        <v>532</v>
      </c>
      <c r="W1510" s="37">
        <f t="shared" si="53"/>
        <v>43741.583333333343</v>
      </c>
    </row>
    <row r="1511" spans="1:23" s="93" customFormat="1" ht="15" hidden="1" customHeight="1" x14ac:dyDescent="0.2">
      <c r="A1511" s="93" t="s">
        <v>535</v>
      </c>
      <c r="B1511" s="93" t="str">
        <f>VLOOKUP($A1511,'Nama Training'!$C:$F,2,0)</f>
        <v>Iman Budiman</v>
      </c>
      <c r="C1511" s="35" t="s">
        <v>24</v>
      </c>
      <c r="D1511" s="94">
        <v>43714.416666666657</v>
      </c>
      <c r="E1511" s="39" t="s">
        <v>474</v>
      </c>
      <c r="F1511" s="95" t="str">
        <f>VLOOKUP($E1511,'Nama Peserta'!$C:$E,3,0)</f>
        <v>GLA</v>
      </c>
      <c r="G1511" s="95" t="str">
        <f>VLOOKUP($F1511,'Nama Training'!$H:$I,2,0)</f>
        <v>Hestiana / Arin + Penyelia</v>
      </c>
      <c r="H1511" s="93" t="str">
        <f>VLOOKUP($E1511,'Nama Peserta'!$C:$E,2,0)</f>
        <v>timbang.cibitung@nutrifood.co.id</v>
      </c>
      <c r="I1511" s="93">
        <f>VLOOKUP($A1511,'Nama Training'!$C:$F,4,0)</f>
        <v>120</v>
      </c>
      <c r="J1511" s="92" t="s">
        <v>81</v>
      </c>
      <c r="K1511" s="93" t="str">
        <f>VLOOKUP($J1511,'Nama Training'!O:P,2,0)</f>
        <v>rangkringan@nutrifood.co.id</v>
      </c>
      <c r="L1511" s="93" t="str">
        <f t="shared" si="52"/>
        <v>system</v>
      </c>
      <c r="M1511" s="93" t="str">
        <f>VLOOKUP($A1511,'Nama Training'!$C:$F,3,0)</f>
        <v>iman.budiman@nutrifood.co.id</v>
      </c>
      <c r="N1511" s="93" t="s">
        <v>27</v>
      </c>
      <c r="O1511" s="93" t="s">
        <v>28</v>
      </c>
      <c r="P1511" s="93" t="s">
        <v>536</v>
      </c>
      <c r="Q1511" s="93" t="s">
        <v>30</v>
      </c>
      <c r="S1511" s="93" t="s">
        <v>108</v>
      </c>
      <c r="T1511" s="93" t="s">
        <v>292</v>
      </c>
      <c r="U1511" s="93" t="s">
        <v>28</v>
      </c>
      <c r="V1511" s="111" t="s">
        <v>28</v>
      </c>
      <c r="W1511" s="37">
        <f t="shared" si="53"/>
        <v>43721.416666666657</v>
      </c>
    </row>
    <row r="1512" spans="1:23" s="93" customFormat="1" ht="15" hidden="1" customHeight="1" x14ac:dyDescent="0.2">
      <c r="A1512" s="93" t="s">
        <v>535</v>
      </c>
      <c r="B1512" s="93" t="str">
        <f>VLOOKUP($A1512,'Nama Training'!$C:$F,2,0)</f>
        <v>Iman Budiman</v>
      </c>
      <c r="C1512" s="35" t="s">
        <v>24</v>
      </c>
      <c r="D1512" s="94">
        <v>43714.416666666657</v>
      </c>
      <c r="E1512" s="39" t="s">
        <v>529</v>
      </c>
      <c r="F1512" s="95" t="str">
        <f>VLOOKUP($E1512,'Nama Peserta'!$C:$E,3,0)</f>
        <v>GLA</v>
      </c>
      <c r="G1512" s="95" t="str">
        <f>VLOOKUP($F1512,'Nama Training'!$H:$I,2,0)</f>
        <v>Hestiana / Arin + Penyelia</v>
      </c>
      <c r="H1512" s="93" t="str">
        <f>VLOOKUP($E1512,'Nama Peserta'!$C:$E,2,0)</f>
        <v>riky.putra@nutrifood.co.id</v>
      </c>
      <c r="I1512" s="93">
        <f>VLOOKUP($A1512,'Nama Training'!$C:$F,4,0)</f>
        <v>120</v>
      </c>
      <c r="J1512" s="92" t="s">
        <v>81</v>
      </c>
      <c r="K1512" s="93" t="str">
        <f>VLOOKUP($J1512,'Nama Training'!O:P,2,0)</f>
        <v>rangkringan@nutrifood.co.id</v>
      </c>
      <c r="L1512" s="93" t="str">
        <f t="shared" si="52"/>
        <v>system</v>
      </c>
      <c r="M1512" s="93" t="str">
        <f>VLOOKUP($A1512,'Nama Training'!$C:$F,3,0)</f>
        <v>iman.budiman@nutrifood.co.id</v>
      </c>
      <c r="N1512" s="92" t="s">
        <v>43</v>
      </c>
      <c r="O1512" s="93" t="s">
        <v>28</v>
      </c>
      <c r="P1512" s="93" t="s">
        <v>536</v>
      </c>
      <c r="Q1512" s="93" t="s">
        <v>30</v>
      </c>
      <c r="S1512" s="93" t="s">
        <v>108</v>
      </c>
      <c r="T1512" s="93" t="s">
        <v>292</v>
      </c>
      <c r="U1512" s="93" t="s">
        <v>28</v>
      </c>
      <c r="V1512" s="111" t="s">
        <v>28</v>
      </c>
      <c r="W1512" s="37">
        <f t="shared" si="53"/>
        <v>43721.416666666657</v>
      </c>
    </row>
    <row r="1513" spans="1:23" s="93" customFormat="1" ht="15" hidden="1" customHeight="1" x14ac:dyDescent="0.2">
      <c r="A1513" s="93" t="s">
        <v>535</v>
      </c>
      <c r="B1513" s="93" t="str">
        <f>VLOOKUP($A1513,'Nama Training'!$C:$F,2,0)</f>
        <v>Iman Budiman</v>
      </c>
      <c r="C1513" s="35" t="s">
        <v>24</v>
      </c>
      <c r="D1513" s="94">
        <v>43714.416666666657</v>
      </c>
      <c r="E1513" s="39" t="s">
        <v>530</v>
      </c>
      <c r="F1513" s="95" t="str">
        <f>VLOOKUP($E1513,'Nama Peserta'!$C:$E,3,0)</f>
        <v>GLA</v>
      </c>
      <c r="G1513" s="95" t="str">
        <f>VLOOKUP($F1513,'Nama Training'!$H:$I,2,0)</f>
        <v>Hestiana / Arin + Penyelia</v>
      </c>
      <c r="H1513" s="93" t="str">
        <f>VLOOKUP($E1513,'Nama Peserta'!$C:$E,2,0)</f>
        <v>riky.putra@nutrifood.co.id</v>
      </c>
      <c r="I1513" s="93">
        <f>VLOOKUP($A1513,'Nama Training'!$C:$F,4,0)</f>
        <v>120</v>
      </c>
      <c r="J1513" s="92" t="s">
        <v>81</v>
      </c>
      <c r="K1513" s="93" t="str">
        <f>VLOOKUP($J1513,'Nama Training'!O:P,2,0)</f>
        <v>rangkringan@nutrifood.co.id</v>
      </c>
      <c r="L1513" s="93" t="str">
        <f t="shared" si="52"/>
        <v>system</v>
      </c>
      <c r="M1513" s="93" t="str">
        <f>VLOOKUP($A1513,'Nama Training'!$C:$F,3,0)</f>
        <v>iman.budiman@nutrifood.co.id</v>
      </c>
      <c r="N1513" s="93" t="s">
        <v>315</v>
      </c>
      <c r="O1513" s="93" t="s">
        <v>28</v>
      </c>
      <c r="P1513" s="93" t="s">
        <v>536</v>
      </c>
      <c r="Q1513" s="93" t="s">
        <v>30</v>
      </c>
      <c r="S1513" s="93" t="s">
        <v>108</v>
      </c>
      <c r="T1513" s="93" t="s">
        <v>292</v>
      </c>
      <c r="U1513" s="93" t="s">
        <v>28</v>
      </c>
      <c r="V1513" s="111" t="s">
        <v>28</v>
      </c>
      <c r="W1513" s="37">
        <f t="shared" si="53"/>
        <v>43721.416666666657</v>
      </c>
    </row>
    <row r="1514" spans="1:23" s="93" customFormat="1" ht="15" customHeight="1" x14ac:dyDescent="0.2">
      <c r="A1514" s="93" t="s">
        <v>537</v>
      </c>
      <c r="B1514" s="93" t="str">
        <f>VLOOKUP($A1514,'Nama Training'!$C:$F,2,0)</f>
        <v>Hardito</v>
      </c>
      <c r="C1514" s="35" t="s">
        <v>65</v>
      </c>
      <c r="D1514" s="94">
        <v>43748.583333333343</v>
      </c>
      <c r="E1514" s="39" t="s">
        <v>474</v>
      </c>
      <c r="F1514" s="95" t="str">
        <f>VLOOKUP($E1514,'Nama Peserta'!$C:$E,3,0)</f>
        <v>GLA</v>
      </c>
      <c r="G1514" s="95" t="str">
        <f>VLOOKUP($F1514,'Nama Training'!$H:$I,2,0)</f>
        <v>Hestiana / Arin + Penyelia</v>
      </c>
      <c r="H1514" s="93" t="str">
        <f>VLOOKUP($E1514,'Nama Peserta'!$C:$E,2,0)</f>
        <v>timbang.cibitung@nutrifood.co.id</v>
      </c>
      <c r="I1514" s="93">
        <f>VLOOKUP($A1514,'Nama Training'!$C:$F,4,0)</f>
        <v>120</v>
      </c>
      <c r="J1514" s="92" t="s">
        <v>180</v>
      </c>
      <c r="K1514" s="93" t="str">
        <f>VLOOKUP($J1514,'Nama Training'!O:P,2,0)</f>
        <v>Workcentre</v>
      </c>
      <c r="L1514" s="93" t="str">
        <f t="shared" si="52"/>
        <v>non system</v>
      </c>
      <c r="M1514" s="93" t="str">
        <f>VLOOKUP($A1514,'Nama Training'!$C:$F,3,0)</f>
        <v>hardito.nugroho@nutrifood.co.id</v>
      </c>
      <c r="N1514" s="93" t="s">
        <v>27</v>
      </c>
      <c r="O1514" s="93" t="s">
        <v>28</v>
      </c>
      <c r="P1514" s="93">
        <v>4</v>
      </c>
      <c r="Q1514" s="93" t="s">
        <v>74</v>
      </c>
      <c r="S1514" s="93" t="s">
        <v>108</v>
      </c>
      <c r="T1514" s="93" t="s">
        <v>201</v>
      </c>
      <c r="U1514" s="93" t="s">
        <v>28</v>
      </c>
      <c r="W1514" s="37">
        <f t="shared" si="53"/>
        <v>43755.583333333343</v>
      </c>
    </row>
    <row r="1515" spans="1:23" s="93" customFormat="1" ht="15" customHeight="1" x14ac:dyDescent="0.2">
      <c r="A1515" s="93" t="s">
        <v>537</v>
      </c>
      <c r="B1515" s="93" t="str">
        <f>VLOOKUP($A1515,'Nama Training'!$C:$F,2,0)</f>
        <v>Hardito</v>
      </c>
      <c r="C1515" s="35" t="s">
        <v>65</v>
      </c>
      <c r="D1515" s="94">
        <v>43748.583333333343</v>
      </c>
      <c r="E1515" s="39" t="s">
        <v>529</v>
      </c>
      <c r="F1515" s="95" t="str">
        <f>VLOOKUP($E1515,'Nama Peserta'!$C:$E,3,0)</f>
        <v>GLA</v>
      </c>
      <c r="G1515" s="95" t="str">
        <f>VLOOKUP($F1515,'Nama Training'!$H:$I,2,0)</f>
        <v>Hestiana / Arin + Penyelia</v>
      </c>
      <c r="H1515" s="93" t="str">
        <f>VLOOKUP($E1515,'Nama Peserta'!$C:$E,2,0)</f>
        <v>riky.putra@nutrifood.co.id</v>
      </c>
      <c r="I1515" s="93">
        <f>VLOOKUP($A1515,'Nama Training'!$C:$F,4,0)</f>
        <v>120</v>
      </c>
      <c r="J1515" s="92" t="s">
        <v>180</v>
      </c>
      <c r="K1515" s="93" t="str">
        <f>VLOOKUP($J1515,'Nama Training'!O:P,2,0)</f>
        <v>Workcentre</v>
      </c>
      <c r="L1515" s="93" t="str">
        <f t="shared" si="52"/>
        <v>non system</v>
      </c>
      <c r="M1515" s="93" t="str">
        <f>VLOOKUP($A1515,'Nama Training'!$C:$F,3,0)</f>
        <v>hardito.nugroho@nutrifood.co.id</v>
      </c>
      <c r="N1515" s="92" t="s">
        <v>43</v>
      </c>
      <c r="O1515" s="93" t="s">
        <v>28</v>
      </c>
      <c r="P1515" s="93">
        <v>3.67</v>
      </c>
      <c r="Q1515" s="93" t="s">
        <v>74</v>
      </c>
      <c r="S1515" s="93" t="s">
        <v>108</v>
      </c>
      <c r="T1515" s="93" t="s">
        <v>201</v>
      </c>
      <c r="U1515" s="93" t="s">
        <v>28</v>
      </c>
      <c r="W1515" s="37">
        <f t="shared" si="53"/>
        <v>43755.583333333343</v>
      </c>
    </row>
    <row r="1516" spans="1:23" s="93" customFormat="1" ht="15" customHeight="1" x14ac:dyDescent="0.2">
      <c r="A1516" s="93" t="s">
        <v>537</v>
      </c>
      <c r="B1516" s="93" t="str">
        <f>VLOOKUP($A1516,'Nama Training'!$C:$F,2,0)</f>
        <v>Hardito</v>
      </c>
      <c r="C1516" s="35" t="s">
        <v>65</v>
      </c>
      <c r="D1516" s="94">
        <v>43748.583333333343</v>
      </c>
      <c r="E1516" s="39" t="s">
        <v>530</v>
      </c>
      <c r="F1516" s="95" t="str">
        <f>VLOOKUP($E1516,'Nama Peserta'!$C:$E,3,0)</f>
        <v>GLA</v>
      </c>
      <c r="G1516" s="95" t="str">
        <f>VLOOKUP($F1516,'Nama Training'!$H:$I,2,0)</f>
        <v>Hestiana / Arin + Penyelia</v>
      </c>
      <c r="H1516" s="93" t="str">
        <f>VLOOKUP($E1516,'Nama Peserta'!$C:$E,2,0)</f>
        <v>riky.putra@nutrifood.co.id</v>
      </c>
      <c r="I1516" s="93">
        <f>VLOOKUP($A1516,'Nama Training'!$C:$F,4,0)</f>
        <v>120</v>
      </c>
      <c r="J1516" s="92" t="s">
        <v>180</v>
      </c>
      <c r="K1516" s="93" t="str">
        <f>VLOOKUP($J1516,'Nama Training'!O:P,2,0)</f>
        <v>Workcentre</v>
      </c>
      <c r="L1516" s="93" t="str">
        <f t="shared" si="52"/>
        <v>non system</v>
      </c>
      <c r="M1516" s="93" t="str">
        <f>VLOOKUP($A1516,'Nama Training'!$C:$F,3,0)</f>
        <v>hardito.nugroho@nutrifood.co.id</v>
      </c>
      <c r="N1516" s="93" t="s">
        <v>315</v>
      </c>
      <c r="O1516" s="93" t="s">
        <v>28</v>
      </c>
      <c r="P1516" s="93">
        <v>6.67</v>
      </c>
      <c r="Q1516" s="93" t="s">
        <v>74</v>
      </c>
      <c r="S1516" s="93" t="s">
        <v>108</v>
      </c>
      <c r="T1516" s="93" t="s">
        <v>201</v>
      </c>
      <c r="U1516" s="93" t="s">
        <v>28</v>
      </c>
      <c r="W1516" s="37">
        <f t="shared" si="53"/>
        <v>43755.583333333343</v>
      </c>
    </row>
    <row r="1517" spans="1:23" s="93" customFormat="1" ht="15" customHeight="1" x14ac:dyDescent="0.2">
      <c r="A1517" s="93" t="s">
        <v>538</v>
      </c>
      <c r="B1517" s="93" t="str">
        <f>VLOOKUP($A1517,'Nama Training'!$C:$F,2,0)</f>
        <v xml:space="preserve">Christianti Yusmisar </v>
      </c>
      <c r="C1517" s="93" t="s">
        <v>84</v>
      </c>
      <c r="D1517" s="94">
        <v>43754.583333333343</v>
      </c>
      <c r="E1517" s="39" t="s">
        <v>474</v>
      </c>
      <c r="F1517" s="95" t="str">
        <f>VLOOKUP($E1517,'Nama Peserta'!$C:$E,3,0)</f>
        <v>GLA</v>
      </c>
      <c r="G1517" s="95" t="str">
        <f>VLOOKUP($F1517,'Nama Training'!$H:$I,2,0)</f>
        <v>Hestiana / Arin + Penyelia</v>
      </c>
      <c r="H1517" s="93" t="str">
        <f>VLOOKUP($E1517,'Nama Peserta'!$C:$E,2,0)</f>
        <v>timbang.cibitung@nutrifood.co.id</v>
      </c>
      <c r="I1517" s="93">
        <f>VLOOKUP($A1517,'Nama Training'!$C:$F,4,0)</f>
        <v>120</v>
      </c>
      <c r="J1517" s="92" t="s">
        <v>180</v>
      </c>
      <c r="K1517" s="93" t="str">
        <f>VLOOKUP($J1517,'Nama Training'!O:P,2,0)</f>
        <v>Workcentre</v>
      </c>
      <c r="L1517" s="93" t="str">
        <f t="shared" si="52"/>
        <v>non system</v>
      </c>
      <c r="M1517" s="93" t="str">
        <f>VLOOKUP($A1517,'Nama Training'!$C:$F,3,0)</f>
        <v>yusmisar.christianti@nutrifood.co.id</v>
      </c>
      <c r="N1517" s="93" t="s">
        <v>27</v>
      </c>
      <c r="O1517" s="93" t="s">
        <v>28</v>
      </c>
      <c r="W1517" s="37">
        <f t="shared" si="53"/>
        <v>43761.583333333343</v>
      </c>
    </row>
    <row r="1518" spans="1:23" s="93" customFormat="1" ht="15" customHeight="1" x14ac:dyDescent="0.2">
      <c r="A1518" s="93" t="s">
        <v>538</v>
      </c>
      <c r="B1518" s="93" t="str">
        <f>VLOOKUP($A1518,'Nama Training'!$C:$F,2,0)</f>
        <v xml:space="preserve">Christianti Yusmisar </v>
      </c>
      <c r="C1518" s="93" t="s">
        <v>84</v>
      </c>
      <c r="D1518" s="94">
        <v>43754.583333333343</v>
      </c>
      <c r="E1518" s="39" t="s">
        <v>529</v>
      </c>
      <c r="F1518" s="95" t="str">
        <f>VLOOKUP($E1518,'Nama Peserta'!$C:$E,3,0)</f>
        <v>GLA</v>
      </c>
      <c r="G1518" s="95" t="str">
        <f>VLOOKUP($F1518,'Nama Training'!$H:$I,2,0)</f>
        <v>Hestiana / Arin + Penyelia</v>
      </c>
      <c r="H1518" s="93" t="str">
        <f>VLOOKUP($E1518,'Nama Peserta'!$C:$E,2,0)</f>
        <v>riky.putra@nutrifood.co.id</v>
      </c>
      <c r="I1518" s="93">
        <f>VLOOKUP($A1518,'Nama Training'!$C:$F,4,0)</f>
        <v>120</v>
      </c>
      <c r="J1518" s="92" t="s">
        <v>180</v>
      </c>
      <c r="K1518" s="93" t="str">
        <f>VLOOKUP($J1518,'Nama Training'!O:P,2,0)</f>
        <v>Workcentre</v>
      </c>
      <c r="L1518" s="93" t="str">
        <f t="shared" si="52"/>
        <v>non system</v>
      </c>
      <c r="M1518" s="93" t="str">
        <f>VLOOKUP($A1518,'Nama Training'!$C:$F,3,0)</f>
        <v>yusmisar.christianti@nutrifood.co.id</v>
      </c>
      <c r="N1518" s="92" t="s">
        <v>43</v>
      </c>
      <c r="O1518" s="93" t="s">
        <v>28</v>
      </c>
      <c r="W1518" s="37">
        <f t="shared" si="53"/>
        <v>43761.583333333343</v>
      </c>
    </row>
    <row r="1519" spans="1:23" s="93" customFormat="1" ht="15" customHeight="1" x14ac:dyDescent="0.2">
      <c r="A1519" s="93" t="s">
        <v>538</v>
      </c>
      <c r="B1519" s="93" t="str">
        <f>VLOOKUP($A1519,'Nama Training'!$C:$F,2,0)</f>
        <v xml:space="preserve">Christianti Yusmisar </v>
      </c>
      <c r="C1519" s="93" t="s">
        <v>84</v>
      </c>
      <c r="D1519" s="94">
        <v>43754.583333333343</v>
      </c>
      <c r="E1519" s="39" t="s">
        <v>530</v>
      </c>
      <c r="F1519" s="95" t="str">
        <f>VLOOKUP($E1519,'Nama Peserta'!$C:$E,3,0)</f>
        <v>GLA</v>
      </c>
      <c r="G1519" s="95" t="str">
        <f>VLOOKUP($F1519,'Nama Training'!$H:$I,2,0)</f>
        <v>Hestiana / Arin + Penyelia</v>
      </c>
      <c r="H1519" s="93" t="str">
        <f>VLOOKUP($E1519,'Nama Peserta'!$C:$E,2,0)</f>
        <v>riky.putra@nutrifood.co.id</v>
      </c>
      <c r="I1519" s="93">
        <f>VLOOKUP($A1519,'Nama Training'!$C:$F,4,0)</f>
        <v>120</v>
      </c>
      <c r="J1519" s="92" t="s">
        <v>180</v>
      </c>
      <c r="K1519" s="93" t="str">
        <f>VLOOKUP($J1519,'Nama Training'!O:P,2,0)</f>
        <v>Workcentre</v>
      </c>
      <c r="L1519" s="93" t="str">
        <f t="shared" si="52"/>
        <v>non system</v>
      </c>
      <c r="M1519" s="93" t="str">
        <f>VLOOKUP($A1519,'Nama Training'!$C:$F,3,0)</f>
        <v>yusmisar.christianti@nutrifood.co.id</v>
      </c>
      <c r="N1519" s="93" t="s">
        <v>315</v>
      </c>
      <c r="O1519" s="93" t="s">
        <v>28</v>
      </c>
      <c r="W1519" s="37">
        <f t="shared" si="53"/>
        <v>43761.583333333343</v>
      </c>
    </row>
    <row r="1520" spans="1:23" s="93" customFormat="1" ht="15" customHeight="1" x14ac:dyDescent="0.2">
      <c r="A1520" s="93" t="s">
        <v>539</v>
      </c>
      <c r="B1520" s="93" t="str">
        <f>VLOOKUP($A1520,'Nama Training'!$C:$F,2,0)</f>
        <v>Dery</v>
      </c>
      <c r="C1520" s="93" t="s">
        <v>407</v>
      </c>
      <c r="D1520" s="94">
        <v>43762.583333333343</v>
      </c>
      <c r="E1520" s="39" t="s">
        <v>474</v>
      </c>
      <c r="F1520" s="95" t="str">
        <f>VLOOKUP($E1520,'Nama Peserta'!$C:$E,3,0)</f>
        <v>GLA</v>
      </c>
      <c r="G1520" s="95" t="str">
        <f>VLOOKUP($F1520,'Nama Training'!$H:$I,2,0)</f>
        <v>Hestiana / Arin + Penyelia</v>
      </c>
      <c r="H1520" s="93" t="str">
        <f>VLOOKUP($E1520,'Nama Peserta'!$C:$E,2,0)</f>
        <v>timbang.cibitung@nutrifood.co.id</v>
      </c>
      <c r="I1520" s="93">
        <f>VLOOKUP($A1520,'Nama Training'!$C:$F,4,0)</f>
        <v>120</v>
      </c>
      <c r="J1520" s="92" t="s">
        <v>180</v>
      </c>
      <c r="K1520" s="93" t="str">
        <f>VLOOKUP($J1520,'Nama Training'!O:P,2,0)</f>
        <v>Workcentre</v>
      </c>
      <c r="L1520" s="93" t="str">
        <f t="shared" si="52"/>
        <v>non system</v>
      </c>
      <c r="M1520" s="93" t="str">
        <f>VLOOKUP($A1520,'Nama Training'!$C:$F,3,0)</f>
        <v>dery.firdaus@nutrifood.co.id</v>
      </c>
      <c r="N1520" s="93" t="s">
        <v>27</v>
      </c>
      <c r="O1520" s="93" t="s">
        <v>28</v>
      </c>
      <c r="W1520" s="37">
        <f t="shared" si="53"/>
        <v>43769.583333333343</v>
      </c>
    </row>
    <row r="1521" spans="1:23" s="93" customFormat="1" ht="15" customHeight="1" x14ac:dyDescent="0.2">
      <c r="A1521" s="93" t="s">
        <v>539</v>
      </c>
      <c r="B1521" s="93" t="str">
        <f>VLOOKUP($A1521,'Nama Training'!$C:$F,2,0)</f>
        <v>Dery</v>
      </c>
      <c r="C1521" s="93" t="s">
        <v>407</v>
      </c>
      <c r="D1521" s="94">
        <v>43762.583333333343</v>
      </c>
      <c r="E1521" s="39" t="s">
        <v>529</v>
      </c>
      <c r="F1521" s="95" t="str">
        <f>VLOOKUP($E1521,'Nama Peserta'!$C:$E,3,0)</f>
        <v>GLA</v>
      </c>
      <c r="G1521" s="95" t="str">
        <f>VLOOKUP($F1521,'Nama Training'!$H:$I,2,0)</f>
        <v>Hestiana / Arin + Penyelia</v>
      </c>
      <c r="H1521" s="93" t="str">
        <f>VLOOKUP($E1521,'Nama Peserta'!$C:$E,2,0)</f>
        <v>riky.putra@nutrifood.co.id</v>
      </c>
      <c r="I1521" s="93">
        <f>VLOOKUP($A1521,'Nama Training'!$C:$F,4,0)</f>
        <v>120</v>
      </c>
      <c r="J1521" s="92" t="s">
        <v>180</v>
      </c>
      <c r="K1521" s="93" t="str">
        <f>VLOOKUP($J1521,'Nama Training'!O:P,2,0)</f>
        <v>Workcentre</v>
      </c>
      <c r="L1521" s="93" t="str">
        <f t="shared" si="52"/>
        <v>non system</v>
      </c>
      <c r="M1521" s="93" t="str">
        <f>VLOOKUP($A1521,'Nama Training'!$C:$F,3,0)</f>
        <v>dery.firdaus@nutrifood.co.id</v>
      </c>
      <c r="N1521" s="92" t="s">
        <v>43</v>
      </c>
      <c r="O1521" s="93" t="s">
        <v>28</v>
      </c>
      <c r="W1521" s="37">
        <f t="shared" si="53"/>
        <v>43769.583333333343</v>
      </c>
    </row>
    <row r="1522" spans="1:23" s="93" customFormat="1" ht="15" customHeight="1" x14ac:dyDescent="0.2">
      <c r="A1522" s="93" t="s">
        <v>539</v>
      </c>
      <c r="B1522" s="93" t="str">
        <f>VLOOKUP($A1522,'Nama Training'!$C:$F,2,0)</f>
        <v>Dery</v>
      </c>
      <c r="C1522" s="93" t="s">
        <v>407</v>
      </c>
      <c r="D1522" s="94">
        <v>43762.583333333343</v>
      </c>
      <c r="E1522" s="39" t="s">
        <v>530</v>
      </c>
      <c r="F1522" s="95" t="str">
        <f>VLOOKUP($E1522,'Nama Peserta'!$C:$E,3,0)</f>
        <v>GLA</v>
      </c>
      <c r="G1522" s="95" t="str">
        <f>VLOOKUP($F1522,'Nama Training'!$H:$I,2,0)</f>
        <v>Hestiana / Arin + Penyelia</v>
      </c>
      <c r="H1522" s="93" t="str">
        <f>VLOOKUP($E1522,'Nama Peserta'!$C:$E,2,0)</f>
        <v>riky.putra@nutrifood.co.id</v>
      </c>
      <c r="I1522" s="93">
        <f>VLOOKUP($A1522,'Nama Training'!$C:$F,4,0)</f>
        <v>120</v>
      </c>
      <c r="J1522" s="92" t="s">
        <v>180</v>
      </c>
      <c r="K1522" s="93" t="str">
        <f>VLOOKUP($J1522,'Nama Training'!O:P,2,0)</f>
        <v>Workcentre</v>
      </c>
      <c r="L1522" s="93" t="str">
        <f t="shared" si="52"/>
        <v>non system</v>
      </c>
      <c r="M1522" s="93" t="str">
        <f>VLOOKUP($A1522,'Nama Training'!$C:$F,3,0)</f>
        <v>dery.firdaus@nutrifood.co.id</v>
      </c>
      <c r="N1522" s="93" t="s">
        <v>315</v>
      </c>
      <c r="O1522" s="93" t="s">
        <v>28</v>
      </c>
      <c r="W1522" s="37">
        <f t="shared" si="53"/>
        <v>43769.583333333343</v>
      </c>
    </row>
    <row r="1523" spans="1:23" s="93" customFormat="1" ht="15" customHeight="1" x14ac:dyDescent="0.2">
      <c r="A1523" s="93" t="s">
        <v>540</v>
      </c>
      <c r="B1523" s="93" t="str">
        <f>VLOOKUP($A1523,'Nama Training'!$C:$F,2,0)</f>
        <v>Sherren</v>
      </c>
      <c r="C1523" s="93" t="s">
        <v>49</v>
      </c>
      <c r="D1523" s="94">
        <v>43746.3125</v>
      </c>
      <c r="E1523" s="39" t="s">
        <v>474</v>
      </c>
      <c r="F1523" s="95" t="str">
        <f>VLOOKUP($E1523,'Nama Peserta'!$C:$E,3,0)</f>
        <v>GLA</v>
      </c>
      <c r="G1523" s="95" t="str">
        <f>VLOOKUP($F1523,'Nama Training'!$H:$I,2,0)</f>
        <v>Hestiana / Arin + Penyelia</v>
      </c>
      <c r="H1523" s="93" t="str">
        <f>VLOOKUP($E1523,'Nama Peserta'!$C:$E,2,0)</f>
        <v>timbang.cibitung@nutrifood.co.id</v>
      </c>
      <c r="I1523" s="93">
        <f>VLOOKUP($A1523,'Nama Training'!$C:$F,4,0)</f>
        <v>480</v>
      </c>
      <c r="J1523" s="92" t="s">
        <v>180</v>
      </c>
      <c r="K1523" s="93" t="str">
        <f>VLOOKUP($J1523,'Nama Training'!O:P,2,0)</f>
        <v>Workcentre</v>
      </c>
      <c r="L1523" s="93" t="str">
        <f t="shared" si="52"/>
        <v>non system</v>
      </c>
      <c r="M1523" s="93" t="str">
        <f>VLOOKUP($A1523,'Nama Training'!$C:$F,3,0)</f>
        <v>sherren.pratama@nutrifood.co.id</v>
      </c>
      <c r="N1523" s="93" t="s">
        <v>27</v>
      </c>
      <c r="O1523" s="93" t="s">
        <v>28</v>
      </c>
      <c r="W1523" s="37">
        <f t="shared" si="53"/>
        <v>43753.3125</v>
      </c>
    </row>
    <row r="1524" spans="1:23" s="93" customFormat="1" ht="15" customHeight="1" x14ac:dyDescent="0.2">
      <c r="A1524" s="93" t="s">
        <v>540</v>
      </c>
      <c r="B1524" s="93" t="str">
        <f>VLOOKUP($A1524,'Nama Training'!$C:$F,2,0)</f>
        <v>Sherren</v>
      </c>
      <c r="C1524" s="93" t="s">
        <v>49</v>
      </c>
      <c r="D1524" s="94">
        <v>43746.3125</v>
      </c>
      <c r="E1524" s="39" t="s">
        <v>529</v>
      </c>
      <c r="F1524" s="95" t="str">
        <f>VLOOKUP($E1524,'Nama Peserta'!$C:$E,3,0)</f>
        <v>GLA</v>
      </c>
      <c r="G1524" s="95" t="str">
        <f>VLOOKUP($F1524,'Nama Training'!$H:$I,2,0)</f>
        <v>Hestiana / Arin + Penyelia</v>
      </c>
      <c r="H1524" s="93" t="str">
        <f>VLOOKUP($E1524,'Nama Peserta'!$C:$E,2,0)</f>
        <v>riky.putra@nutrifood.co.id</v>
      </c>
      <c r="I1524" s="93">
        <f>VLOOKUP($A1524,'Nama Training'!$C:$F,4,0)</f>
        <v>480</v>
      </c>
      <c r="J1524" s="92" t="s">
        <v>180</v>
      </c>
      <c r="K1524" s="93" t="str">
        <f>VLOOKUP($J1524,'Nama Training'!O:P,2,0)</f>
        <v>Workcentre</v>
      </c>
      <c r="L1524" s="93" t="str">
        <f t="shared" si="52"/>
        <v>non system</v>
      </c>
      <c r="M1524" s="93" t="str">
        <f>VLOOKUP($A1524,'Nama Training'!$C:$F,3,0)</f>
        <v>sherren.pratama@nutrifood.co.id</v>
      </c>
      <c r="N1524" s="92" t="s">
        <v>43</v>
      </c>
      <c r="O1524" s="93" t="s">
        <v>28</v>
      </c>
      <c r="W1524" s="37">
        <f t="shared" si="53"/>
        <v>43753.3125</v>
      </c>
    </row>
    <row r="1525" spans="1:23" s="93" customFormat="1" ht="15" customHeight="1" x14ac:dyDescent="0.2">
      <c r="A1525" s="93" t="s">
        <v>540</v>
      </c>
      <c r="B1525" s="93" t="str">
        <f>VLOOKUP($A1525,'Nama Training'!$C:$F,2,0)</f>
        <v>Sherren</v>
      </c>
      <c r="C1525" s="93" t="s">
        <v>49</v>
      </c>
      <c r="D1525" s="94">
        <v>43746.3125</v>
      </c>
      <c r="E1525" s="39" t="s">
        <v>530</v>
      </c>
      <c r="F1525" s="95" t="str">
        <f>VLOOKUP($E1525,'Nama Peserta'!$C:$E,3,0)</f>
        <v>GLA</v>
      </c>
      <c r="G1525" s="95" t="str">
        <f>VLOOKUP($F1525,'Nama Training'!$H:$I,2,0)</f>
        <v>Hestiana / Arin + Penyelia</v>
      </c>
      <c r="H1525" s="93" t="str">
        <f>VLOOKUP($E1525,'Nama Peserta'!$C:$E,2,0)</f>
        <v>riky.putra@nutrifood.co.id</v>
      </c>
      <c r="I1525" s="93">
        <f>VLOOKUP($A1525,'Nama Training'!$C:$F,4,0)</f>
        <v>480</v>
      </c>
      <c r="J1525" s="92" t="s">
        <v>180</v>
      </c>
      <c r="K1525" s="93" t="str">
        <f>VLOOKUP($J1525,'Nama Training'!O:P,2,0)</f>
        <v>Workcentre</v>
      </c>
      <c r="L1525" s="93" t="str">
        <f t="shared" si="52"/>
        <v>non system</v>
      </c>
      <c r="M1525" s="93" t="str">
        <f>VLOOKUP($A1525,'Nama Training'!$C:$F,3,0)</f>
        <v>sherren.pratama@nutrifood.co.id</v>
      </c>
      <c r="N1525" s="93" t="s">
        <v>315</v>
      </c>
      <c r="O1525" s="93" t="s">
        <v>28</v>
      </c>
      <c r="W1525" s="37">
        <f t="shared" si="53"/>
        <v>43753.3125</v>
      </c>
    </row>
    <row r="1526" spans="1:23" ht="15" hidden="1" customHeight="1" x14ac:dyDescent="0.2">
      <c r="A1526" s="93" t="s">
        <v>210</v>
      </c>
      <c r="B1526" s="93" t="str">
        <f>VLOOKUP($A1526,'[2]Nama Training'!$C:$F,2,0)</f>
        <v>Hari Junianto</v>
      </c>
      <c r="C1526" s="93" t="s">
        <v>100</v>
      </c>
      <c r="D1526" s="94">
        <v>43712.3125</v>
      </c>
      <c r="E1526" s="39" t="s">
        <v>97</v>
      </c>
      <c r="F1526" s="95" t="str">
        <f>VLOOKUP($E1526,'Nama Peserta'!$C:$E,3,0)</f>
        <v>GRB</v>
      </c>
      <c r="G1526" s="95" t="str">
        <f>VLOOKUP($F1526,'Nama Training'!$H:$I,2,0)</f>
        <v>Galih N / David Rahmat / Penyelia</v>
      </c>
      <c r="H1526" s="93" t="str">
        <f>VLOOKUP($E1526,'Nama Peserta'!$C:$E,2,0)</f>
        <v>kosasihfiphal@gmail.com</v>
      </c>
      <c r="I1526" s="93">
        <f>VLOOKUP($A1526,'[2]Nama Training'!$C:$F,4,0)</f>
        <v>120</v>
      </c>
      <c r="J1526" s="92" t="s">
        <v>81</v>
      </c>
      <c r="K1526" s="93" t="str">
        <f>VLOOKUP($J1526,'Nama Training'!O:P,2,0)</f>
        <v>rangkringan@nutrifood.co.id</v>
      </c>
      <c r="L1526" s="93" t="str">
        <f t="shared" si="52"/>
        <v>system</v>
      </c>
      <c r="M1526" s="93" t="str">
        <f>VLOOKUP($A1526,'[2]Nama Training'!$C:$F,3,0)</f>
        <v>Junianto.Hari@nutrifood.co.id</v>
      </c>
      <c r="N1526" s="93" t="s">
        <v>52</v>
      </c>
      <c r="O1526" s="93" t="s">
        <v>28</v>
      </c>
      <c r="P1526" s="93"/>
      <c r="Q1526" s="93"/>
      <c r="R1526" s="35" t="s">
        <v>541</v>
      </c>
      <c r="S1526" s="35"/>
      <c r="T1526" s="111" t="s">
        <v>293</v>
      </c>
      <c r="U1526" s="35"/>
      <c r="V1526" s="35"/>
      <c r="W1526" s="37">
        <f t="shared" si="53"/>
        <v>43719.3125</v>
      </c>
    </row>
    <row r="1527" spans="1:23" ht="15" hidden="1" customHeight="1" x14ac:dyDescent="0.2">
      <c r="A1527" s="93" t="s">
        <v>210</v>
      </c>
      <c r="B1527" s="93" t="str">
        <f>VLOOKUP($A1527,'[2]Nama Training'!$C:$F,2,0)</f>
        <v>Hari Junianto</v>
      </c>
      <c r="C1527" s="93" t="s">
        <v>100</v>
      </c>
      <c r="D1527" s="94">
        <v>43712.3125</v>
      </c>
      <c r="E1527" s="39" t="s">
        <v>542</v>
      </c>
      <c r="F1527" s="95" t="str">
        <f>VLOOKUP($E1527,'Nama Peserta'!$C:$E,3,0)</f>
        <v>GRB</v>
      </c>
      <c r="G1527" s="95" t="str">
        <f>VLOOKUP($F1527,'Nama Training'!$H:$I,2,0)</f>
        <v>Galih N / David Rahmat / Penyelia</v>
      </c>
      <c r="H1527" s="93" t="str">
        <f>VLOOKUP($E1527,'Nama Peserta'!$C:$E,2,0)</f>
        <v>TeamPenyeliaPRECibitung@nutrifood.co.id</v>
      </c>
      <c r="I1527" s="93">
        <f>VLOOKUP($A1527,'[2]Nama Training'!$C:$F,4,0)</f>
        <v>120</v>
      </c>
      <c r="J1527" s="92" t="s">
        <v>81</v>
      </c>
      <c r="K1527" s="93" t="str">
        <f>VLOOKUP($J1527,'Nama Training'!O:P,2,0)</f>
        <v>rangkringan@nutrifood.co.id</v>
      </c>
      <c r="L1527" s="93" t="str">
        <f t="shared" si="52"/>
        <v>system</v>
      </c>
      <c r="M1527" s="93" t="str">
        <f>VLOOKUP($A1527,'[2]Nama Training'!$C:$F,3,0)</f>
        <v>Junianto.Hari@nutrifood.co.id</v>
      </c>
      <c r="N1527" s="92" t="s">
        <v>38</v>
      </c>
      <c r="O1527" s="93" t="s">
        <v>28</v>
      </c>
      <c r="P1527" s="93"/>
      <c r="Q1527" s="93"/>
      <c r="R1527" s="35" t="s">
        <v>541</v>
      </c>
      <c r="S1527" s="35"/>
      <c r="T1527" s="111" t="s">
        <v>293</v>
      </c>
      <c r="U1527" s="35"/>
      <c r="V1527" s="35"/>
      <c r="W1527" s="37">
        <f t="shared" si="53"/>
        <v>43719.3125</v>
      </c>
    </row>
    <row r="1528" spans="1:23" ht="15" hidden="1" customHeight="1" x14ac:dyDescent="0.2">
      <c r="A1528" s="93" t="s">
        <v>210</v>
      </c>
      <c r="B1528" s="93" t="str">
        <f>VLOOKUP($A1528,'[2]Nama Training'!$C:$F,2,0)</f>
        <v>Hari Junianto</v>
      </c>
      <c r="C1528" s="93" t="s">
        <v>100</v>
      </c>
      <c r="D1528" s="94">
        <v>43712.3125</v>
      </c>
      <c r="E1528" s="39" t="s">
        <v>542</v>
      </c>
      <c r="F1528" s="95" t="str">
        <f>VLOOKUP($E1528,'Nama Peserta'!$C:$E,3,0)</f>
        <v>GRB</v>
      </c>
      <c r="G1528" s="95" t="str">
        <f>VLOOKUP($F1528,'Nama Training'!$H:$I,2,0)</f>
        <v>Galih N / David Rahmat / Penyelia</v>
      </c>
      <c r="H1528" s="93" t="str">
        <f>VLOOKUP($E1528,'Nama Peserta'!$C:$E,2,0)</f>
        <v>TeamPenyeliaPRECibitung@nutrifood.co.id</v>
      </c>
      <c r="I1528" s="93">
        <f>VLOOKUP($A1528,'[2]Nama Training'!$C:$F,4,0)</f>
        <v>120</v>
      </c>
      <c r="J1528" s="92" t="s">
        <v>81</v>
      </c>
      <c r="K1528" s="93" t="str">
        <f>VLOOKUP($J1528,'Nama Training'!O:P,2,0)</f>
        <v>rangkringan@nutrifood.co.id</v>
      </c>
      <c r="L1528" s="93" t="str">
        <f t="shared" si="52"/>
        <v>system</v>
      </c>
      <c r="M1528" s="93" t="str">
        <f>VLOOKUP($A1528,'[2]Nama Training'!$C:$F,3,0)</f>
        <v>Junianto.Hari@nutrifood.co.id</v>
      </c>
      <c r="N1528" s="92" t="s">
        <v>35</v>
      </c>
      <c r="O1528" s="93" t="s">
        <v>28</v>
      </c>
      <c r="P1528" s="93"/>
      <c r="Q1528" s="93"/>
      <c r="R1528" s="35" t="s">
        <v>541</v>
      </c>
      <c r="S1528" s="35"/>
      <c r="T1528" s="111" t="s">
        <v>293</v>
      </c>
      <c r="U1528" s="35"/>
      <c r="V1528" s="35"/>
      <c r="W1528" s="37">
        <f t="shared" si="53"/>
        <v>43719.3125</v>
      </c>
    </row>
    <row r="1529" spans="1:23" ht="15" hidden="1" customHeight="1" x14ac:dyDescent="0.2">
      <c r="A1529" s="93" t="s">
        <v>210</v>
      </c>
      <c r="B1529" s="93" t="str">
        <f>VLOOKUP($A1529,'[2]Nama Training'!$C:$F,2,0)</f>
        <v>Hari Junianto</v>
      </c>
      <c r="C1529" s="93" t="s">
        <v>100</v>
      </c>
      <c r="D1529" s="94">
        <v>43712.3125</v>
      </c>
      <c r="E1529" s="39" t="s">
        <v>542</v>
      </c>
      <c r="F1529" s="95" t="str">
        <f>VLOOKUP($E1529,'Nama Peserta'!$C:$E,3,0)</f>
        <v>GRB</v>
      </c>
      <c r="G1529" s="95" t="str">
        <f>VLOOKUP($F1529,'Nama Training'!$H:$I,2,0)</f>
        <v>Galih N / David Rahmat / Penyelia</v>
      </c>
      <c r="H1529" s="93" t="str">
        <f>VLOOKUP($E1529,'Nama Peserta'!$C:$E,2,0)</f>
        <v>TeamPenyeliaPRECibitung@nutrifood.co.id</v>
      </c>
      <c r="I1529" s="93">
        <f>VLOOKUP($A1529,'[2]Nama Training'!$C:$F,4,0)</f>
        <v>120</v>
      </c>
      <c r="J1529" s="92" t="s">
        <v>81</v>
      </c>
      <c r="K1529" s="93" t="str">
        <f>VLOOKUP($J1529,'Nama Training'!O:P,2,0)</f>
        <v>rangkringan@nutrifood.co.id</v>
      </c>
      <c r="L1529" s="93" t="str">
        <f t="shared" si="52"/>
        <v>system</v>
      </c>
      <c r="M1529" s="93" t="str">
        <f>VLOOKUP($A1529,'[2]Nama Training'!$C:$F,3,0)</f>
        <v>Junianto.Hari@nutrifood.co.id</v>
      </c>
      <c r="N1529" s="93" t="s">
        <v>39</v>
      </c>
      <c r="O1529" s="93" t="s">
        <v>28</v>
      </c>
      <c r="P1529" s="93"/>
      <c r="Q1529" s="93"/>
      <c r="R1529" s="35" t="s">
        <v>541</v>
      </c>
      <c r="S1529" s="35"/>
      <c r="T1529" s="111" t="s">
        <v>293</v>
      </c>
      <c r="U1529" s="35"/>
      <c r="V1529" s="35"/>
      <c r="W1529" s="37">
        <f t="shared" si="53"/>
        <v>43719.3125</v>
      </c>
    </row>
    <row r="1530" spans="1:23" ht="15" hidden="1" customHeight="1" x14ac:dyDescent="0.2">
      <c r="A1530" s="18" t="s">
        <v>543</v>
      </c>
      <c r="B1530" s="93" t="str">
        <f>VLOOKUP($A1530,'[2]Nama Training'!$C:$F,2,0)</f>
        <v>Thosin Novan</v>
      </c>
      <c r="C1530" s="93" t="s">
        <v>65</v>
      </c>
      <c r="D1530" s="94">
        <v>43713.3125</v>
      </c>
      <c r="E1530" s="39" t="s">
        <v>544</v>
      </c>
      <c r="F1530" s="95" t="str">
        <f>VLOOKUP($E1530,'Nama Peserta'!$C:$E,3,0)</f>
        <v>GRB</v>
      </c>
      <c r="G1530" s="95" t="str">
        <f>VLOOKUP($F1530,'Nama Training'!$H:$I,2,0)</f>
        <v>Galih N / David Rahmat / Penyelia</v>
      </c>
      <c r="H1530" s="93" t="str">
        <f>VLOOKUP($E1530,'Nama Peserta'!$C:$E,2,0)</f>
        <v>TeamPenyeliaPRECibitung@nutrifood.co.id</v>
      </c>
      <c r="I1530" s="93">
        <f>VLOOKUP($A1530,'[2]Nama Training'!$C:$F,4,0)</f>
        <v>120</v>
      </c>
      <c r="J1530" s="92" t="s">
        <v>81</v>
      </c>
      <c r="K1530" s="93" t="str">
        <f>VLOOKUP($J1530,'Nama Training'!O:P,2,0)</f>
        <v>rangkringan@nutrifood.co.id</v>
      </c>
      <c r="L1530" s="93" t="str">
        <f t="shared" si="52"/>
        <v>system</v>
      </c>
      <c r="M1530" s="93" t="str">
        <f>VLOOKUP($A1530,'[2]Nama Training'!$C:$F,3,0)</f>
        <v>thosin.novandrian@nutrifood.co.id</v>
      </c>
      <c r="N1530" s="93" t="s">
        <v>39</v>
      </c>
      <c r="O1530" s="93" t="s">
        <v>28</v>
      </c>
      <c r="P1530" s="93"/>
      <c r="Q1530" s="93"/>
      <c r="R1530" s="35" t="s">
        <v>541</v>
      </c>
      <c r="S1530" s="35"/>
      <c r="T1530" s="111" t="s">
        <v>293</v>
      </c>
      <c r="U1530" s="35"/>
      <c r="V1530" s="35"/>
      <c r="W1530" s="37">
        <f t="shared" si="53"/>
        <v>43720.3125</v>
      </c>
    </row>
    <row r="1531" spans="1:23" ht="15" hidden="1" customHeight="1" x14ac:dyDescent="0.2">
      <c r="A1531" s="93" t="s">
        <v>210</v>
      </c>
      <c r="B1531" s="93" t="str">
        <f>VLOOKUP($A1531,'[2]Nama Training'!$C:$F,2,0)</f>
        <v>Hari Junianto</v>
      </c>
      <c r="C1531" s="93" t="s">
        <v>100</v>
      </c>
      <c r="D1531" s="94">
        <v>43712.3125</v>
      </c>
      <c r="E1531" s="39" t="s">
        <v>545</v>
      </c>
      <c r="F1531" s="95" t="str">
        <f>VLOOKUP($E1531,'Nama Peserta'!$C:$E,3,0)</f>
        <v>GRB</v>
      </c>
      <c r="G1531" s="95" t="str">
        <f>VLOOKUP($F1531,'Nama Training'!$H:$I,2,0)</f>
        <v>Galih N / David Rahmat / Penyelia</v>
      </c>
      <c r="H1531" s="93" t="str">
        <f>VLOOKUP($E1531,'Nama Peserta'!$C:$E,2,0)</f>
        <v>TeamPenyeliaPRECibitung@nutrifood.co.id</v>
      </c>
      <c r="I1531" s="93">
        <f>VLOOKUP($A1531,'[2]Nama Training'!$C:$F,4,0)</f>
        <v>120</v>
      </c>
      <c r="J1531" s="92" t="s">
        <v>81</v>
      </c>
      <c r="K1531" s="93" t="str">
        <f>VLOOKUP($J1531,'Nama Training'!O:P,2,0)</f>
        <v>rangkringan@nutrifood.co.id</v>
      </c>
      <c r="L1531" s="93" t="str">
        <f t="shared" si="52"/>
        <v>system</v>
      </c>
      <c r="M1531" s="93" t="str">
        <f>VLOOKUP($A1531,'[2]Nama Training'!$C:$F,3,0)</f>
        <v>Junianto.Hari@nutrifood.co.id</v>
      </c>
      <c r="N1531" s="93" t="s">
        <v>39</v>
      </c>
      <c r="O1531" s="93" t="s">
        <v>28</v>
      </c>
      <c r="P1531" s="93"/>
      <c r="Q1531" s="93"/>
      <c r="R1531" s="35" t="s">
        <v>541</v>
      </c>
      <c r="S1531" s="35"/>
      <c r="T1531" s="111" t="s">
        <v>293</v>
      </c>
      <c r="U1531" s="35"/>
      <c r="V1531" s="35"/>
      <c r="W1531" s="37">
        <f t="shared" si="53"/>
        <v>43719.3125</v>
      </c>
    </row>
    <row r="1532" spans="1:23" ht="15" hidden="1" customHeight="1" x14ac:dyDescent="0.2">
      <c r="A1532" s="93" t="s">
        <v>210</v>
      </c>
      <c r="B1532" s="93" t="str">
        <f>VLOOKUP($A1532,'[2]Nama Training'!$C:$F,2,0)</f>
        <v>Hari Junianto</v>
      </c>
      <c r="C1532" s="93" t="s">
        <v>100</v>
      </c>
      <c r="D1532" s="94">
        <v>43712.3125</v>
      </c>
      <c r="E1532" s="39" t="s">
        <v>546</v>
      </c>
      <c r="F1532" s="95" t="str">
        <f>VLOOKUP($E1532,'Nama Peserta'!$C:$E,3,0)</f>
        <v>GRB</v>
      </c>
      <c r="G1532" s="95" t="str">
        <f>VLOOKUP($F1532,'Nama Training'!$H:$I,2,0)</f>
        <v>Galih N / David Rahmat / Penyelia</v>
      </c>
      <c r="H1532" s="93" t="str">
        <f>VLOOKUP($E1532,'Nama Peserta'!$C:$E,2,0)</f>
        <v>TeamPenyeliaPRECibitung@nutrifood.co.id</v>
      </c>
      <c r="I1532" s="93">
        <f>VLOOKUP($A1532,'[2]Nama Training'!$C:$F,4,0)</f>
        <v>120</v>
      </c>
      <c r="J1532" s="92" t="s">
        <v>81</v>
      </c>
      <c r="K1532" s="93" t="str">
        <f>VLOOKUP($J1532,'Nama Training'!O:P,2,0)</f>
        <v>rangkringan@nutrifood.co.id</v>
      </c>
      <c r="L1532" s="93" t="str">
        <f t="shared" si="52"/>
        <v>system</v>
      </c>
      <c r="M1532" s="93" t="str">
        <f>VLOOKUP($A1532,'[2]Nama Training'!$C:$F,3,0)</f>
        <v>Junianto.Hari@nutrifood.co.id</v>
      </c>
      <c r="N1532" s="93" t="s">
        <v>39</v>
      </c>
      <c r="O1532" s="93" t="s">
        <v>28</v>
      </c>
      <c r="P1532" s="93"/>
      <c r="Q1532" s="93"/>
      <c r="R1532" s="35" t="s">
        <v>541</v>
      </c>
      <c r="S1532" s="35"/>
      <c r="T1532" s="111" t="s">
        <v>293</v>
      </c>
      <c r="U1532" s="35"/>
      <c r="V1532" s="35"/>
      <c r="W1532" s="37">
        <f t="shared" si="53"/>
        <v>43719.3125</v>
      </c>
    </row>
    <row r="1533" spans="1:23" ht="15" hidden="1" customHeight="1" x14ac:dyDescent="0.2">
      <c r="A1533" s="93" t="s">
        <v>210</v>
      </c>
      <c r="B1533" s="93" t="str">
        <f>VLOOKUP($A1533,'[2]Nama Training'!$C:$F,2,0)</f>
        <v>Hari Junianto</v>
      </c>
      <c r="C1533" s="93" t="s">
        <v>100</v>
      </c>
      <c r="D1533" s="94">
        <v>43712.3125</v>
      </c>
      <c r="E1533" s="39" t="s">
        <v>93</v>
      </c>
      <c r="F1533" s="95" t="str">
        <f>VLOOKUP($E1533,'Nama Peserta'!$C:$E,3,0)</f>
        <v>GRB</v>
      </c>
      <c r="G1533" s="95" t="str">
        <f>VLOOKUP($F1533,'Nama Training'!$H:$I,2,0)</f>
        <v>Galih N / David Rahmat / Penyelia</v>
      </c>
      <c r="H1533" s="93" t="str">
        <f>VLOOKUP($E1533,'Nama Peserta'!$C:$E,2,0)</f>
        <v>sukmag50@gmail.com</v>
      </c>
      <c r="I1533" s="93">
        <f>VLOOKUP($A1533,'[2]Nama Training'!$C:$F,4,0)</f>
        <v>120</v>
      </c>
      <c r="J1533" s="92" t="s">
        <v>81</v>
      </c>
      <c r="K1533" s="93" t="str">
        <f>VLOOKUP($J1533,'Nama Training'!O:P,2,0)</f>
        <v>rangkringan@nutrifood.co.id</v>
      </c>
      <c r="L1533" s="93" t="str">
        <f t="shared" si="52"/>
        <v>system</v>
      </c>
      <c r="M1533" s="93" t="str">
        <f>VLOOKUP($A1533,'[2]Nama Training'!$C:$F,3,0)</f>
        <v>Junianto.Hari@nutrifood.co.id</v>
      </c>
      <c r="N1533" s="93" t="s">
        <v>39</v>
      </c>
      <c r="O1533" s="93" t="s">
        <v>28</v>
      </c>
      <c r="P1533" s="93"/>
      <c r="Q1533" s="93"/>
      <c r="R1533" s="35" t="s">
        <v>541</v>
      </c>
      <c r="S1533" s="35"/>
      <c r="T1533" s="111" t="s">
        <v>293</v>
      </c>
      <c r="U1533" s="35"/>
      <c r="V1533" s="35"/>
      <c r="W1533" s="37">
        <f t="shared" si="53"/>
        <v>43719.3125</v>
      </c>
    </row>
    <row r="1534" spans="1:23" s="93" customFormat="1" ht="15" customHeight="1" x14ac:dyDescent="0.2">
      <c r="A1534" s="93" t="s">
        <v>204</v>
      </c>
      <c r="B1534" s="93" t="str">
        <f>VLOOKUP($A1534,'Nama Training'!$C:$F,2,0)</f>
        <v>Hardito</v>
      </c>
      <c r="C1534" s="93" t="s">
        <v>65</v>
      </c>
      <c r="D1534" s="94">
        <v>43755.583333333343</v>
      </c>
      <c r="E1534" s="39" t="s">
        <v>198</v>
      </c>
      <c r="F1534" s="95" t="str">
        <f>VLOOKUP($E1534,'Nama Peserta'!$C:$E,3,0)</f>
        <v>GRB</v>
      </c>
      <c r="G1534" s="95" t="str">
        <f>VLOOKUP($F1534,'Nama Training'!$H:$I,2,0)</f>
        <v>Galih N / David Rahmat / Penyelia</v>
      </c>
      <c r="H1534" s="93" t="str">
        <f>VLOOKUP($E1534,'Nama Peserta'!$C:$E,2,0)</f>
        <v>erwan.setiandi35@gmail.com</v>
      </c>
      <c r="I1534" s="93">
        <f>VLOOKUP($A1534,'Nama Training'!$C:$F,4,0)</f>
        <v>120</v>
      </c>
      <c r="J1534" s="92" t="s">
        <v>180</v>
      </c>
      <c r="K1534" s="93" t="str">
        <f>VLOOKUP($J1534,'Nama Training'!O:P,2,0)</f>
        <v>Workcentre</v>
      </c>
      <c r="L1534" s="93" t="str">
        <f t="shared" si="52"/>
        <v>non system</v>
      </c>
      <c r="M1534" s="93" t="str">
        <f>VLOOKUP($A1534,'Nama Training'!$C:$F,3,0)</f>
        <v>hardito.nugroho@nutrifood.co.id</v>
      </c>
      <c r="N1534" s="93" t="s">
        <v>52</v>
      </c>
      <c r="O1534" s="93" t="s">
        <v>28</v>
      </c>
      <c r="W1534" s="37">
        <f t="shared" si="53"/>
        <v>43762.583333333343</v>
      </c>
    </row>
    <row r="1535" spans="1:23" s="93" customFormat="1" ht="15" customHeight="1" x14ac:dyDescent="0.2">
      <c r="A1535" s="93" t="s">
        <v>204</v>
      </c>
      <c r="B1535" s="93" t="str">
        <f>VLOOKUP($A1535,'Nama Training'!$C:$F,2,0)</f>
        <v>Hardito</v>
      </c>
      <c r="C1535" s="93" t="s">
        <v>65</v>
      </c>
      <c r="D1535" s="94">
        <v>43755.583333333343</v>
      </c>
      <c r="E1535" s="39" t="s">
        <v>198</v>
      </c>
      <c r="F1535" s="95" t="str">
        <f>VLOOKUP($E1535,'Nama Peserta'!$C:$E,3,0)</f>
        <v>GRB</v>
      </c>
      <c r="G1535" s="95" t="str">
        <f>VLOOKUP($F1535,'Nama Training'!$H:$I,2,0)</f>
        <v>Galih N / David Rahmat / Penyelia</v>
      </c>
      <c r="H1535" s="93" t="str">
        <f>VLOOKUP($E1535,'Nama Peserta'!$C:$E,2,0)</f>
        <v>erwan.setiandi35@gmail.com</v>
      </c>
      <c r="I1535" s="93">
        <f>VLOOKUP($A1535,'Nama Training'!$C:$F,4,0)</f>
        <v>120</v>
      </c>
      <c r="J1535" s="92" t="s">
        <v>180</v>
      </c>
      <c r="K1535" s="93" t="str">
        <f>VLOOKUP($J1535,'Nama Training'!O:P,2,0)</f>
        <v>Workcentre</v>
      </c>
      <c r="L1535" s="93" t="str">
        <f t="shared" si="52"/>
        <v>non system</v>
      </c>
      <c r="M1535" s="93" t="str">
        <f>VLOOKUP($A1535,'Nama Training'!$C:$F,3,0)</f>
        <v>hardito.nugroho@nutrifood.co.id</v>
      </c>
      <c r="N1535" s="92" t="s">
        <v>38</v>
      </c>
      <c r="O1535" s="93" t="s">
        <v>28</v>
      </c>
      <c r="W1535" s="37">
        <f t="shared" si="53"/>
        <v>43762.583333333343</v>
      </c>
    </row>
    <row r="1536" spans="1:23" s="93" customFormat="1" ht="15" customHeight="1" x14ac:dyDescent="0.2">
      <c r="A1536" s="93" t="s">
        <v>204</v>
      </c>
      <c r="B1536" s="93" t="str">
        <f>VLOOKUP($A1536,'Nama Training'!$C:$F,2,0)</f>
        <v>Hardito</v>
      </c>
      <c r="C1536" s="93" t="s">
        <v>65</v>
      </c>
      <c r="D1536" s="94">
        <v>43755.583333333343</v>
      </c>
      <c r="E1536" s="39" t="s">
        <v>198</v>
      </c>
      <c r="F1536" s="95" t="str">
        <f>VLOOKUP($E1536,'Nama Peserta'!$C:$E,3,0)</f>
        <v>GRB</v>
      </c>
      <c r="G1536" s="95" t="str">
        <f>VLOOKUP($F1536,'Nama Training'!$H:$I,2,0)</f>
        <v>Galih N / David Rahmat / Penyelia</v>
      </c>
      <c r="H1536" s="93" t="str">
        <f>VLOOKUP($E1536,'Nama Peserta'!$C:$E,2,0)</f>
        <v>erwan.setiandi35@gmail.com</v>
      </c>
      <c r="I1536" s="93">
        <f>VLOOKUP($A1536,'Nama Training'!$C:$F,4,0)</f>
        <v>120</v>
      </c>
      <c r="J1536" s="92" t="s">
        <v>180</v>
      </c>
      <c r="K1536" s="93" t="str">
        <f>VLOOKUP($J1536,'Nama Training'!O:P,2,0)</f>
        <v>Workcentre</v>
      </c>
      <c r="L1536" s="93" t="str">
        <f t="shared" si="52"/>
        <v>non system</v>
      </c>
      <c r="M1536" s="93" t="str">
        <f>VLOOKUP($A1536,'Nama Training'!$C:$F,3,0)</f>
        <v>hardito.nugroho@nutrifood.co.id</v>
      </c>
      <c r="N1536" s="92" t="s">
        <v>35</v>
      </c>
      <c r="O1536" s="93" t="s">
        <v>28</v>
      </c>
      <c r="W1536" s="37">
        <f t="shared" si="53"/>
        <v>43762.583333333343</v>
      </c>
    </row>
    <row r="1537" spans="1:23" s="93" customFormat="1" ht="15" customHeight="1" x14ac:dyDescent="0.2">
      <c r="A1537" s="93" t="s">
        <v>204</v>
      </c>
      <c r="B1537" s="93" t="str">
        <f>VLOOKUP($A1537,'Nama Training'!$C:$F,2,0)</f>
        <v>Hardito</v>
      </c>
      <c r="C1537" s="93" t="s">
        <v>65</v>
      </c>
      <c r="D1537" s="94">
        <v>43755.583333333343</v>
      </c>
      <c r="E1537" s="39" t="s">
        <v>198</v>
      </c>
      <c r="F1537" s="95" t="str">
        <f>VLOOKUP($E1537,'Nama Peserta'!$C:$E,3,0)</f>
        <v>GRB</v>
      </c>
      <c r="G1537" s="95" t="str">
        <f>VLOOKUP($F1537,'Nama Training'!$H:$I,2,0)</f>
        <v>Galih N / David Rahmat / Penyelia</v>
      </c>
      <c r="H1537" s="93" t="str">
        <f>VLOOKUP($E1537,'Nama Peserta'!$C:$E,2,0)</f>
        <v>erwan.setiandi35@gmail.com</v>
      </c>
      <c r="I1537" s="93">
        <f>VLOOKUP($A1537,'Nama Training'!$C:$F,4,0)</f>
        <v>120</v>
      </c>
      <c r="J1537" s="92" t="s">
        <v>180</v>
      </c>
      <c r="K1537" s="93" t="str">
        <f>VLOOKUP($J1537,'Nama Training'!O:P,2,0)</f>
        <v>Workcentre</v>
      </c>
      <c r="L1537" s="93" t="str">
        <f t="shared" si="52"/>
        <v>non system</v>
      </c>
      <c r="M1537" s="93" t="str">
        <f>VLOOKUP($A1537,'Nama Training'!$C:$F,3,0)</f>
        <v>hardito.nugroho@nutrifood.co.id</v>
      </c>
      <c r="N1537" s="93" t="s">
        <v>39</v>
      </c>
      <c r="O1537" s="93" t="s">
        <v>28</v>
      </c>
      <c r="W1537" s="37">
        <f t="shared" si="53"/>
        <v>43762.583333333343</v>
      </c>
    </row>
    <row r="1538" spans="1:23" s="93" customFormat="1" ht="15" customHeight="1" x14ac:dyDescent="0.2">
      <c r="A1538" s="93" t="s">
        <v>204</v>
      </c>
      <c r="B1538" s="93" t="str">
        <f>VLOOKUP($A1538,'Nama Training'!$C:$F,2,0)</f>
        <v>Hardito</v>
      </c>
      <c r="C1538" s="93" t="s">
        <v>65</v>
      </c>
      <c r="D1538" s="94">
        <v>43755.583333333343</v>
      </c>
      <c r="E1538" s="39" t="s">
        <v>397</v>
      </c>
      <c r="F1538" s="95" t="str">
        <f>VLOOKUP($E1538,'Nama Peserta'!$C:$E,3,0)</f>
        <v>GRB</v>
      </c>
      <c r="G1538" s="95" t="str">
        <f>VLOOKUP($F1538,'Nama Training'!$H:$I,2,0)</f>
        <v>Galih N / David Rahmat / Penyelia</v>
      </c>
      <c r="H1538" s="93" t="str">
        <f>VLOOKUP($E1538,'Nama Peserta'!$C:$E,2,0)</f>
        <v>TeamPenyeliaPRECibitung@nutrifood.co.id</v>
      </c>
      <c r="I1538" s="93">
        <f>VLOOKUP($A1538,'Nama Training'!$C:$F,4,0)</f>
        <v>120</v>
      </c>
      <c r="J1538" s="92" t="s">
        <v>180</v>
      </c>
      <c r="K1538" s="93" t="str">
        <f>VLOOKUP($J1538,'Nama Training'!O:P,2,0)</f>
        <v>Workcentre</v>
      </c>
      <c r="L1538" s="93" t="str">
        <f t="shared" ref="L1538:L1601" si="54">IF($K1538="workcentre","non system","system")</f>
        <v>non system</v>
      </c>
      <c r="M1538" s="93" t="str">
        <f>VLOOKUP($A1538,'Nama Training'!$C:$F,3,0)</f>
        <v>hardito.nugroho@nutrifood.co.id</v>
      </c>
      <c r="N1538" s="93" t="s">
        <v>39</v>
      </c>
      <c r="O1538" s="93" t="s">
        <v>28</v>
      </c>
      <c r="W1538" s="37">
        <f t="shared" si="53"/>
        <v>43762.583333333343</v>
      </c>
    </row>
    <row r="1539" spans="1:23" s="93" customFormat="1" ht="15" customHeight="1" x14ac:dyDescent="0.2">
      <c r="A1539" s="93" t="s">
        <v>204</v>
      </c>
      <c r="B1539" s="93" t="str">
        <f>VLOOKUP($A1539,'Nama Training'!$C:$F,2,0)</f>
        <v>Hardito</v>
      </c>
      <c r="C1539" s="93" t="s">
        <v>65</v>
      </c>
      <c r="D1539" s="94">
        <v>43755.583333333343</v>
      </c>
      <c r="E1539" s="39" t="s">
        <v>93</v>
      </c>
      <c r="F1539" s="95" t="str">
        <f>VLOOKUP($E1539,'Nama Peserta'!$C:$E,3,0)</f>
        <v>GRB</v>
      </c>
      <c r="G1539" s="95" t="str">
        <f>VLOOKUP($F1539,'Nama Training'!$H:$I,2,0)</f>
        <v>Galih N / David Rahmat / Penyelia</v>
      </c>
      <c r="H1539" s="93" t="str">
        <f>VLOOKUP($E1539,'Nama Peserta'!$C:$E,2,0)</f>
        <v>sukmag50@gmail.com</v>
      </c>
      <c r="I1539" s="93">
        <f>VLOOKUP($A1539,'Nama Training'!$C:$F,4,0)</f>
        <v>120</v>
      </c>
      <c r="J1539" s="92" t="s">
        <v>180</v>
      </c>
      <c r="K1539" s="93" t="str">
        <f>VLOOKUP($J1539,'Nama Training'!O:P,2,0)</f>
        <v>Workcentre</v>
      </c>
      <c r="L1539" s="93" t="str">
        <f t="shared" si="54"/>
        <v>non system</v>
      </c>
      <c r="M1539" s="93" t="str">
        <f>VLOOKUP($A1539,'Nama Training'!$C:$F,3,0)</f>
        <v>hardito.nugroho@nutrifood.co.id</v>
      </c>
      <c r="N1539" s="93" t="s">
        <v>39</v>
      </c>
      <c r="O1539" s="93" t="s">
        <v>28</v>
      </c>
      <c r="W1539" s="37">
        <f t="shared" si="53"/>
        <v>43762.583333333343</v>
      </c>
    </row>
    <row r="1540" spans="1:23" s="93" customFormat="1" ht="15" customHeight="1" x14ac:dyDescent="0.2">
      <c r="A1540" s="93" t="s">
        <v>204</v>
      </c>
      <c r="B1540" s="93" t="str">
        <f>VLOOKUP($A1540,'Nama Training'!$C:$F,2,0)</f>
        <v>Hardito</v>
      </c>
      <c r="C1540" s="93" t="s">
        <v>65</v>
      </c>
      <c r="D1540" s="94">
        <v>43755.583333333343</v>
      </c>
      <c r="E1540" s="39" t="s">
        <v>547</v>
      </c>
      <c r="F1540" s="95" t="str">
        <f>VLOOKUP($E1540,'Nama Peserta'!$C:$E,3,0)</f>
        <v>GRB</v>
      </c>
      <c r="G1540" s="95" t="str">
        <f>VLOOKUP($F1540,'Nama Training'!$H:$I,2,0)</f>
        <v>Galih N / David Rahmat / Penyelia</v>
      </c>
      <c r="H1540" s="93" t="str">
        <f>VLOOKUP($E1540,'Nama Peserta'!$C:$E,2,0)</f>
        <v>TeamPenyeliaPRECibitung@nutrifood.co.id</v>
      </c>
      <c r="I1540" s="93">
        <f>VLOOKUP($A1540,'Nama Training'!$C:$F,4,0)</f>
        <v>120</v>
      </c>
      <c r="J1540" s="92" t="s">
        <v>180</v>
      </c>
      <c r="K1540" s="93" t="str">
        <f>VLOOKUP($J1540,'Nama Training'!O:P,2,0)</f>
        <v>Workcentre</v>
      </c>
      <c r="L1540" s="93" t="str">
        <f t="shared" si="54"/>
        <v>non system</v>
      </c>
      <c r="M1540" s="93" t="str">
        <f>VLOOKUP($A1540,'Nama Training'!$C:$F,3,0)</f>
        <v>hardito.nugroho@nutrifood.co.id</v>
      </c>
      <c r="N1540" s="93" t="s">
        <v>39</v>
      </c>
      <c r="O1540" s="93" t="s">
        <v>28</v>
      </c>
      <c r="W1540" s="37">
        <f t="shared" si="53"/>
        <v>43762.583333333343</v>
      </c>
    </row>
    <row r="1541" spans="1:23" s="93" customFormat="1" ht="15" customHeight="1" x14ac:dyDescent="0.2">
      <c r="A1541" s="93" t="s">
        <v>202</v>
      </c>
      <c r="B1541" s="93" t="str">
        <f>VLOOKUP($A1541,'Nama Training'!$C:$F,2,0)</f>
        <v xml:space="preserve">Christianti Yusmisar </v>
      </c>
      <c r="C1541" s="93" t="s">
        <v>84</v>
      </c>
      <c r="D1541" s="94">
        <v>43766.583333333343</v>
      </c>
      <c r="E1541" s="39" t="s">
        <v>198</v>
      </c>
      <c r="F1541" s="95" t="str">
        <f>VLOOKUP($E1541,'Nama Peserta'!$C:$E,3,0)</f>
        <v>GRB</v>
      </c>
      <c r="G1541" s="95" t="str">
        <f>VLOOKUP($F1541,'Nama Training'!$H:$I,2,0)</f>
        <v>Galih N / David Rahmat / Penyelia</v>
      </c>
      <c r="H1541" s="93" t="str">
        <f>VLOOKUP($E1541,'Nama Peserta'!$C:$E,2,0)</f>
        <v>erwan.setiandi35@gmail.com</v>
      </c>
      <c r="I1541" s="93">
        <f>VLOOKUP($A1541,'Nama Training'!$C:$F,4,0)</f>
        <v>120</v>
      </c>
      <c r="J1541" s="92" t="s">
        <v>180</v>
      </c>
      <c r="K1541" s="93" t="str">
        <f>VLOOKUP($J1541,'Nama Training'!O:P,2,0)</f>
        <v>Workcentre</v>
      </c>
      <c r="L1541" s="93" t="str">
        <f t="shared" si="54"/>
        <v>non system</v>
      </c>
      <c r="M1541" s="93" t="str">
        <f>VLOOKUP($A1541,'Nama Training'!$C:$F,3,0)</f>
        <v>yusmisar.christianti@nutrifood.co.id</v>
      </c>
      <c r="N1541" s="93" t="s">
        <v>52</v>
      </c>
      <c r="O1541" s="93" t="s">
        <v>28</v>
      </c>
      <c r="W1541" s="37">
        <f t="shared" si="53"/>
        <v>43773.583333333343</v>
      </c>
    </row>
    <row r="1542" spans="1:23" s="93" customFormat="1" ht="15" customHeight="1" x14ac:dyDescent="0.2">
      <c r="A1542" s="93" t="s">
        <v>202</v>
      </c>
      <c r="B1542" s="93" t="str">
        <f>VLOOKUP($A1542,'Nama Training'!$C:$F,2,0)</f>
        <v xml:space="preserve">Christianti Yusmisar </v>
      </c>
      <c r="C1542" s="93" t="s">
        <v>84</v>
      </c>
      <c r="D1542" s="94">
        <v>43766.583333333343</v>
      </c>
      <c r="E1542" s="39" t="s">
        <v>198</v>
      </c>
      <c r="F1542" s="95" t="str">
        <f>VLOOKUP($E1542,'Nama Peserta'!$C:$E,3,0)</f>
        <v>GRB</v>
      </c>
      <c r="G1542" s="95" t="str">
        <f>VLOOKUP($F1542,'Nama Training'!$H:$I,2,0)</f>
        <v>Galih N / David Rahmat / Penyelia</v>
      </c>
      <c r="H1542" s="93" t="str">
        <f>VLOOKUP($E1542,'Nama Peserta'!$C:$E,2,0)</f>
        <v>erwan.setiandi35@gmail.com</v>
      </c>
      <c r="I1542" s="93">
        <f>VLOOKUP($A1542,'Nama Training'!$C:$F,4,0)</f>
        <v>120</v>
      </c>
      <c r="J1542" s="92" t="s">
        <v>180</v>
      </c>
      <c r="K1542" s="93" t="str">
        <f>VLOOKUP($J1542,'Nama Training'!O:P,2,0)</f>
        <v>Workcentre</v>
      </c>
      <c r="L1542" s="93" t="str">
        <f t="shared" si="54"/>
        <v>non system</v>
      </c>
      <c r="M1542" s="93" t="str">
        <f>VLOOKUP($A1542,'Nama Training'!$C:$F,3,0)</f>
        <v>yusmisar.christianti@nutrifood.co.id</v>
      </c>
      <c r="N1542" s="92" t="s">
        <v>38</v>
      </c>
      <c r="O1542" s="93" t="s">
        <v>28</v>
      </c>
      <c r="W1542" s="37">
        <f t="shared" si="53"/>
        <v>43773.583333333343</v>
      </c>
    </row>
    <row r="1543" spans="1:23" s="93" customFormat="1" ht="15" customHeight="1" x14ac:dyDescent="0.2">
      <c r="A1543" s="93" t="s">
        <v>202</v>
      </c>
      <c r="B1543" s="93" t="str">
        <f>VLOOKUP($A1543,'Nama Training'!$C:$F,2,0)</f>
        <v xml:space="preserve">Christianti Yusmisar </v>
      </c>
      <c r="C1543" s="93" t="s">
        <v>84</v>
      </c>
      <c r="D1543" s="94">
        <v>43766.583333333343</v>
      </c>
      <c r="E1543" s="39" t="s">
        <v>198</v>
      </c>
      <c r="F1543" s="95" t="str">
        <f>VLOOKUP($E1543,'Nama Peserta'!$C:$E,3,0)</f>
        <v>GRB</v>
      </c>
      <c r="G1543" s="95" t="str">
        <f>VLOOKUP($F1543,'Nama Training'!$H:$I,2,0)</f>
        <v>Galih N / David Rahmat / Penyelia</v>
      </c>
      <c r="H1543" s="93" t="str">
        <f>VLOOKUP($E1543,'Nama Peserta'!$C:$E,2,0)</f>
        <v>erwan.setiandi35@gmail.com</v>
      </c>
      <c r="I1543" s="93">
        <f>VLOOKUP($A1543,'Nama Training'!$C:$F,4,0)</f>
        <v>120</v>
      </c>
      <c r="J1543" s="92" t="s">
        <v>180</v>
      </c>
      <c r="K1543" s="93" t="str">
        <f>VLOOKUP($J1543,'Nama Training'!O:P,2,0)</f>
        <v>Workcentre</v>
      </c>
      <c r="L1543" s="93" t="str">
        <f t="shared" si="54"/>
        <v>non system</v>
      </c>
      <c r="M1543" s="93" t="str">
        <f>VLOOKUP($A1543,'Nama Training'!$C:$F,3,0)</f>
        <v>yusmisar.christianti@nutrifood.co.id</v>
      </c>
      <c r="N1543" s="92" t="s">
        <v>35</v>
      </c>
      <c r="O1543" s="93" t="s">
        <v>28</v>
      </c>
      <c r="W1543" s="37">
        <f t="shared" si="53"/>
        <v>43773.583333333343</v>
      </c>
    </row>
    <row r="1544" spans="1:23" s="93" customFormat="1" ht="15" customHeight="1" x14ac:dyDescent="0.2">
      <c r="A1544" s="93" t="s">
        <v>202</v>
      </c>
      <c r="B1544" s="93" t="str">
        <f>VLOOKUP($A1544,'Nama Training'!$C:$F,2,0)</f>
        <v xml:space="preserve">Christianti Yusmisar </v>
      </c>
      <c r="C1544" s="93" t="s">
        <v>84</v>
      </c>
      <c r="D1544" s="94">
        <v>43766.583333333343</v>
      </c>
      <c r="E1544" s="39" t="s">
        <v>198</v>
      </c>
      <c r="F1544" s="95" t="str">
        <f>VLOOKUP($E1544,'Nama Peserta'!$C:$E,3,0)</f>
        <v>GRB</v>
      </c>
      <c r="G1544" s="95" t="str">
        <f>VLOOKUP($F1544,'Nama Training'!$H:$I,2,0)</f>
        <v>Galih N / David Rahmat / Penyelia</v>
      </c>
      <c r="H1544" s="93" t="str">
        <f>VLOOKUP($E1544,'Nama Peserta'!$C:$E,2,0)</f>
        <v>erwan.setiandi35@gmail.com</v>
      </c>
      <c r="I1544" s="93">
        <f>VLOOKUP($A1544,'Nama Training'!$C:$F,4,0)</f>
        <v>120</v>
      </c>
      <c r="J1544" s="92" t="s">
        <v>180</v>
      </c>
      <c r="K1544" s="93" t="str">
        <f>VLOOKUP($J1544,'Nama Training'!O:P,2,0)</f>
        <v>Workcentre</v>
      </c>
      <c r="L1544" s="93" t="str">
        <f t="shared" si="54"/>
        <v>non system</v>
      </c>
      <c r="M1544" s="93" t="str">
        <f>VLOOKUP($A1544,'Nama Training'!$C:$F,3,0)</f>
        <v>yusmisar.christianti@nutrifood.co.id</v>
      </c>
      <c r="N1544" s="93" t="s">
        <v>39</v>
      </c>
      <c r="O1544" s="93" t="s">
        <v>28</v>
      </c>
      <c r="W1544" s="37">
        <f t="shared" ref="W1544:W1607" si="55">D1544+7</f>
        <v>43773.583333333343</v>
      </c>
    </row>
    <row r="1545" spans="1:23" s="93" customFormat="1" ht="15" customHeight="1" x14ac:dyDescent="0.2">
      <c r="A1545" s="93" t="s">
        <v>202</v>
      </c>
      <c r="B1545" s="93" t="str">
        <f>VLOOKUP($A1545,'Nama Training'!$C:$F,2,0)</f>
        <v xml:space="preserve">Christianti Yusmisar </v>
      </c>
      <c r="C1545" s="93" t="s">
        <v>84</v>
      </c>
      <c r="D1545" s="94">
        <v>43731.583333333343</v>
      </c>
      <c r="E1545" s="39" t="s">
        <v>56</v>
      </c>
      <c r="F1545" s="95" t="str">
        <f>VLOOKUP($E1545,'Nama Peserta'!$C:$E,3,0)</f>
        <v>GRB</v>
      </c>
      <c r="G1545" s="95" t="str">
        <f>VLOOKUP($F1545,'Nama Training'!$H:$I,2,0)</f>
        <v>Galih N / David Rahmat / Penyelia</v>
      </c>
      <c r="H1545" s="93" t="str">
        <f>VLOOKUP($E1545,'Nama Peserta'!$C:$E,2,0)</f>
        <v>Riansetiono30@gmail.com</v>
      </c>
      <c r="I1545" s="93">
        <f>VLOOKUP($A1545,'Nama Training'!$C:$F,4,0)</f>
        <v>120</v>
      </c>
      <c r="J1545" s="92" t="s">
        <v>180</v>
      </c>
      <c r="K1545" s="93" t="str">
        <f>VLOOKUP($J1545,'Nama Training'!O:P,2,0)</f>
        <v>Workcentre</v>
      </c>
      <c r="L1545" s="93" t="str">
        <f t="shared" si="54"/>
        <v>non system</v>
      </c>
      <c r="M1545" s="93" t="str">
        <f>VLOOKUP($A1545,'Nama Training'!$C:$F,3,0)</f>
        <v>yusmisar.christianti@nutrifood.co.id</v>
      </c>
      <c r="N1545" s="93" t="s">
        <v>52</v>
      </c>
      <c r="O1545" s="93" t="s">
        <v>28</v>
      </c>
      <c r="W1545" s="37">
        <f t="shared" si="55"/>
        <v>43738.583333333343</v>
      </c>
    </row>
    <row r="1546" spans="1:23" s="93" customFormat="1" ht="15" customHeight="1" x14ac:dyDescent="0.2">
      <c r="A1546" s="93" t="s">
        <v>202</v>
      </c>
      <c r="B1546" s="93" t="str">
        <f>VLOOKUP($A1546,'Nama Training'!$C:$F,2,0)</f>
        <v xml:space="preserve">Christianti Yusmisar </v>
      </c>
      <c r="C1546" s="93" t="s">
        <v>84</v>
      </c>
      <c r="D1546" s="94">
        <v>43731.583333333343</v>
      </c>
      <c r="E1546" s="39" t="s">
        <v>56</v>
      </c>
      <c r="F1546" s="95" t="str">
        <f>VLOOKUP($E1546,'Nama Peserta'!$C:$E,3,0)</f>
        <v>GRB</v>
      </c>
      <c r="G1546" s="95" t="str">
        <f>VLOOKUP($F1546,'Nama Training'!$H:$I,2,0)</f>
        <v>Galih N / David Rahmat / Penyelia</v>
      </c>
      <c r="H1546" s="93" t="str">
        <f>VLOOKUP($E1546,'Nama Peserta'!$C:$E,2,0)</f>
        <v>Riansetiono30@gmail.com</v>
      </c>
      <c r="I1546" s="93">
        <f>VLOOKUP($A1546,'Nama Training'!$C:$F,4,0)</f>
        <v>120</v>
      </c>
      <c r="J1546" s="92" t="s">
        <v>180</v>
      </c>
      <c r="K1546" s="93" t="str">
        <f>VLOOKUP($J1546,'Nama Training'!O:P,2,0)</f>
        <v>Workcentre</v>
      </c>
      <c r="L1546" s="93" t="str">
        <f t="shared" si="54"/>
        <v>non system</v>
      </c>
      <c r="M1546" s="93" t="str">
        <f>VLOOKUP($A1546,'Nama Training'!$C:$F,3,0)</f>
        <v>yusmisar.christianti@nutrifood.co.id</v>
      </c>
      <c r="N1546" s="92" t="s">
        <v>38</v>
      </c>
      <c r="O1546" s="93" t="s">
        <v>28</v>
      </c>
      <c r="W1546" s="37">
        <f t="shared" si="55"/>
        <v>43738.583333333343</v>
      </c>
    </row>
    <row r="1547" spans="1:23" s="93" customFormat="1" ht="15" customHeight="1" x14ac:dyDescent="0.2">
      <c r="A1547" s="93" t="s">
        <v>202</v>
      </c>
      <c r="B1547" s="93" t="str">
        <f>VLOOKUP($A1547,'Nama Training'!$C:$F,2,0)</f>
        <v xml:space="preserve">Christianti Yusmisar </v>
      </c>
      <c r="C1547" s="93" t="s">
        <v>84</v>
      </c>
      <c r="D1547" s="94">
        <v>43731.583333333343</v>
      </c>
      <c r="E1547" s="39" t="s">
        <v>56</v>
      </c>
      <c r="F1547" s="95" t="str">
        <f>VLOOKUP($E1547,'Nama Peserta'!$C:$E,3,0)</f>
        <v>GRB</v>
      </c>
      <c r="G1547" s="95" t="str">
        <f>VLOOKUP($F1547,'Nama Training'!$H:$I,2,0)</f>
        <v>Galih N / David Rahmat / Penyelia</v>
      </c>
      <c r="H1547" s="93" t="str">
        <f>VLOOKUP($E1547,'Nama Peserta'!$C:$E,2,0)</f>
        <v>Riansetiono30@gmail.com</v>
      </c>
      <c r="I1547" s="93">
        <f>VLOOKUP($A1547,'Nama Training'!$C:$F,4,0)</f>
        <v>120</v>
      </c>
      <c r="J1547" s="92" t="s">
        <v>180</v>
      </c>
      <c r="K1547" s="93" t="str">
        <f>VLOOKUP($J1547,'Nama Training'!O:P,2,0)</f>
        <v>Workcentre</v>
      </c>
      <c r="L1547" s="93" t="str">
        <f t="shared" si="54"/>
        <v>non system</v>
      </c>
      <c r="M1547" s="93" t="str">
        <f>VLOOKUP($A1547,'Nama Training'!$C:$F,3,0)</f>
        <v>yusmisar.christianti@nutrifood.co.id</v>
      </c>
      <c r="N1547" s="92" t="s">
        <v>35</v>
      </c>
      <c r="O1547" s="93" t="s">
        <v>28</v>
      </c>
      <c r="W1547" s="37">
        <f t="shared" si="55"/>
        <v>43738.583333333343</v>
      </c>
    </row>
    <row r="1548" spans="1:23" s="93" customFormat="1" ht="15" customHeight="1" x14ac:dyDescent="0.2">
      <c r="A1548" s="93" t="s">
        <v>202</v>
      </c>
      <c r="B1548" s="93" t="str">
        <f>VLOOKUP($A1548,'Nama Training'!$C:$F,2,0)</f>
        <v xml:space="preserve">Christianti Yusmisar </v>
      </c>
      <c r="C1548" s="93" t="s">
        <v>84</v>
      </c>
      <c r="D1548" s="94">
        <v>43731.583333333343</v>
      </c>
      <c r="E1548" s="39" t="s">
        <v>56</v>
      </c>
      <c r="F1548" s="95" t="str">
        <f>VLOOKUP($E1548,'Nama Peserta'!$C:$E,3,0)</f>
        <v>GRB</v>
      </c>
      <c r="G1548" s="95" t="str">
        <f>VLOOKUP($F1548,'Nama Training'!$H:$I,2,0)</f>
        <v>Galih N / David Rahmat / Penyelia</v>
      </c>
      <c r="H1548" s="93" t="str">
        <f>VLOOKUP($E1548,'Nama Peserta'!$C:$E,2,0)</f>
        <v>Riansetiono30@gmail.com</v>
      </c>
      <c r="I1548" s="93">
        <f>VLOOKUP($A1548,'Nama Training'!$C:$F,4,0)</f>
        <v>120</v>
      </c>
      <c r="J1548" s="92" t="s">
        <v>180</v>
      </c>
      <c r="K1548" s="93" t="str">
        <f>VLOOKUP($J1548,'Nama Training'!O:P,2,0)</f>
        <v>Workcentre</v>
      </c>
      <c r="L1548" s="93" t="str">
        <f t="shared" si="54"/>
        <v>non system</v>
      </c>
      <c r="M1548" s="93" t="str">
        <f>VLOOKUP($A1548,'Nama Training'!$C:$F,3,0)</f>
        <v>yusmisar.christianti@nutrifood.co.id</v>
      </c>
      <c r="N1548" s="93" t="s">
        <v>39</v>
      </c>
      <c r="O1548" s="93" t="s">
        <v>28</v>
      </c>
      <c r="W1548" s="37">
        <f t="shared" si="55"/>
        <v>43738.583333333343</v>
      </c>
    </row>
    <row r="1549" spans="1:23" s="93" customFormat="1" ht="15" customHeight="1" x14ac:dyDescent="0.2">
      <c r="A1549" s="93" t="s">
        <v>171</v>
      </c>
      <c r="B1549" s="93" t="str">
        <f>VLOOKUP($A1549,'Nama Training'!$C:$F,2,0)</f>
        <v>Hari Junianto</v>
      </c>
      <c r="C1549" s="93" t="s">
        <v>100</v>
      </c>
      <c r="D1549" s="94">
        <v>43754.583333333343</v>
      </c>
      <c r="E1549" s="39" t="s">
        <v>198</v>
      </c>
      <c r="F1549" s="95" t="str">
        <f>VLOOKUP($E1549,'Nama Peserta'!$C:$E,3,0)</f>
        <v>GRB</v>
      </c>
      <c r="G1549" s="95" t="str">
        <f>VLOOKUP($F1549,'Nama Training'!$H:$I,2,0)</f>
        <v>Galih N / David Rahmat / Penyelia</v>
      </c>
      <c r="H1549" s="93" t="str">
        <f>VLOOKUP($E1549,'Nama Peserta'!$C:$E,2,0)</f>
        <v>erwan.setiandi35@gmail.com</v>
      </c>
      <c r="I1549" s="93">
        <f>VLOOKUP($A1549,'Nama Training'!$C:$F,4,0)</f>
        <v>120</v>
      </c>
      <c r="J1549" s="92" t="s">
        <v>180</v>
      </c>
      <c r="K1549" s="93" t="str">
        <f>VLOOKUP($J1549,'Nama Training'!O:P,2,0)</f>
        <v>Workcentre</v>
      </c>
      <c r="L1549" s="93" t="str">
        <f t="shared" si="54"/>
        <v>non system</v>
      </c>
      <c r="M1549" s="93" t="str">
        <f>VLOOKUP($A1549,'Nama Training'!$C:$F,3,0)</f>
        <v>Junianto.Hari@nutrifood.co.id</v>
      </c>
      <c r="N1549" s="93" t="s">
        <v>52</v>
      </c>
      <c r="O1549" s="93" t="s">
        <v>28</v>
      </c>
      <c r="W1549" s="37">
        <f t="shared" si="55"/>
        <v>43761.583333333343</v>
      </c>
    </row>
    <row r="1550" spans="1:23" s="93" customFormat="1" ht="15" customHeight="1" x14ac:dyDescent="0.2">
      <c r="A1550" s="93" t="s">
        <v>171</v>
      </c>
      <c r="B1550" s="93" t="str">
        <f>VLOOKUP($A1550,'Nama Training'!$C:$F,2,0)</f>
        <v>Hari Junianto</v>
      </c>
      <c r="C1550" s="93" t="s">
        <v>100</v>
      </c>
      <c r="D1550" s="94">
        <v>43754.583333333343</v>
      </c>
      <c r="E1550" s="39" t="s">
        <v>198</v>
      </c>
      <c r="F1550" s="95" t="str">
        <f>VLOOKUP($E1550,'Nama Peserta'!$C:$E,3,0)</f>
        <v>GRB</v>
      </c>
      <c r="G1550" s="95" t="str">
        <f>VLOOKUP($F1550,'Nama Training'!$H:$I,2,0)</f>
        <v>Galih N / David Rahmat / Penyelia</v>
      </c>
      <c r="H1550" s="93" t="str">
        <f>VLOOKUP($E1550,'Nama Peserta'!$C:$E,2,0)</f>
        <v>erwan.setiandi35@gmail.com</v>
      </c>
      <c r="I1550" s="93">
        <f>VLOOKUP($A1550,'Nama Training'!$C:$F,4,0)</f>
        <v>120</v>
      </c>
      <c r="J1550" s="92" t="s">
        <v>180</v>
      </c>
      <c r="K1550" s="93" t="str">
        <f>VLOOKUP($J1550,'Nama Training'!O:P,2,0)</f>
        <v>Workcentre</v>
      </c>
      <c r="L1550" s="93" t="str">
        <f t="shared" si="54"/>
        <v>non system</v>
      </c>
      <c r="M1550" s="93" t="str">
        <f>VLOOKUP($A1550,'Nama Training'!$C:$F,3,0)</f>
        <v>Junianto.Hari@nutrifood.co.id</v>
      </c>
      <c r="N1550" s="92" t="s">
        <v>38</v>
      </c>
      <c r="O1550" s="93" t="s">
        <v>28</v>
      </c>
      <c r="W1550" s="37">
        <f t="shared" si="55"/>
        <v>43761.583333333343</v>
      </c>
    </row>
    <row r="1551" spans="1:23" s="93" customFormat="1" ht="15" customHeight="1" x14ac:dyDescent="0.2">
      <c r="A1551" s="93" t="s">
        <v>171</v>
      </c>
      <c r="B1551" s="93" t="str">
        <f>VLOOKUP($A1551,'Nama Training'!$C:$F,2,0)</f>
        <v>Hari Junianto</v>
      </c>
      <c r="C1551" s="93" t="s">
        <v>100</v>
      </c>
      <c r="D1551" s="94">
        <v>43754.583333333343</v>
      </c>
      <c r="E1551" s="39" t="s">
        <v>198</v>
      </c>
      <c r="F1551" s="95" t="str">
        <f>VLOOKUP($E1551,'Nama Peserta'!$C:$E,3,0)</f>
        <v>GRB</v>
      </c>
      <c r="G1551" s="95" t="str">
        <f>VLOOKUP($F1551,'Nama Training'!$H:$I,2,0)</f>
        <v>Galih N / David Rahmat / Penyelia</v>
      </c>
      <c r="H1551" s="93" t="str">
        <f>VLOOKUP($E1551,'Nama Peserta'!$C:$E,2,0)</f>
        <v>erwan.setiandi35@gmail.com</v>
      </c>
      <c r="I1551" s="93">
        <f>VLOOKUP($A1551,'Nama Training'!$C:$F,4,0)</f>
        <v>120</v>
      </c>
      <c r="J1551" s="92" t="s">
        <v>180</v>
      </c>
      <c r="K1551" s="93" t="str">
        <f>VLOOKUP($J1551,'Nama Training'!O:P,2,0)</f>
        <v>Workcentre</v>
      </c>
      <c r="L1551" s="93" t="str">
        <f t="shared" si="54"/>
        <v>non system</v>
      </c>
      <c r="M1551" s="93" t="str">
        <f>VLOOKUP($A1551,'Nama Training'!$C:$F,3,0)</f>
        <v>Junianto.Hari@nutrifood.co.id</v>
      </c>
      <c r="N1551" s="92" t="s">
        <v>35</v>
      </c>
      <c r="O1551" s="93" t="s">
        <v>28</v>
      </c>
      <c r="W1551" s="37">
        <f t="shared" si="55"/>
        <v>43761.583333333343</v>
      </c>
    </row>
    <row r="1552" spans="1:23" s="93" customFormat="1" ht="15" customHeight="1" x14ac:dyDescent="0.2">
      <c r="A1552" s="93" t="s">
        <v>171</v>
      </c>
      <c r="B1552" s="93" t="str">
        <f>VLOOKUP($A1552,'Nama Training'!$C:$F,2,0)</f>
        <v>Hari Junianto</v>
      </c>
      <c r="C1552" s="93" t="s">
        <v>100</v>
      </c>
      <c r="D1552" s="94">
        <v>43754.583333333343</v>
      </c>
      <c r="E1552" s="39" t="s">
        <v>198</v>
      </c>
      <c r="F1552" s="95" t="str">
        <f>VLOOKUP($E1552,'Nama Peserta'!$C:$E,3,0)</f>
        <v>GRB</v>
      </c>
      <c r="G1552" s="95" t="str">
        <f>VLOOKUP($F1552,'Nama Training'!$H:$I,2,0)</f>
        <v>Galih N / David Rahmat / Penyelia</v>
      </c>
      <c r="H1552" s="93" t="str">
        <f>VLOOKUP($E1552,'Nama Peserta'!$C:$E,2,0)</f>
        <v>erwan.setiandi35@gmail.com</v>
      </c>
      <c r="I1552" s="93">
        <f>VLOOKUP($A1552,'Nama Training'!$C:$F,4,0)</f>
        <v>120</v>
      </c>
      <c r="J1552" s="92" t="s">
        <v>180</v>
      </c>
      <c r="K1552" s="93" t="str">
        <f>VLOOKUP($J1552,'Nama Training'!O:P,2,0)</f>
        <v>Workcentre</v>
      </c>
      <c r="L1552" s="93" t="str">
        <f t="shared" si="54"/>
        <v>non system</v>
      </c>
      <c r="M1552" s="93" t="str">
        <f>VLOOKUP($A1552,'Nama Training'!$C:$F,3,0)</f>
        <v>Junianto.Hari@nutrifood.co.id</v>
      </c>
      <c r="N1552" s="93" t="s">
        <v>39</v>
      </c>
      <c r="O1552" s="93" t="s">
        <v>28</v>
      </c>
      <c r="W1552" s="37">
        <f t="shared" si="55"/>
        <v>43761.583333333343</v>
      </c>
    </row>
    <row r="1553" spans="1:23" s="93" customFormat="1" ht="15" customHeight="1" x14ac:dyDescent="0.2">
      <c r="A1553" s="93" t="s">
        <v>179</v>
      </c>
      <c r="B1553" s="93" t="str">
        <f>VLOOKUP($A1553,'Nama Training'!$C:$F,2,0)</f>
        <v>Sherren</v>
      </c>
      <c r="C1553" s="93" t="s">
        <v>24</v>
      </c>
      <c r="D1553" s="94">
        <v>43763.3125</v>
      </c>
      <c r="E1553" s="39" t="s">
        <v>198</v>
      </c>
      <c r="F1553" s="95" t="str">
        <f>VLOOKUP($E1553,'Nama Peserta'!$C:$E,3,0)</f>
        <v>GRB</v>
      </c>
      <c r="G1553" s="95" t="str">
        <f>VLOOKUP($F1553,'Nama Training'!$H:$I,2,0)</f>
        <v>Galih N / David Rahmat / Penyelia</v>
      </c>
      <c r="H1553" s="93" t="str">
        <f>VLOOKUP($E1553,'Nama Peserta'!$C:$E,2,0)</f>
        <v>erwan.setiandi35@gmail.com</v>
      </c>
      <c r="I1553" s="93">
        <f>VLOOKUP($A1553,'Nama Training'!$C:$F,4,0)</f>
        <v>480</v>
      </c>
      <c r="J1553" s="92" t="s">
        <v>180</v>
      </c>
      <c r="K1553" s="93" t="str">
        <f>VLOOKUP($J1553,'Nama Training'!O:P,2,0)</f>
        <v>Workcentre</v>
      </c>
      <c r="L1553" s="93" t="str">
        <f t="shared" si="54"/>
        <v>non system</v>
      </c>
      <c r="M1553" s="93" t="str">
        <f>VLOOKUP($A1553,'Nama Training'!$C:$F,3,0)</f>
        <v>sherren.pratama@nutrifood.co.id</v>
      </c>
      <c r="N1553" s="93" t="s">
        <v>52</v>
      </c>
      <c r="O1553" s="93" t="s">
        <v>28</v>
      </c>
      <c r="W1553" s="37">
        <f t="shared" si="55"/>
        <v>43770.3125</v>
      </c>
    </row>
    <row r="1554" spans="1:23" s="93" customFormat="1" ht="15" customHeight="1" x14ac:dyDescent="0.2">
      <c r="A1554" s="93" t="s">
        <v>179</v>
      </c>
      <c r="B1554" s="93" t="str">
        <f>VLOOKUP($A1554,'Nama Training'!$C:$F,2,0)</f>
        <v>Sherren</v>
      </c>
      <c r="C1554" s="93" t="s">
        <v>24</v>
      </c>
      <c r="D1554" s="94">
        <v>43763.3125</v>
      </c>
      <c r="E1554" s="39" t="s">
        <v>198</v>
      </c>
      <c r="F1554" s="95" t="str">
        <f>VLOOKUP($E1554,'Nama Peserta'!$C:$E,3,0)</f>
        <v>GRB</v>
      </c>
      <c r="G1554" s="95" t="str">
        <f>VLOOKUP($F1554,'Nama Training'!$H:$I,2,0)</f>
        <v>Galih N / David Rahmat / Penyelia</v>
      </c>
      <c r="H1554" s="93" t="str">
        <f>VLOOKUP($E1554,'Nama Peserta'!$C:$E,2,0)</f>
        <v>erwan.setiandi35@gmail.com</v>
      </c>
      <c r="I1554" s="93">
        <f>VLOOKUP($A1554,'Nama Training'!$C:$F,4,0)</f>
        <v>480</v>
      </c>
      <c r="J1554" s="92" t="s">
        <v>180</v>
      </c>
      <c r="K1554" s="93" t="str">
        <f>VLOOKUP($J1554,'Nama Training'!O:P,2,0)</f>
        <v>Workcentre</v>
      </c>
      <c r="L1554" s="93" t="str">
        <f t="shared" si="54"/>
        <v>non system</v>
      </c>
      <c r="M1554" s="93" t="str">
        <f>VLOOKUP($A1554,'Nama Training'!$C:$F,3,0)</f>
        <v>sherren.pratama@nutrifood.co.id</v>
      </c>
      <c r="N1554" s="92" t="s">
        <v>38</v>
      </c>
      <c r="O1554" s="93" t="s">
        <v>28</v>
      </c>
      <c r="W1554" s="37">
        <f t="shared" si="55"/>
        <v>43770.3125</v>
      </c>
    </row>
    <row r="1555" spans="1:23" s="93" customFormat="1" ht="15" customHeight="1" x14ac:dyDescent="0.2">
      <c r="A1555" s="93" t="s">
        <v>179</v>
      </c>
      <c r="B1555" s="93" t="str">
        <f>VLOOKUP($A1555,'Nama Training'!$C:$F,2,0)</f>
        <v>Sherren</v>
      </c>
      <c r="C1555" s="93" t="s">
        <v>24</v>
      </c>
      <c r="D1555" s="94">
        <v>43763.3125</v>
      </c>
      <c r="E1555" s="39" t="s">
        <v>198</v>
      </c>
      <c r="F1555" s="95" t="str">
        <f>VLOOKUP($E1555,'Nama Peserta'!$C:$E,3,0)</f>
        <v>GRB</v>
      </c>
      <c r="G1555" s="95" t="str">
        <f>VLOOKUP($F1555,'Nama Training'!$H:$I,2,0)</f>
        <v>Galih N / David Rahmat / Penyelia</v>
      </c>
      <c r="H1555" s="93" t="str">
        <f>VLOOKUP($E1555,'Nama Peserta'!$C:$E,2,0)</f>
        <v>erwan.setiandi35@gmail.com</v>
      </c>
      <c r="I1555" s="93">
        <f>VLOOKUP($A1555,'Nama Training'!$C:$F,4,0)</f>
        <v>480</v>
      </c>
      <c r="J1555" s="92" t="s">
        <v>180</v>
      </c>
      <c r="K1555" s="93" t="str">
        <f>VLOOKUP($J1555,'Nama Training'!O:P,2,0)</f>
        <v>Workcentre</v>
      </c>
      <c r="L1555" s="93" t="str">
        <f t="shared" si="54"/>
        <v>non system</v>
      </c>
      <c r="M1555" s="93" t="str">
        <f>VLOOKUP($A1555,'Nama Training'!$C:$F,3,0)</f>
        <v>sherren.pratama@nutrifood.co.id</v>
      </c>
      <c r="N1555" s="92" t="s">
        <v>35</v>
      </c>
      <c r="O1555" s="93" t="s">
        <v>28</v>
      </c>
      <c r="W1555" s="37">
        <f t="shared" si="55"/>
        <v>43770.3125</v>
      </c>
    </row>
    <row r="1556" spans="1:23" s="93" customFormat="1" ht="15" customHeight="1" x14ac:dyDescent="0.2">
      <c r="A1556" s="93" t="s">
        <v>179</v>
      </c>
      <c r="B1556" s="93" t="str">
        <f>VLOOKUP($A1556,'Nama Training'!$C:$F,2,0)</f>
        <v>Sherren</v>
      </c>
      <c r="C1556" s="93" t="s">
        <v>24</v>
      </c>
      <c r="D1556" s="94">
        <v>43763.3125</v>
      </c>
      <c r="E1556" s="39" t="s">
        <v>198</v>
      </c>
      <c r="F1556" s="95" t="str">
        <f>VLOOKUP($E1556,'Nama Peserta'!$C:$E,3,0)</f>
        <v>GRB</v>
      </c>
      <c r="G1556" s="95" t="str">
        <f>VLOOKUP($F1556,'Nama Training'!$H:$I,2,0)</f>
        <v>Galih N / David Rahmat / Penyelia</v>
      </c>
      <c r="H1556" s="93" t="str">
        <f>VLOOKUP($E1556,'Nama Peserta'!$C:$E,2,0)</f>
        <v>erwan.setiandi35@gmail.com</v>
      </c>
      <c r="I1556" s="93">
        <f>VLOOKUP($A1556,'Nama Training'!$C:$F,4,0)</f>
        <v>480</v>
      </c>
      <c r="J1556" s="92" t="s">
        <v>180</v>
      </c>
      <c r="K1556" s="93" t="str">
        <f>VLOOKUP($J1556,'Nama Training'!O:P,2,0)</f>
        <v>Workcentre</v>
      </c>
      <c r="L1556" s="93" t="str">
        <f t="shared" si="54"/>
        <v>non system</v>
      </c>
      <c r="M1556" s="93" t="str">
        <f>VLOOKUP($A1556,'Nama Training'!$C:$F,3,0)</f>
        <v>sherren.pratama@nutrifood.co.id</v>
      </c>
      <c r="N1556" s="93" t="s">
        <v>39</v>
      </c>
      <c r="O1556" s="93" t="s">
        <v>28</v>
      </c>
      <c r="W1556" s="37">
        <f t="shared" si="55"/>
        <v>43770.3125</v>
      </c>
    </row>
    <row r="1557" spans="1:23" s="93" customFormat="1" ht="15" customHeight="1" x14ac:dyDescent="0.2">
      <c r="A1557" s="93" t="s">
        <v>179</v>
      </c>
      <c r="B1557" s="93" t="str">
        <f>VLOOKUP($A1557,'Nama Training'!$C:$F,2,0)</f>
        <v>Sherren</v>
      </c>
      <c r="C1557" s="93" t="s">
        <v>24</v>
      </c>
      <c r="D1557" s="94">
        <v>43735.3125</v>
      </c>
      <c r="E1557" s="39" t="s">
        <v>56</v>
      </c>
      <c r="F1557" s="95" t="str">
        <f>VLOOKUP($E1557,'Nama Peserta'!$C:$E,3,0)</f>
        <v>GRB</v>
      </c>
      <c r="G1557" s="95" t="str">
        <f>VLOOKUP($F1557,'Nama Training'!$H:$I,2,0)</f>
        <v>Galih N / David Rahmat / Penyelia</v>
      </c>
      <c r="H1557" s="93" t="str">
        <f>VLOOKUP($E1557,'Nama Peserta'!$C:$E,2,0)</f>
        <v>Riansetiono30@gmail.com</v>
      </c>
      <c r="I1557" s="93">
        <f>VLOOKUP($A1557,'Nama Training'!$C:$F,4,0)</f>
        <v>480</v>
      </c>
      <c r="J1557" s="92" t="s">
        <v>180</v>
      </c>
      <c r="K1557" s="93" t="str">
        <f>VLOOKUP($J1557,'Nama Training'!O:P,2,0)</f>
        <v>Workcentre</v>
      </c>
      <c r="L1557" s="93" t="str">
        <f t="shared" si="54"/>
        <v>non system</v>
      </c>
      <c r="M1557" s="93" t="str">
        <f>VLOOKUP($A1557,'Nama Training'!$C:$F,3,0)</f>
        <v>sherren.pratama@nutrifood.co.id</v>
      </c>
      <c r="N1557" s="93" t="s">
        <v>52</v>
      </c>
      <c r="O1557" s="93" t="s">
        <v>28</v>
      </c>
      <c r="R1557" s="93" t="s">
        <v>548</v>
      </c>
      <c r="W1557" s="37">
        <f t="shared" si="55"/>
        <v>43742.3125</v>
      </c>
    </row>
    <row r="1558" spans="1:23" s="93" customFormat="1" ht="15" customHeight="1" x14ac:dyDescent="0.2">
      <c r="A1558" s="93" t="s">
        <v>179</v>
      </c>
      <c r="B1558" s="93" t="str">
        <f>VLOOKUP($A1558,'Nama Training'!$C:$F,2,0)</f>
        <v>Sherren</v>
      </c>
      <c r="C1558" s="93" t="s">
        <v>24</v>
      </c>
      <c r="D1558" s="94">
        <v>43735.3125</v>
      </c>
      <c r="E1558" s="39" t="s">
        <v>56</v>
      </c>
      <c r="F1558" s="95" t="str">
        <f>VLOOKUP($E1558,'Nama Peserta'!$C:$E,3,0)</f>
        <v>GRB</v>
      </c>
      <c r="G1558" s="95" t="str">
        <f>VLOOKUP($F1558,'Nama Training'!$H:$I,2,0)</f>
        <v>Galih N / David Rahmat / Penyelia</v>
      </c>
      <c r="H1558" s="93" t="str">
        <f>VLOOKUP($E1558,'Nama Peserta'!$C:$E,2,0)</f>
        <v>Riansetiono30@gmail.com</v>
      </c>
      <c r="I1558" s="93">
        <f>VLOOKUP($A1558,'Nama Training'!$C:$F,4,0)</f>
        <v>480</v>
      </c>
      <c r="J1558" s="92" t="s">
        <v>180</v>
      </c>
      <c r="K1558" s="93" t="str">
        <f>VLOOKUP($J1558,'Nama Training'!O:P,2,0)</f>
        <v>Workcentre</v>
      </c>
      <c r="L1558" s="93" t="str">
        <f t="shared" si="54"/>
        <v>non system</v>
      </c>
      <c r="M1558" s="93" t="str">
        <f>VLOOKUP($A1558,'Nama Training'!$C:$F,3,0)</f>
        <v>sherren.pratama@nutrifood.co.id</v>
      </c>
      <c r="N1558" s="92" t="s">
        <v>38</v>
      </c>
      <c r="O1558" s="93" t="s">
        <v>28</v>
      </c>
      <c r="R1558" s="93" t="s">
        <v>548</v>
      </c>
      <c r="W1558" s="37">
        <f t="shared" si="55"/>
        <v>43742.3125</v>
      </c>
    </row>
    <row r="1559" spans="1:23" s="93" customFormat="1" ht="15" customHeight="1" x14ac:dyDescent="0.2">
      <c r="A1559" s="93" t="s">
        <v>179</v>
      </c>
      <c r="B1559" s="93" t="str">
        <f>VLOOKUP($A1559,'Nama Training'!$C:$F,2,0)</f>
        <v>Sherren</v>
      </c>
      <c r="C1559" s="93" t="s">
        <v>24</v>
      </c>
      <c r="D1559" s="94">
        <v>43735.3125</v>
      </c>
      <c r="E1559" s="39" t="s">
        <v>56</v>
      </c>
      <c r="F1559" s="95" t="str">
        <f>VLOOKUP($E1559,'Nama Peserta'!$C:$E,3,0)</f>
        <v>GRB</v>
      </c>
      <c r="G1559" s="95" t="str">
        <f>VLOOKUP($F1559,'Nama Training'!$H:$I,2,0)</f>
        <v>Galih N / David Rahmat / Penyelia</v>
      </c>
      <c r="H1559" s="93" t="str">
        <f>VLOOKUP($E1559,'Nama Peserta'!$C:$E,2,0)</f>
        <v>Riansetiono30@gmail.com</v>
      </c>
      <c r="I1559" s="93">
        <f>VLOOKUP($A1559,'Nama Training'!$C:$F,4,0)</f>
        <v>480</v>
      </c>
      <c r="J1559" s="92" t="s">
        <v>180</v>
      </c>
      <c r="K1559" s="93" t="str">
        <f>VLOOKUP($J1559,'Nama Training'!O:P,2,0)</f>
        <v>Workcentre</v>
      </c>
      <c r="L1559" s="93" t="str">
        <f t="shared" si="54"/>
        <v>non system</v>
      </c>
      <c r="M1559" s="93" t="str">
        <f>VLOOKUP($A1559,'Nama Training'!$C:$F,3,0)</f>
        <v>sherren.pratama@nutrifood.co.id</v>
      </c>
      <c r="N1559" s="92" t="s">
        <v>35</v>
      </c>
      <c r="O1559" s="93" t="s">
        <v>28</v>
      </c>
      <c r="R1559" s="93" t="s">
        <v>548</v>
      </c>
      <c r="W1559" s="37">
        <f t="shared" si="55"/>
        <v>43742.3125</v>
      </c>
    </row>
    <row r="1560" spans="1:23" s="93" customFormat="1" ht="15" customHeight="1" x14ac:dyDescent="0.2">
      <c r="A1560" s="93" t="s">
        <v>179</v>
      </c>
      <c r="B1560" s="93" t="str">
        <f>VLOOKUP($A1560,'Nama Training'!$C:$F,2,0)</f>
        <v>Sherren</v>
      </c>
      <c r="C1560" s="93" t="s">
        <v>24</v>
      </c>
      <c r="D1560" s="94">
        <v>43735.3125</v>
      </c>
      <c r="E1560" s="39" t="s">
        <v>56</v>
      </c>
      <c r="F1560" s="95" t="str">
        <f>VLOOKUP($E1560,'Nama Peserta'!$C:$E,3,0)</f>
        <v>GRB</v>
      </c>
      <c r="G1560" s="95" t="str">
        <f>VLOOKUP($F1560,'Nama Training'!$H:$I,2,0)</f>
        <v>Galih N / David Rahmat / Penyelia</v>
      </c>
      <c r="H1560" s="93" t="str">
        <f>VLOOKUP($E1560,'Nama Peserta'!$C:$E,2,0)</f>
        <v>Riansetiono30@gmail.com</v>
      </c>
      <c r="I1560" s="93">
        <f>VLOOKUP($A1560,'Nama Training'!$C:$F,4,0)</f>
        <v>480</v>
      </c>
      <c r="J1560" s="92" t="s">
        <v>180</v>
      </c>
      <c r="K1560" s="93" t="str">
        <f>VLOOKUP($J1560,'Nama Training'!O:P,2,0)</f>
        <v>Workcentre</v>
      </c>
      <c r="L1560" s="93" t="str">
        <f t="shared" si="54"/>
        <v>non system</v>
      </c>
      <c r="M1560" s="93" t="str">
        <f>VLOOKUP($A1560,'Nama Training'!$C:$F,3,0)</f>
        <v>sherren.pratama@nutrifood.co.id</v>
      </c>
      <c r="N1560" s="93" t="s">
        <v>39</v>
      </c>
      <c r="O1560" s="93" t="s">
        <v>28</v>
      </c>
      <c r="R1560" s="93" t="s">
        <v>548</v>
      </c>
      <c r="W1560" s="37">
        <f t="shared" si="55"/>
        <v>43742.3125</v>
      </c>
    </row>
    <row r="1561" spans="1:23" s="93" customFormat="1" ht="15" customHeight="1" x14ac:dyDescent="0.2">
      <c r="A1561" s="93" t="s">
        <v>179</v>
      </c>
      <c r="B1561" s="93" t="str">
        <f>VLOOKUP($A1561,'Nama Training'!$C:$F,2,0)</f>
        <v>Sherren</v>
      </c>
      <c r="C1561" s="93" t="s">
        <v>24</v>
      </c>
      <c r="D1561" s="94">
        <v>43735.3125</v>
      </c>
      <c r="E1561" s="39" t="s">
        <v>56</v>
      </c>
      <c r="F1561" s="95" t="str">
        <f>VLOOKUP($E1561,'Nama Peserta'!$C:$E,3,0)</f>
        <v>GRB</v>
      </c>
      <c r="G1561" s="95" t="str">
        <f>VLOOKUP($F1561,'Nama Training'!$H:$I,2,0)</f>
        <v>Galih N / David Rahmat / Penyelia</v>
      </c>
      <c r="H1561" s="93" t="str">
        <f>VLOOKUP($E1561,'Nama Peserta'!$C:$E,2,0)</f>
        <v>Riansetiono30@gmail.com</v>
      </c>
      <c r="I1561" s="93">
        <f>VLOOKUP($A1561,'Nama Training'!$C:$F,4,0)</f>
        <v>480</v>
      </c>
      <c r="J1561" s="92" t="s">
        <v>180</v>
      </c>
      <c r="K1561" s="93" t="str">
        <f>VLOOKUP($J1561,'Nama Training'!O:P,2,0)</f>
        <v>Workcentre</v>
      </c>
      <c r="L1561" s="93" t="str">
        <f t="shared" si="54"/>
        <v>non system</v>
      </c>
      <c r="M1561" s="93" t="str">
        <f>VLOOKUP($A1561,'Nama Training'!$C:$F,3,0)</f>
        <v>sherren.pratama@nutrifood.co.id</v>
      </c>
      <c r="N1561" s="93" t="s">
        <v>39</v>
      </c>
      <c r="O1561" s="93" t="s">
        <v>28</v>
      </c>
      <c r="R1561" s="93" t="s">
        <v>548</v>
      </c>
      <c r="W1561" s="37">
        <f t="shared" si="55"/>
        <v>43742.3125</v>
      </c>
    </row>
    <row r="1562" spans="1:23" s="93" customFormat="1" ht="15" customHeight="1" x14ac:dyDescent="0.2">
      <c r="A1562" s="93" t="s">
        <v>179</v>
      </c>
      <c r="B1562" s="93" t="str">
        <f>VLOOKUP($A1562,'Nama Training'!$C:$F,2,0)</f>
        <v>Sherren</v>
      </c>
      <c r="C1562" s="35" t="s">
        <v>24</v>
      </c>
      <c r="D1562" s="94">
        <v>43714.3125</v>
      </c>
      <c r="E1562" s="39" t="s">
        <v>549</v>
      </c>
      <c r="F1562" s="95" t="str">
        <f>VLOOKUP($E1562,'Nama Peserta'!$C:$E,3,0)</f>
        <v>GRB</v>
      </c>
      <c r="G1562" s="95" t="str">
        <f>VLOOKUP($F1562,'Nama Training'!$H:$I,2,0)</f>
        <v>Galih N / David Rahmat / Penyelia</v>
      </c>
      <c r="H1562" s="93" t="str">
        <f>VLOOKUP($E1562,'Nama Peserta'!$C:$E,2,0)</f>
        <v>TeamPenyeliaPRECibitung@nutrifood.co.id</v>
      </c>
      <c r="I1562" s="93">
        <f>VLOOKUP($A1562,'Nama Training'!$C:$F,4,0)</f>
        <v>480</v>
      </c>
      <c r="J1562" s="92" t="s">
        <v>180</v>
      </c>
      <c r="K1562" s="93" t="str">
        <f>VLOOKUP($J1562,'Nama Training'!O:P,2,0)</f>
        <v>Workcentre</v>
      </c>
      <c r="L1562" s="93" t="str">
        <f t="shared" si="54"/>
        <v>non system</v>
      </c>
      <c r="M1562" s="93" t="str">
        <f>VLOOKUP($A1562,'Nama Training'!$C:$F,3,0)</f>
        <v>sherren.pratama@nutrifood.co.id</v>
      </c>
      <c r="N1562" s="93" t="s">
        <v>52</v>
      </c>
      <c r="O1562" s="93" t="s">
        <v>28</v>
      </c>
      <c r="Q1562" s="93" t="s">
        <v>36</v>
      </c>
      <c r="R1562" s="93" t="s">
        <v>42</v>
      </c>
      <c r="S1562" s="93" t="s">
        <v>108</v>
      </c>
      <c r="T1562" s="93" t="s">
        <v>201</v>
      </c>
      <c r="U1562" s="93" t="s">
        <v>28</v>
      </c>
      <c r="V1562" s="93" t="s">
        <v>28</v>
      </c>
      <c r="W1562" s="37">
        <f t="shared" si="55"/>
        <v>43721.3125</v>
      </c>
    </row>
    <row r="1563" spans="1:23" s="93" customFormat="1" ht="15" customHeight="1" x14ac:dyDescent="0.2">
      <c r="A1563" s="93" t="s">
        <v>179</v>
      </c>
      <c r="B1563" s="93" t="str">
        <f>VLOOKUP($A1563,'Nama Training'!$C:$F,2,0)</f>
        <v>Sherren</v>
      </c>
      <c r="C1563" s="35" t="s">
        <v>24</v>
      </c>
      <c r="D1563" s="94">
        <v>43714.3125</v>
      </c>
      <c r="E1563" s="39" t="s">
        <v>549</v>
      </c>
      <c r="F1563" s="95" t="str">
        <f>VLOOKUP($E1563,'Nama Peserta'!$C:$E,3,0)</f>
        <v>GRB</v>
      </c>
      <c r="G1563" s="95" t="str">
        <f>VLOOKUP($F1563,'Nama Training'!$H:$I,2,0)</f>
        <v>Galih N / David Rahmat / Penyelia</v>
      </c>
      <c r="H1563" s="93" t="str">
        <f>VLOOKUP($E1563,'Nama Peserta'!$C:$E,2,0)</f>
        <v>TeamPenyeliaPRECibitung@nutrifood.co.id</v>
      </c>
      <c r="I1563" s="93">
        <f>VLOOKUP($A1563,'Nama Training'!$C:$F,4,0)</f>
        <v>480</v>
      </c>
      <c r="J1563" s="92" t="s">
        <v>180</v>
      </c>
      <c r="K1563" s="93" t="str">
        <f>VLOOKUP($J1563,'Nama Training'!O:P,2,0)</f>
        <v>Workcentre</v>
      </c>
      <c r="L1563" s="93" t="str">
        <f t="shared" si="54"/>
        <v>non system</v>
      </c>
      <c r="M1563" s="93" t="str">
        <f>VLOOKUP($A1563,'Nama Training'!$C:$F,3,0)</f>
        <v>sherren.pratama@nutrifood.co.id</v>
      </c>
      <c r="N1563" s="93" t="s">
        <v>39</v>
      </c>
      <c r="O1563" s="93" t="s">
        <v>28</v>
      </c>
      <c r="Q1563" s="93" t="s">
        <v>36</v>
      </c>
      <c r="R1563" s="93" t="s">
        <v>42</v>
      </c>
      <c r="S1563" s="93" t="s">
        <v>108</v>
      </c>
      <c r="T1563" s="93" t="s">
        <v>201</v>
      </c>
      <c r="U1563" s="93" t="s">
        <v>28</v>
      </c>
      <c r="V1563" s="93" t="s">
        <v>28</v>
      </c>
      <c r="W1563" s="37">
        <f t="shared" si="55"/>
        <v>43721.3125</v>
      </c>
    </row>
    <row r="1564" spans="1:23" s="93" customFormat="1" ht="15" customHeight="1" x14ac:dyDescent="0.2">
      <c r="A1564" s="93" t="s">
        <v>179</v>
      </c>
      <c r="B1564" s="93" t="str">
        <f>VLOOKUP($A1564,'Nama Training'!$C:$F,2,0)</f>
        <v>Sherren</v>
      </c>
      <c r="C1564" s="35" t="s">
        <v>24</v>
      </c>
      <c r="D1564" s="94">
        <v>43714.3125</v>
      </c>
      <c r="E1564" s="39" t="s">
        <v>93</v>
      </c>
      <c r="F1564" s="95" t="str">
        <f>VLOOKUP($E1564,'Nama Peserta'!$C:$E,3,0)</f>
        <v>GRB</v>
      </c>
      <c r="G1564" s="95" t="str">
        <f>VLOOKUP($F1564,'Nama Training'!$H:$I,2,0)</f>
        <v>Galih N / David Rahmat / Penyelia</v>
      </c>
      <c r="H1564" s="93" t="str">
        <f>VLOOKUP($E1564,'Nama Peserta'!$C:$E,2,0)</f>
        <v>sukmag50@gmail.com</v>
      </c>
      <c r="I1564" s="93">
        <f>VLOOKUP($A1564,'Nama Training'!$C:$F,4,0)</f>
        <v>480</v>
      </c>
      <c r="J1564" s="92" t="s">
        <v>180</v>
      </c>
      <c r="K1564" s="93" t="str">
        <f>VLOOKUP($J1564,'Nama Training'!O:P,2,0)</f>
        <v>Workcentre</v>
      </c>
      <c r="L1564" s="93" t="str">
        <f t="shared" si="54"/>
        <v>non system</v>
      </c>
      <c r="M1564" s="93" t="str">
        <f>VLOOKUP($A1564,'Nama Training'!$C:$F,3,0)</f>
        <v>sherren.pratama@nutrifood.co.id</v>
      </c>
      <c r="N1564" s="92" t="s">
        <v>38</v>
      </c>
      <c r="O1564" s="93" t="s">
        <v>28</v>
      </c>
      <c r="P1564" s="93">
        <v>3.12</v>
      </c>
      <c r="Q1564" s="93" t="s">
        <v>30</v>
      </c>
      <c r="S1564" s="93" t="s">
        <v>108</v>
      </c>
      <c r="T1564" s="93" t="s">
        <v>201</v>
      </c>
      <c r="U1564" s="93" t="s">
        <v>28</v>
      </c>
      <c r="V1564" s="93" t="s">
        <v>28</v>
      </c>
      <c r="W1564" s="37">
        <f t="shared" si="55"/>
        <v>43721.3125</v>
      </c>
    </row>
    <row r="1565" spans="1:23" s="93" customFormat="1" ht="15" customHeight="1" x14ac:dyDescent="0.2">
      <c r="A1565" s="93" t="s">
        <v>179</v>
      </c>
      <c r="B1565" s="93" t="str">
        <f>VLOOKUP($A1565,'Nama Training'!$C:$F,2,0)</f>
        <v>Sherren</v>
      </c>
      <c r="C1565" s="35" t="s">
        <v>24</v>
      </c>
      <c r="D1565" s="94">
        <v>43714.3125</v>
      </c>
      <c r="E1565" s="39" t="s">
        <v>50</v>
      </c>
      <c r="F1565" s="95" t="str">
        <f>VLOOKUP($E1565,'Nama Peserta'!$C:$E,3,0)</f>
        <v>GRB</v>
      </c>
      <c r="G1565" s="95" t="str">
        <f>VLOOKUP($F1565,'Nama Training'!$H:$I,2,0)</f>
        <v>Galih N / David Rahmat / Penyelia</v>
      </c>
      <c r="H1565" s="93" t="str">
        <f>VLOOKUP($E1565,'Nama Peserta'!$C:$E,2,0)</f>
        <v>akkhanuri@gmail.com</v>
      </c>
      <c r="I1565" s="93">
        <f>VLOOKUP($A1565,'Nama Training'!$C:$F,4,0)</f>
        <v>480</v>
      </c>
      <c r="J1565" s="92" t="s">
        <v>180</v>
      </c>
      <c r="K1565" s="93" t="str">
        <f>VLOOKUP($J1565,'Nama Training'!O:P,2,0)</f>
        <v>Workcentre</v>
      </c>
      <c r="L1565" s="93" t="str">
        <f t="shared" si="54"/>
        <v>non system</v>
      </c>
      <c r="M1565" s="93" t="str">
        <f>VLOOKUP($A1565,'Nama Training'!$C:$F,3,0)</f>
        <v>sherren.pratama@nutrifood.co.id</v>
      </c>
      <c r="N1565" s="92" t="s">
        <v>35</v>
      </c>
      <c r="O1565" s="93" t="s">
        <v>28</v>
      </c>
      <c r="P1565" s="93">
        <v>3.12</v>
      </c>
      <c r="Q1565" s="93" t="s">
        <v>30</v>
      </c>
      <c r="S1565" s="93" t="s">
        <v>108</v>
      </c>
      <c r="T1565" s="93" t="s">
        <v>201</v>
      </c>
      <c r="U1565" s="93" t="s">
        <v>28</v>
      </c>
      <c r="V1565" s="93" t="s">
        <v>28</v>
      </c>
      <c r="W1565" s="37">
        <f t="shared" si="55"/>
        <v>43721.3125</v>
      </c>
    </row>
    <row r="1566" spans="1:23" s="93" customFormat="1" ht="15" hidden="1" customHeight="1" x14ac:dyDescent="0.2">
      <c r="A1566" s="93" t="s">
        <v>168</v>
      </c>
      <c r="B1566" s="93" t="str">
        <f>VLOOKUP($A1566,'Nama Training'!$C:$F,2,0)</f>
        <v>Daniel</v>
      </c>
      <c r="C1566" s="93" t="s">
        <v>84</v>
      </c>
      <c r="D1566" s="94">
        <v>43717.583333333343</v>
      </c>
      <c r="E1566" s="39" t="s">
        <v>25</v>
      </c>
      <c r="F1566" s="95" t="str">
        <f>VLOOKUP($E1566,'Nama Peserta'!$C:$E,3,0)</f>
        <v>GLF</v>
      </c>
      <c r="G1566" s="95" t="str">
        <f>VLOOKUP($F1566,'Nama Training'!$H:$I,2,0)</f>
        <v>Hestiana / Fajrina + Penyelia</v>
      </c>
      <c r="H1566" s="93" t="str">
        <f>VLOOKUP($E1566,'Nama Peserta'!$C:$E,2,0)</f>
        <v>tamtomo.prayoga@nutrifood.co.id</v>
      </c>
      <c r="I1566" s="93">
        <f>VLOOKUP($A1566,'Nama Training'!$C:$F,4,0)</f>
        <v>120</v>
      </c>
      <c r="J1566" s="92" t="s">
        <v>81</v>
      </c>
      <c r="K1566" s="93" t="str">
        <f>VLOOKUP($J1566,'Nama Training'!O:P,2,0)</f>
        <v>rangkringan@nutrifood.co.id</v>
      </c>
      <c r="L1566" s="93" t="str">
        <f t="shared" si="54"/>
        <v>system</v>
      </c>
      <c r="M1566" s="93" t="str">
        <f>VLOOKUP($A1566,'Nama Training'!$C:$F,3,0)</f>
        <v>daniel@nutrifood.co.id</v>
      </c>
      <c r="N1566" s="93" t="s">
        <v>27</v>
      </c>
      <c r="O1566" s="93" t="s">
        <v>28</v>
      </c>
      <c r="P1566" s="93" t="s">
        <v>293</v>
      </c>
      <c r="R1566" s="93" t="s">
        <v>419</v>
      </c>
      <c r="U1566" s="93" t="s">
        <v>28</v>
      </c>
      <c r="V1566" s="93" t="s">
        <v>28</v>
      </c>
      <c r="W1566" s="37">
        <f t="shared" si="55"/>
        <v>43724.583333333343</v>
      </c>
    </row>
    <row r="1567" spans="1:23" s="93" customFormat="1" ht="15" hidden="1" customHeight="1" x14ac:dyDescent="0.2">
      <c r="A1567" s="93" t="s">
        <v>168</v>
      </c>
      <c r="B1567" s="93" t="str">
        <f>VLOOKUP($A1567,'Nama Training'!$C:$F,2,0)</f>
        <v>Daniel</v>
      </c>
      <c r="C1567" s="93" t="s">
        <v>84</v>
      </c>
      <c r="D1567" s="94">
        <v>43717.583333333343</v>
      </c>
      <c r="E1567" s="93" t="s">
        <v>25</v>
      </c>
      <c r="F1567" s="95" t="str">
        <f>VLOOKUP($E1567,'Nama Peserta'!$C:$E,3,0)</f>
        <v>GLF</v>
      </c>
      <c r="G1567" s="95" t="str">
        <f>VLOOKUP($F1567,'Nama Training'!$H:$I,2,0)</f>
        <v>Hestiana / Fajrina + Penyelia</v>
      </c>
      <c r="H1567" s="93" t="str">
        <f>VLOOKUP($E1567,'Nama Peserta'!$C:$E,2,0)</f>
        <v>tamtomo.prayoga@nutrifood.co.id</v>
      </c>
      <c r="I1567" s="93">
        <f>VLOOKUP($A1567,'Nama Training'!$C:$F,4,0)</f>
        <v>120</v>
      </c>
      <c r="J1567" s="92" t="s">
        <v>81</v>
      </c>
      <c r="K1567" s="93" t="str">
        <f>VLOOKUP($J1567,'Nama Training'!O:P,2,0)</f>
        <v>rangkringan@nutrifood.co.id</v>
      </c>
      <c r="L1567" s="93" t="str">
        <f t="shared" si="54"/>
        <v>system</v>
      </c>
      <c r="M1567" s="93" t="str">
        <f>VLOOKUP($A1567,'Nama Training'!$C:$F,3,0)</f>
        <v>daniel@nutrifood.co.id</v>
      </c>
      <c r="N1567" s="93" t="s">
        <v>33</v>
      </c>
      <c r="O1567" s="93" t="s">
        <v>28</v>
      </c>
      <c r="P1567" s="93" t="s">
        <v>293</v>
      </c>
      <c r="R1567" s="93" t="s">
        <v>419</v>
      </c>
      <c r="U1567" s="93" t="s">
        <v>28</v>
      </c>
      <c r="V1567" s="93" t="s">
        <v>28</v>
      </c>
      <c r="W1567" s="37">
        <f t="shared" si="55"/>
        <v>43724.583333333343</v>
      </c>
    </row>
    <row r="1568" spans="1:23" s="93" customFormat="1" ht="15" hidden="1" customHeight="1" x14ac:dyDescent="0.2">
      <c r="A1568" s="92" t="s">
        <v>161</v>
      </c>
      <c r="B1568" s="93" t="str">
        <f>VLOOKUP($A1568,'Nama Training'!$C:$F,2,0)</f>
        <v xml:space="preserve">Kristal Prima </v>
      </c>
      <c r="C1568" s="35" t="s">
        <v>24</v>
      </c>
      <c r="D1568" s="94">
        <v>43714.333333333343</v>
      </c>
      <c r="E1568" s="93" t="s">
        <v>322</v>
      </c>
      <c r="F1568" s="95" t="str">
        <f>VLOOKUP($E1568,'Nama Peserta'!$C:$E,3,0)</f>
        <v>GLA</v>
      </c>
      <c r="G1568" s="95" t="str">
        <f>VLOOKUP($F1568,'Nama Training'!$H:$I,2,0)</f>
        <v>Hestiana / Arin + Penyelia</v>
      </c>
      <c r="H1568" s="93" t="str">
        <f>VLOOKUP($E1568,'Nama Peserta'!$C:$E,2,0)</f>
        <v>ariningtyas.kurniasih@nutrifood.co.id</v>
      </c>
      <c r="I1568" s="93">
        <f>VLOOKUP($A1568,'Nama Training'!$C:$F,4,0)</f>
        <v>90</v>
      </c>
      <c r="J1568" s="92" t="s">
        <v>81</v>
      </c>
      <c r="K1568" s="93" t="str">
        <f>VLOOKUP($J1568,'Nama Training'!O:P,2,0)</f>
        <v>rangkringan@nutrifood.co.id</v>
      </c>
      <c r="L1568" s="93" t="str">
        <f t="shared" si="54"/>
        <v>system</v>
      </c>
      <c r="M1568" s="93" t="str">
        <f>VLOOKUP($A1568,'Nama Training'!$C:$F,3,0)</f>
        <v>kristal.prameswari@nutrifood.co.id</v>
      </c>
      <c r="N1568" s="93" t="s">
        <v>27</v>
      </c>
      <c r="O1568" s="93" t="s">
        <v>28</v>
      </c>
      <c r="P1568" s="93">
        <v>80</v>
      </c>
      <c r="Q1568" s="93" t="s">
        <v>30</v>
      </c>
      <c r="S1568" s="93" t="s">
        <v>108</v>
      </c>
      <c r="T1568" s="93" t="s">
        <v>550</v>
      </c>
      <c r="U1568" s="93" t="s">
        <v>28</v>
      </c>
      <c r="V1568" s="93" t="s">
        <v>28</v>
      </c>
      <c r="W1568" s="37">
        <f t="shared" si="55"/>
        <v>43721.333333333343</v>
      </c>
    </row>
    <row r="1569" spans="1:23" s="93" customFormat="1" ht="15" hidden="1" customHeight="1" x14ac:dyDescent="0.2">
      <c r="A1569" s="92" t="s">
        <v>161</v>
      </c>
      <c r="B1569" s="93" t="str">
        <f>VLOOKUP($A1569,'Nama Training'!$C:$F,2,0)</f>
        <v xml:space="preserve">Kristal Prima </v>
      </c>
      <c r="C1569" s="35" t="s">
        <v>24</v>
      </c>
      <c r="D1569" s="94">
        <v>43714.333333333343</v>
      </c>
      <c r="E1569" s="93" t="s">
        <v>322</v>
      </c>
      <c r="F1569" s="95" t="str">
        <f>VLOOKUP($E1569,'Nama Peserta'!$C:$E,3,0)</f>
        <v>GLA</v>
      </c>
      <c r="G1569" s="95" t="str">
        <f>VLOOKUP($F1569,'Nama Training'!$H:$I,2,0)</f>
        <v>Hestiana / Arin + Penyelia</v>
      </c>
      <c r="H1569" s="93" t="str">
        <f>VLOOKUP($E1569,'Nama Peserta'!$C:$E,2,0)</f>
        <v>ariningtyas.kurniasih@nutrifood.co.id</v>
      </c>
      <c r="I1569" s="93">
        <f>VLOOKUP($A1569,'Nama Training'!$C:$F,4,0)</f>
        <v>90</v>
      </c>
      <c r="J1569" s="92" t="s">
        <v>81</v>
      </c>
      <c r="K1569" s="93" t="str">
        <f>VLOOKUP($J1569,'Nama Training'!O:P,2,0)</f>
        <v>rangkringan@nutrifood.co.id</v>
      </c>
      <c r="L1569" s="93" t="str">
        <f t="shared" si="54"/>
        <v>system</v>
      </c>
      <c r="M1569" s="93" t="str">
        <f>VLOOKUP($A1569,'Nama Training'!$C:$F,3,0)</f>
        <v>kristal.prameswari@nutrifood.co.id</v>
      </c>
      <c r="N1569" s="93" t="s">
        <v>52</v>
      </c>
      <c r="O1569" s="93" t="s">
        <v>28</v>
      </c>
      <c r="P1569" s="93">
        <v>80</v>
      </c>
      <c r="Q1569" s="93" t="s">
        <v>30</v>
      </c>
      <c r="S1569" s="93" t="s">
        <v>108</v>
      </c>
      <c r="T1569" s="93" t="s">
        <v>550</v>
      </c>
      <c r="U1569" s="93" t="s">
        <v>28</v>
      </c>
      <c r="V1569" s="93" t="s">
        <v>28</v>
      </c>
      <c r="W1569" s="37">
        <f t="shared" si="55"/>
        <v>43721.333333333343</v>
      </c>
    </row>
    <row r="1570" spans="1:23" s="93" customFormat="1" ht="15" hidden="1" customHeight="1" x14ac:dyDescent="0.2">
      <c r="A1570" s="92" t="s">
        <v>161</v>
      </c>
      <c r="B1570" s="93" t="str">
        <f>VLOOKUP($A1570,'Nama Training'!$C:$F,2,0)</f>
        <v xml:space="preserve">Kristal Prima </v>
      </c>
      <c r="C1570" s="35" t="s">
        <v>24</v>
      </c>
      <c r="D1570" s="94">
        <v>43714.333333333343</v>
      </c>
      <c r="E1570" s="93" t="s">
        <v>322</v>
      </c>
      <c r="F1570" s="95" t="str">
        <f>VLOOKUP($E1570,'Nama Peserta'!$C:$E,3,0)</f>
        <v>GLA</v>
      </c>
      <c r="G1570" s="95" t="str">
        <f>VLOOKUP($F1570,'Nama Training'!$H:$I,2,0)</f>
        <v>Hestiana / Arin + Penyelia</v>
      </c>
      <c r="H1570" s="93" t="str">
        <f>VLOOKUP($E1570,'Nama Peserta'!$C:$E,2,0)</f>
        <v>ariningtyas.kurniasih@nutrifood.co.id</v>
      </c>
      <c r="I1570" s="93">
        <f>VLOOKUP($A1570,'Nama Training'!$C:$F,4,0)</f>
        <v>90</v>
      </c>
      <c r="J1570" s="92" t="s">
        <v>81</v>
      </c>
      <c r="K1570" s="93" t="str">
        <f>VLOOKUP($J1570,'Nama Training'!O:P,2,0)</f>
        <v>rangkringan@nutrifood.co.id</v>
      </c>
      <c r="L1570" s="93" t="str">
        <f t="shared" si="54"/>
        <v>system</v>
      </c>
      <c r="M1570" s="93" t="str">
        <f>VLOOKUP($A1570,'Nama Training'!$C:$F,3,0)</f>
        <v>kristal.prameswari@nutrifood.co.id</v>
      </c>
      <c r="N1570" s="93" t="s">
        <v>27</v>
      </c>
      <c r="O1570" s="93" t="s">
        <v>28</v>
      </c>
      <c r="P1570" s="93">
        <v>80</v>
      </c>
      <c r="Q1570" s="93" t="s">
        <v>30</v>
      </c>
      <c r="S1570" s="93" t="s">
        <v>108</v>
      </c>
      <c r="T1570" s="93" t="s">
        <v>550</v>
      </c>
      <c r="U1570" s="93" t="s">
        <v>28</v>
      </c>
      <c r="V1570" s="93" t="s">
        <v>28</v>
      </c>
      <c r="W1570" s="37">
        <f t="shared" si="55"/>
        <v>43721.333333333343</v>
      </c>
    </row>
    <row r="1571" spans="1:23" s="93" customFormat="1" ht="15" hidden="1" customHeight="1" x14ac:dyDescent="0.2">
      <c r="A1571" s="92" t="s">
        <v>161</v>
      </c>
      <c r="B1571" s="93" t="str">
        <f>VLOOKUP($A1571,'Nama Training'!$C:$F,2,0)</f>
        <v xml:space="preserve">Kristal Prima </v>
      </c>
      <c r="C1571" s="35" t="s">
        <v>24</v>
      </c>
      <c r="D1571" s="94">
        <v>43714.333333333343</v>
      </c>
      <c r="E1571" s="93" t="s">
        <v>322</v>
      </c>
      <c r="F1571" s="95" t="str">
        <f>VLOOKUP($E1571,'Nama Peserta'!$C:$E,3,0)</f>
        <v>GLA</v>
      </c>
      <c r="G1571" s="95" t="str">
        <f>VLOOKUP($F1571,'Nama Training'!$H:$I,2,0)</f>
        <v>Hestiana / Arin + Penyelia</v>
      </c>
      <c r="H1571" s="93" t="str">
        <f>VLOOKUP($E1571,'Nama Peserta'!$C:$E,2,0)</f>
        <v>ariningtyas.kurniasih@nutrifood.co.id</v>
      </c>
      <c r="I1571" s="93">
        <f>VLOOKUP($A1571,'Nama Training'!$C:$F,4,0)</f>
        <v>90</v>
      </c>
      <c r="J1571" s="92" t="s">
        <v>81</v>
      </c>
      <c r="K1571" s="93" t="str">
        <f>VLOOKUP($J1571,'Nama Training'!O:P,2,0)</f>
        <v>rangkringan@nutrifood.co.id</v>
      </c>
      <c r="L1571" s="93" t="str">
        <f t="shared" si="54"/>
        <v>system</v>
      </c>
      <c r="M1571" s="93" t="str">
        <f>VLOOKUP($A1571,'Nama Training'!$C:$F,3,0)</f>
        <v>kristal.prameswari@nutrifood.co.id</v>
      </c>
      <c r="N1571" s="93" t="s">
        <v>315</v>
      </c>
      <c r="O1571" s="93" t="s">
        <v>28</v>
      </c>
      <c r="P1571" s="93">
        <v>80</v>
      </c>
      <c r="Q1571" s="93" t="s">
        <v>30</v>
      </c>
      <c r="S1571" s="93" t="s">
        <v>108</v>
      </c>
      <c r="T1571" s="93" t="s">
        <v>550</v>
      </c>
      <c r="U1571" s="93" t="s">
        <v>28</v>
      </c>
      <c r="V1571" s="93" t="s">
        <v>28</v>
      </c>
      <c r="W1571" s="37">
        <f t="shared" si="55"/>
        <v>43721.333333333343</v>
      </c>
    </row>
    <row r="1572" spans="1:23" s="93" customFormat="1" ht="15" hidden="1" customHeight="1" x14ac:dyDescent="0.2">
      <c r="A1572" s="92" t="s">
        <v>161</v>
      </c>
      <c r="B1572" s="93" t="str">
        <f>VLOOKUP($A1572,'Nama Training'!$C:$F,2,0)</f>
        <v xml:space="preserve">Kristal Prima </v>
      </c>
      <c r="C1572" s="35" t="s">
        <v>24</v>
      </c>
      <c r="D1572" s="94">
        <v>43714.333333333343</v>
      </c>
      <c r="E1572" s="93" t="s">
        <v>322</v>
      </c>
      <c r="F1572" s="95" t="str">
        <f>VLOOKUP($E1572,'Nama Peserta'!$C:$E,3,0)</f>
        <v>GLA</v>
      </c>
      <c r="G1572" s="95" t="str">
        <f>VLOOKUP($F1572,'Nama Training'!$H:$I,2,0)</f>
        <v>Hestiana / Arin + Penyelia</v>
      </c>
      <c r="H1572" s="93" t="str">
        <f>VLOOKUP($E1572,'Nama Peserta'!$C:$E,2,0)</f>
        <v>ariningtyas.kurniasih@nutrifood.co.id</v>
      </c>
      <c r="I1572" s="93">
        <f>VLOOKUP($A1572,'Nama Training'!$C:$F,4,0)</f>
        <v>90</v>
      </c>
      <c r="J1572" s="92" t="s">
        <v>81</v>
      </c>
      <c r="K1572" s="93" t="str">
        <f>VLOOKUP($J1572,'Nama Training'!O:P,2,0)</f>
        <v>rangkringan@nutrifood.co.id</v>
      </c>
      <c r="L1572" s="93" t="str">
        <f t="shared" si="54"/>
        <v>system</v>
      </c>
      <c r="M1572" s="93" t="str">
        <f>VLOOKUP($A1572,'Nama Training'!$C:$F,3,0)</f>
        <v>kristal.prameswari@nutrifood.co.id</v>
      </c>
      <c r="N1572" s="92" t="s">
        <v>43</v>
      </c>
      <c r="O1572" s="93" t="s">
        <v>28</v>
      </c>
      <c r="P1572" s="93">
        <v>80</v>
      </c>
      <c r="Q1572" s="93" t="s">
        <v>30</v>
      </c>
      <c r="S1572" s="93" t="s">
        <v>108</v>
      </c>
      <c r="T1572" s="93" t="s">
        <v>550</v>
      </c>
      <c r="U1572" s="93" t="s">
        <v>28</v>
      </c>
      <c r="V1572" s="93" t="s">
        <v>28</v>
      </c>
      <c r="W1572" s="37">
        <f t="shared" si="55"/>
        <v>43721.333333333343</v>
      </c>
    </row>
    <row r="1573" spans="1:23" s="93" customFormat="1" ht="15" hidden="1" customHeight="1" x14ac:dyDescent="0.2">
      <c r="A1573" s="92" t="s">
        <v>161</v>
      </c>
      <c r="B1573" s="93" t="str">
        <f>VLOOKUP($A1573,'Nama Training'!$C:$F,2,0)</f>
        <v xml:space="preserve">Kristal Prima </v>
      </c>
      <c r="C1573" s="35" t="s">
        <v>24</v>
      </c>
      <c r="D1573" s="94">
        <v>43714.333333333343</v>
      </c>
      <c r="E1573" s="93" t="s">
        <v>322</v>
      </c>
      <c r="F1573" s="95" t="str">
        <f>VLOOKUP($E1573,'Nama Peserta'!$C:$E,3,0)</f>
        <v>GLA</v>
      </c>
      <c r="G1573" s="95" t="str">
        <f>VLOOKUP($F1573,'Nama Training'!$H:$I,2,0)</f>
        <v>Hestiana / Arin + Penyelia</v>
      </c>
      <c r="H1573" s="93" t="str">
        <f>VLOOKUP($E1573,'Nama Peserta'!$C:$E,2,0)</f>
        <v>ariningtyas.kurniasih@nutrifood.co.id</v>
      </c>
      <c r="I1573" s="93">
        <f>VLOOKUP($A1573,'Nama Training'!$C:$F,4,0)</f>
        <v>90</v>
      </c>
      <c r="J1573" s="92" t="s">
        <v>81</v>
      </c>
      <c r="K1573" s="93" t="str">
        <f>VLOOKUP($J1573,'Nama Training'!O:P,2,0)</f>
        <v>rangkringan@nutrifood.co.id</v>
      </c>
      <c r="L1573" s="93" t="str">
        <f t="shared" si="54"/>
        <v>system</v>
      </c>
      <c r="M1573" s="93" t="str">
        <f>VLOOKUP($A1573,'Nama Training'!$C:$F,3,0)</f>
        <v>kristal.prameswari@nutrifood.co.id</v>
      </c>
      <c r="N1573" s="92" t="s">
        <v>38</v>
      </c>
      <c r="O1573" s="93" t="s">
        <v>28</v>
      </c>
      <c r="P1573" s="93">
        <v>80</v>
      </c>
      <c r="Q1573" s="93" t="s">
        <v>30</v>
      </c>
      <c r="S1573" s="93" t="s">
        <v>108</v>
      </c>
      <c r="T1573" s="93" t="s">
        <v>550</v>
      </c>
      <c r="U1573" s="93" t="s">
        <v>28</v>
      </c>
      <c r="V1573" s="93" t="s">
        <v>28</v>
      </c>
      <c r="W1573" s="37">
        <f t="shared" si="55"/>
        <v>43721.333333333343</v>
      </c>
    </row>
    <row r="1574" spans="1:23" s="93" customFormat="1" ht="15" hidden="1" customHeight="1" x14ac:dyDescent="0.2">
      <c r="A1574" s="92" t="s">
        <v>161</v>
      </c>
      <c r="B1574" s="93" t="str">
        <f>VLOOKUP($A1574,'Nama Training'!$C:$F,2,0)</f>
        <v xml:space="preserve">Kristal Prima </v>
      </c>
      <c r="C1574" s="35" t="s">
        <v>24</v>
      </c>
      <c r="D1574" s="94">
        <v>43714.333333333343</v>
      </c>
      <c r="E1574" s="93" t="s">
        <v>497</v>
      </c>
      <c r="F1574" s="95" t="str">
        <f>VLOOKUP($E1574,'Nama Peserta'!$C:$E,3,0)</f>
        <v>GRB</v>
      </c>
      <c r="G1574" s="95" t="str">
        <f>VLOOKUP($F1574,'Nama Training'!$H:$I,2,0)</f>
        <v>Galih N / David Rahmat / Penyelia</v>
      </c>
      <c r="H1574" s="93" t="str">
        <f>VLOOKUP($E1574,'Nama Peserta'!$C:$E,2,0)</f>
        <v>TeamPenyeliaPRECibitung@nutrifood.co.id</v>
      </c>
      <c r="I1574" s="93">
        <f>VLOOKUP($A1574,'Nama Training'!$C:$F,4,0)</f>
        <v>90</v>
      </c>
      <c r="J1574" s="92" t="s">
        <v>81</v>
      </c>
      <c r="K1574" s="93" t="str">
        <f>VLOOKUP($J1574,'Nama Training'!O:P,2,0)</f>
        <v>rangkringan@nutrifood.co.id</v>
      </c>
      <c r="L1574" s="93" t="str">
        <f t="shared" si="54"/>
        <v>system</v>
      </c>
      <c r="M1574" s="93" t="str">
        <f>VLOOKUP($A1574,'Nama Training'!$C:$F,3,0)</f>
        <v>kristal.prameswari@nutrifood.co.id</v>
      </c>
      <c r="N1574" s="92" t="s">
        <v>35</v>
      </c>
      <c r="O1574" s="93" t="s">
        <v>28</v>
      </c>
      <c r="P1574" s="93">
        <v>90</v>
      </c>
      <c r="Q1574" s="93" t="s">
        <v>30</v>
      </c>
      <c r="S1574" s="93" t="s">
        <v>108</v>
      </c>
      <c r="T1574" s="93" t="s">
        <v>550</v>
      </c>
      <c r="U1574" s="93" t="s">
        <v>28</v>
      </c>
      <c r="V1574" s="93" t="s">
        <v>28</v>
      </c>
      <c r="W1574" s="37">
        <f t="shared" si="55"/>
        <v>43721.333333333343</v>
      </c>
    </row>
    <row r="1575" spans="1:23" s="93" customFormat="1" ht="15" hidden="1" customHeight="1" x14ac:dyDescent="0.2">
      <c r="A1575" s="92" t="s">
        <v>161</v>
      </c>
      <c r="B1575" s="93" t="str">
        <f>VLOOKUP($A1575,'Nama Training'!$C:$F,2,0)</f>
        <v xml:space="preserve">Kristal Prima </v>
      </c>
      <c r="C1575" s="35" t="s">
        <v>24</v>
      </c>
      <c r="D1575" s="94">
        <v>43714.333333333343</v>
      </c>
      <c r="E1575" s="93" t="s">
        <v>497</v>
      </c>
      <c r="F1575" s="95" t="str">
        <f>VLOOKUP($E1575,'Nama Peserta'!$C:$E,3,0)</f>
        <v>GRB</v>
      </c>
      <c r="G1575" s="95" t="str">
        <f>VLOOKUP($F1575,'Nama Training'!$H:$I,2,0)</f>
        <v>Galih N / David Rahmat / Penyelia</v>
      </c>
      <c r="H1575" s="93" t="str">
        <f>VLOOKUP($E1575,'Nama Peserta'!$C:$E,2,0)</f>
        <v>TeamPenyeliaPRECibitung@nutrifood.co.id</v>
      </c>
      <c r="I1575" s="93">
        <f>VLOOKUP($A1575,'Nama Training'!$C:$F,4,0)</f>
        <v>90</v>
      </c>
      <c r="J1575" s="92" t="s">
        <v>81</v>
      </c>
      <c r="K1575" s="93" t="str">
        <f>VLOOKUP($J1575,'Nama Training'!O:P,2,0)</f>
        <v>rangkringan@nutrifood.co.id</v>
      </c>
      <c r="L1575" s="93" t="str">
        <f t="shared" si="54"/>
        <v>system</v>
      </c>
      <c r="M1575" s="93" t="str">
        <f>VLOOKUP($A1575,'Nama Training'!$C:$F,3,0)</f>
        <v>kristal.prameswari@nutrifood.co.id</v>
      </c>
      <c r="N1575" s="93" t="s">
        <v>39</v>
      </c>
      <c r="O1575" s="93" t="s">
        <v>28</v>
      </c>
      <c r="P1575" s="93">
        <v>90</v>
      </c>
      <c r="Q1575" s="93" t="s">
        <v>30</v>
      </c>
      <c r="S1575" s="93" t="s">
        <v>108</v>
      </c>
      <c r="T1575" s="93" t="s">
        <v>550</v>
      </c>
      <c r="U1575" s="93" t="s">
        <v>28</v>
      </c>
      <c r="V1575" s="93" t="s">
        <v>28</v>
      </c>
      <c r="W1575" s="37">
        <f t="shared" si="55"/>
        <v>43721.333333333343</v>
      </c>
    </row>
    <row r="1576" spans="1:23" s="93" customFormat="1" ht="15" hidden="1" customHeight="1" x14ac:dyDescent="0.2">
      <c r="A1576" s="33" t="s">
        <v>161</v>
      </c>
      <c r="B1576" s="93" t="str">
        <f>VLOOKUP($A1576,'Nama Training'!$C:$F,2,0)</f>
        <v xml:space="preserve">Kristal Prima </v>
      </c>
      <c r="C1576" s="35" t="s">
        <v>447</v>
      </c>
      <c r="D1576" s="94">
        <v>43714.333333333343</v>
      </c>
      <c r="E1576" s="93" t="s">
        <v>494</v>
      </c>
      <c r="F1576" s="95" t="str">
        <f>VLOOKUP($E1576,'Nama Peserta'!$C:$E,3,0)</f>
        <v>GRB</v>
      </c>
      <c r="G1576" s="95" t="str">
        <f>VLOOKUP($F1576,'Nama Training'!$H:$I,2,0)</f>
        <v>Galih N / David Rahmat / Penyelia</v>
      </c>
      <c r="H1576" s="93" t="str">
        <f>VLOOKUP($E1576,'Nama Peserta'!$C:$E,2,0)</f>
        <v>Saeful.Ihsan468@gmail.com</v>
      </c>
      <c r="I1576" s="93">
        <f>VLOOKUP($A1576,'[1]Nama Training'!$C:$F,4,0)</f>
        <v>120</v>
      </c>
      <c r="J1576" s="92" t="s">
        <v>155</v>
      </c>
      <c r="K1576" s="93" t="str">
        <f>VLOOKUP($J1576,'Nama Training'!O:P,2,0)</f>
        <v>rwdank@nutrifood.co.id</v>
      </c>
      <c r="L1576" s="93" t="str">
        <f t="shared" si="54"/>
        <v>system</v>
      </c>
      <c r="M1576" s="93" t="str">
        <f>VLOOKUP($A1576,'[1]Nama Training'!$C:$F,3,0)</f>
        <v>kristal.prameswari@nutrifood.co.id</v>
      </c>
      <c r="N1576" s="93" t="s">
        <v>39</v>
      </c>
      <c r="O1576" s="93" t="s">
        <v>28</v>
      </c>
      <c r="P1576" s="93">
        <v>90</v>
      </c>
      <c r="Q1576" s="93" t="s">
        <v>30</v>
      </c>
      <c r="S1576" s="93" t="s">
        <v>108</v>
      </c>
      <c r="T1576" s="93" t="s">
        <v>550</v>
      </c>
      <c r="U1576" s="93" t="s">
        <v>28</v>
      </c>
      <c r="V1576" s="93" t="s">
        <v>28</v>
      </c>
      <c r="W1576" s="37">
        <f t="shared" si="55"/>
        <v>43721.333333333343</v>
      </c>
    </row>
    <row r="1577" spans="1:23" s="93" customFormat="1" ht="15" hidden="1" customHeight="1" x14ac:dyDescent="0.2">
      <c r="A1577" s="33" t="s">
        <v>161</v>
      </c>
      <c r="B1577" s="93" t="str">
        <f>VLOOKUP($A1577,'Nama Training'!$C:$F,2,0)</f>
        <v xml:space="preserve">Kristal Prima </v>
      </c>
      <c r="C1577" s="35" t="s">
        <v>447</v>
      </c>
      <c r="D1577" s="94">
        <v>43714.333333333343</v>
      </c>
      <c r="E1577" s="93" t="s">
        <v>492</v>
      </c>
      <c r="F1577" s="95" t="str">
        <f>VLOOKUP($E1577,'Nama Peserta'!$C:$E,3,0)</f>
        <v>GRB</v>
      </c>
      <c r="G1577" s="95" t="str">
        <f>VLOOKUP($F1577,'Nama Training'!$H:$I,2,0)</f>
        <v>Galih N / David Rahmat / Penyelia</v>
      </c>
      <c r="H1577" s="93" t="str">
        <f>VLOOKUP($E1577,'Nama Peserta'!$C:$E,2,0)</f>
        <v>zadkielsieghart@gmail.com</v>
      </c>
      <c r="I1577" s="93">
        <f>VLOOKUP($A1577,'[1]Nama Training'!$C:$F,4,0)</f>
        <v>120</v>
      </c>
      <c r="J1577" s="92" t="s">
        <v>155</v>
      </c>
      <c r="K1577" s="93" t="str">
        <f>VLOOKUP($J1577,'Nama Training'!O:P,2,0)</f>
        <v>rwdank@nutrifood.co.id</v>
      </c>
      <c r="L1577" s="93" t="str">
        <f t="shared" si="54"/>
        <v>system</v>
      </c>
      <c r="M1577" s="93" t="str">
        <f>VLOOKUP($A1577,'[1]Nama Training'!$C:$F,3,0)</f>
        <v>kristal.prameswari@nutrifood.co.id</v>
      </c>
      <c r="N1577" s="93" t="s">
        <v>39</v>
      </c>
      <c r="O1577" s="93" t="s">
        <v>28</v>
      </c>
      <c r="P1577" s="93">
        <v>80</v>
      </c>
      <c r="Q1577" s="93" t="s">
        <v>30</v>
      </c>
      <c r="S1577" s="93" t="s">
        <v>108</v>
      </c>
      <c r="T1577" s="93" t="s">
        <v>550</v>
      </c>
      <c r="U1577" s="93" t="s">
        <v>28</v>
      </c>
      <c r="V1577" s="93" t="s">
        <v>28</v>
      </c>
      <c r="W1577" s="37">
        <f t="shared" si="55"/>
        <v>43721.333333333343</v>
      </c>
    </row>
    <row r="1578" spans="1:23" s="93" customFormat="1" ht="15" hidden="1" customHeight="1" x14ac:dyDescent="0.2">
      <c r="A1578" s="33" t="s">
        <v>161</v>
      </c>
      <c r="B1578" s="93" t="str">
        <f>VLOOKUP($A1578,'Nama Training'!$C:$F,2,0)</f>
        <v xml:space="preserve">Kristal Prima </v>
      </c>
      <c r="C1578" s="35" t="s">
        <v>447</v>
      </c>
      <c r="D1578" s="94">
        <v>43714.333333333343</v>
      </c>
      <c r="E1578" s="93" t="s">
        <v>493</v>
      </c>
      <c r="F1578" s="95" t="str">
        <f>VLOOKUP($E1578,'Nama Peserta'!$C:$E,3,0)</f>
        <v>GRB</v>
      </c>
      <c r="G1578" s="95" t="str">
        <f>VLOOKUP($F1578,'Nama Training'!$H:$I,2,0)</f>
        <v>Galih N / David Rahmat / Penyelia</v>
      </c>
      <c r="H1578" s="93" t="str">
        <f>VLOOKUP($E1578,'Nama Peserta'!$C:$E,2,0)</f>
        <v>Handikadaihatsu@gmail.com</v>
      </c>
      <c r="I1578" s="93">
        <f>VLOOKUP($A1578,'[1]Nama Training'!$C:$F,4,0)</f>
        <v>120</v>
      </c>
      <c r="J1578" s="92" t="s">
        <v>155</v>
      </c>
      <c r="K1578" s="93" t="str">
        <f>VLOOKUP($J1578,'Nama Training'!O:P,2,0)</f>
        <v>rwdank@nutrifood.co.id</v>
      </c>
      <c r="L1578" s="93" t="str">
        <f t="shared" si="54"/>
        <v>system</v>
      </c>
      <c r="M1578" s="93" t="str">
        <f>VLOOKUP($A1578,'[1]Nama Training'!$C:$F,3,0)</f>
        <v>kristal.prameswari@nutrifood.co.id</v>
      </c>
      <c r="N1578" s="93" t="s">
        <v>39</v>
      </c>
      <c r="O1578" s="93" t="s">
        <v>28</v>
      </c>
      <c r="P1578" s="93">
        <v>100</v>
      </c>
      <c r="Q1578" s="93" t="s">
        <v>30</v>
      </c>
      <c r="S1578" s="93" t="s">
        <v>108</v>
      </c>
      <c r="T1578" s="93" t="s">
        <v>550</v>
      </c>
      <c r="U1578" s="93" t="s">
        <v>28</v>
      </c>
      <c r="V1578" s="93" t="s">
        <v>28</v>
      </c>
      <c r="W1578" s="37">
        <f t="shared" si="55"/>
        <v>43721.333333333343</v>
      </c>
    </row>
    <row r="1579" spans="1:23" s="93" customFormat="1" ht="15" hidden="1" customHeight="1" x14ac:dyDescent="0.2">
      <c r="A1579" s="33" t="s">
        <v>161</v>
      </c>
      <c r="B1579" s="93" t="str">
        <f>VLOOKUP($A1579,'Nama Training'!$C:$F,2,0)</f>
        <v xml:space="preserve">Kristal Prima </v>
      </c>
      <c r="C1579" s="35" t="s">
        <v>447</v>
      </c>
      <c r="D1579" s="94">
        <v>43714.333333333343</v>
      </c>
      <c r="E1579" s="93" t="s">
        <v>489</v>
      </c>
      <c r="F1579" s="95" t="str">
        <f>VLOOKUP($E1579,'Nama Peserta'!$C:$E,3,0)</f>
        <v>GRB</v>
      </c>
      <c r="G1579" s="95" t="str">
        <f>VLOOKUP($F1579,'Nama Training'!$H:$I,2,0)</f>
        <v>Galih N / David Rahmat / Penyelia</v>
      </c>
      <c r="H1579" s="93" t="str">
        <f>VLOOKUP($E1579,'Nama Peserta'!$C:$E,2,0)</f>
        <v>doniafrizalisnan96@gmail.com</v>
      </c>
      <c r="I1579" s="93">
        <f>VLOOKUP($A1579,'[1]Nama Training'!$C:$F,4,0)</f>
        <v>120</v>
      </c>
      <c r="J1579" s="92" t="s">
        <v>155</v>
      </c>
      <c r="K1579" s="93" t="str">
        <f>VLOOKUP($J1579,'Nama Training'!O:P,2,0)</f>
        <v>rwdank@nutrifood.co.id</v>
      </c>
      <c r="L1579" s="93" t="str">
        <f t="shared" si="54"/>
        <v>system</v>
      </c>
      <c r="M1579" s="93" t="str">
        <f>VLOOKUP($A1579,'[1]Nama Training'!$C:$F,3,0)</f>
        <v>kristal.prameswari@nutrifood.co.id</v>
      </c>
      <c r="N1579" s="93" t="str">
        <f>VLOOKUP($E1427,'[1]Nama Peserta'!$C:$E,2,0)</f>
        <v>TeamPenyeliaPRECibitung@nutrifood.co.id</v>
      </c>
      <c r="O1579" s="93" t="s">
        <v>28</v>
      </c>
      <c r="P1579" s="93">
        <v>80</v>
      </c>
      <c r="Q1579" s="93" t="s">
        <v>30</v>
      </c>
      <c r="S1579" s="93" t="s">
        <v>108</v>
      </c>
      <c r="T1579" s="93" t="s">
        <v>550</v>
      </c>
      <c r="U1579" s="93" t="s">
        <v>28</v>
      </c>
      <c r="V1579" s="93" t="s">
        <v>28</v>
      </c>
      <c r="W1579" s="37">
        <f t="shared" si="55"/>
        <v>43721.333333333343</v>
      </c>
    </row>
    <row r="1580" spans="1:23" s="93" customFormat="1" ht="15" hidden="1" customHeight="1" x14ac:dyDescent="0.2">
      <c r="A1580" s="33" t="s">
        <v>161</v>
      </c>
      <c r="B1580" s="93" t="str">
        <f>VLOOKUP($A1580,'Nama Training'!$C:$F,2,0)</f>
        <v xml:space="preserve">Kristal Prima </v>
      </c>
      <c r="C1580" s="35" t="s">
        <v>447</v>
      </c>
      <c r="D1580" s="94">
        <v>43714.333333333343</v>
      </c>
      <c r="E1580" s="93" t="s">
        <v>491</v>
      </c>
      <c r="F1580" s="95" t="str">
        <f>VLOOKUP($E1580,'Nama Peserta'!$C:$E,3,0)</f>
        <v>GRB</v>
      </c>
      <c r="G1580" s="95" t="str">
        <f>VLOOKUP($F1580,'Nama Training'!$H:$I,2,0)</f>
        <v>Galih N / David Rahmat / Penyelia</v>
      </c>
      <c r="H1580" s="93" t="str">
        <f>VLOOKUP($E1580,'Nama Peserta'!$C:$E,2,0)</f>
        <v>galang080101@gmail.com</v>
      </c>
      <c r="I1580" s="93">
        <f>VLOOKUP($A1580,'[1]Nama Training'!$C:$F,4,0)</f>
        <v>120</v>
      </c>
      <c r="J1580" s="92" t="s">
        <v>155</v>
      </c>
      <c r="K1580" s="93" t="str">
        <f>VLOOKUP($J1580,'Nama Training'!O:P,2,0)</f>
        <v>rwdank@nutrifood.co.id</v>
      </c>
      <c r="L1580" s="93" t="str">
        <f t="shared" si="54"/>
        <v>system</v>
      </c>
      <c r="M1580" s="93" t="str">
        <f>VLOOKUP($A1580,'[1]Nama Training'!$C:$F,3,0)</f>
        <v>kristal.prameswari@nutrifood.co.id</v>
      </c>
      <c r="N1580" s="93" t="str">
        <f>VLOOKUP($E1428,'[1]Nama Peserta'!$C:$E,2,0)</f>
        <v>TeamPenyeliaPRECibitung@nutrifood.co.id</v>
      </c>
      <c r="O1580" s="93" t="s">
        <v>28</v>
      </c>
      <c r="P1580" s="93">
        <v>90</v>
      </c>
      <c r="Q1580" s="93" t="s">
        <v>30</v>
      </c>
      <c r="S1580" s="93" t="s">
        <v>108</v>
      </c>
      <c r="T1580" s="93" t="s">
        <v>550</v>
      </c>
      <c r="U1580" s="93" t="s">
        <v>28</v>
      </c>
      <c r="V1580" s="93" t="s">
        <v>28</v>
      </c>
      <c r="W1580" s="37">
        <f t="shared" si="55"/>
        <v>43721.333333333343</v>
      </c>
    </row>
    <row r="1581" spans="1:23" s="93" customFormat="1" ht="15" hidden="1" customHeight="1" x14ac:dyDescent="0.2">
      <c r="A1581" s="33" t="s">
        <v>161</v>
      </c>
      <c r="B1581" s="93" t="str">
        <f>VLOOKUP($A1581,'Nama Training'!$C:$F,2,0)</f>
        <v xml:space="preserve">Kristal Prima </v>
      </c>
      <c r="C1581" s="35" t="s">
        <v>447</v>
      </c>
      <c r="D1581" s="94">
        <v>43714.333333333343</v>
      </c>
      <c r="E1581" s="93" t="s">
        <v>490</v>
      </c>
      <c r="F1581" s="95" t="str">
        <f>VLOOKUP($E1581,'Nama Peserta'!$C:$E,3,0)</f>
        <v>GRB</v>
      </c>
      <c r="G1581" s="95" t="str">
        <f>VLOOKUP($F1581,'Nama Training'!$H:$I,2,0)</f>
        <v>Galih N / David Rahmat / Penyelia</v>
      </c>
      <c r="H1581" s="93" t="str">
        <f>VLOOKUP($E1581,'Nama Peserta'!$C:$E,2,0)</f>
        <v>riswanalamsyah12@gmail.com</v>
      </c>
      <c r="I1581" s="93">
        <f>VLOOKUP($A1581,'[1]Nama Training'!$C:$F,4,0)</f>
        <v>120</v>
      </c>
      <c r="J1581" s="92" t="s">
        <v>155</v>
      </c>
      <c r="K1581" s="93" t="str">
        <f>VLOOKUP($J1581,'Nama Training'!O:P,2,0)</f>
        <v>rwdank@nutrifood.co.id</v>
      </c>
      <c r="L1581" s="93" t="str">
        <f t="shared" si="54"/>
        <v>system</v>
      </c>
      <c r="M1581" s="93" t="str">
        <f>VLOOKUP($A1581,'[1]Nama Training'!$C:$F,3,0)</f>
        <v>kristal.prameswari@nutrifood.co.id</v>
      </c>
      <c r="N1581" s="93" t="str">
        <f>VLOOKUP($E1429,'[1]Nama Peserta'!$C:$E,2,0)</f>
        <v>TeamPenyeliaPRECibitung@nutrifood.co.id</v>
      </c>
      <c r="O1581" s="93" t="s">
        <v>28</v>
      </c>
      <c r="P1581" s="93">
        <v>80</v>
      </c>
      <c r="Q1581" s="93" t="s">
        <v>30</v>
      </c>
      <c r="S1581" s="93" t="s">
        <v>108</v>
      </c>
      <c r="T1581" s="93" t="s">
        <v>550</v>
      </c>
      <c r="U1581" s="93" t="s">
        <v>28</v>
      </c>
      <c r="V1581" s="93" t="s">
        <v>28</v>
      </c>
      <c r="W1581" s="37">
        <f t="shared" si="55"/>
        <v>43721.333333333343</v>
      </c>
    </row>
    <row r="1582" spans="1:23" s="93" customFormat="1" ht="15" hidden="1" customHeight="1" x14ac:dyDescent="0.2">
      <c r="A1582" s="33" t="s">
        <v>161</v>
      </c>
      <c r="B1582" s="93" t="str">
        <f>VLOOKUP($A1582,'Nama Training'!$C:$F,2,0)</f>
        <v xml:space="preserve">Kristal Prima </v>
      </c>
      <c r="C1582" s="35" t="s">
        <v>447</v>
      </c>
      <c r="D1582" s="94">
        <v>43714.333333333343</v>
      </c>
      <c r="E1582" s="93" t="s">
        <v>498</v>
      </c>
      <c r="F1582" s="95" t="str">
        <f>VLOOKUP($E1582,'Nama Peserta'!$C:$E,3,0)</f>
        <v>GRB</v>
      </c>
      <c r="G1582" s="95" t="str">
        <f>VLOOKUP($F1582,'Nama Training'!$H:$I,2,0)</f>
        <v>Galih N / David Rahmat / Penyelia</v>
      </c>
      <c r="H1582" s="93" t="str">
        <f>VLOOKUP($E1582,'Nama Peserta'!$C:$E,2,0)</f>
        <v>TeamPenyeliaPRECibitung@nutrifood.co.id</v>
      </c>
      <c r="I1582" s="93">
        <f>VLOOKUP($A1582,'[1]Nama Training'!$C:$F,4,0)</f>
        <v>120</v>
      </c>
      <c r="J1582" s="92" t="s">
        <v>155</v>
      </c>
      <c r="K1582" s="93" t="str">
        <f>VLOOKUP($J1582,'Nama Training'!O:P,2,0)</f>
        <v>rwdank@nutrifood.co.id</v>
      </c>
      <c r="L1582" s="93" t="str">
        <f t="shared" si="54"/>
        <v>system</v>
      </c>
      <c r="M1582" s="93" t="str">
        <f>VLOOKUP($A1582,'[1]Nama Training'!$C:$F,3,0)</f>
        <v>kristal.prameswari@nutrifood.co.id</v>
      </c>
      <c r="N1582" s="93" t="str">
        <f>VLOOKUP($E1430,'[1]Nama Peserta'!$C:$E,2,0)</f>
        <v>TeamPenyeliaPRECibitung@nutrifood.co.id</v>
      </c>
      <c r="O1582" s="93" t="s">
        <v>28</v>
      </c>
      <c r="P1582" s="93">
        <v>80</v>
      </c>
      <c r="Q1582" s="93" t="s">
        <v>30</v>
      </c>
      <c r="S1582" s="93" t="s">
        <v>108</v>
      </c>
      <c r="T1582" s="93" t="s">
        <v>550</v>
      </c>
      <c r="U1582" s="93" t="s">
        <v>28</v>
      </c>
      <c r="V1582" s="93" t="s">
        <v>28</v>
      </c>
      <c r="W1582" s="37">
        <f t="shared" si="55"/>
        <v>43721.333333333343</v>
      </c>
    </row>
    <row r="1583" spans="1:23" s="93" customFormat="1" ht="15" hidden="1" customHeight="1" x14ac:dyDescent="0.2">
      <c r="A1583" s="33" t="s">
        <v>161</v>
      </c>
      <c r="B1583" s="93" t="str">
        <f>VLOOKUP($A1583,'Nama Training'!$C:$F,2,0)</f>
        <v xml:space="preserve">Kristal Prima </v>
      </c>
      <c r="C1583" s="35" t="s">
        <v>447</v>
      </c>
      <c r="D1583" s="94">
        <v>43714.333333333343</v>
      </c>
      <c r="E1583" s="93" t="s">
        <v>499</v>
      </c>
      <c r="F1583" s="95" t="str">
        <f>VLOOKUP($E1583,'Nama Peserta'!$C:$E,3,0)</f>
        <v>GRB</v>
      </c>
      <c r="G1583" s="95" t="str">
        <f>VLOOKUP($F1583,'Nama Training'!$H:$I,2,0)</f>
        <v>Galih N / David Rahmat / Penyelia</v>
      </c>
      <c r="H1583" s="93" t="str">
        <f>VLOOKUP($E1583,'Nama Peserta'!$C:$E,2,0)</f>
        <v>TeamPenyeliaPRECibitung@nutrifood.co.id</v>
      </c>
      <c r="I1583" s="93">
        <f>VLOOKUP($A1583,'[1]Nama Training'!$C:$F,4,0)</f>
        <v>120</v>
      </c>
      <c r="J1583" s="92" t="s">
        <v>155</v>
      </c>
      <c r="K1583" s="93" t="str">
        <f>VLOOKUP($J1583,'Nama Training'!O:P,2,0)</f>
        <v>rwdank@nutrifood.co.id</v>
      </c>
      <c r="L1583" s="93" t="str">
        <f t="shared" si="54"/>
        <v>system</v>
      </c>
      <c r="M1583" s="93" t="str">
        <f>VLOOKUP($A1583,'[1]Nama Training'!$C:$F,3,0)</f>
        <v>kristal.prameswari@nutrifood.co.id</v>
      </c>
      <c r="N1583" s="93" t="str">
        <f>VLOOKUP($E1431,'[1]Nama Peserta'!$C:$E,2,0)</f>
        <v>santana.ade@nutrifood.co.id</v>
      </c>
      <c r="O1583" s="93" t="s">
        <v>28</v>
      </c>
      <c r="P1583" s="93">
        <v>80</v>
      </c>
      <c r="Q1583" s="93" t="s">
        <v>30</v>
      </c>
      <c r="S1583" s="93" t="s">
        <v>108</v>
      </c>
      <c r="T1583" s="93" t="s">
        <v>550</v>
      </c>
      <c r="U1583" s="93" t="s">
        <v>28</v>
      </c>
      <c r="V1583" s="93" t="s">
        <v>28</v>
      </c>
      <c r="W1583" s="37">
        <f t="shared" si="55"/>
        <v>43721.333333333343</v>
      </c>
    </row>
    <row r="1584" spans="1:23" s="93" customFormat="1" ht="15" hidden="1" customHeight="1" x14ac:dyDescent="0.2">
      <c r="A1584" s="33" t="s">
        <v>161</v>
      </c>
      <c r="B1584" s="93" t="str">
        <f>VLOOKUP($A1584,'Nama Training'!$C:$F,2,0)</f>
        <v xml:space="preserve">Kristal Prima </v>
      </c>
      <c r="C1584" s="35" t="s">
        <v>447</v>
      </c>
      <c r="D1584" s="94">
        <v>43714.333333333343</v>
      </c>
      <c r="E1584" s="93" t="s">
        <v>500</v>
      </c>
      <c r="F1584" s="95" t="str">
        <f>VLOOKUP($E1584,'Nama Peserta'!$C:$E,3,0)</f>
        <v>GRB</v>
      </c>
      <c r="G1584" s="95" t="str">
        <f>VLOOKUP($F1584,'Nama Training'!$H:$I,2,0)</f>
        <v>Galih N / David Rahmat / Penyelia</v>
      </c>
      <c r="H1584" s="93" t="str">
        <f>VLOOKUP($E1584,'Nama Peserta'!$C:$E,2,0)</f>
        <v>TeamPenyeliaPRECibitung@nutrifood.co.id</v>
      </c>
      <c r="I1584" s="93">
        <f>VLOOKUP($A1584,'[1]Nama Training'!$C:$F,4,0)</f>
        <v>120</v>
      </c>
      <c r="J1584" s="92" t="s">
        <v>155</v>
      </c>
      <c r="K1584" s="93" t="str">
        <f>VLOOKUP($J1584,'Nama Training'!O:P,2,0)</f>
        <v>rwdank@nutrifood.co.id</v>
      </c>
      <c r="L1584" s="93" t="str">
        <f t="shared" si="54"/>
        <v>system</v>
      </c>
      <c r="M1584" s="93" t="str">
        <f>VLOOKUP($A1584,'[1]Nama Training'!$C:$F,3,0)</f>
        <v>kristal.prameswari@nutrifood.co.id</v>
      </c>
      <c r="N1584" s="93" t="s">
        <v>52</v>
      </c>
      <c r="O1584" s="93" t="s">
        <v>28</v>
      </c>
      <c r="P1584" s="93">
        <v>90</v>
      </c>
      <c r="Q1584" s="93" t="s">
        <v>30</v>
      </c>
      <c r="S1584" s="93" t="s">
        <v>108</v>
      </c>
      <c r="T1584" s="93" t="s">
        <v>550</v>
      </c>
      <c r="U1584" s="93" t="s">
        <v>28</v>
      </c>
      <c r="V1584" s="93" t="s">
        <v>28</v>
      </c>
      <c r="W1584" s="37">
        <f t="shared" si="55"/>
        <v>43721.333333333343</v>
      </c>
    </row>
    <row r="1585" spans="1:23" s="93" customFormat="1" ht="15" hidden="1" customHeight="1" x14ac:dyDescent="0.2">
      <c r="A1585" s="33" t="s">
        <v>161</v>
      </c>
      <c r="B1585" s="93" t="str">
        <f>VLOOKUP($A1585,'Nama Training'!$C:$F,2,0)</f>
        <v xml:space="preserve">Kristal Prima </v>
      </c>
      <c r="C1585" s="35" t="s">
        <v>447</v>
      </c>
      <c r="D1585" s="94">
        <v>43714.333333333343</v>
      </c>
      <c r="E1585" s="93" t="s">
        <v>501</v>
      </c>
      <c r="F1585" s="95" t="str">
        <f>VLOOKUP($E1585,'Nama Peserta'!$C:$E,3,0)</f>
        <v>GRB</v>
      </c>
      <c r="G1585" s="95" t="str">
        <f>VLOOKUP($F1585,'Nama Training'!$H:$I,2,0)</f>
        <v>Galih N / David Rahmat / Penyelia</v>
      </c>
      <c r="H1585" s="93" t="str">
        <f>VLOOKUP($E1585,'Nama Peserta'!$C:$E,2,0)</f>
        <v>TeamPenyeliaPRECibitung@nutrifood.co.id</v>
      </c>
      <c r="I1585" s="93">
        <f>VLOOKUP($A1585,'[1]Nama Training'!$C:$F,4,0)</f>
        <v>120</v>
      </c>
      <c r="J1585" s="92" t="s">
        <v>155</v>
      </c>
      <c r="K1585" s="93" t="str">
        <f>VLOOKUP($J1585,'Nama Training'!O:P,2,0)</f>
        <v>rwdank@nutrifood.co.id</v>
      </c>
      <c r="L1585" s="93" t="str">
        <f t="shared" si="54"/>
        <v>system</v>
      </c>
      <c r="M1585" s="93" t="str">
        <f>VLOOKUP($A1585,'[1]Nama Training'!$C:$F,3,0)</f>
        <v>kristal.prameswari@nutrifood.co.id</v>
      </c>
      <c r="N1585" s="93" t="str">
        <f>VLOOKUP($E1433,'[1]Nama Peserta'!$C:$E,2,0)</f>
        <v>ardiirawan1028@gmail.com</v>
      </c>
      <c r="O1585" s="93" t="s">
        <v>28</v>
      </c>
      <c r="P1585" s="93">
        <v>90</v>
      </c>
      <c r="Q1585" s="93" t="s">
        <v>30</v>
      </c>
      <c r="S1585" s="93" t="s">
        <v>108</v>
      </c>
      <c r="T1585" s="93" t="s">
        <v>550</v>
      </c>
      <c r="U1585" s="93" t="s">
        <v>28</v>
      </c>
      <c r="V1585" s="93" t="s">
        <v>28</v>
      </c>
      <c r="W1585" s="37">
        <f t="shared" si="55"/>
        <v>43721.333333333343</v>
      </c>
    </row>
    <row r="1586" spans="1:23" s="93" customFormat="1" ht="15" hidden="1" customHeight="1" x14ac:dyDescent="0.2">
      <c r="A1586" s="33" t="s">
        <v>161</v>
      </c>
      <c r="B1586" s="93" t="str">
        <f>VLOOKUP($A1586,'Nama Training'!$C:$F,2,0)</f>
        <v xml:space="preserve">Kristal Prima </v>
      </c>
      <c r="C1586" s="35" t="s">
        <v>447</v>
      </c>
      <c r="D1586" s="94">
        <v>43714.333333333343</v>
      </c>
      <c r="E1586" s="93" t="s">
        <v>435</v>
      </c>
      <c r="F1586" s="95" t="str">
        <f>VLOOKUP($E1586,'Nama Peserta'!$C:$E,3,0)</f>
        <v>GRB</v>
      </c>
      <c r="G1586" s="95" t="str">
        <f>VLOOKUP($F1586,'Nama Training'!$H:$I,2,0)</f>
        <v>Galih N / David Rahmat / Penyelia</v>
      </c>
      <c r="H1586" s="93" t="str">
        <f>VLOOKUP($E1586,'Nama Peserta'!$C:$E,2,0)</f>
        <v>TeamPenyeliaPRECibitung@nutrifood.co.id</v>
      </c>
      <c r="I1586" s="93">
        <f>VLOOKUP($A1586,'[1]Nama Training'!$C:$F,4,0)</f>
        <v>120</v>
      </c>
      <c r="J1586" s="92" t="s">
        <v>155</v>
      </c>
      <c r="K1586" s="93" t="str">
        <f>VLOOKUP($J1586,'Nama Training'!O:P,2,0)</f>
        <v>rwdank@nutrifood.co.id</v>
      </c>
      <c r="L1586" s="93" t="str">
        <f t="shared" si="54"/>
        <v>system</v>
      </c>
      <c r="M1586" s="93" t="str">
        <f>VLOOKUP($A1586,'[1]Nama Training'!$C:$F,3,0)</f>
        <v>kristal.prameswari@nutrifood.co.id</v>
      </c>
      <c r="N1586" s="93" t="s">
        <v>52</v>
      </c>
      <c r="O1586" s="93" t="s">
        <v>28</v>
      </c>
      <c r="Q1586" s="93" t="s">
        <v>503</v>
      </c>
      <c r="R1586" s="93" t="s">
        <v>42</v>
      </c>
      <c r="S1586" s="93" t="s">
        <v>58</v>
      </c>
      <c r="T1586" s="93" t="s">
        <v>550</v>
      </c>
      <c r="U1586" s="93" t="s">
        <v>28</v>
      </c>
      <c r="V1586" s="93" t="s">
        <v>28</v>
      </c>
      <c r="W1586" s="37">
        <f t="shared" si="55"/>
        <v>43721.333333333343</v>
      </c>
    </row>
    <row r="1587" spans="1:23" s="93" customFormat="1" ht="15" hidden="1" customHeight="1" x14ac:dyDescent="0.2">
      <c r="A1587" s="33" t="s">
        <v>161</v>
      </c>
      <c r="B1587" s="93" t="str">
        <f>VLOOKUP($A1587,'Nama Training'!$C:$F,2,0)</f>
        <v xml:space="preserve">Kristal Prima </v>
      </c>
      <c r="C1587" s="35" t="s">
        <v>447</v>
      </c>
      <c r="D1587" s="94">
        <v>43714.333333333343</v>
      </c>
      <c r="E1587" s="93" t="s">
        <v>436</v>
      </c>
      <c r="F1587" s="95" t="str">
        <f>VLOOKUP($E1587,'Nama Peserta'!$C:$E,3,0)</f>
        <v>GRB</v>
      </c>
      <c r="G1587" s="95" t="str">
        <f>VLOOKUP($F1587,'Nama Training'!$H:$I,2,0)</f>
        <v>Galih N / David Rahmat / Penyelia</v>
      </c>
      <c r="H1587" s="93" t="str">
        <f>VLOOKUP($E1587,'Nama Peserta'!$C:$E,2,0)</f>
        <v>TeamPenyeliaPRECibitung@nutrifood.co.id</v>
      </c>
      <c r="I1587" s="93">
        <f>VLOOKUP($A1587,'[1]Nama Training'!$C:$F,4,0)</f>
        <v>120</v>
      </c>
      <c r="J1587" s="92" t="s">
        <v>155</v>
      </c>
      <c r="K1587" s="93" t="str">
        <f>VLOOKUP($J1587,'Nama Training'!O:P,2,0)</f>
        <v>rwdank@nutrifood.co.id</v>
      </c>
      <c r="L1587" s="93" t="str">
        <f t="shared" si="54"/>
        <v>system</v>
      </c>
      <c r="M1587" s="93" t="str">
        <f>VLOOKUP($A1587,'[1]Nama Training'!$C:$F,3,0)</f>
        <v>kristal.prameswari@nutrifood.co.id</v>
      </c>
      <c r="N1587" s="93" t="str">
        <f>VLOOKUP($E1435,'[1]Nama Peserta'!$C:$E,2,0)</f>
        <v>ramdhani.dany@nutrifood.co.id</v>
      </c>
      <c r="O1587" s="93" t="s">
        <v>28</v>
      </c>
      <c r="Q1587" s="93" t="s">
        <v>503</v>
      </c>
      <c r="R1587" s="93" t="s">
        <v>42</v>
      </c>
      <c r="S1587" s="93" t="s">
        <v>58</v>
      </c>
      <c r="T1587" s="93" t="s">
        <v>550</v>
      </c>
      <c r="U1587" s="93" t="s">
        <v>28</v>
      </c>
      <c r="V1587" s="93" t="s">
        <v>28</v>
      </c>
      <c r="W1587" s="37">
        <f t="shared" si="55"/>
        <v>43721.333333333343</v>
      </c>
    </row>
    <row r="1588" spans="1:23" s="93" customFormat="1" ht="15" hidden="1" customHeight="1" x14ac:dyDescent="0.2">
      <c r="A1588" s="33" t="s">
        <v>161</v>
      </c>
      <c r="B1588" s="93" t="str">
        <f>VLOOKUP($A1588,'Nama Training'!$C:$F,2,0)</f>
        <v xml:space="preserve">Kristal Prima </v>
      </c>
      <c r="C1588" s="35" t="s">
        <v>447</v>
      </c>
      <c r="D1588" s="94">
        <v>43714.333333333343</v>
      </c>
      <c r="E1588" s="93" t="s">
        <v>437</v>
      </c>
      <c r="F1588" s="95" t="str">
        <f>VLOOKUP($E1588,'Nama Peserta'!$C:$E,3,0)</f>
        <v>GRB</v>
      </c>
      <c r="G1588" s="95" t="str">
        <f>VLOOKUP($F1588,'Nama Training'!$H:$I,2,0)</f>
        <v>Galih N / David Rahmat / Penyelia</v>
      </c>
      <c r="H1588" s="93" t="str">
        <f>VLOOKUP($E1588,'Nama Peserta'!$C:$E,2,0)</f>
        <v>TeamPenyeliaPRECibitung@nutrifood.co.id</v>
      </c>
      <c r="I1588" s="93">
        <f>VLOOKUP($A1588,'[1]Nama Training'!$C:$F,4,0)</f>
        <v>120</v>
      </c>
      <c r="J1588" s="92" t="s">
        <v>155</v>
      </c>
      <c r="K1588" s="93" t="str">
        <f>VLOOKUP($J1588,'Nama Training'!O:P,2,0)</f>
        <v>rwdank@nutrifood.co.id</v>
      </c>
      <c r="L1588" s="93" t="str">
        <f t="shared" si="54"/>
        <v>system</v>
      </c>
      <c r="M1588" s="93" t="str">
        <f>VLOOKUP($A1588,'[1]Nama Training'!$C:$F,3,0)</f>
        <v>kristal.prameswari@nutrifood.co.id</v>
      </c>
      <c r="N1588" s="93" t="str">
        <f>VLOOKUP($E1436,'[1]Nama Peserta'!$C:$E,2,0)</f>
        <v>hasanashari0823@gmail.com</v>
      </c>
      <c r="O1588" s="93" t="s">
        <v>28</v>
      </c>
      <c r="Q1588" s="93" t="s">
        <v>503</v>
      </c>
      <c r="R1588" s="93" t="s">
        <v>42</v>
      </c>
      <c r="S1588" s="93" t="s">
        <v>58</v>
      </c>
      <c r="T1588" s="93" t="s">
        <v>550</v>
      </c>
      <c r="U1588" s="93" t="s">
        <v>28</v>
      </c>
      <c r="V1588" s="93" t="s">
        <v>28</v>
      </c>
      <c r="W1588" s="37">
        <f t="shared" si="55"/>
        <v>43721.333333333343</v>
      </c>
    </row>
    <row r="1589" spans="1:23" s="93" customFormat="1" ht="15" hidden="1" customHeight="1" x14ac:dyDescent="0.2">
      <c r="A1589" s="33" t="s">
        <v>161</v>
      </c>
      <c r="B1589" s="93" t="str">
        <f>VLOOKUP($A1589,'Nama Training'!$C:$F,2,0)</f>
        <v xml:space="preserve">Kristal Prima </v>
      </c>
      <c r="C1589" s="35" t="s">
        <v>447</v>
      </c>
      <c r="D1589" s="94">
        <v>43714.333333333343</v>
      </c>
      <c r="E1589" s="93" t="s">
        <v>438</v>
      </c>
      <c r="F1589" s="95" t="str">
        <f>VLOOKUP($E1589,'Nama Peserta'!$C:$E,3,0)</f>
        <v>GRB</v>
      </c>
      <c r="G1589" s="95" t="str">
        <f>VLOOKUP($F1589,'Nama Training'!$H:$I,2,0)</f>
        <v>Galih N / David Rahmat / Penyelia</v>
      </c>
      <c r="H1589" s="93" t="str">
        <f>VLOOKUP($E1589,'Nama Peserta'!$C:$E,2,0)</f>
        <v>TeamPenyeliaPRECibitung@nutrifood.co.id</v>
      </c>
      <c r="I1589" s="93">
        <f>VLOOKUP($A1589,'[1]Nama Training'!$C:$F,4,0)</f>
        <v>120</v>
      </c>
      <c r="J1589" s="92" t="s">
        <v>155</v>
      </c>
      <c r="K1589" s="93" t="str">
        <f>VLOOKUP($J1589,'Nama Training'!O:P,2,0)</f>
        <v>rwdank@nutrifood.co.id</v>
      </c>
      <c r="L1589" s="93" t="str">
        <f t="shared" si="54"/>
        <v>system</v>
      </c>
      <c r="M1589" s="93" t="str">
        <f>VLOOKUP($A1589,'[1]Nama Training'!$C:$F,3,0)</f>
        <v>kristal.prameswari@nutrifood.co.id</v>
      </c>
      <c r="N1589" s="93" t="str">
        <f>VLOOKUP($E1437,'[1]Nama Peserta'!$C:$E,2,0)</f>
        <v>kosasihfiphal@gmail.com</v>
      </c>
      <c r="O1589" s="93" t="s">
        <v>28</v>
      </c>
      <c r="Q1589" s="93" t="s">
        <v>503</v>
      </c>
      <c r="R1589" s="93" t="s">
        <v>42</v>
      </c>
      <c r="S1589" s="93" t="s">
        <v>58</v>
      </c>
      <c r="T1589" s="93" t="s">
        <v>550</v>
      </c>
      <c r="U1589" s="93" t="s">
        <v>28</v>
      </c>
      <c r="V1589" s="93" t="s">
        <v>28</v>
      </c>
      <c r="W1589" s="37">
        <f t="shared" si="55"/>
        <v>43721.333333333343</v>
      </c>
    </row>
    <row r="1590" spans="1:23" s="93" customFormat="1" ht="15" hidden="1" customHeight="1" x14ac:dyDescent="0.2">
      <c r="A1590" s="33" t="s">
        <v>161</v>
      </c>
      <c r="B1590" s="93" t="str">
        <f>VLOOKUP($A1590,'Nama Training'!$C:$F,2,0)</f>
        <v xml:space="preserve">Kristal Prima </v>
      </c>
      <c r="C1590" s="35" t="s">
        <v>447</v>
      </c>
      <c r="D1590" s="94">
        <v>43714.333333333343</v>
      </c>
      <c r="E1590" s="93" t="s">
        <v>439</v>
      </c>
      <c r="F1590" s="95" t="str">
        <f>VLOOKUP($E1590,'Nama Peserta'!$C:$E,3,0)</f>
        <v>GRB</v>
      </c>
      <c r="G1590" s="95" t="str">
        <f>VLOOKUP($F1590,'Nama Training'!$H:$I,2,0)</f>
        <v>Galih N / David Rahmat / Penyelia</v>
      </c>
      <c r="H1590" s="93" t="str">
        <f>VLOOKUP($E1590,'Nama Peserta'!$C:$E,2,0)</f>
        <v>TeamPenyeliaPRECibitung@nutrifood.co.id</v>
      </c>
      <c r="I1590" s="93">
        <f>VLOOKUP($A1590,'[1]Nama Training'!$C:$F,4,0)</f>
        <v>120</v>
      </c>
      <c r="J1590" s="92" t="s">
        <v>155</v>
      </c>
      <c r="K1590" s="93" t="str">
        <f>VLOOKUP($J1590,'Nama Training'!O:P,2,0)</f>
        <v>rwdank@nutrifood.co.id</v>
      </c>
      <c r="L1590" s="93" t="str">
        <f t="shared" si="54"/>
        <v>system</v>
      </c>
      <c r="M1590" s="93" t="str">
        <f>VLOOKUP($A1590,'[1]Nama Training'!$C:$F,3,0)</f>
        <v>kristal.prameswari@nutrifood.co.id</v>
      </c>
      <c r="N1590" s="93" t="str">
        <f>VLOOKUP($E1438,'[1]Nama Peserta'!$C:$E,2,0)</f>
        <v>arzietoastina@gmail.com</v>
      </c>
      <c r="O1590" s="93" t="s">
        <v>28</v>
      </c>
      <c r="Q1590" s="93" t="s">
        <v>503</v>
      </c>
      <c r="R1590" s="93" t="s">
        <v>42</v>
      </c>
      <c r="S1590" s="93" t="s">
        <v>58</v>
      </c>
      <c r="T1590" s="93" t="s">
        <v>550</v>
      </c>
      <c r="U1590" s="93" t="s">
        <v>28</v>
      </c>
      <c r="V1590" s="93" t="s">
        <v>28</v>
      </c>
      <c r="W1590" s="37">
        <f t="shared" si="55"/>
        <v>43721.333333333343</v>
      </c>
    </row>
    <row r="1591" spans="1:23" s="93" customFormat="1" ht="15" hidden="1" customHeight="1" x14ac:dyDescent="0.2">
      <c r="A1591" s="33" t="s">
        <v>161</v>
      </c>
      <c r="B1591" s="93" t="str">
        <f>VLOOKUP($A1591,'Nama Training'!$C:$F,2,0)</f>
        <v xml:space="preserve">Kristal Prima </v>
      </c>
      <c r="C1591" s="35" t="s">
        <v>447</v>
      </c>
      <c r="D1591" s="94">
        <v>43714.333333333343</v>
      </c>
      <c r="E1591" s="93" t="s">
        <v>440</v>
      </c>
      <c r="F1591" s="95" t="str">
        <f>VLOOKUP($E1591,'Nama Peserta'!$C:$E,3,0)</f>
        <v>GRB</v>
      </c>
      <c r="G1591" s="95" t="str">
        <f>VLOOKUP($F1591,'Nama Training'!$H:$I,2,0)</f>
        <v>Galih N / David Rahmat / Penyelia</v>
      </c>
      <c r="H1591" s="93" t="str">
        <f>VLOOKUP($E1591,'Nama Peserta'!$C:$E,2,0)</f>
        <v>TeamPenyeliaPRECibitung@nutrifood.co.id</v>
      </c>
      <c r="I1591" s="93">
        <f>VLOOKUP($A1591,'[1]Nama Training'!$C:$F,4,0)</f>
        <v>120</v>
      </c>
      <c r="J1591" s="92" t="s">
        <v>155</v>
      </c>
      <c r="K1591" s="93" t="str">
        <f>VLOOKUP($J1591,'Nama Training'!O:P,2,0)</f>
        <v>rwdank@nutrifood.co.id</v>
      </c>
      <c r="L1591" s="93" t="str">
        <f t="shared" si="54"/>
        <v>system</v>
      </c>
      <c r="M1591" s="93" t="str">
        <f>VLOOKUP($A1591,'[1]Nama Training'!$C:$F,3,0)</f>
        <v>kristal.prameswari@nutrifood.co.id</v>
      </c>
      <c r="N1591" s="93" t="str">
        <f>VLOOKUP($E1439,'[1]Nama Peserta'!$C:$E,2,0)</f>
        <v>ykusnadi35@gmail.com</v>
      </c>
      <c r="O1591" s="93" t="s">
        <v>28</v>
      </c>
      <c r="Q1591" s="93" t="s">
        <v>503</v>
      </c>
      <c r="R1591" s="93" t="s">
        <v>42</v>
      </c>
      <c r="S1591" s="93" t="s">
        <v>58</v>
      </c>
      <c r="T1591" s="93" t="s">
        <v>550</v>
      </c>
      <c r="U1591" s="93" t="s">
        <v>28</v>
      </c>
      <c r="V1591" s="93" t="s">
        <v>28</v>
      </c>
      <c r="W1591" s="37">
        <f t="shared" si="55"/>
        <v>43721.333333333343</v>
      </c>
    </row>
    <row r="1592" spans="1:23" s="93" customFormat="1" ht="15" hidden="1" customHeight="1" x14ac:dyDescent="0.2">
      <c r="A1592" s="33" t="s">
        <v>161</v>
      </c>
      <c r="B1592" s="93" t="str">
        <f>VLOOKUP($A1592,'Nama Training'!$C:$F,2,0)</f>
        <v xml:space="preserve">Kristal Prima </v>
      </c>
      <c r="C1592" s="35" t="s">
        <v>447</v>
      </c>
      <c r="D1592" s="94">
        <v>43714.333333333343</v>
      </c>
      <c r="E1592" s="93" t="s">
        <v>442</v>
      </c>
      <c r="F1592" s="95" t="str">
        <f>VLOOKUP($E1592,'Nama Peserta'!$C:$E,3,0)</f>
        <v>GRB</v>
      </c>
      <c r="G1592" s="95" t="str">
        <f>VLOOKUP($F1592,'Nama Training'!$H:$I,2,0)</f>
        <v>Galih N / David Rahmat / Penyelia</v>
      </c>
      <c r="H1592" s="93" t="str">
        <f>VLOOKUP($E1592,'Nama Peserta'!$C:$E,2,0)</f>
        <v>TeamPenyeliaPRECibitung@nutrifood.co.id</v>
      </c>
      <c r="I1592" s="93">
        <f>VLOOKUP($A1592,'[1]Nama Training'!$C:$F,4,0)</f>
        <v>120</v>
      </c>
      <c r="J1592" s="92" t="s">
        <v>155</v>
      </c>
      <c r="K1592" s="93" t="str">
        <f>VLOOKUP($J1592,'Nama Training'!O:P,2,0)</f>
        <v>rwdank@nutrifood.co.id</v>
      </c>
      <c r="L1592" s="93" t="str">
        <f t="shared" si="54"/>
        <v>system</v>
      </c>
      <c r="M1592" s="93" t="str">
        <f>VLOOKUP($A1592,'[1]Nama Training'!$C:$F,3,0)</f>
        <v>kristal.prameswari@nutrifood.co.id</v>
      </c>
      <c r="N1592" s="93" t="s">
        <v>52</v>
      </c>
      <c r="O1592" s="93" t="s">
        <v>28</v>
      </c>
      <c r="Q1592" s="93" t="s">
        <v>503</v>
      </c>
      <c r="R1592" s="93" t="s">
        <v>42</v>
      </c>
      <c r="S1592" s="93" t="s">
        <v>58</v>
      </c>
      <c r="T1592" s="93" t="s">
        <v>550</v>
      </c>
      <c r="U1592" s="93" t="s">
        <v>28</v>
      </c>
      <c r="V1592" s="93" t="s">
        <v>28</v>
      </c>
      <c r="W1592" s="37">
        <f t="shared" si="55"/>
        <v>43721.333333333343</v>
      </c>
    </row>
    <row r="1593" spans="1:23" s="93" customFormat="1" ht="15" hidden="1" customHeight="1" x14ac:dyDescent="0.2">
      <c r="A1593" s="33" t="s">
        <v>161</v>
      </c>
      <c r="B1593" s="93" t="str">
        <f>VLOOKUP($A1593,'Nama Training'!$C:$F,2,0)</f>
        <v xml:space="preserve">Kristal Prima </v>
      </c>
      <c r="C1593" s="35" t="s">
        <v>447</v>
      </c>
      <c r="D1593" s="94">
        <v>43714.333333333343</v>
      </c>
      <c r="E1593" s="93" t="s">
        <v>443</v>
      </c>
      <c r="F1593" s="95" t="str">
        <f>VLOOKUP($E1593,'Nama Peserta'!$C:$E,3,0)</f>
        <v>GRB</v>
      </c>
      <c r="G1593" s="95" t="str">
        <f>VLOOKUP($F1593,'Nama Training'!$H:$I,2,0)</f>
        <v>Galih N / David Rahmat / Penyelia</v>
      </c>
      <c r="H1593" s="93" t="str">
        <f>VLOOKUP($E1593,'Nama Peserta'!$C:$E,2,0)</f>
        <v>TeamPenyeliaPRECibitung@nutrifood.co.id</v>
      </c>
      <c r="I1593" s="93">
        <f>VLOOKUP($A1593,'[1]Nama Training'!$C:$F,4,0)</f>
        <v>120</v>
      </c>
      <c r="J1593" s="92" t="s">
        <v>155</v>
      </c>
      <c r="K1593" s="93" t="str">
        <f>VLOOKUP($J1593,'Nama Training'!O:P,2,0)</f>
        <v>rwdank@nutrifood.co.id</v>
      </c>
      <c r="L1593" s="93" t="str">
        <f t="shared" si="54"/>
        <v>system</v>
      </c>
      <c r="M1593" s="93" t="str">
        <f>VLOOKUP($A1593,'[1]Nama Training'!$C:$F,3,0)</f>
        <v>kristal.prameswari@nutrifood.co.id</v>
      </c>
      <c r="N1593" s="93" t="str">
        <f>VLOOKUP($E1441,'[1]Nama Peserta'!$C:$E,2,0)</f>
        <v>asep.ramdann@gmail.com</v>
      </c>
      <c r="O1593" s="93" t="s">
        <v>28</v>
      </c>
      <c r="Q1593" s="93" t="s">
        <v>503</v>
      </c>
      <c r="R1593" s="93" t="s">
        <v>42</v>
      </c>
      <c r="S1593" s="93" t="s">
        <v>58</v>
      </c>
      <c r="T1593" s="93" t="s">
        <v>550</v>
      </c>
      <c r="U1593" s="93" t="s">
        <v>28</v>
      </c>
      <c r="V1593" s="93" t="s">
        <v>28</v>
      </c>
      <c r="W1593" s="37">
        <f t="shared" si="55"/>
        <v>43721.333333333343</v>
      </c>
    </row>
    <row r="1594" spans="1:23" s="93" customFormat="1" ht="16.25" hidden="1" customHeight="1" x14ac:dyDescent="0.2">
      <c r="A1594" s="33" t="s">
        <v>161</v>
      </c>
      <c r="B1594" s="93" t="str">
        <f>VLOOKUP($A1594,'Nama Training'!$C:$F,2,0)</f>
        <v xml:space="preserve">Kristal Prima </v>
      </c>
      <c r="C1594" s="35" t="s">
        <v>447</v>
      </c>
      <c r="D1594" s="94">
        <v>43714.333333333343</v>
      </c>
      <c r="E1594" s="93" t="s">
        <v>276</v>
      </c>
      <c r="F1594" s="95" t="str">
        <f>VLOOKUP($E1594,'Nama Peserta'!$C:$E,3,0)</f>
        <v>GRB</v>
      </c>
      <c r="G1594" s="95" t="str">
        <f>VLOOKUP($F1594,'Nama Training'!$H:$I,2,0)</f>
        <v>Galih N / David Rahmat / Penyelia</v>
      </c>
      <c r="H1594" s="93" t="str">
        <f>VLOOKUP($E1594,'Nama Peserta'!$C:$E,2,0)</f>
        <v>TeamPenyeliaPRECibitung@nutrifood.co.id</v>
      </c>
      <c r="I1594" s="93">
        <f>VLOOKUP($A1594,'[1]Nama Training'!$C:$F,4,0)</f>
        <v>120</v>
      </c>
      <c r="J1594" s="92" t="s">
        <v>155</v>
      </c>
      <c r="K1594" s="93" t="str">
        <f>VLOOKUP($J1594,'Nama Training'!O:P,2,0)</f>
        <v>rwdank@nutrifood.co.id</v>
      </c>
      <c r="L1594" s="93" t="str">
        <f t="shared" si="54"/>
        <v>system</v>
      </c>
      <c r="M1594" s="93" t="str">
        <f>VLOOKUP($A1594,'[1]Nama Training'!$C:$F,3,0)</f>
        <v>kristal.prameswari@nutrifood.co.id</v>
      </c>
      <c r="N1594" s="93" t="str">
        <f>VLOOKUP($E1442,'[1]Nama Peserta'!$C:$E,2,0)</f>
        <v>hasanashari0823@gmail.com</v>
      </c>
      <c r="O1594" s="93" t="s">
        <v>28</v>
      </c>
      <c r="Q1594" s="93" t="s">
        <v>503</v>
      </c>
      <c r="R1594" s="93" t="s">
        <v>42</v>
      </c>
      <c r="S1594" s="93" t="s">
        <v>58</v>
      </c>
      <c r="T1594" s="93" t="s">
        <v>550</v>
      </c>
      <c r="U1594" s="93" t="s">
        <v>28</v>
      </c>
      <c r="V1594" s="93" t="s">
        <v>28</v>
      </c>
      <c r="W1594" s="37">
        <f t="shared" si="55"/>
        <v>43721.333333333343</v>
      </c>
    </row>
    <row r="1595" spans="1:23" s="93" customFormat="1" ht="14" hidden="1" customHeight="1" x14ac:dyDescent="0.2">
      <c r="A1595" s="92" t="s">
        <v>551</v>
      </c>
      <c r="B1595" s="93" t="str">
        <f>VLOOKUP($A1595,'Nama Training'!$C:$F,2,0)</f>
        <v>Suhadi</v>
      </c>
      <c r="C1595" s="35" t="s">
        <v>100</v>
      </c>
      <c r="D1595" s="94">
        <v>43726.583333333343</v>
      </c>
      <c r="E1595" s="93" t="s">
        <v>552</v>
      </c>
      <c r="F1595" s="95" t="str">
        <f>VLOOKUP($E1595,'Nama Peserta'!$C:$E,3,0)</f>
        <v>PCA</v>
      </c>
      <c r="G1595" s="95" t="str">
        <f>VLOOKUP($F1595,'Nama Training'!$H:$I,2,0)</f>
        <v>Teguh Prasetya</v>
      </c>
      <c r="H1595" s="93" t="str">
        <f>VLOOKUP($E1595,'Nama Peserta'!$C:$E,2,0)</f>
        <v>mustofa.latif@nutrifood.co.id</v>
      </c>
      <c r="I1595" s="93">
        <f>VLOOKUP($A1595,'Nama Training'!$C:$F,4,0)</f>
        <v>120</v>
      </c>
      <c r="J1595" s="92" t="s">
        <v>553</v>
      </c>
      <c r="K1595" s="93" t="str">
        <f>VLOOKUP($J1595,'Nama Training'!O:P,2,0)</f>
        <v>CRuangMeetingD-2@nutrifood.co.id</v>
      </c>
      <c r="L1595" s="93" t="str">
        <f t="shared" si="54"/>
        <v>system</v>
      </c>
      <c r="M1595" s="93" t="str">
        <f>VLOOKUP($A1595,'Nama Training'!$C:$F,3,0)</f>
        <v>suhadi@nutrifood.co.id</v>
      </c>
      <c r="N1595" s="92" t="s">
        <v>422</v>
      </c>
      <c r="O1595" s="93" t="s">
        <v>28</v>
      </c>
      <c r="P1595" s="93" t="s">
        <v>554</v>
      </c>
      <c r="Q1595" s="93" t="s">
        <v>74</v>
      </c>
      <c r="S1595" s="93" t="s">
        <v>108</v>
      </c>
      <c r="U1595" s="93" t="s">
        <v>28</v>
      </c>
      <c r="V1595" s="93" t="s">
        <v>28</v>
      </c>
      <c r="W1595" s="37">
        <f t="shared" si="55"/>
        <v>43733.583333333343</v>
      </c>
    </row>
    <row r="1596" spans="1:23" s="93" customFormat="1" ht="15" hidden="1" customHeight="1" x14ac:dyDescent="0.2">
      <c r="A1596" s="92" t="s">
        <v>551</v>
      </c>
      <c r="B1596" s="93" t="str">
        <f>VLOOKUP($A1596,'Nama Training'!$C:$F,2,0)</f>
        <v>Suhadi</v>
      </c>
      <c r="C1596" s="35" t="s">
        <v>100</v>
      </c>
      <c r="D1596" s="94">
        <v>43726.583333333343</v>
      </c>
      <c r="E1596" s="93" t="s">
        <v>555</v>
      </c>
      <c r="F1596" s="95" t="str">
        <f>VLOOKUP($E1596,'Nama Peserta'!$C:$E,3,0)</f>
        <v>PCA</v>
      </c>
      <c r="G1596" s="95" t="str">
        <f>VLOOKUP($F1596,'Nama Training'!$H:$I,2,0)</f>
        <v>Teguh Prasetya</v>
      </c>
      <c r="H1596" s="93" t="str">
        <f>VLOOKUP($E1596,'Nama Peserta'!$C:$E,2,0)</f>
        <v>mustofa.latif@nutrifood.co.id</v>
      </c>
      <c r="I1596" s="93">
        <f>VLOOKUP($A1596,'Nama Training'!$C:$F,4,0)</f>
        <v>120</v>
      </c>
      <c r="J1596" s="92" t="s">
        <v>553</v>
      </c>
      <c r="K1596" s="93" t="str">
        <f>VLOOKUP($J1596,'Nama Training'!O:P,2,0)</f>
        <v>CRuangMeetingD-2@nutrifood.co.id</v>
      </c>
      <c r="L1596" s="93" t="str">
        <f t="shared" si="54"/>
        <v>system</v>
      </c>
      <c r="M1596" s="93" t="str">
        <f>VLOOKUP($A1596,'Nama Training'!$C:$F,3,0)</f>
        <v>suhadi@nutrifood.co.id</v>
      </c>
      <c r="N1596" s="92" t="s">
        <v>422</v>
      </c>
      <c r="O1596" s="93" t="s">
        <v>28</v>
      </c>
      <c r="P1596" s="93" t="s">
        <v>554</v>
      </c>
      <c r="Q1596" s="93" t="s">
        <v>74</v>
      </c>
      <c r="S1596" s="93" t="s">
        <v>108</v>
      </c>
      <c r="U1596" s="93" t="s">
        <v>28</v>
      </c>
      <c r="V1596" s="93" t="s">
        <v>28</v>
      </c>
      <c r="W1596" s="37">
        <f t="shared" si="55"/>
        <v>43733.583333333343</v>
      </c>
    </row>
    <row r="1597" spans="1:23" s="93" customFormat="1" ht="15" hidden="1" customHeight="1" x14ac:dyDescent="0.2">
      <c r="A1597" s="92" t="s">
        <v>551</v>
      </c>
      <c r="B1597" s="93" t="str">
        <f>VLOOKUP($A1597,'Nama Training'!$C:$F,2,0)</f>
        <v>Suhadi</v>
      </c>
      <c r="C1597" s="35" t="s">
        <v>100</v>
      </c>
      <c r="D1597" s="94">
        <v>43726.583333333343</v>
      </c>
      <c r="E1597" s="93" t="s">
        <v>556</v>
      </c>
      <c r="F1597" s="95" t="str">
        <f>VLOOKUP($E1597,'Nama Peserta'!$C:$E,3,0)</f>
        <v>PCA</v>
      </c>
      <c r="G1597" s="95" t="str">
        <f>VLOOKUP($F1597,'Nama Training'!$H:$I,2,0)</f>
        <v>Teguh Prasetya</v>
      </c>
      <c r="H1597" s="93" t="str">
        <f>VLOOKUP($E1597,'Nama Peserta'!$C:$E,2,0)</f>
        <v>mustofa.latif@nutrifood.co.id</v>
      </c>
      <c r="I1597" s="93">
        <f>VLOOKUP($A1597,'Nama Training'!$C:$F,4,0)</f>
        <v>120</v>
      </c>
      <c r="J1597" s="92" t="s">
        <v>553</v>
      </c>
      <c r="K1597" s="93" t="str">
        <f>VLOOKUP($J1597,'Nama Training'!O:P,2,0)</f>
        <v>CRuangMeetingD-2@nutrifood.co.id</v>
      </c>
      <c r="L1597" s="93" t="str">
        <f t="shared" si="54"/>
        <v>system</v>
      </c>
      <c r="M1597" s="93" t="str">
        <f>VLOOKUP($A1597,'Nama Training'!$C:$F,3,0)</f>
        <v>suhadi@nutrifood.co.id</v>
      </c>
      <c r="N1597" s="92" t="s">
        <v>557</v>
      </c>
      <c r="O1597" s="93" t="s">
        <v>28</v>
      </c>
      <c r="P1597" s="93" t="s">
        <v>554</v>
      </c>
      <c r="Q1597" s="93" t="s">
        <v>74</v>
      </c>
      <c r="S1597" s="93" t="s">
        <v>108</v>
      </c>
      <c r="U1597" s="93" t="s">
        <v>28</v>
      </c>
      <c r="V1597" s="93" t="s">
        <v>28</v>
      </c>
      <c r="W1597" s="37">
        <f t="shared" si="55"/>
        <v>43733.583333333343</v>
      </c>
    </row>
    <row r="1598" spans="1:23" s="93" customFormat="1" ht="15" hidden="1" customHeight="1" x14ac:dyDescent="0.2">
      <c r="A1598" s="92" t="s">
        <v>551</v>
      </c>
      <c r="B1598" s="93" t="str">
        <f>VLOOKUP($A1598,'Nama Training'!$C:$F,2,0)</f>
        <v>Suhadi</v>
      </c>
      <c r="C1598" s="35" t="s">
        <v>100</v>
      </c>
      <c r="D1598" s="94">
        <v>43726.583333333343</v>
      </c>
      <c r="E1598" s="93" t="s">
        <v>558</v>
      </c>
      <c r="F1598" s="95" t="str">
        <f>VLOOKUP($E1598,'Nama Peserta'!$C:$E,3,0)</f>
        <v>PCA</v>
      </c>
      <c r="G1598" s="95" t="str">
        <f>VLOOKUP($F1598,'Nama Training'!$H:$I,2,0)</f>
        <v>Teguh Prasetya</v>
      </c>
      <c r="H1598" s="93" t="str">
        <f>VLOOKUP($E1598,'Nama Peserta'!$C:$E,2,0)</f>
        <v>mustofa.latif@nutrifood.co.id</v>
      </c>
      <c r="I1598" s="93">
        <f>VLOOKUP($A1598,'Nama Training'!$C:$F,4,0)</f>
        <v>120</v>
      </c>
      <c r="J1598" s="92" t="s">
        <v>553</v>
      </c>
      <c r="K1598" s="93" t="str">
        <f>VLOOKUP($J1598,'Nama Training'!O:P,2,0)</f>
        <v>CRuangMeetingD-2@nutrifood.co.id</v>
      </c>
      <c r="L1598" s="93" t="str">
        <f t="shared" si="54"/>
        <v>system</v>
      </c>
      <c r="M1598" s="93" t="str">
        <f>VLOOKUP($A1598,'Nama Training'!$C:$F,3,0)</f>
        <v>suhadi@nutrifood.co.id</v>
      </c>
      <c r="N1598" s="92" t="s">
        <v>559</v>
      </c>
      <c r="O1598" s="93" t="s">
        <v>28</v>
      </c>
      <c r="P1598" s="93" t="s">
        <v>554</v>
      </c>
      <c r="Q1598" s="93" t="s">
        <v>74</v>
      </c>
      <c r="S1598" s="93" t="s">
        <v>108</v>
      </c>
      <c r="U1598" s="93" t="s">
        <v>28</v>
      </c>
      <c r="V1598" s="93" t="s">
        <v>28</v>
      </c>
      <c r="W1598" s="37">
        <f t="shared" si="55"/>
        <v>43733.583333333343</v>
      </c>
    </row>
    <row r="1599" spans="1:23" s="93" customFormat="1" ht="15" hidden="1" customHeight="1" x14ac:dyDescent="0.2">
      <c r="A1599" s="92" t="s">
        <v>551</v>
      </c>
      <c r="B1599" s="93" t="str">
        <f>VLOOKUP($A1599,'Nama Training'!$C:$F,2,0)</f>
        <v>Suhadi</v>
      </c>
      <c r="C1599" s="35" t="s">
        <v>100</v>
      </c>
      <c r="D1599" s="94">
        <v>43726.583333333343</v>
      </c>
      <c r="E1599" s="93" t="s">
        <v>560</v>
      </c>
      <c r="F1599" s="95" t="str">
        <f>VLOOKUP($E1599,'Nama Peserta'!$C:$E,3,0)</f>
        <v>PCA</v>
      </c>
      <c r="G1599" s="95" t="str">
        <f>VLOOKUP($F1599,'Nama Training'!$H:$I,2,0)</f>
        <v>Teguh Prasetya</v>
      </c>
      <c r="H1599" s="93" t="str">
        <f>VLOOKUP($E1599,'Nama Peserta'!$C:$E,2,0)</f>
        <v>mustofa.latif@nutrifood.co.id</v>
      </c>
      <c r="I1599" s="93">
        <f>VLOOKUP($A1599,'Nama Training'!$C:$F,4,0)</f>
        <v>120</v>
      </c>
      <c r="J1599" s="92" t="s">
        <v>553</v>
      </c>
      <c r="K1599" s="93" t="str">
        <f>VLOOKUP($J1599,'Nama Training'!O:P,2,0)</f>
        <v>CRuangMeetingD-2@nutrifood.co.id</v>
      </c>
      <c r="L1599" s="93" t="str">
        <f t="shared" si="54"/>
        <v>system</v>
      </c>
      <c r="M1599" s="93" t="str">
        <f>VLOOKUP($A1599,'Nama Training'!$C:$F,3,0)</f>
        <v>suhadi@nutrifood.co.id</v>
      </c>
      <c r="N1599" s="92" t="s">
        <v>561</v>
      </c>
      <c r="O1599" s="93" t="s">
        <v>28</v>
      </c>
      <c r="P1599" s="93" t="s">
        <v>554</v>
      </c>
      <c r="Q1599" s="93" t="s">
        <v>74</v>
      </c>
      <c r="S1599" s="93" t="s">
        <v>108</v>
      </c>
      <c r="U1599" s="93" t="s">
        <v>28</v>
      </c>
      <c r="V1599" s="93" t="s">
        <v>28</v>
      </c>
      <c r="W1599" s="37">
        <f t="shared" si="55"/>
        <v>43733.583333333343</v>
      </c>
    </row>
    <row r="1600" spans="1:23" s="93" customFormat="1" ht="15" hidden="1" customHeight="1" x14ac:dyDescent="0.2">
      <c r="A1600" s="92" t="s">
        <v>551</v>
      </c>
      <c r="B1600" s="93" t="str">
        <f>VLOOKUP($A1600,'Nama Training'!$C:$F,2,0)</f>
        <v>Suhadi</v>
      </c>
      <c r="C1600" s="35" t="s">
        <v>100</v>
      </c>
      <c r="D1600" s="94">
        <v>43726.583333333343</v>
      </c>
      <c r="E1600" s="93" t="s">
        <v>562</v>
      </c>
      <c r="F1600" s="95" t="str">
        <f>VLOOKUP($E1600,'Nama Peserta'!$C:$E,3,0)</f>
        <v>PCA</v>
      </c>
      <c r="G1600" s="95" t="str">
        <f>VLOOKUP($F1600,'Nama Training'!$H:$I,2,0)</f>
        <v>Teguh Prasetya</v>
      </c>
      <c r="H1600" s="93" t="str">
        <f>VLOOKUP($E1600,'Nama Peserta'!$C:$E,2,0)</f>
        <v>mustofa.latif@nutrifood.co.id</v>
      </c>
      <c r="I1600" s="93">
        <f>VLOOKUP($A1600,'Nama Training'!$C:$F,4,0)</f>
        <v>120</v>
      </c>
      <c r="J1600" s="92" t="s">
        <v>553</v>
      </c>
      <c r="K1600" s="93" t="str">
        <f>VLOOKUP($J1600,'Nama Training'!O:P,2,0)</f>
        <v>CRuangMeetingD-2@nutrifood.co.id</v>
      </c>
      <c r="L1600" s="93" t="str">
        <f t="shared" si="54"/>
        <v>system</v>
      </c>
      <c r="M1600" s="93" t="str">
        <f>VLOOKUP($A1600,'Nama Training'!$C:$F,3,0)</f>
        <v>suhadi@nutrifood.co.id</v>
      </c>
      <c r="N1600" s="92" t="s">
        <v>561</v>
      </c>
      <c r="O1600" s="93" t="s">
        <v>28</v>
      </c>
      <c r="P1600" s="93" t="s">
        <v>554</v>
      </c>
      <c r="Q1600" s="93" t="s">
        <v>74</v>
      </c>
      <c r="S1600" s="93" t="s">
        <v>108</v>
      </c>
      <c r="U1600" s="93" t="s">
        <v>28</v>
      </c>
      <c r="V1600" s="93" t="s">
        <v>28</v>
      </c>
      <c r="W1600" s="37">
        <f t="shared" si="55"/>
        <v>43733.583333333343</v>
      </c>
    </row>
    <row r="1601" spans="1:23" s="93" customFormat="1" ht="15" hidden="1" customHeight="1" x14ac:dyDescent="0.2">
      <c r="A1601" s="92" t="s">
        <v>551</v>
      </c>
      <c r="B1601" s="93" t="str">
        <f>VLOOKUP($A1601,'Nama Training'!$C:$F,2,0)</f>
        <v>Suhadi</v>
      </c>
      <c r="C1601" s="35" t="s">
        <v>100</v>
      </c>
      <c r="D1601" s="94">
        <v>43733.583333333343</v>
      </c>
      <c r="E1601" s="93" t="s">
        <v>563</v>
      </c>
      <c r="F1601" s="95" t="str">
        <f>VLOOKUP($E1601,'Nama Peserta'!$C:$E,3,0)</f>
        <v>PCA</v>
      </c>
      <c r="G1601" s="95" t="str">
        <f>VLOOKUP($F1601,'Nama Training'!$H:$I,2,0)</f>
        <v>Teguh Prasetya</v>
      </c>
      <c r="H1601" s="93" t="str">
        <f>VLOOKUP($E1601,'Nama Peserta'!$C:$E,2,0)</f>
        <v>mustofa.latif@nutrifood.co.id</v>
      </c>
      <c r="I1601" s="93">
        <f>VLOOKUP($A1601,'Nama Training'!$C:$F,4,0)</f>
        <v>120</v>
      </c>
      <c r="J1601" s="92" t="s">
        <v>553</v>
      </c>
      <c r="K1601" s="93" t="str">
        <f>VLOOKUP($J1601,'Nama Training'!O:P,2,0)</f>
        <v>CRuangMeetingD-2@nutrifood.co.id</v>
      </c>
      <c r="L1601" s="93" t="str">
        <f t="shared" si="54"/>
        <v>system</v>
      </c>
      <c r="M1601" s="93" t="str">
        <f>VLOOKUP($A1601,'Nama Training'!$C:$F,3,0)</f>
        <v>suhadi@nutrifood.co.id</v>
      </c>
      <c r="N1601" s="92" t="s">
        <v>561</v>
      </c>
      <c r="O1601" s="93" t="s">
        <v>28</v>
      </c>
      <c r="P1601" s="93" t="s">
        <v>554</v>
      </c>
      <c r="Q1601" s="93" t="s">
        <v>74</v>
      </c>
      <c r="S1601" s="93" t="s">
        <v>108</v>
      </c>
      <c r="U1601" s="93" t="s">
        <v>28</v>
      </c>
      <c r="V1601" s="93" t="s">
        <v>28</v>
      </c>
      <c r="W1601" s="37">
        <f t="shared" si="55"/>
        <v>43740.583333333343</v>
      </c>
    </row>
    <row r="1602" spans="1:23" s="93" customFormat="1" ht="15" hidden="1" customHeight="1" x14ac:dyDescent="0.2">
      <c r="A1602" s="92" t="s">
        <v>551</v>
      </c>
      <c r="B1602" s="93" t="str">
        <f>VLOOKUP($A1602,'Nama Training'!$C:$F,2,0)</f>
        <v>Suhadi</v>
      </c>
      <c r="C1602" s="35" t="s">
        <v>100</v>
      </c>
      <c r="D1602" s="94">
        <v>43733.583333333343</v>
      </c>
      <c r="E1602" s="93" t="s">
        <v>564</v>
      </c>
      <c r="F1602" s="95" t="str">
        <f>VLOOKUP($E1602,'Nama Peserta'!$C:$E,3,0)</f>
        <v>PCA</v>
      </c>
      <c r="G1602" s="95" t="str">
        <f>VLOOKUP($F1602,'Nama Training'!$H:$I,2,0)</f>
        <v>Teguh Prasetya</v>
      </c>
      <c r="H1602" s="93" t="str">
        <f>VLOOKUP($E1602,'Nama Peserta'!$C:$E,2,0)</f>
        <v>mustofa.latif@nutrifood.co.id</v>
      </c>
      <c r="I1602" s="93">
        <f>VLOOKUP($A1602,'Nama Training'!$C:$F,4,0)</f>
        <v>120</v>
      </c>
      <c r="J1602" s="92" t="s">
        <v>553</v>
      </c>
      <c r="K1602" s="93" t="str">
        <f>VLOOKUP($J1602,'Nama Training'!O:P,2,0)</f>
        <v>CRuangMeetingD-2@nutrifood.co.id</v>
      </c>
      <c r="L1602" s="93" t="str">
        <f t="shared" ref="L1602:L1665" si="56">IF($K1602="workcentre","non system","system")</f>
        <v>system</v>
      </c>
      <c r="M1602" s="93" t="str">
        <f>VLOOKUP($A1602,'Nama Training'!$C:$F,3,0)</f>
        <v>suhadi@nutrifood.co.id</v>
      </c>
      <c r="N1602" s="92" t="s">
        <v>422</v>
      </c>
      <c r="O1602" s="93" t="s">
        <v>28</v>
      </c>
      <c r="P1602" s="93" t="s">
        <v>554</v>
      </c>
      <c r="Q1602" s="93" t="s">
        <v>74</v>
      </c>
      <c r="S1602" s="93" t="s">
        <v>108</v>
      </c>
      <c r="U1602" s="93" t="s">
        <v>28</v>
      </c>
      <c r="V1602" s="93" t="s">
        <v>28</v>
      </c>
      <c r="W1602" s="37">
        <f t="shared" si="55"/>
        <v>43740.583333333343</v>
      </c>
    </row>
    <row r="1603" spans="1:23" s="93" customFormat="1" ht="15" hidden="1" customHeight="1" x14ac:dyDescent="0.2">
      <c r="A1603" s="92" t="s">
        <v>551</v>
      </c>
      <c r="B1603" s="93" t="str">
        <f>VLOOKUP($A1603,'Nama Training'!$C:$F,2,0)</f>
        <v>Suhadi</v>
      </c>
      <c r="C1603" s="35" t="s">
        <v>100</v>
      </c>
      <c r="D1603" s="94">
        <v>43733.583333333343</v>
      </c>
      <c r="E1603" s="93" t="s">
        <v>565</v>
      </c>
      <c r="F1603" s="95" t="str">
        <f>VLOOKUP($E1603,'Nama Peserta'!$C:$E,3,0)</f>
        <v>PCA</v>
      </c>
      <c r="G1603" s="95" t="str">
        <f>VLOOKUP($F1603,'Nama Training'!$H:$I,2,0)</f>
        <v>Teguh Prasetya</v>
      </c>
      <c r="H1603" s="93" t="str">
        <f>VLOOKUP($E1603,'Nama Peserta'!$C:$E,2,0)</f>
        <v>mustofa.latif@nutrifood.co.id</v>
      </c>
      <c r="I1603" s="93">
        <f>VLOOKUP($A1603,'Nama Training'!$C:$F,4,0)</f>
        <v>120</v>
      </c>
      <c r="J1603" s="92" t="s">
        <v>553</v>
      </c>
      <c r="K1603" s="93" t="str">
        <f>VLOOKUP($J1603,'Nama Training'!O:P,2,0)</f>
        <v>CRuangMeetingD-2@nutrifood.co.id</v>
      </c>
      <c r="L1603" s="93" t="str">
        <f t="shared" si="56"/>
        <v>system</v>
      </c>
      <c r="M1603" s="93" t="str">
        <f>VLOOKUP($A1603,'Nama Training'!$C:$F,3,0)</f>
        <v>suhadi@nutrifood.co.id</v>
      </c>
      <c r="N1603" s="92" t="s">
        <v>557</v>
      </c>
      <c r="O1603" s="93" t="s">
        <v>28</v>
      </c>
      <c r="P1603" s="93" t="s">
        <v>554</v>
      </c>
      <c r="Q1603" s="93" t="s">
        <v>74</v>
      </c>
      <c r="S1603" s="93" t="s">
        <v>108</v>
      </c>
      <c r="U1603" s="93" t="s">
        <v>28</v>
      </c>
      <c r="V1603" s="93" t="s">
        <v>28</v>
      </c>
      <c r="W1603" s="37">
        <f t="shared" si="55"/>
        <v>43740.583333333343</v>
      </c>
    </row>
    <row r="1604" spans="1:23" s="93" customFormat="1" ht="15" hidden="1" customHeight="1" x14ac:dyDescent="0.2">
      <c r="A1604" s="92" t="s">
        <v>551</v>
      </c>
      <c r="B1604" s="93" t="str">
        <f>VLOOKUP($A1604,'Nama Training'!$C:$F,2,0)</f>
        <v>Suhadi</v>
      </c>
      <c r="C1604" s="35" t="s">
        <v>100</v>
      </c>
      <c r="D1604" s="94">
        <v>43733.583333333343</v>
      </c>
      <c r="E1604" s="93" t="s">
        <v>566</v>
      </c>
      <c r="F1604" s="95" t="str">
        <f>VLOOKUP($E1604,'Nama Peserta'!$C:$E,3,0)</f>
        <v>PCA</v>
      </c>
      <c r="G1604" s="95" t="str">
        <f>VLOOKUP($F1604,'Nama Training'!$H:$I,2,0)</f>
        <v>Teguh Prasetya</v>
      </c>
      <c r="H1604" s="93" t="str">
        <f>VLOOKUP($E1604,'Nama Peserta'!$C:$E,2,0)</f>
        <v>mustofa.latif@nutrifood.co.id</v>
      </c>
      <c r="I1604" s="93">
        <f>VLOOKUP($A1604,'Nama Training'!$C:$F,4,0)</f>
        <v>120</v>
      </c>
      <c r="J1604" s="92" t="s">
        <v>553</v>
      </c>
      <c r="K1604" s="93" t="str">
        <f>VLOOKUP($J1604,'Nama Training'!O:P,2,0)</f>
        <v>CRuangMeetingD-2@nutrifood.co.id</v>
      </c>
      <c r="L1604" s="93" t="str">
        <f t="shared" si="56"/>
        <v>system</v>
      </c>
      <c r="M1604" s="93" t="str">
        <f>VLOOKUP($A1604,'Nama Training'!$C:$F,3,0)</f>
        <v>suhadi@nutrifood.co.id</v>
      </c>
      <c r="N1604" s="92" t="s">
        <v>559</v>
      </c>
      <c r="O1604" s="93" t="s">
        <v>28</v>
      </c>
      <c r="P1604" s="93" t="s">
        <v>554</v>
      </c>
      <c r="Q1604" s="93" t="s">
        <v>74</v>
      </c>
      <c r="S1604" s="93" t="s">
        <v>108</v>
      </c>
      <c r="U1604" s="93" t="s">
        <v>28</v>
      </c>
      <c r="V1604" s="93" t="s">
        <v>28</v>
      </c>
      <c r="W1604" s="37">
        <f t="shared" si="55"/>
        <v>43740.583333333343</v>
      </c>
    </row>
    <row r="1605" spans="1:23" s="93" customFormat="1" ht="15" hidden="1" customHeight="1" x14ac:dyDescent="0.2">
      <c r="A1605" s="92" t="s">
        <v>551</v>
      </c>
      <c r="B1605" s="93" t="str">
        <f>VLOOKUP($A1605,'Nama Training'!$C:$F,2,0)</f>
        <v>Suhadi</v>
      </c>
      <c r="C1605" s="35" t="s">
        <v>100</v>
      </c>
      <c r="D1605" s="94">
        <v>43733.583333333343</v>
      </c>
      <c r="E1605" s="93" t="s">
        <v>567</v>
      </c>
      <c r="F1605" s="95" t="str">
        <f>VLOOKUP($E1605,'Nama Peserta'!$C:$E,3,0)</f>
        <v>PCA</v>
      </c>
      <c r="G1605" s="95" t="str">
        <f>VLOOKUP($F1605,'Nama Training'!$H:$I,2,0)</f>
        <v>Teguh Prasetya</v>
      </c>
      <c r="H1605" s="93" t="str">
        <f>VLOOKUP($E1605,'Nama Peserta'!$C:$E,2,0)</f>
        <v>mustofa.latif@nutrifood.co.id</v>
      </c>
      <c r="I1605" s="93">
        <f>VLOOKUP($A1605,'Nama Training'!$C:$F,4,0)</f>
        <v>120</v>
      </c>
      <c r="J1605" s="92" t="s">
        <v>553</v>
      </c>
      <c r="K1605" s="93" t="str">
        <f>VLOOKUP($J1605,'Nama Training'!O:P,2,0)</f>
        <v>CRuangMeetingD-2@nutrifood.co.id</v>
      </c>
      <c r="L1605" s="93" t="str">
        <f t="shared" si="56"/>
        <v>system</v>
      </c>
      <c r="M1605" s="93" t="str">
        <f>VLOOKUP($A1605,'Nama Training'!$C:$F,3,0)</f>
        <v>suhadi@nutrifood.co.id</v>
      </c>
      <c r="N1605" s="92" t="s">
        <v>561</v>
      </c>
      <c r="O1605" s="93" t="s">
        <v>28</v>
      </c>
      <c r="P1605" s="93" t="s">
        <v>554</v>
      </c>
      <c r="Q1605" s="93" t="s">
        <v>74</v>
      </c>
      <c r="S1605" s="93" t="s">
        <v>108</v>
      </c>
      <c r="U1605" s="93" t="s">
        <v>28</v>
      </c>
      <c r="V1605" s="93" t="s">
        <v>28</v>
      </c>
      <c r="W1605" s="37">
        <f t="shared" si="55"/>
        <v>43740.583333333343</v>
      </c>
    </row>
    <row r="1606" spans="1:23" s="93" customFormat="1" ht="15" hidden="1" customHeight="1" x14ac:dyDescent="0.2">
      <c r="A1606" s="92" t="s">
        <v>551</v>
      </c>
      <c r="B1606" s="93" t="str">
        <f>VLOOKUP($A1606,'Nama Training'!$C:$F,2,0)</f>
        <v>Suhadi</v>
      </c>
      <c r="C1606" s="35" t="s">
        <v>100</v>
      </c>
      <c r="D1606" s="94">
        <v>43733.583333333343</v>
      </c>
      <c r="E1606" s="93" t="s">
        <v>568</v>
      </c>
      <c r="F1606" s="95" t="str">
        <f>VLOOKUP($E1606,'Nama Peserta'!$C:$E,3,0)</f>
        <v>PCA</v>
      </c>
      <c r="G1606" s="95" t="str">
        <f>VLOOKUP($F1606,'Nama Training'!$H:$I,2,0)</f>
        <v>Teguh Prasetya</v>
      </c>
      <c r="H1606" s="93" t="str">
        <f>VLOOKUP($E1606,'Nama Peserta'!$C:$E,2,0)</f>
        <v>mustofa.latif@nutrifood.co.id</v>
      </c>
      <c r="I1606" s="93">
        <f>VLOOKUP($A1606,'Nama Training'!$C:$F,4,0)</f>
        <v>120</v>
      </c>
      <c r="J1606" s="92" t="s">
        <v>553</v>
      </c>
      <c r="K1606" s="93" t="str">
        <f>VLOOKUP($J1606,'Nama Training'!O:P,2,0)</f>
        <v>CRuangMeetingD-2@nutrifood.co.id</v>
      </c>
      <c r="L1606" s="93" t="str">
        <f t="shared" si="56"/>
        <v>system</v>
      </c>
      <c r="M1606" s="93" t="str">
        <f>VLOOKUP($A1606,'Nama Training'!$C:$F,3,0)</f>
        <v>suhadi@nutrifood.co.id</v>
      </c>
      <c r="N1606" s="92" t="s">
        <v>561</v>
      </c>
      <c r="O1606" s="93" t="s">
        <v>28</v>
      </c>
      <c r="P1606" s="93" t="s">
        <v>554</v>
      </c>
      <c r="Q1606" s="93" t="s">
        <v>74</v>
      </c>
      <c r="S1606" s="93" t="s">
        <v>108</v>
      </c>
      <c r="U1606" s="93" t="s">
        <v>28</v>
      </c>
      <c r="V1606" s="93" t="s">
        <v>28</v>
      </c>
      <c r="W1606" s="37">
        <f t="shared" si="55"/>
        <v>43740.583333333343</v>
      </c>
    </row>
    <row r="1607" spans="1:23" ht="15" hidden="1" customHeight="1" x14ac:dyDescent="0.2">
      <c r="A1607" s="18" t="s">
        <v>205</v>
      </c>
      <c r="B1607" s="93" t="str">
        <f>VLOOKUP($A1607,'Nama Training'!$C:$F,2,0)</f>
        <v>Hardito</v>
      </c>
      <c r="C1607" s="35" t="s">
        <v>65</v>
      </c>
      <c r="D1607" s="94">
        <v>43720.583333333343</v>
      </c>
      <c r="E1607" s="93" t="s">
        <v>494</v>
      </c>
      <c r="F1607" s="95" t="str">
        <f>VLOOKUP($E1607,'Nama Peserta'!$C:$E,3,0)</f>
        <v>GRB</v>
      </c>
      <c r="G1607" s="95" t="str">
        <f>VLOOKUP($F1607,'Nama Training'!$H:$I,2,0)</f>
        <v>Galih N / David Rahmat / Penyelia</v>
      </c>
      <c r="H1607" s="93" t="str">
        <f>VLOOKUP($E1607,'Nama Peserta'!$C:$E,2,0)</f>
        <v>Saeful.Ihsan468@gmail.com</v>
      </c>
      <c r="I1607" s="93">
        <f>VLOOKUP($A1607,'[2]Nama Training'!$C:$F,4,0)</f>
        <v>120</v>
      </c>
      <c r="J1607" s="92" t="s">
        <v>81</v>
      </c>
      <c r="K1607" s="93" t="str">
        <f>VLOOKUP($J1607,'Nama Training'!O:P,2,0)</f>
        <v>rangkringan@nutrifood.co.id</v>
      </c>
      <c r="L1607" s="93" t="str">
        <f t="shared" si="56"/>
        <v>system</v>
      </c>
      <c r="M1607" s="93" t="str">
        <f>VLOOKUP($A1607,'[2]Nama Training'!$C:$F,3,0)</f>
        <v>hardito.nugroho@nutrifood.co.id</v>
      </c>
      <c r="N1607" s="92" t="s">
        <v>38</v>
      </c>
      <c r="O1607" s="93" t="s">
        <v>28</v>
      </c>
      <c r="P1607" s="22">
        <v>83</v>
      </c>
      <c r="Q1607" s="22" t="s">
        <v>30</v>
      </c>
      <c r="R1607" s="22"/>
      <c r="S1607" s="22" t="s">
        <v>108</v>
      </c>
      <c r="T1607" s="22" t="s">
        <v>569</v>
      </c>
      <c r="U1607" s="22" t="s">
        <v>28</v>
      </c>
      <c r="V1607" s="93" t="s">
        <v>28</v>
      </c>
      <c r="W1607" s="37">
        <f t="shared" si="55"/>
        <v>43727.583333333343</v>
      </c>
    </row>
    <row r="1608" spans="1:23" ht="15" hidden="1" customHeight="1" x14ac:dyDescent="0.2">
      <c r="A1608" s="18" t="s">
        <v>205</v>
      </c>
      <c r="B1608" s="93" t="str">
        <f>VLOOKUP($A1608,'Nama Training'!$C:$F,2,0)</f>
        <v>Hardito</v>
      </c>
      <c r="C1608" s="35" t="s">
        <v>65</v>
      </c>
      <c r="D1608" s="94">
        <v>43720.583333333343</v>
      </c>
      <c r="E1608" s="93" t="s">
        <v>492</v>
      </c>
      <c r="F1608" s="95" t="str">
        <f>VLOOKUP($E1608,'Nama Peserta'!$C:$E,3,0)</f>
        <v>GRB</v>
      </c>
      <c r="G1608" s="95" t="str">
        <f>VLOOKUP($F1608,'Nama Training'!$H:$I,2,0)</f>
        <v>Galih N / David Rahmat / Penyelia</v>
      </c>
      <c r="H1608" s="93" t="str">
        <f>VLOOKUP($E1608,'Nama Peserta'!$C:$E,2,0)</f>
        <v>zadkielsieghart@gmail.com</v>
      </c>
      <c r="I1608" s="93">
        <f>VLOOKUP($A1608,'[2]Nama Training'!$C:$F,4,0)</f>
        <v>120</v>
      </c>
      <c r="J1608" s="92" t="s">
        <v>81</v>
      </c>
      <c r="K1608" s="93" t="str">
        <f>VLOOKUP($J1608,'Nama Training'!O:P,2,0)</f>
        <v>rangkringan@nutrifood.co.id</v>
      </c>
      <c r="L1608" s="93" t="str">
        <f t="shared" si="56"/>
        <v>system</v>
      </c>
      <c r="M1608" s="93" t="str">
        <f>VLOOKUP($A1608,'[2]Nama Training'!$C:$F,3,0)</f>
        <v>hardito.nugroho@nutrifood.co.id</v>
      </c>
      <c r="N1608" s="92" t="s">
        <v>35</v>
      </c>
      <c r="O1608" s="93" t="s">
        <v>28</v>
      </c>
      <c r="P1608" s="22">
        <v>83</v>
      </c>
      <c r="Q1608" s="22" t="s">
        <v>30</v>
      </c>
      <c r="R1608" s="22"/>
      <c r="S1608" s="22" t="s">
        <v>108</v>
      </c>
      <c r="T1608" s="22" t="s">
        <v>569</v>
      </c>
      <c r="U1608" s="22" t="s">
        <v>28</v>
      </c>
      <c r="V1608" s="93" t="s">
        <v>28</v>
      </c>
      <c r="W1608" s="37">
        <f t="shared" ref="W1608:W1671" si="57">D1608+7</f>
        <v>43727.583333333343</v>
      </c>
    </row>
    <row r="1609" spans="1:23" ht="15" hidden="1" customHeight="1" x14ac:dyDescent="0.2">
      <c r="A1609" s="18" t="s">
        <v>205</v>
      </c>
      <c r="B1609" s="93" t="str">
        <f>VLOOKUP($A1609,'Nama Training'!$C:$F,2,0)</f>
        <v>Hardito</v>
      </c>
      <c r="C1609" s="35" t="s">
        <v>65</v>
      </c>
      <c r="D1609" s="94">
        <v>43720.583333333343</v>
      </c>
      <c r="E1609" s="93" t="s">
        <v>493</v>
      </c>
      <c r="F1609" s="95" t="str">
        <f>VLOOKUP($E1609,'Nama Peserta'!$C:$E,3,0)</f>
        <v>GRB</v>
      </c>
      <c r="G1609" s="95" t="str">
        <f>VLOOKUP($F1609,'Nama Training'!$H:$I,2,0)</f>
        <v>Galih N / David Rahmat / Penyelia</v>
      </c>
      <c r="H1609" s="93" t="str">
        <f>VLOOKUP($E1609,'Nama Peserta'!$C:$E,2,0)</f>
        <v>Handikadaihatsu@gmail.com</v>
      </c>
      <c r="I1609" s="93">
        <f>VLOOKUP($A1609,'[2]Nama Training'!$C:$F,4,0)</f>
        <v>120</v>
      </c>
      <c r="J1609" s="92" t="s">
        <v>81</v>
      </c>
      <c r="K1609" s="93" t="str">
        <f>VLOOKUP($J1609,'Nama Training'!O:P,2,0)</f>
        <v>rangkringan@nutrifood.co.id</v>
      </c>
      <c r="L1609" s="93" t="str">
        <f t="shared" si="56"/>
        <v>system</v>
      </c>
      <c r="M1609" s="93" t="str">
        <f>VLOOKUP($A1609,'[2]Nama Training'!$C:$F,3,0)</f>
        <v>hardito.nugroho@nutrifood.co.id</v>
      </c>
      <c r="N1609" s="93" t="s">
        <v>39</v>
      </c>
      <c r="O1609" s="93" t="s">
        <v>28</v>
      </c>
      <c r="P1609" s="22">
        <v>83</v>
      </c>
      <c r="Q1609" s="22" t="s">
        <v>30</v>
      </c>
      <c r="R1609" s="22"/>
      <c r="S1609" s="22" t="s">
        <v>108</v>
      </c>
      <c r="T1609" s="22" t="s">
        <v>569</v>
      </c>
      <c r="U1609" s="22" t="s">
        <v>28</v>
      </c>
      <c r="V1609" s="93" t="s">
        <v>28</v>
      </c>
      <c r="W1609" s="37">
        <f t="shared" si="57"/>
        <v>43727.583333333343</v>
      </c>
    </row>
    <row r="1610" spans="1:23" ht="15" hidden="1" customHeight="1" x14ac:dyDescent="0.2">
      <c r="A1610" s="18" t="s">
        <v>205</v>
      </c>
      <c r="B1610" s="93" t="str">
        <f>VLOOKUP($A1610,'Nama Training'!$C:$F,2,0)</f>
        <v>Hardito</v>
      </c>
      <c r="C1610" s="35" t="s">
        <v>65</v>
      </c>
      <c r="D1610" s="94">
        <v>43720.583333333343</v>
      </c>
      <c r="E1610" s="93" t="s">
        <v>489</v>
      </c>
      <c r="F1610" s="95" t="str">
        <f>VLOOKUP($E1610,'Nama Peserta'!$C:$E,3,0)</f>
        <v>GRB</v>
      </c>
      <c r="G1610" s="95" t="str">
        <f>VLOOKUP($F1610,'Nama Training'!$H:$I,2,0)</f>
        <v>Galih N / David Rahmat / Penyelia</v>
      </c>
      <c r="H1610" s="93" t="str">
        <f>VLOOKUP($E1610,'Nama Peserta'!$C:$E,2,0)</f>
        <v>doniafrizalisnan96@gmail.com</v>
      </c>
      <c r="I1610" s="93">
        <f>VLOOKUP($A1610,'[2]Nama Training'!$C:$F,4,0)</f>
        <v>120</v>
      </c>
      <c r="J1610" s="92" t="s">
        <v>81</v>
      </c>
      <c r="K1610" s="93" t="str">
        <f>VLOOKUP($J1610,'Nama Training'!O:P,2,0)</f>
        <v>rangkringan@nutrifood.co.id</v>
      </c>
      <c r="L1610" s="93" t="str">
        <f t="shared" si="56"/>
        <v>system</v>
      </c>
      <c r="M1610" s="93" t="str">
        <f>VLOOKUP($A1610,'[2]Nama Training'!$C:$F,3,0)</f>
        <v>hardito.nugroho@nutrifood.co.id</v>
      </c>
      <c r="N1610" s="93" t="s">
        <v>52</v>
      </c>
      <c r="O1610" s="93" t="s">
        <v>28</v>
      </c>
      <c r="P1610" s="22">
        <v>83</v>
      </c>
      <c r="Q1610" s="22" t="s">
        <v>30</v>
      </c>
      <c r="R1610" s="22"/>
      <c r="S1610" s="22" t="s">
        <v>108</v>
      </c>
      <c r="T1610" s="22" t="s">
        <v>569</v>
      </c>
      <c r="U1610" s="22" t="s">
        <v>28</v>
      </c>
      <c r="V1610" s="93" t="s">
        <v>28</v>
      </c>
      <c r="W1610" s="37">
        <f t="shared" si="57"/>
        <v>43727.583333333343</v>
      </c>
    </row>
    <row r="1611" spans="1:23" ht="15" hidden="1" customHeight="1" x14ac:dyDescent="0.2">
      <c r="A1611" s="18" t="s">
        <v>205</v>
      </c>
      <c r="B1611" s="93" t="str">
        <f>VLOOKUP($A1611,'Nama Training'!$C:$F,2,0)</f>
        <v>Hardito</v>
      </c>
      <c r="C1611" s="35" t="s">
        <v>65</v>
      </c>
      <c r="D1611" s="94">
        <v>43720.583333333343</v>
      </c>
      <c r="E1611" s="93" t="s">
        <v>491</v>
      </c>
      <c r="F1611" s="95" t="str">
        <f>VLOOKUP($E1611,'Nama Peserta'!$C:$E,3,0)</f>
        <v>GRB</v>
      </c>
      <c r="G1611" s="95" t="str">
        <f>VLOOKUP($F1611,'Nama Training'!$H:$I,2,0)</f>
        <v>Galih N / David Rahmat / Penyelia</v>
      </c>
      <c r="H1611" s="93" t="str">
        <f>VLOOKUP($E1611,'Nama Peserta'!$C:$E,2,0)</f>
        <v>galang080101@gmail.com</v>
      </c>
      <c r="I1611" s="93">
        <f>VLOOKUP($A1611,'[2]Nama Training'!$C:$F,4,0)</f>
        <v>120</v>
      </c>
      <c r="J1611" s="92" t="s">
        <v>81</v>
      </c>
      <c r="K1611" s="93" t="str">
        <f>VLOOKUP($J1611,'Nama Training'!O:P,2,0)</f>
        <v>rangkringan@nutrifood.co.id</v>
      </c>
      <c r="L1611" s="93" t="str">
        <f t="shared" si="56"/>
        <v>system</v>
      </c>
      <c r="M1611" s="93" t="str">
        <f>VLOOKUP($A1611,'[2]Nama Training'!$C:$F,3,0)</f>
        <v>hardito.nugroho@nutrifood.co.id</v>
      </c>
      <c r="N1611" s="93" t="s">
        <v>52</v>
      </c>
      <c r="O1611" s="93" t="s">
        <v>28</v>
      </c>
      <c r="P1611" s="22">
        <v>83</v>
      </c>
      <c r="Q1611" s="22" t="s">
        <v>30</v>
      </c>
      <c r="R1611" s="22"/>
      <c r="S1611" s="22" t="s">
        <v>108</v>
      </c>
      <c r="T1611" s="22" t="s">
        <v>569</v>
      </c>
      <c r="U1611" s="22" t="s">
        <v>28</v>
      </c>
      <c r="V1611" s="93" t="s">
        <v>28</v>
      </c>
      <c r="W1611" s="37">
        <f t="shared" si="57"/>
        <v>43727.583333333343</v>
      </c>
    </row>
    <row r="1612" spans="1:23" ht="15" hidden="1" customHeight="1" x14ac:dyDescent="0.2">
      <c r="A1612" s="18" t="s">
        <v>205</v>
      </c>
      <c r="B1612" s="93" t="str">
        <f>VLOOKUP($A1612,'Nama Training'!$C:$F,2,0)</f>
        <v>Hardito</v>
      </c>
      <c r="C1612" s="35" t="s">
        <v>65</v>
      </c>
      <c r="D1612" s="94">
        <v>43720.583333333343</v>
      </c>
      <c r="E1612" s="93" t="s">
        <v>490</v>
      </c>
      <c r="F1612" s="95" t="str">
        <f>VLOOKUP($E1612,'Nama Peserta'!$C:$E,3,0)</f>
        <v>GRB</v>
      </c>
      <c r="G1612" s="95" t="str">
        <f>VLOOKUP($F1612,'Nama Training'!$H:$I,2,0)</f>
        <v>Galih N / David Rahmat / Penyelia</v>
      </c>
      <c r="H1612" s="93" t="str">
        <f>VLOOKUP($E1612,'Nama Peserta'!$C:$E,2,0)</f>
        <v>riswanalamsyah12@gmail.com</v>
      </c>
      <c r="I1612" s="93">
        <f>VLOOKUP($A1612,'[2]Nama Training'!$C:$F,4,0)</f>
        <v>120</v>
      </c>
      <c r="J1612" s="92" t="s">
        <v>81</v>
      </c>
      <c r="K1612" s="93" t="str">
        <f>VLOOKUP($J1612,'Nama Training'!O:P,2,0)</f>
        <v>rangkringan@nutrifood.co.id</v>
      </c>
      <c r="L1612" s="93" t="str">
        <f t="shared" si="56"/>
        <v>system</v>
      </c>
      <c r="M1612" s="93" t="str">
        <f>VLOOKUP($A1612,'[2]Nama Training'!$C:$F,3,0)</f>
        <v>hardito.nugroho@nutrifood.co.id</v>
      </c>
      <c r="N1612" s="93" t="s">
        <v>52</v>
      </c>
      <c r="O1612" s="93" t="s">
        <v>28</v>
      </c>
      <c r="P1612" s="22">
        <v>83</v>
      </c>
      <c r="Q1612" s="22" t="s">
        <v>30</v>
      </c>
      <c r="R1612" s="22"/>
      <c r="S1612" s="22" t="s">
        <v>108</v>
      </c>
      <c r="T1612" s="22" t="s">
        <v>569</v>
      </c>
      <c r="U1612" s="22" t="s">
        <v>28</v>
      </c>
      <c r="V1612" s="93" t="s">
        <v>28</v>
      </c>
      <c r="W1612" s="37">
        <f t="shared" si="57"/>
        <v>43727.583333333343</v>
      </c>
    </row>
    <row r="1613" spans="1:23" ht="15" hidden="1" customHeight="1" x14ac:dyDescent="0.2">
      <c r="A1613" s="18" t="s">
        <v>211</v>
      </c>
      <c r="B1613" s="93" t="str">
        <f>VLOOKUP($A1613,'Nama Training'!$C:$F,2,0)</f>
        <v>Iman Budiman</v>
      </c>
      <c r="C1613" s="35" t="s">
        <v>100</v>
      </c>
      <c r="D1613" s="94">
        <v>43719.583333333343</v>
      </c>
      <c r="E1613" s="93" t="s">
        <v>494</v>
      </c>
      <c r="F1613" s="95" t="str">
        <f>VLOOKUP($E1613,'Nama Peserta'!$C:$E,3,0)</f>
        <v>GRB</v>
      </c>
      <c r="G1613" s="95" t="str">
        <f>VLOOKUP($F1613,'Nama Training'!$H:$I,2,0)</f>
        <v>Galih N / David Rahmat / Penyelia</v>
      </c>
      <c r="H1613" s="93" t="str">
        <f>VLOOKUP($E1613,'Nama Peserta'!$C:$E,2,0)</f>
        <v>Saeful.Ihsan468@gmail.com</v>
      </c>
      <c r="I1613" s="93">
        <f>VLOOKUP($A1613,'[2]Nama Training'!$C:$F,4,0)</f>
        <v>120</v>
      </c>
      <c r="J1613" s="92" t="s">
        <v>81</v>
      </c>
      <c r="K1613" s="93" t="str">
        <f>VLOOKUP($J1613,'Nama Training'!O:P,2,0)</f>
        <v>rangkringan@nutrifood.co.id</v>
      </c>
      <c r="L1613" s="93" t="str">
        <f t="shared" si="56"/>
        <v>system</v>
      </c>
      <c r="M1613" s="93" t="str">
        <f>VLOOKUP($A1613,'[2]Nama Training'!$C:$F,3,0)</f>
        <v>iman.budiman@nutrifood.co.id</v>
      </c>
      <c r="N1613" s="92" t="s">
        <v>38</v>
      </c>
      <c r="O1613" s="93" t="s">
        <v>28</v>
      </c>
      <c r="P1613" s="22" t="s">
        <v>570</v>
      </c>
      <c r="Q1613" s="22" t="s">
        <v>30</v>
      </c>
      <c r="R1613" s="22"/>
      <c r="S1613" s="22" t="s">
        <v>31</v>
      </c>
      <c r="T1613" s="22" t="s">
        <v>571</v>
      </c>
      <c r="U1613" s="22" t="s">
        <v>28</v>
      </c>
      <c r="V1613" s="93" t="s">
        <v>28</v>
      </c>
      <c r="W1613" s="37">
        <f t="shared" si="57"/>
        <v>43726.583333333343</v>
      </c>
    </row>
    <row r="1614" spans="1:23" ht="15" hidden="1" customHeight="1" x14ac:dyDescent="0.2">
      <c r="A1614" s="18" t="s">
        <v>211</v>
      </c>
      <c r="B1614" s="93" t="str">
        <f>VLOOKUP($A1614,'Nama Training'!$C:$F,2,0)</f>
        <v>Iman Budiman</v>
      </c>
      <c r="C1614" s="35" t="s">
        <v>100</v>
      </c>
      <c r="D1614" s="94">
        <v>43719.583333333343</v>
      </c>
      <c r="E1614" s="93" t="s">
        <v>492</v>
      </c>
      <c r="F1614" s="95" t="str">
        <f>VLOOKUP($E1614,'Nama Peserta'!$C:$E,3,0)</f>
        <v>GRB</v>
      </c>
      <c r="G1614" s="95" t="str">
        <f>VLOOKUP($F1614,'Nama Training'!$H:$I,2,0)</f>
        <v>Galih N / David Rahmat / Penyelia</v>
      </c>
      <c r="H1614" s="93" t="str">
        <f>VLOOKUP($E1614,'Nama Peserta'!$C:$E,2,0)</f>
        <v>zadkielsieghart@gmail.com</v>
      </c>
      <c r="I1614" s="93">
        <f>VLOOKUP($A1614,'[2]Nama Training'!$C:$F,4,0)</f>
        <v>120</v>
      </c>
      <c r="J1614" s="92" t="s">
        <v>81</v>
      </c>
      <c r="K1614" s="93" t="str">
        <f>VLOOKUP($J1614,'Nama Training'!O:P,2,0)</f>
        <v>rangkringan@nutrifood.co.id</v>
      </c>
      <c r="L1614" s="93" t="str">
        <f t="shared" si="56"/>
        <v>system</v>
      </c>
      <c r="M1614" s="93" t="str">
        <f>VLOOKUP($A1614,'[2]Nama Training'!$C:$F,3,0)</f>
        <v>iman.budiman@nutrifood.co.id</v>
      </c>
      <c r="N1614" s="92" t="s">
        <v>35</v>
      </c>
      <c r="O1614" s="93" t="s">
        <v>28</v>
      </c>
      <c r="P1614" s="22" t="s">
        <v>570</v>
      </c>
      <c r="Q1614" s="22" t="s">
        <v>30</v>
      </c>
      <c r="R1614" s="22"/>
      <c r="S1614" s="22" t="s">
        <v>31</v>
      </c>
      <c r="T1614" s="22" t="s">
        <v>571</v>
      </c>
      <c r="U1614" s="22" t="s">
        <v>28</v>
      </c>
      <c r="V1614" s="93" t="s">
        <v>28</v>
      </c>
      <c r="W1614" s="37">
        <f t="shared" si="57"/>
        <v>43726.583333333343</v>
      </c>
    </row>
    <row r="1615" spans="1:23" ht="15" hidden="1" customHeight="1" x14ac:dyDescent="0.2">
      <c r="A1615" s="18" t="s">
        <v>211</v>
      </c>
      <c r="B1615" s="93" t="str">
        <f>VLOOKUP($A1615,'Nama Training'!$C:$F,2,0)</f>
        <v>Iman Budiman</v>
      </c>
      <c r="C1615" s="35" t="s">
        <v>100</v>
      </c>
      <c r="D1615" s="94">
        <v>43719.583333333343</v>
      </c>
      <c r="E1615" s="93" t="s">
        <v>493</v>
      </c>
      <c r="F1615" s="95" t="str">
        <f>VLOOKUP($E1615,'Nama Peserta'!$C:$E,3,0)</f>
        <v>GRB</v>
      </c>
      <c r="G1615" s="95" t="str">
        <f>VLOOKUP($F1615,'Nama Training'!$H:$I,2,0)</f>
        <v>Galih N / David Rahmat / Penyelia</v>
      </c>
      <c r="H1615" s="93" t="str">
        <f>VLOOKUP($E1615,'Nama Peserta'!$C:$E,2,0)</f>
        <v>Handikadaihatsu@gmail.com</v>
      </c>
      <c r="I1615" s="93">
        <f>VLOOKUP($A1615,'[2]Nama Training'!$C:$F,4,0)</f>
        <v>120</v>
      </c>
      <c r="J1615" s="92" t="s">
        <v>81</v>
      </c>
      <c r="K1615" s="93" t="str">
        <f>VLOOKUP($J1615,'Nama Training'!O:P,2,0)</f>
        <v>rangkringan@nutrifood.co.id</v>
      </c>
      <c r="L1615" s="93" t="str">
        <f t="shared" si="56"/>
        <v>system</v>
      </c>
      <c r="M1615" s="93" t="str">
        <f>VLOOKUP($A1615,'[2]Nama Training'!$C:$F,3,0)</f>
        <v>iman.budiman@nutrifood.co.id</v>
      </c>
      <c r="N1615" s="93" t="s">
        <v>39</v>
      </c>
      <c r="O1615" s="93" t="s">
        <v>28</v>
      </c>
      <c r="P1615" s="22" t="s">
        <v>570</v>
      </c>
      <c r="Q1615" s="22" t="s">
        <v>30</v>
      </c>
      <c r="R1615" s="22"/>
      <c r="S1615" s="22" t="s">
        <v>31</v>
      </c>
      <c r="T1615" s="22" t="s">
        <v>571</v>
      </c>
      <c r="U1615" s="22" t="s">
        <v>28</v>
      </c>
      <c r="V1615" s="93" t="s">
        <v>28</v>
      </c>
      <c r="W1615" s="37">
        <f t="shared" si="57"/>
        <v>43726.583333333343</v>
      </c>
    </row>
    <row r="1616" spans="1:23" ht="15" hidden="1" customHeight="1" x14ac:dyDescent="0.2">
      <c r="A1616" s="18" t="s">
        <v>211</v>
      </c>
      <c r="B1616" s="93" t="str">
        <f>VLOOKUP($A1616,'Nama Training'!$C:$F,2,0)</f>
        <v>Iman Budiman</v>
      </c>
      <c r="C1616" s="35" t="s">
        <v>100</v>
      </c>
      <c r="D1616" s="94">
        <v>43719.583333333343</v>
      </c>
      <c r="E1616" s="93" t="s">
        <v>489</v>
      </c>
      <c r="F1616" s="95" t="str">
        <f>VLOOKUP($E1616,'Nama Peserta'!$C:$E,3,0)</f>
        <v>GRB</v>
      </c>
      <c r="G1616" s="95" t="str">
        <f>VLOOKUP($F1616,'Nama Training'!$H:$I,2,0)</f>
        <v>Galih N / David Rahmat / Penyelia</v>
      </c>
      <c r="H1616" s="93" t="str">
        <f>VLOOKUP($E1616,'Nama Peserta'!$C:$E,2,0)</f>
        <v>doniafrizalisnan96@gmail.com</v>
      </c>
      <c r="I1616" s="93">
        <f>VLOOKUP($A1616,'[2]Nama Training'!$C:$F,4,0)</f>
        <v>120</v>
      </c>
      <c r="J1616" s="92" t="s">
        <v>81</v>
      </c>
      <c r="K1616" s="93" t="str">
        <f>VLOOKUP($J1616,'Nama Training'!O:P,2,0)</f>
        <v>rangkringan@nutrifood.co.id</v>
      </c>
      <c r="L1616" s="93" t="str">
        <f t="shared" si="56"/>
        <v>system</v>
      </c>
      <c r="M1616" s="93" t="str">
        <f>VLOOKUP($A1616,'[2]Nama Training'!$C:$F,3,0)</f>
        <v>iman.budiman@nutrifood.co.id</v>
      </c>
      <c r="N1616" s="93" t="s">
        <v>52</v>
      </c>
      <c r="O1616" s="93" t="s">
        <v>28</v>
      </c>
      <c r="P1616" s="22" t="s">
        <v>570</v>
      </c>
      <c r="Q1616" s="22" t="s">
        <v>30</v>
      </c>
      <c r="R1616" s="22"/>
      <c r="S1616" s="22" t="s">
        <v>31</v>
      </c>
      <c r="T1616" s="22" t="s">
        <v>571</v>
      </c>
      <c r="U1616" s="22" t="s">
        <v>28</v>
      </c>
      <c r="V1616" s="93" t="s">
        <v>28</v>
      </c>
      <c r="W1616" s="37">
        <f t="shared" si="57"/>
        <v>43726.583333333343</v>
      </c>
    </row>
    <row r="1617" spans="1:23" ht="15" hidden="1" customHeight="1" x14ac:dyDescent="0.2">
      <c r="A1617" s="18" t="s">
        <v>211</v>
      </c>
      <c r="B1617" s="93" t="str">
        <f>VLOOKUP($A1617,'Nama Training'!$C:$F,2,0)</f>
        <v>Iman Budiman</v>
      </c>
      <c r="C1617" s="35" t="s">
        <v>100</v>
      </c>
      <c r="D1617" s="94">
        <v>43719.583333333343</v>
      </c>
      <c r="E1617" s="93" t="s">
        <v>491</v>
      </c>
      <c r="F1617" s="95" t="str">
        <f>VLOOKUP($E1617,'Nama Peserta'!$C:$E,3,0)</f>
        <v>GRB</v>
      </c>
      <c r="G1617" s="95" t="str">
        <f>VLOOKUP($F1617,'Nama Training'!$H:$I,2,0)</f>
        <v>Galih N / David Rahmat / Penyelia</v>
      </c>
      <c r="H1617" s="93" t="str">
        <f>VLOOKUP($E1617,'Nama Peserta'!$C:$E,2,0)</f>
        <v>galang080101@gmail.com</v>
      </c>
      <c r="I1617" s="93">
        <f>VLOOKUP($A1617,'[2]Nama Training'!$C:$F,4,0)</f>
        <v>120</v>
      </c>
      <c r="J1617" s="92" t="s">
        <v>81</v>
      </c>
      <c r="K1617" s="93" t="str">
        <f>VLOOKUP($J1617,'Nama Training'!O:P,2,0)</f>
        <v>rangkringan@nutrifood.co.id</v>
      </c>
      <c r="L1617" s="93" t="str">
        <f t="shared" si="56"/>
        <v>system</v>
      </c>
      <c r="M1617" s="93" t="str">
        <f>VLOOKUP($A1617,'[2]Nama Training'!$C:$F,3,0)</f>
        <v>iman.budiman@nutrifood.co.id</v>
      </c>
      <c r="N1617" s="93" t="s">
        <v>52</v>
      </c>
      <c r="O1617" s="93" t="s">
        <v>28</v>
      </c>
      <c r="P1617" s="22" t="s">
        <v>570</v>
      </c>
      <c r="Q1617" s="22" t="s">
        <v>30</v>
      </c>
      <c r="R1617" s="22"/>
      <c r="S1617" s="22" t="s">
        <v>31</v>
      </c>
      <c r="T1617" s="22" t="s">
        <v>571</v>
      </c>
      <c r="U1617" s="22" t="s">
        <v>28</v>
      </c>
      <c r="V1617" s="93" t="s">
        <v>28</v>
      </c>
      <c r="W1617" s="37">
        <f t="shared" si="57"/>
        <v>43726.583333333343</v>
      </c>
    </row>
    <row r="1618" spans="1:23" ht="15" hidden="1" customHeight="1" x14ac:dyDescent="0.2">
      <c r="A1618" s="18" t="s">
        <v>211</v>
      </c>
      <c r="B1618" s="93" t="str">
        <f>VLOOKUP($A1618,'Nama Training'!$C:$F,2,0)</f>
        <v>Iman Budiman</v>
      </c>
      <c r="C1618" s="35" t="s">
        <v>100</v>
      </c>
      <c r="D1618" s="94">
        <v>43719.583333333343</v>
      </c>
      <c r="E1618" s="93" t="s">
        <v>490</v>
      </c>
      <c r="F1618" s="95" t="str">
        <f>VLOOKUP($E1618,'Nama Peserta'!$C:$E,3,0)</f>
        <v>GRB</v>
      </c>
      <c r="G1618" s="95" t="str">
        <f>VLOOKUP($F1618,'Nama Training'!$H:$I,2,0)</f>
        <v>Galih N / David Rahmat / Penyelia</v>
      </c>
      <c r="H1618" s="93" t="str">
        <f>VLOOKUP($E1618,'Nama Peserta'!$C:$E,2,0)</f>
        <v>riswanalamsyah12@gmail.com</v>
      </c>
      <c r="I1618" s="93">
        <f>VLOOKUP($A1618,'[2]Nama Training'!$C:$F,4,0)</f>
        <v>120</v>
      </c>
      <c r="J1618" s="92" t="s">
        <v>81</v>
      </c>
      <c r="K1618" s="93" t="str">
        <f>VLOOKUP($J1618,'Nama Training'!O:P,2,0)</f>
        <v>rangkringan@nutrifood.co.id</v>
      </c>
      <c r="L1618" s="93" t="str">
        <f t="shared" si="56"/>
        <v>system</v>
      </c>
      <c r="M1618" s="93" t="str">
        <f>VLOOKUP($A1618,'[2]Nama Training'!$C:$F,3,0)</f>
        <v>iman.budiman@nutrifood.co.id</v>
      </c>
      <c r="N1618" s="93" t="s">
        <v>52</v>
      </c>
      <c r="O1618" s="93" t="s">
        <v>28</v>
      </c>
      <c r="P1618" s="22" t="s">
        <v>570</v>
      </c>
      <c r="Q1618" s="22" t="s">
        <v>30</v>
      </c>
      <c r="R1618" s="22"/>
      <c r="S1618" s="22" t="s">
        <v>31</v>
      </c>
      <c r="T1618" s="22" t="s">
        <v>571</v>
      </c>
      <c r="U1618" s="22" t="s">
        <v>28</v>
      </c>
      <c r="V1618" s="93" t="s">
        <v>28</v>
      </c>
      <c r="W1618" s="37">
        <f t="shared" si="57"/>
        <v>43726.583333333343</v>
      </c>
    </row>
    <row r="1619" spans="1:23" s="93" customFormat="1" ht="15" hidden="1" customHeight="1" x14ac:dyDescent="0.2">
      <c r="A1619" s="18" t="s">
        <v>208</v>
      </c>
      <c r="B1619" s="93" t="str">
        <f>VLOOKUP($A1619,'Nama Training'!$C:$F,2,0)</f>
        <v xml:space="preserve">Christianti Yusmisar </v>
      </c>
      <c r="C1619" s="93" t="s">
        <v>65</v>
      </c>
      <c r="D1619" s="94">
        <v>43720.520833333343</v>
      </c>
      <c r="E1619" s="93" t="s">
        <v>494</v>
      </c>
      <c r="F1619" s="95" t="str">
        <f>VLOOKUP($E1619,'Nama Peserta'!$C:$E,3,0)</f>
        <v>GRB</v>
      </c>
      <c r="G1619" s="95" t="str">
        <f>VLOOKUP($F1619,'Nama Training'!$H:$I,2,0)</f>
        <v>Galih N / David Rahmat / Penyelia</v>
      </c>
      <c r="H1619" s="93" t="str">
        <f>VLOOKUP($E1619,'Nama Peserta'!$C:$E,2,0)</f>
        <v>Saeful.Ihsan468@gmail.com</v>
      </c>
      <c r="I1619" s="93">
        <f>VLOOKUP($A1619,'Nama Training'!$C:$F,4,0)</f>
        <v>120</v>
      </c>
      <c r="J1619" s="92" t="s">
        <v>81</v>
      </c>
      <c r="K1619" s="93" t="str">
        <f>VLOOKUP($J1619,'Nama Training'!O:P,2,0)</f>
        <v>rangkringan@nutrifood.co.id</v>
      </c>
      <c r="L1619" s="93" t="str">
        <f t="shared" si="56"/>
        <v>system</v>
      </c>
      <c r="M1619" s="93" t="str">
        <f>VLOOKUP($A1619,'Nama Training'!$C:$F,3,0)</f>
        <v>yusmisar.christianti@nutrifood.co.id</v>
      </c>
      <c r="N1619" s="92" t="s">
        <v>38</v>
      </c>
      <c r="O1619" s="93" t="s">
        <v>28</v>
      </c>
      <c r="W1619" s="37">
        <f t="shared" si="57"/>
        <v>43727.520833333343</v>
      </c>
    </row>
    <row r="1620" spans="1:23" s="93" customFormat="1" ht="15" hidden="1" customHeight="1" x14ac:dyDescent="0.2">
      <c r="A1620" s="18" t="s">
        <v>208</v>
      </c>
      <c r="B1620" s="93" t="str">
        <f>VLOOKUP($A1620,'Nama Training'!$C:$F,2,0)</f>
        <v xml:space="preserve">Christianti Yusmisar </v>
      </c>
      <c r="C1620" s="93" t="s">
        <v>65</v>
      </c>
      <c r="D1620" s="94">
        <v>43720.520833333343</v>
      </c>
      <c r="E1620" s="93" t="s">
        <v>492</v>
      </c>
      <c r="F1620" s="95" t="str">
        <f>VLOOKUP($E1620,'Nama Peserta'!$C:$E,3,0)</f>
        <v>GRB</v>
      </c>
      <c r="G1620" s="95" t="str">
        <f>VLOOKUP($F1620,'Nama Training'!$H:$I,2,0)</f>
        <v>Galih N / David Rahmat / Penyelia</v>
      </c>
      <c r="H1620" s="93" t="str">
        <f>VLOOKUP($E1620,'Nama Peserta'!$C:$E,2,0)</f>
        <v>zadkielsieghart@gmail.com</v>
      </c>
      <c r="I1620" s="93">
        <f>VLOOKUP($A1620,'Nama Training'!$C:$F,4,0)</f>
        <v>120</v>
      </c>
      <c r="J1620" s="92" t="s">
        <v>81</v>
      </c>
      <c r="K1620" s="93" t="str">
        <f>VLOOKUP($J1620,'Nama Training'!O:P,2,0)</f>
        <v>rangkringan@nutrifood.co.id</v>
      </c>
      <c r="L1620" s="93" t="str">
        <f t="shared" si="56"/>
        <v>system</v>
      </c>
      <c r="M1620" s="93" t="str">
        <f>VLOOKUP($A1620,'Nama Training'!$C:$F,3,0)</f>
        <v>yusmisar.christianti@nutrifood.co.id</v>
      </c>
      <c r="N1620" s="92" t="s">
        <v>35</v>
      </c>
      <c r="O1620" s="93" t="s">
        <v>28</v>
      </c>
      <c r="W1620" s="37">
        <f t="shared" si="57"/>
        <v>43727.520833333343</v>
      </c>
    </row>
    <row r="1621" spans="1:23" s="93" customFormat="1" ht="15" hidden="1" customHeight="1" x14ac:dyDescent="0.2">
      <c r="A1621" s="18" t="s">
        <v>208</v>
      </c>
      <c r="B1621" s="93" t="str">
        <f>VLOOKUP($A1621,'Nama Training'!$C:$F,2,0)</f>
        <v xml:space="preserve">Christianti Yusmisar </v>
      </c>
      <c r="C1621" s="93" t="s">
        <v>65</v>
      </c>
      <c r="D1621" s="94">
        <v>43720.520833333343</v>
      </c>
      <c r="E1621" s="93" t="s">
        <v>493</v>
      </c>
      <c r="F1621" s="95" t="str">
        <f>VLOOKUP($E1621,'Nama Peserta'!$C:$E,3,0)</f>
        <v>GRB</v>
      </c>
      <c r="G1621" s="95" t="str">
        <f>VLOOKUP($F1621,'Nama Training'!$H:$I,2,0)</f>
        <v>Galih N / David Rahmat / Penyelia</v>
      </c>
      <c r="H1621" s="93" t="str">
        <f>VLOOKUP($E1621,'Nama Peserta'!$C:$E,2,0)</f>
        <v>Handikadaihatsu@gmail.com</v>
      </c>
      <c r="I1621" s="93">
        <f>VLOOKUP($A1621,'Nama Training'!$C:$F,4,0)</f>
        <v>120</v>
      </c>
      <c r="J1621" s="92" t="s">
        <v>81</v>
      </c>
      <c r="K1621" s="93" t="str">
        <f>VLOOKUP($J1621,'Nama Training'!O:P,2,0)</f>
        <v>rangkringan@nutrifood.co.id</v>
      </c>
      <c r="L1621" s="93" t="str">
        <f t="shared" si="56"/>
        <v>system</v>
      </c>
      <c r="M1621" s="93" t="str">
        <f>VLOOKUP($A1621,'Nama Training'!$C:$F,3,0)</f>
        <v>yusmisar.christianti@nutrifood.co.id</v>
      </c>
      <c r="N1621" s="93" t="s">
        <v>39</v>
      </c>
      <c r="O1621" s="93" t="s">
        <v>28</v>
      </c>
      <c r="W1621" s="37">
        <f t="shared" si="57"/>
        <v>43727.520833333343</v>
      </c>
    </row>
    <row r="1622" spans="1:23" s="93" customFormat="1" ht="15" hidden="1" customHeight="1" x14ac:dyDescent="0.2">
      <c r="A1622" s="18" t="s">
        <v>208</v>
      </c>
      <c r="B1622" s="93" t="str">
        <f>VLOOKUP($A1622,'Nama Training'!$C:$F,2,0)</f>
        <v xml:space="preserve">Christianti Yusmisar </v>
      </c>
      <c r="C1622" s="93" t="s">
        <v>65</v>
      </c>
      <c r="D1622" s="94">
        <v>43720.520833333343</v>
      </c>
      <c r="E1622" s="93" t="s">
        <v>489</v>
      </c>
      <c r="F1622" s="95" t="str">
        <f>VLOOKUP($E1622,'Nama Peserta'!$C:$E,3,0)</f>
        <v>GRB</v>
      </c>
      <c r="G1622" s="95" t="str">
        <f>VLOOKUP($F1622,'Nama Training'!$H:$I,2,0)</f>
        <v>Galih N / David Rahmat / Penyelia</v>
      </c>
      <c r="H1622" s="93" t="str">
        <f>VLOOKUP($E1622,'Nama Peserta'!$C:$E,2,0)</f>
        <v>doniafrizalisnan96@gmail.com</v>
      </c>
      <c r="I1622" s="93">
        <f>VLOOKUP($A1622,'Nama Training'!$C:$F,4,0)</f>
        <v>120</v>
      </c>
      <c r="J1622" s="92" t="s">
        <v>81</v>
      </c>
      <c r="K1622" s="93" t="str">
        <f>VLOOKUP($J1622,'Nama Training'!O:P,2,0)</f>
        <v>rangkringan@nutrifood.co.id</v>
      </c>
      <c r="L1622" s="93" t="str">
        <f t="shared" si="56"/>
        <v>system</v>
      </c>
      <c r="M1622" s="93" t="str">
        <f>VLOOKUP($A1622,'Nama Training'!$C:$F,3,0)</f>
        <v>yusmisar.christianti@nutrifood.co.id</v>
      </c>
      <c r="N1622" s="93" t="s">
        <v>52</v>
      </c>
      <c r="O1622" s="93" t="s">
        <v>28</v>
      </c>
      <c r="W1622" s="37">
        <f t="shared" si="57"/>
        <v>43727.520833333343</v>
      </c>
    </row>
    <row r="1623" spans="1:23" s="93" customFormat="1" ht="15" hidden="1" customHeight="1" x14ac:dyDescent="0.2">
      <c r="A1623" s="18" t="s">
        <v>208</v>
      </c>
      <c r="B1623" s="93" t="str">
        <f>VLOOKUP($A1623,'Nama Training'!$C:$F,2,0)</f>
        <v xml:space="preserve">Christianti Yusmisar </v>
      </c>
      <c r="C1623" s="93" t="s">
        <v>65</v>
      </c>
      <c r="D1623" s="94">
        <v>43720.520833333343</v>
      </c>
      <c r="E1623" s="93" t="s">
        <v>491</v>
      </c>
      <c r="F1623" s="95" t="str">
        <f>VLOOKUP($E1623,'Nama Peserta'!$C:$E,3,0)</f>
        <v>GRB</v>
      </c>
      <c r="G1623" s="95" t="str">
        <f>VLOOKUP($F1623,'Nama Training'!$H:$I,2,0)</f>
        <v>Galih N / David Rahmat / Penyelia</v>
      </c>
      <c r="H1623" s="93" t="str">
        <f>VLOOKUP($E1623,'Nama Peserta'!$C:$E,2,0)</f>
        <v>galang080101@gmail.com</v>
      </c>
      <c r="I1623" s="93">
        <f>VLOOKUP($A1623,'Nama Training'!$C:$F,4,0)</f>
        <v>120</v>
      </c>
      <c r="J1623" s="92" t="s">
        <v>81</v>
      </c>
      <c r="K1623" s="93" t="str">
        <f>VLOOKUP($J1623,'Nama Training'!O:P,2,0)</f>
        <v>rangkringan@nutrifood.co.id</v>
      </c>
      <c r="L1623" s="93" t="str">
        <f t="shared" si="56"/>
        <v>system</v>
      </c>
      <c r="M1623" s="93" t="str">
        <f>VLOOKUP($A1623,'Nama Training'!$C:$F,3,0)</f>
        <v>yusmisar.christianti@nutrifood.co.id</v>
      </c>
      <c r="N1623" s="93" t="s">
        <v>52</v>
      </c>
      <c r="O1623" s="93" t="s">
        <v>28</v>
      </c>
      <c r="W1623" s="37">
        <f t="shared" si="57"/>
        <v>43727.520833333343</v>
      </c>
    </row>
    <row r="1624" spans="1:23" s="93" customFormat="1" ht="15" hidden="1" customHeight="1" x14ac:dyDescent="0.2">
      <c r="A1624" s="18" t="s">
        <v>208</v>
      </c>
      <c r="B1624" s="93" t="str">
        <f>VLOOKUP($A1624,'Nama Training'!$C:$F,2,0)</f>
        <v xml:space="preserve">Christianti Yusmisar </v>
      </c>
      <c r="C1624" s="93" t="s">
        <v>65</v>
      </c>
      <c r="D1624" s="94">
        <v>43720.520833333343</v>
      </c>
      <c r="E1624" s="93" t="s">
        <v>490</v>
      </c>
      <c r="F1624" s="95" t="str">
        <f>VLOOKUP($E1624,'Nama Peserta'!$C:$E,3,0)</f>
        <v>GRB</v>
      </c>
      <c r="G1624" s="95" t="str">
        <f>VLOOKUP($F1624,'Nama Training'!$H:$I,2,0)</f>
        <v>Galih N / David Rahmat / Penyelia</v>
      </c>
      <c r="H1624" s="93" t="str">
        <f>VLOOKUP($E1624,'Nama Peserta'!$C:$E,2,0)</f>
        <v>riswanalamsyah12@gmail.com</v>
      </c>
      <c r="I1624" s="93">
        <f>VLOOKUP($A1624,'Nama Training'!$C:$F,4,0)</f>
        <v>120</v>
      </c>
      <c r="J1624" s="92" t="s">
        <v>81</v>
      </c>
      <c r="K1624" s="93" t="str">
        <f>VLOOKUP($J1624,'Nama Training'!O:P,2,0)</f>
        <v>rangkringan@nutrifood.co.id</v>
      </c>
      <c r="L1624" s="93" t="str">
        <f t="shared" si="56"/>
        <v>system</v>
      </c>
      <c r="M1624" s="93" t="str">
        <f>VLOOKUP($A1624,'Nama Training'!$C:$F,3,0)</f>
        <v>yusmisar.christianti@nutrifood.co.id</v>
      </c>
      <c r="N1624" s="93" t="s">
        <v>52</v>
      </c>
      <c r="O1624" s="93" t="s">
        <v>28</v>
      </c>
      <c r="W1624" s="37">
        <f t="shared" si="57"/>
        <v>43727.520833333343</v>
      </c>
    </row>
    <row r="1625" spans="1:23" s="93" customFormat="1" ht="15" hidden="1" customHeight="1" x14ac:dyDescent="0.2">
      <c r="A1625" s="92" t="s">
        <v>551</v>
      </c>
      <c r="B1625" s="93" t="str">
        <f>VLOOKUP($A1625,'Nama Training'!$C:$F,2,0)</f>
        <v>Suhadi</v>
      </c>
      <c r="C1625" s="93" t="s">
        <v>65</v>
      </c>
      <c r="D1625" s="94">
        <v>43734.583333333343</v>
      </c>
      <c r="E1625" s="93" t="s">
        <v>572</v>
      </c>
      <c r="F1625" s="95" t="str">
        <f>VLOOKUP($E1625,'Nama Peserta'!$C:$E,3,0)</f>
        <v>GCA</v>
      </c>
      <c r="G1625" s="95" t="str">
        <f>VLOOKUP($F1625,'Nama Training'!$H:$I,2,0)</f>
        <v>Suhadi</v>
      </c>
      <c r="H1625" s="93" t="str">
        <f>VLOOKUP($E1625,'Nama Peserta'!$C:$E,2,0)</f>
        <v>agist.hermawan@nutrifood.co.id</v>
      </c>
      <c r="I1625" s="93">
        <f>VLOOKUP($A1625,'Nama Training'!$C:$F,4,0)</f>
        <v>120</v>
      </c>
      <c r="J1625" s="92" t="s">
        <v>81</v>
      </c>
      <c r="K1625" s="93" t="str">
        <f>VLOOKUP($J1625,'Nama Training'!O:P,2,0)</f>
        <v>rangkringan@nutrifood.co.id</v>
      </c>
      <c r="L1625" s="93" t="str">
        <f t="shared" si="56"/>
        <v>system</v>
      </c>
      <c r="M1625" s="93" t="str">
        <f>VLOOKUP($A1625,'Nama Training'!$C:$F,3,0)</f>
        <v>suhadi@nutrifood.co.id</v>
      </c>
      <c r="N1625" s="93" t="s">
        <v>52</v>
      </c>
      <c r="O1625" s="93" t="s">
        <v>28</v>
      </c>
      <c r="W1625" s="37">
        <f t="shared" si="57"/>
        <v>43741.583333333343</v>
      </c>
    </row>
    <row r="1626" spans="1:23" s="93" customFormat="1" ht="15" hidden="1" customHeight="1" x14ac:dyDescent="0.2">
      <c r="A1626" s="92" t="s">
        <v>551</v>
      </c>
      <c r="B1626" s="93" t="str">
        <f>VLOOKUP($A1626,'Nama Training'!$C:$F,2,0)</f>
        <v>Suhadi</v>
      </c>
      <c r="C1626" s="93" t="s">
        <v>65</v>
      </c>
      <c r="D1626" s="94">
        <v>43734.583333333343</v>
      </c>
      <c r="E1626" s="93" t="s">
        <v>573</v>
      </c>
      <c r="F1626" s="95" t="str">
        <f>VLOOKUP($E1626,'Nama Peserta'!$C:$E,3,0)</f>
        <v>GCA</v>
      </c>
      <c r="G1626" s="95" t="str">
        <f>VLOOKUP($F1626,'Nama Training'!$H:$I,2,0)</f>
        <v>Suhadi</v>
      </c>
      <c r="H1626" s="93" t="str">
        <f>VLOOKUP($E1626,'Nama Peserta'!$C:$E,2,0)</f>
        <v>agist.hermawan@nutrifood.co.id</v>
      </c>
      <c r="I1626" s="93">
        <f>VLOOKUP($A1626,'Nama Training'!$C:$F,4,0)</f>
        <v>120</v>
      </c>
      <c r="J1626" s="92" t="s">
        <v>81</v>
      </c>
      <c r="K1626" s="93" t="str">
        <f>VLOOKUP($J1626,'Nama Training'!O:P,2,0)</f>
        <v>rangkringan@nutrifood.co.id</v>
      </c>
      <c r="L1626" s="93" t="str">
        <f t="shared" si="56"/>
        <v>system</v>
      </c>
      <c r="M1626" s="93" t="str">
        <f>VLOOKUP($A1626,'Nama Training'!$C:$F,3,0)</f>
        <v>suhadi@nutrifood.co.id</v>
      </c>
      <c r="N1626" s="93" t="s">
        <v>52</v>
      </c>
      <c r="O1626" s="93" t="s">
        <v>28</v>
      </c>
      <c r="W1626" s="37">
        <f t="shared" si="57"/>
        <v>43741.583333333343</v>
      </c>
    </row>
    <row r="1627" spans="1:23" s="93" customFormat="1" ht="15" hidden="1" customHeight="1" x14ac:dyDescent="0.2">
      <c r="A1627" s="92" t="s">
        <v>551</v>
      </c>
      <c r="B1627" s="93" t="str">
        <f>VLOOKUP($A1627,'Nama Training'!$C:$F,2,0)</f>
        <v>Suhadi</v>
      </c>
      <c r="C1627" s="93" t="s">
        <v>65</v>
      </c>
      <c r="D1627" s="94">
        <v>43734.583333333343</v>
      </c>
      <c r="E1627" s="93" t="s">
        <v>574</v>
      </c>
      <c r="F1627" s="95" t="str">
        <f>VLOOKUP($E1627,'Nama Peserta'!$C:$E,3,0)</f>
        <v>GCA</v>
      </c>
      <c r="G1627" s="95" t="str">
        <f>VLOOKUP($F1627,'Nama Training'!$H:$I,2,0)</f>
        <v>Suhadi</v>
      </c>
      <c r="H1627" s="93" t="str">
        <f>VLOOKUP($E1627,'Nama Peserta'!$C:$E,2,0)</f>
        <v>agist.hermawan@nutrifood.co.id</v>
      </c>
      <c r="I1627" s="93">
        <f>VLOOKUP($A1627,'Nama Training'!$C:$F,4,0)</f>
        <v>120</v>
      </c>
      <c r="J1627" s="92" t="s">
        <v>81</v>
      </c>
      <c r="K1627" s="93" t="str">
        <f>VLOOKUP($J1627,'Nama Training'!O:P,2,0)</f>
        <v>rangkringan@nutrifood.co.id</v>
      </c>
      <c r="L1627" s="93" t="str">
        <f t="shared" si="56"/>
        <v>system</v>
      </c>
      <c r="M1627" s="93" t="str">
        <f>VLOOKUP($A1627,'Nama Training'!$C:$F,3,0)</f>
        <v>suhadi@nutrifood.co.id</v>
      </c>
      <c r="N1627" s="93" t="s">
        <v>52</v>
      </c>
      <c r="O1627" s="93" t="s">
        <v>28</v>
      </c>
      <c r="W1627" s="37">
        <f t="shared" si="57"/>
        <v>43741.583333333343</v>
      </c>
    </row>
    <row r="1628" spans="1:23" s="93" customFormat="1" ht="15" hidden="1" customHeight="1" x14ac:dyDescent="0.2">
      <c r="A1628" s="92" t="s">
        <v>551</v>
      </c>
      <c r="B1628" s="93" t="str">
        <f>VLOOKUP($A1628,'Nama Training'!$C:$F,2,0)</f>
        <v>Suhadi</v>
      </c>
      <c r="C1628" s="93" t="s">
        <v>65</v>
      </c>
      <c r="D1628" s="94">
        <v>43734.583333333343</v>
      </c>
      <c r="E1628" s="93" t="s">
        <v>575</v>
      </c>
      <c r="F1628" s="95" t="str">
        <f>VLOOKUP($E1628,'Nama Peserta'!$C:$E,3,0)</f>
        <v>GCA</v>
      </c>
      <c r="G1628" s="95" t="str">
        <f>VLOOKUP($F1628,'Nama Training'!$H:$I,2,0)</f>
        <v>Suhadi</v>
      </c>
      <c r="H1628" s="93" t="str">
        <f>VLOOKUP($E1628,'Nama Peserta'!$C:$E,2,0)</f>
        <v>agist.hermawan@nutrifood.co.id</v>
      </c>
      <c r="I1628" s="93">
        <f>VLOOKUP($A1628,'Nama Training'!$C:$F,4,0)</f>
        <v>120</v>
      </c>
      <c r="J1628" s="92" t="s">
        <v>81</v>
      </c>
      <c r="K1628" s="93" t="str">
        <f>VLOOKUP($J1628,'Nama Training'!O:P,2,0)</f>
        <v>rangkringan@nutrifood.co.id</v>
      </c>
      <c r="L1628" s="93" t="str">
        <f t="shared" si="56"/>
        <v>system</v>
      </c>
      <c r="M1628" s="93" t="str">
        <f>VLOOKUP($A1628,'Nama Training'!$C:$F,3,0)</f>
        <v>suhadi@nutrifood.co.id</v>
      </c>
      <c r="N1628" s="92" t="s">
        <v>422</v>
      </c>
      <c r="O1628" s="93" t="s">
        <v>28</v>
      </c>
      <c r="W1628" s="37">
        <f t="shared" si="57"/>
        <v>43741.583333333343</v>
      </c>
    </row>
    <row r="1629" spans="1:23" s="93" customFormat="1" ht="15" hidden="1" customHeight="1" x14ac:dyDescent="0.2">
      <c r="A1629" s="92" t="s">
        <v>551</v>
      </c>
      <c r="B1629" s="93" t="str">
        <f>VLOOKUP($A1629,'Nama Training'!$C:$F,2,0)</f>
        <v>Suhadi</v>
      </c>
      <c r="C1629" s="93" t="s">
        <v>65</v>
      </c>
      <c r="D1629" s="94">
        <v>43734.583333333343</v>
      </c>
      <c r="E1629" s="93" t="s">
        <v>576</v>
      </c>
      <c r="F1629" s="95" t="str">
        <f>VLOOKUP($E1629,'Nama Peserta'!$C:$E,3,0)</f>
        <v>GCA</v>
      </c>
      <c r="G1629" s="95" t="str">
        <f>VLOOKUP($F1629,'Nama Training'!$H:$I,2,0)</f>
        <v>Suhadi</v>
      </c>
      <c r="H1629" s="93" t="str">
        <f>VLOOKUP($E1629,'Nama Peserta'!$C:$E,2,0)</f>
        <v>agist.hermawan@nutrifood.co.id</v>
      </c>
      <c r="I1629" s="93">
        <f>VLOOKUP($A1629,'Nama Training'!$C:$F,4,0)</f>
        <v>120</v>
      </c>
      <c r="J1629" s="92" t="s">
        <v>81</v>
      </c>
      <c r="K1629" s="93" t="str">
        <f>VLOOKUP($J1629,'Nama Training'!O:P,2,0)</f>
        <v>rangkringan@nutrifood.co.id</v>
      </c>
      <c r="L1629" s="93" t="str">
        <f t="shared" si="56"/>
        <v>system</v>
      </c>
      <c r="M1629" s="93" t="str">
        <f>VLOOKUP($A1629,'Nama Training'!$C:$F,3,0)</f>
        <v>suhadi@nutrifood.co.id</v>
      </c>
      <c r="N1629" s="93" t="s">
        <v>52</v>
      </c>
      <c r="O1629" s="93" t="s">
        <v>28</v>
      </c>
      <c r="W1629" s="37">
        <f t="shared" si="57"/>
        <v>43741.583333333343</v>
      </c>
    </row>
    <row r="1630" spans="1:23" s="93" customFormat="1" ht="15" hidden="1" customHeight="1" x14ac:dyDescent="0.2">
      <c r="A1630" s="92" t="s">
        <v>551</v>
      </c>
      <c r="B1630" s="93" t="str">
        <f>VLOOKUP($A1630,'Nama Training'!$C:$F,2,0)</f>
        <v>Suhadi</v>
      </c>
      <c r="C1630" s="93" t="s">
        <v>65</v>
      </c>
      <c r="D1630" s="94">
        <v>43734.583333333343</v>
      </c>
      <c r="E1630" s="93" t="s">
        <v>89</v>
      </c>
      <c r="F1630" s="95" t="str">
        <f>VLOOKUP($E1630,'Nama Peserta'!$C:$E,3,0)</f>
        <v>GCA</v>
      </c>
      <c r="G1630" s="95" t="str">
        <f>VLOOKUP($F1630,'Nama Training'!$H:$I,2,0)</f>
        <v>Suhadi</v>
      </c>
      <c r="H1630" s="93" t="str">
        <f>VLOOKUP($E1630,'Nama Peserta'!$C:$E,2,0)</f>
        <v>sekargupita092@gmail.com</v>
      </c>
      <c r="I1630" s="93">
        <f>VLOOKUP($A1630,'Nama Training'!$C:$F,4,0)</f>
        <v>120</v>
      </c>
      <c r="J1630" s="92" t="s">
        <v>81</v>
      </c>
      <c r="K1630" s="93" t="str">
        <f>VLOOKUP($J1630,'Nama Training'!O:P,2,0)</f>
        <v>rangkringan@nutrifood.co.id</v>
      </c>
      <c r="L1630" s="93" t="str">
        <f t="shared" si="56"/>
        <v>system</v>
      </c>
      <c r="M1630" s="93" t="str">
        <f>VLOOKUP($A1630,'Nama Training'!$C:$F,3,0)</f>
        <v>suhadi@nutrifood.co.id</v>
      </c>
      <c r="N1630" s="93" t="s">
        <v>52</v>
      </c>
      <c r="O1630" s="93" t="s">
        <v>28</v>
      </c>
      <c r="W1630" s="37">
        <f t="shared" si="57"/>
        <v>43741.583333333343</v>
      </c>
    </row>
    <row r="1631" spans="1:23" s="93" customFormat="1" ht="15" hidden="1" customHeight="1" x14ac:dyDescent="0.2">
      <c r="A1631" s="92" t="s">
        <v>551</v>
      </c>
      <c r="B1631" s="93" t="str">
        <f>VLOOKUP($A1631,'Nama Training'!$C:$F,2,0)</f>
        <v>Suhadi</v>
      </c>
      <c r="C1631" s="93" t="s">
        <v>49</v>
      </c>
      <c r="D1631" s="94">
        <v>43725.583333333343</v>
      </c>
      <c r="E1631" s="93" t="s">
        <v>262</v>
      </c>
      <c r="F1631" s="95" t="str">
        <f>VLOOKUP($E1631,'Nama Peserta'!$C:$E,3,0)</f>
        <v>GCA</v>
      </c>
      <c r="G1631" s="95" t="str">
        <f>VLOOKUP($F1631,'Nama Training'!$H:$I,2,0)</f>
        <v>Suhadi</v>
      </c>
      <c r="H1631" s="93" t="str">
        <f>VLOOKUP($E1631,'Nama Peserta'!$C:$E,2,0)</f>
        <v>agathawidya11@gmail.com</v>
      </c>
      <c r="I1631" s="93">
        <f>VLOOKUP($A1631,'Nama Training'!$C:$F,4,0)</f>
        <v>120</v>
      </c>
      <c r="J1631" s="92" t="s">
        <v>81</v>
      </c>
      <c r="K1631" s="93" t="str">
        <f>VLOOKUP($J1631,'Nama Training'!O:P,2,0)</f>
        <v>rangkringan@nutrifood.co.id</v>
      </c>
      <c r="L1631" s="93" t="str">
        <f t="shared" si="56"/>
        <v>system</v>
      </c>
      <c r="M1631" s="93" t="str">
        <f>VLOOKUP($A1631,'Nama Training'!$C:$F,3,0)</f>
        <v>suhadi@nutrifood.co.id</v>
      </c>
      <c r="N1631" s="93" t="s">
        <v>52</v>
      </c>
      <c r="O1631" s="93" t="s">
        <v>28</v>
      </c>
      <c r="W1631" s="37">
        <f t="shared" si="57"/>
        <v>43732.583333333343</v>
      </c>
    </row>
    <row r="1632" spans="1:23" s="93" customFormat="1" ht="15" hidden="1" customHeight="1" x14ac:dyDescent="0.2">
      <c r="A1632" s="92" t="s">
        <v>551</v>
      </c>
      <c r="B1632" s="93" t="str">
        <f>VLOOKUP($A1632,'Nama Training'!$C:$F,2,0)</f>
        <v>Suhadi</v>
      </c>
      <c r="C1632" s="93" t="s">
        <v>49</v>
      </c>
      <c r="D1632" s="94">
        <v>43725.583333333343</v>
      </c>
      <c r="E1632" s="93" t="s">
        <v>417</v>
      </c>
      <c r="F1632" s="95" t="str">
        <f>VLOOKUP($E1632,'Nama Peserta'!$C:$E,3,0)</f>
        <v>GCA</v>
      </c>
      <c r="G1632" s="95" t="str">
        <f>VLOOKUP($F1632,'Nama Training'!$H:$I,2,0)</f>
        <v>Suhadi</v>
      </c>
      <c r="H1632" s="93" t="str">
        <f>VLOOKUP($E1632,'Nama Peserta'!$C:$E,2,0)</f>
        <v>hasanashari0823@gmail.com</v>
      </c>
      <c r="I1632" s="93">
        <f>VLOOKUP($A1632,'Nama Training'!$C:$F,4,0)</f>
        <v>120</v>
      </c>
      <c r="J1632" s="92" t="s">
        <v>81</v>
      </c>
      <c r="K1632" s="93" t="str">
        <f>VLOOKUP($J1632,'Nama Training'!O:P,2,0)</f>
        <v>rangkringan@nutrifood.co.id</v>
      </c>
      <c r="L1632" s="93" t="str">
        <f t="shared" si="56"/>
        <v>system</v>
      </c>
      <c r="M1632" s="93" t="str">
        <f>VLOOKUP($A1632,'Nama Training'!$C:$F,3,0)</f>
        <v>suhadi@nutrifood.co.id</v>
      </c>
      <c r="N1632" s="93" t="s">
        <v>52</v>
      </c>
      <c r="O1632" s="93" t="s">
        <v>28</v>
      </c>
      <c r="W1632" s="37">
        <f t="shared" si="57"/>
        <v>43732.583333333343</v>
      </c>
    </row>
    <row r="1633" spans="1:23" s="93" customFormat="1" ht="15" hidden="1" customHeight="1" x14ac:dyDescent="0.2">
      <c r="A1633" s="92" t="s">
        <v>551</v>
      </c>
      <c r="B1633" s="93" t="str">
        <f>VLOOKUP($A1633,'Nama Training'!$C:$F,2,0)</f>
        <v>Suhadi</v>
      </c>
      <c r="C1633" s="93" t="s">
        <v>49</v>
      </c>
      <c r="D1633" s="94">
        <v>43725.583333333343</v>
      </c>
      <c r="E1633" s="93" t="s">
        <v>577</v>
      </c>
      <c r="F1633" s="95" t="str">
        <f>VLOOKUP($E1633,'Nama Peserta'!$C:$E,3,0)</f>
        <v>GCA</v>
      </c>
      <c r="G1633" s="95" t="str">
        <f>VLOOKUP($F1633,'Nama Training'!$H:$I,2,0)</f>
        <v>Suhadi</v>
      </c>
      <c r="H1633" s="93" t="str">
        <f>VLOOKUP($E1633,'Nama Peserta'!$C:$E,2,0)</f>
        <v>agist.hermawan@nutrifood.co.id</v>
      </c>
      <c r="I1633" s="93">
        <f>VLOOKUP($A1633,'Nama Training'!$C:$F,4,0)</f>
        <v>120</v>
      </c>
      <c r="J1633" s="92" t="s">
        <v>81</v>
      </c>
      <c r="K1633" s="93" t="str">
        <f>VLOOKUP($J1633,'Nama Training'!O:P,2,0)</f>
        <v>rangkringan@nutrifood.co.id</v>
      </c>
      <c r="L1633" s="93" t="str">
        <f t="shared" si="56"/>
        <v>system</v>
      </c>
      <c r="M1633" s="93" t="str">
        <f>VLOOKUP($A1633,'Nama Training'!$C:$F,3,0)</f>
        <v>suhadi@nutrifood.co.id</v>
      </c>
      <c r="N1633" s="92" t="s">
        <v>422</v>
      </c>
      <c r="O1633" s="93" t="s">
        <v>28</v>
      </c>
      <c r="W1633" s="37">
        <f t="shared" si="57"/>
        <v>43732.583333333343</v>
      </c>
    </row>
    <row r="1634" spans="1:23" s="93" customFormat="1" ht="15" hidden="1" customHeight="1" x14ac:dyDescent="0.2">
      <c r="A1634" s="92" t="s">
        <v>551</v>
      </c>
      <c r="B1634" s="93" t="str">
        <f>VLOOKUP($A1634,'Nama Training'!$C:$F,2,0)</f>
        <v>Suhadi</v>
      </c>
      <c r="C1634" s="93" t="s">
        <v>49</v>
      </c>
      <c r="D1634" s="94">
        <v>43725.583333333343</v>
      </c>
      <c r="E1634" s="93" t="s">
        <v>578</v>
      </c>
      <c r="F1634" s="95" t="str">
        <f>VLOOKUP($E1634,'Nama Peserta'!$C:$E,3,0)</f>
        <v>GCA</v>
      </c>
      <c r="G1634" s="95" t="str">
        <f>VLOOKUP($F1634,'Nama Training'!$H:$I,2,0)</f>
        <v>Suhadi</v>
      </c>
      <c r="H1634" s="93" t="str">
        <f>VLOOKUP($E1634,'Nama Peserta'!$C:$E,2,0)</f>
        <v>agist.hermawan@nutrifood.co.id</v>
      </c>
      <c r="I1634" s="93">
        <f>VLOOKUP($A1634,'Nama Training'!$C:$F,4,0)</f>
        <v>120</v>
      </c>
      <c r="J1634" s="92" t="s">
        <v>81</v>
      </c>
      <c r="K1634" s="93" t="str">
        <f>VLOOKUP($J1634,'Nama Training'!O:P,2,0)</f>
        <v>rangkringan@nutrifood.co.id</v>
      </c>
      <c r="L1634" s="93" t="str">
        <f t="shared" si="56"/>
        <v>system</v>
      </c>
      <c r="M1634" s="93" t="str">
        <f>VLOOKUP($A1634,'Nama Training'!$C:$F,3,0)</f>
        <v>suhadi@nutrifood.co.id</v>
      </c>
      <c r="N1634" s="93" t="s">
        <v>52</v>
      </c>
      <c r="O1634" s="93" t="s">
        <v>28</v>
      </c>
      <c r="W1634" s="37">
        <f t="shared" si="57"/>
        <v>43732.583333333343</v>
      </c>
    </row>
    <row r="1635" spans="1:23" s="93" customFormat="1" ht="15" hidden="1" customHeight="1" x14ac:dyDescent="0.2">
      <c r="A1635" s="92" t="s">
        <v>551</v>
      </c>
      <c r="B1635" s="93" t="str">
        <f>VLOOKUP($A1635,'Nama Training'!$C:$F,2,0)</f>
        <v>Suhadi</v>
      </c>
      <c r="C1635" s="93" t="s">
        <v>49</v>
      </c>
      <c r="D1635" s="94">
        <v>43725.583333333343</v>
      </c>
      <c r="E1635" s="93" t="s">
        <v>579</v>
      </c>
      <c r="F1635" s="95" t="str">
        <f>VLOOKUP($E1635,'Nama Peserta'!$C:$E,3,0)</f>
        <v>GCA</v>
      </c>
      <c r="G1635" s="95" t="str">
        <f>VLOOKUP($F1635,'Nama Training'!$H:$I,2,0)</f>
        <v>Suhadi</v>
      </c>
      <c r="H1635" s="93" t="str">
        <f>VLOOKUP($E1635,'Nama Peserta'!$C:$E,2,0)</f>
        <v>agist.hermawan@nutrifood.co.id</v>
      </c>
      <c r="I1635" s="93">
        <f>VLOOKUP($A1635,'Nama Training'!$C:$F,4,0)</f>
        <v>120</v>
      </c>
      <c r="J1635" s="92" t="s">
        <v>81</v>
      </c>
      <c r="K1635" s="93" t="str">
        <f>VLOOKUP($J1635,'Nama Training'!O:P,2,0)</f>
        <v>rangkringan@nutrifood.co.id</v>
      </c>
      <c r="L1635" s="93" t="str">
        <f t="shared" si="56"/>
        <v>system</v>
      </c>
      <c r="M1635" s="93" t="str">
        <f>VLOOKUP($A1635,'Nama Training'!$C:$F,3,0)</f>
        <v>suhadi@nutrifood.co.id</v>
      </c>
      <c r="N1635" s="93" t="s">
        <v>52</v>
      </c>
      <c r="O1635" s="93" t="s">
        <v>28</v>
      </c>
      <c r="W1635" s="37">
        <f t="shared" si="57"/>
        <v>43732.583333333343</v>
      </c>
    </row>
    <row r="1636" spans="1:23" s="93" customFormat="1" ht="15" hidden="1" customHeight="1" x14ac:dyDescent="0.2">
      <c r="A1636" s="92" t="s">
        <v>551</v>
      </c>
      <c r="B1636" s="93" t="str">
        <f>VLOOKUP($A1636,'Nama Training'!$C:$F,2,0)</f>
        <v>Suhadi</v>
      </c>
      <c r="C1636" s="93" t="s">
        <v>49</v>
      </c>
      <c r="D1636" s="94">
        <v>43725.583333333343</v>
      </c>
      <c r="E1636" s="93" t="s">
        <v>580</v>
      </c>
      <c r="F1636" s="95" t="str">
        <f>VLOOKUP($E1636,'Nama Peserta'!$C:$E,3,0)</f>
        <v>GCA</v>
      </c>
      <c r="G1636" s="95" t="str">
        <f>VLOOKUP($F1636,'Nama Training'!$H:$I,2,0)</f>
        <v>Suhadi</v>
      </c>
      <c r="H1636" s="93" t="str">
        <f>VLOOKUP($E1636,'Nama Peserta'!$C:$E,2,0)</f>
        <v>agist.hermawan@nutrifood.co.id</v>
      </c>
      <c r="I1636" s="93">
        <f>VLOOKUP($A1636,'Nama Training'!$C:$F,4,0)</f>
        <v>120</v>
      </c>
      <c r="J1636" s="92" t="s">
        <v>81</v>
      </c>
      <c r="K1636" s="93" t="str">
        <f>VLOOKUP($J1636,'Nama Training'!O:P,2,0)</f>
        <v>rangkringan@nutrifood.co.id</v>
      </c>
      <c r="L1636" s="93" t="str">
        <f t="shared" si="56"/>
        <v>system</v>
      </c>
      <c r="M1636" s="93" t="str">
        <f>VLOOKUP($A1636,'Nama Training'!$C:$F,3,0)</f>
        <v>suhadi@nutrifood.co.id</v>
      </c>
      <c r="N1636" s="93" t="s">
        <v>52</v>
      </c>
      <c r="O1636" s="93" t="s">
        <v>28</v>
      </c>
      <c r="W1636" s="37">
        <f t="shared" si="57"/>
        <v>43732.583333333343</v>
      </c>
    </row>
    <row r="1637" spans="1:23" s="93" customFormat="1" ht="15" hidden="1" customHeight="1" x14ac:dyDescent="0.2">
      <c r="A1637" s="92" t="s">
        <v>551</v>
      </c>
      <c r="B1637" s="93" t="str">
        <f>VLOOKUP($A1637,'Nama Training'!$C:$F,2,0)</f>
        <v>Suhadi</v>
      </c>
      <c r="C1637" s="93" t="s">
        <v>49</v>
      </c>
      <c r="D1637" s="94">
        <v>43725.583333333343</v>
      </c>
      <c r="E1637" s="93" t="s">
        <v>581</v>
      </c>
      <c r="F1637" s="95" t="str">
        <f>VLOOKUP($E1637,'Nama Peserta'!$C:$E,3,0)</f>
        <v>GCA</v>
      </c>
      <c r="G1637" s="95" t="str">
        <f>VLOOKUP($F1637,'Nama Training'!$H:$I,2,0)</f>
        <v>Suhadi</v>
      </c>
      <c r="H1637" s="93" t="str">
        <f>VLOOKUP($E1637,'Nama Peserta'!$C:$E,2,0)</f>
        <v>agist.hermawan@nutrifood.co.id</v>
      </c>
      <c r="I1637" s="93">
        <f>VLOOKUP($A1637,'Nama Training'!$C:$F,4,0)</f>
        <v>120</v>
      </c>
      <c r="J1637" s="92" t="s">
        <v>81</v>
      </c>
      <c r="K1637" s="93" t="str">
        <f>VLOOKUP($J1637,'Nama Training'!O:P,2,0)</f>
        <v>rangkringan@nutrifood.co.id</v>
      </c>
      <c r="L1637" s="93" t="str">
        <f t="shared" si="56"/>
        <v>system</v>
      </c>
      <c r="M1637" s="93" t="str">
        <f>VLOOKUP($A1637,'Nama Training'!$C:$F,3,0)</f>
        <v>suhadi@nutrifood.co.id</v>
      </c>
      <c r="N1637" s="93" t="s">
        <v>52</v>
      </c>
      <c r="O1637" s="93" t="s">
        <v>28</v>
      </c>
      <c r="W1637" s="37">
        <f t="shared" si="57"/>
        <v>43732.583333333343</v>
      </c>
    </row>
    <row r="1638" spans="1:23" s="93" customFormat="1" ht="15" customHeight="1" x14ac:dyDescent="0.2">
      <c r="A1638" s="18" t="s">
        <v>202</v>
      </c>
      <c r="B1638" s="93" t="str">
        <f>VLOOKUP($A1638,'Nama Training'!$C:$F,2,0)</f>
        <v xml:space="preserve">Christianti Yusmisar </v>
      </c>
      <c r="C1638" s="93" t="s">
        <v>65</v>
      </c>
      <c r="D1638" s="94">
        <v>43720.604166666657</v>
      </c>
      <c r="E1638" s="93" t="s">
        <v>174</v>
      </c>
      <c r="F1638" s="95" t="str">
        <f>VLOOKUP($E1638,'Nama Peserta'!$C:$E,3,0)</f>
        <v>GRB</v>
      </c>
      <c r="G1638" s="95" t="str">
        <f>VLOOKUP($F1638,'Nama Training'!$H:$I,2,0)</f>
        <v>Galih N / David Rahmat / Penyelia</v>
      </c>
      <c r="H1638" s="93" t="str">
        <f>VLOOKUP($E1638,'Nama Peserta'!$C:$E,2,0)</f>
        <v>TeamPenyeliaPRECibitung@nutrifood.co.id</v>
      </c>
      <c r="I1638" s="93">
        <f>VLOOKUP($A1638,'Nama Training'!$C:$F,4,0)</f>
        <v>120</v>
      </c>
      <c r="J1638" s="92" t="s">
        <v>180</v>
      </c>
      <c r="K1638" s="93" t="str">
        <f>VLOOKUP($J1638,'Nama Training'!O:P,2,0)</f>
        <v>Workcentre</v>
      </c>
      <c r="L1638" s="93" t="str">
        <f t="shared" si="56"/>
        <v>non system</v>
      </c>
      <c r="M1638" s="93" t="str">
        <f>VLOOKUP($A1638,'Nama Training'!$C:$F,3,0)</f>
        <v>yusmisar.christianti@nutrifood.co.id</v>
      </c>
      <c r="N1638" s="93" t="s">
        <v>52</v>
      </c>
      <c r="O1638" s="93" t="s">
        <v>28</v>
      </c>
      <c r="R1638" s="93" t="s">
        <v>582</v>
      </c>
      <c r="U1638" s="93" t="s">
        <v>293</v>
      </c>
      <c r="W1638" s="37">
        <f t="shared" si="57"/>
        <v>43727.604166666657</v>
      </c>
    </row>
    <row r="1639" spans="1:23" s="93" customFormat="1" ht="15" customHeight="1" x14ac:dyDescent="0.2">
      <c r="A1639" s="18" t="s">
        <v>202</v>
      </c>
      <c r="B1639" s="93" t="str">
        <f>VLOOKUP($A1639,'Nama Training'!$C:$F,2,0)</f>
        <v xml:space="preserve">Christianti Yusmisar </v>
      </c>
      <c r="C1639" s="93" t="s">
        <v>65</v>
      </c>
      <c r="D1639" s="94">
        <v>43720.604166666657</v>
      </c>
      <c r="E1639" s="93" t="s">
        <v>583</v>
      </c>
      <c r="F1639" s="95" t="str">
        <f>VLOOKUP($E1639,'Nama Peserta'!$C:$E,3,0)</f>
        <v>GRB</v>
      </c>
      <c r="G1639" s="95" t="str">
        <f>VLOOKUP($F1639,'Nama Training'!$H:$I,2,0)</f>
        <v>Galih N / David Rahmat / Penyelia</v>
      </c>
      <c r="H1639" s="93" t="str">
        <f>VLOOKUP($E1639,'Nama Peserta'!$C:$E,2,0)</f>
        <v>rafizidan26@gmail.com</v>
      </c>
      <c r="I1639" s="93">
        <f>VLOOKUP($A1639,'Nama Training'!$C:$F,4,0)</f>
        <v>120</v>
      </c>
      <c r="J1639" s="92" t="s">
        <v>180</v>
      </c>
      <c r="K1639" s="93" t="str">
        <f>VLOOKUP($J1639,'Nama Training'!O:P,2,0)</f>
        <v>Workcentre</v>
      </c>
      <c r="L1639" s="93" t="str">
        <f t="shared" si="56"/>
        <v>non system</v>
      </c>
      <c r="M1639" s="93" t="str">
        <f>VLOOKUP($A1639,'Nama Training'!$C:$F,3,0)</f>
        <v>yusmisar.christianti@nutrifood.co.id</v>
      </c>
      <c r="N1639" s="93" t="s">
        <v>52</v>
      </c>
      <c r="O1639" s="93" t="s">
        <v>28</v>
      </c>
      <c r="R1639" s="93" t="s">
        <v>582</v>
      </c>
      <c r="U1639" s="93" t="s">
        <v>293</v>
      </c>
      <c r="W1639" s="37">
        <f t="shared" si="57"/>
        <v>43727.604166666657</v>
      </c>
    </row>
    <row r="1640" spans="1:23" s="93" customFormat="1" ht="15" customHeight="1" x14ac:dyDescent="0.2">
      <c r="A1640" s="18" t="s">
        <v>202</v>
      </c>
      <c r="B1640" s="93" t="str">
        <f>VLOOKUP($A1640,'Nama Training'!$C:$F,2,0)</f>
        <v xml:space="preserve">Christianti Yusmisar </v>
      </c>
      <c r="C1640" s="93" t="s">
        <v>65</v>
      </c>
      <c r="D1640" s="94">
        <v>43720.604166666657</v>
      </c>
      <c r="E1640" s="93" t="s">
        <v>400</v>
      </c>
      <c r="F1640" s="95" t="str">
        <f>VLOOKUP($E1640,'Nama Peserta'!$C:$E,3,0)</f>
        <v>GRB</v>
      </c>
      <c r="G1640" s="95" t="str">
        <f>VLOOKUP($F1640,'Nama Training'!$H:$I,2,0)</f>
        <v>Galih N / David Rahmat / Penyelia</v>
      </c>
      <c r="H1640" s="93" t="str">
        <f>VLOOKUP($E1640,'Nama Peserta'!$C:$E,2,0)</f>
        <v>TeamPenyeliaPRECibitung@nutrifood.co.id</v>
      </c>
      <c r="I1640" s="93">
        <f>VLOOKUP($A1640,'Nama Training'!$C:$F,4,0)</f>
        <v>120</v>
      </c>
      <c r="J1640" s="92" t="s">
        <v>180</v>
      </c>
      <c r="K1640" s="93" t="str">
        <f>VLOOKUP($J1640,'Nama Training'!O:P,2,0)</f>
        <v>Workcentre</v>
      </c>
      <c r="L1640" s="93" t="str">
        <f t="shared" si="56"/>
        <v>non system</v>
      </c>
      <c r="M1640" s="93" t="str">
        <f>VLOOKUP($A1640,'Nama Training'!$C:$F,3,0)</f>
        <v>yusmisar.christianti@nutrifood.co.id</v>
      </c>
      <c r="N1640" s="93" t="s">
        <v>52</v>
      </c>
      <c r="O1640" s="93" t="s">
        <v>28</v>
      </c>
      <c r="R1640" s="93" t="s">
        <v>582</v>
      </c>
      <c r="U1640" s="93" t="s">
        <v>293</v>
      </c>
      <c r="W1640" s="37">
        <f t="shared" si="57"/>
        <v>43727.604166666657</v>
      </c>
    </row>
    <row r="1641" spans="1:23" s="93" customFormat="1" ht="15" hidden="1" customHeight="1" x14ac:dyDescent="0.2">
      <c r="A1641" s="92" t="s">
        <v>584</v>
      </c>
      <c r="B1641" s="93" t="str">
        <f>VLOOKUP($A1641,'Nama Training'!$C:$F,2,0)</f>
        <v>Ridho Harvie</v>
      </c>
      <c r="C1641" s="35" t="s">
        <v>49</v>
      </c>
      <c r="D1641" s="94">
        <v>43718.583333333343</v>
      </c>
      <c r="E1641" s="93" t="s">
        <v>585</v>
      </c>
      <c r="F1641" s="95" t="str">
        <f>VLOOKUP($E1641,'Nama Peserta'!$C:$E,3,0)</f>
        <v>GRB</v>
      </c>
      <c r="G1641" s="95" t="str">
        <f>VLOOKUP($F1641,'Nama Training'!$H:$I,2,0)</f>
        <v>Galih N / David Rahmat / Penyelia</v>
      </c>
      <c r="H1641" s="93" t="str">
        <f>VLOOKUP($E1641,'Nama Peserta'!$C:$E,2,0)</f>
        <v>TeamPenyeliaPRECibitung@nutrifood.co.id</v>
      </c>
      <c r="I1641" s="93">
        <f>VLOOKUP($A1641,'Nama Training'!$C:$F,4,0)</f>
        <v>120</v>
      </c>
      <c r="J1641" s="92" t="s">
        <v>107</v>
      </c>
      <c r="K1641" s="93" t="str">
        <f>VLOOKUP($J1641,'Nama Training'!O:P,2,0)</f>
        <v>rganesha@nutrifood.co.id</v>
      </c>
      <c r="L1641" s="93" t="str">
        <f t="shared" si="56"/>
        <v>system</v>
      </c>
      <c r="M1641" s="93" t="str">
        <f>VLOOKUP($A1641,'Nama Training'!$C:$F,3,0)</f>
        <v>ridhwan.harvie@nutrifood.co.id</v>
      </c>
      <c r="N1641" s="92" t="s">
        <v>39</v>
      </c>
      <c r="O1641" s="93" t="s">
        <v>28</v>
      </c>
      <c r="Q1641" s="93" t="s">
        <v>503</v>
      </c>
      <c r="R1641" s="93" t="s">
        <v>42</v>
      </c>
      <c r="S1641" s="93" t="s">
        <v>108</v>
      </c>
      <c r="T1641" s="93" t="s">
        <v>586</v>
      </c>
      <c r="U1641" s="93" t="s">
        <v>28</v>
      </c>
      <c r="V1641" s="93" t="s">
        <v>28</v>
      </c>
      <c r="W1641" s="37">
        <f t="shared" si="57"/>
        <v>43725.583333333343</v>
      </c>
    </row>
    <row r="1642" spans="1:23" s="93" customFormat="1" ht="15" hidden="1" customHeight="1" x14ac:dyDescent="0.2">
      <c r="A1642" s="92" t="s">
        <v>584</v>
      </c>
      <c r="B1642" s="93" t="str">
        <f>VLOOKUP($A1642,'Nama Training'!$C:$F,2,0)</f>
        <v>Ridho Harvie</v>
      </c>
      <c r="C1642" s="35" t="s">
        <v>49</v>
      </c>
      <c r="D1642" s="94">
        <v>43718.583333333343</v>
      </c>
      <c r="E1642" s="93" t="s">
        <v>587</v>
      </c>
      <c r="F1642" s="95" t="str">
        <f>VLOOKUP($E1642,'Nama Peserta'!$C:$E,3,0)</f>
        <v>GRB</v>
      </c>
      <c r="G1642" s="95" t="str">
        <f>VLOOKUP($F1642,'Nama Training'!$H:$I,2,0)</f>
        <v>Galih N / David Rahmat / Penyelia</v>
      </c>
      <c r="H1642" s="93" t="str">
        <f>VLOOKUP($E1642,'Nama Peserta'!$C:$E,2,0)</f>
        <v>TeamPenyeliaPRECibitung@nutrifood.co.id</v>
      </c>
      <c r="I1642" s="93">
        <f>VLOOKUP($A1642,'Nama Training'!$C:$F,4,0)</f>
        <v>120</v>
      </c>
      <c r="J1642" s="92" t="s">
        <v>107</v>
      </c>
      <c r="K1642" s="93" t="str">
        <f>VLOOKUP($J1642,'Nama Training'!O:P,2,0)</f>
        <v>rganesha@nutrifood.co.id</v>
      </c>
      <c r="L1642" s="93" t="str">
        <f t="shared" si="56"/>
        <v>system</v>
      </c>
      <c r="M1642" s="93" t="str">
        <f>VLOOKUP($A1642,'Nama Training'!$C:$F,3,0)</f>
        <v>ridhwan.harvie@nutrifood.co.id</v>
      </c>
      <c r="N1642" s="92" t="s">
        <v>33</v>
      </c>
      <c r="O1642" s="93" t="s">
        <v>28</v>
      </c>
      <c r="P1642" s="93" t="s">
        <v>588</v>
      </c>
      <c r="Q1642" s="93" t="s">
        <v>74</v>
      </c>
      <c r="S1642" s="93" t="s">
        <v>108</v>
      </c>
      <c r="T1642" s="93" t="s">
        <v>586</v>
      </c>
      <c r="U1642" s="93" t="s">
        <v>28</v>
      </c>
      <c r="V1642" s="93" t="s">
        <v>28</v>
      </c>
      <c r="W1642" s="37">
        <f t="shared" si="57"/>
        <v>43725.583333333343</v>
      </c>
    </row>
    <row r="1643" spans="1:23" s="93" customFormat="1" ht="15" hidden="1" customHeight="1" x14ac:dyDescent="0.2">
      <c r="A1643" s="92" t="s">
        <v>584</v>
      </c>
      <c r="B1643" s="93" t="str">
        <f>VLOOKUP($A1643,'Nama Training'!$C:$F,2,0)</f>
        <v>Ridho Harvie</v>
      </c>
      <c r="C1643" s="35" t="s">
        <v>49</v>
      </c>
      <c r="D1643" s="94">
        <v>43718.583333333343</v>
      </c>
      <c r="E1643" s="93" t="s">
        <v>589</v>
      </c>
      <c r="F1643" s="95" t="str">
        <f>VLOOKUP($E1643,'Nama Peserta'!$C:$E,3,0)</f>
        <v>GRB</v>
      </c>
      <c r="G1643" s="95" t="str">
        <f>VLOOKUP($F1643,'Nama Training'!$H:$I,2,0)</f>
        <v>Galih N / David Rahmat / Penyelia</v>
      </c>
      <c r="H1643" s="93" t="str">
        <f>VLOOKUP($E1643,'Nama Peserta'!$C:$E,2,0)</f>
        <v>TeamPenyeliaPRECibitung@nutrifood.co.id</v>
      </c>
      <c r="I1643" s="93">
        <f>VLOOKUP($A1643,'Nama Training'!$C:$F,4,0)</f>
        <v>120</v>
      </c>
      <c r="J1643" s="92" t="s">
        <v>107</v>
      </c>
      <c r="K1643" s="93" t="str">
        <f>VLOOKUP($J1643,'Nama Training'!O:P,2,0)</f>
        <v>rganesha@nutrifood.co.id</v>
      </c>
      <c r="L1643" s="93" t="str">
        <f t="shared" si="56"/>
        <v>system</v>
      </c>
      <c r="M1643" s="93" t="str">
        <f>VLOOKUP($A1643,'Nama Training'!$C:$F,3,0)</f>
        <v>ridhwan.harvie@nutrifood.co.id</v>
      </c>
      <c r="N1643" s="92" t="s">
        <v>27</v>
      </c>
      <c r="O1643" s="93" t="s">
        <v>28</v>
      </c>
      <c r="P1643" s="93" t="s">
        <v>588</v>
      </c>
      <c r="Q1643" s="93" t="s">
        <v>74</v>
      </c>
      <c r="S1643" s="93" t="s">
        <v>108</v>
      </c>
      <c r="T1643" s="93" t="s">
        <v>586</v>
      </c>
      <c r="U1643" s="93" t="s">
        <v>28</v>
      </c>
      <c r="V1643" s="93" t="s">
        <v>28</v>
      </c>
      <c r="W1643" s="37">
        <f t="shared" si="57"/>
        <v>43725.583333333343</v>
      </c>
    </row>
    <row r="1644" spans="1:23" s="93" customFormat="1" ht="15" hidden="1" customHeight="1" x14ac:dyDescent="0.2">
      <c r="A1644" s="92" t="s">
        <v>584</v>
      </c>
      <c r="B1644" s="93" t="str">
        <f>VLOOKUP($A1644,'Nama Training'!$C:$F,2,0)</f>
        <v>Ridho Harvie</v>
      </c>
      <c r="C1644" s="35" t="s">
        <v>49</v>
      </c>
      <c r="D1644" s="94">
        <v>43718.583333333343</v>
      </c>
      <c r="E1644" s="93" t="s">
        <v>590</v>
      </c>
      <c r="F1644" s="95" t="str">
        <f>VLOOKUP($E1644,'Nama Peserta'!$C:$E,3,0)</f>
        <v>GRB</v>
      </c>
      <c r="G1644" s="95" t="str">
        <f>VLOOKUP($F1644,'Nama Training'!$H:$I,2,0)</f>
        <v>Galih N / David Rahmat / Penyelia</v>
      </c>
      <c r="H1644" s="93" t="str">
        <f>VLOOKUP($E1644,'Nama Peserta'!$C:$E,2,0)</f>
        <v>TeamPenyeliaPRECibitung@nutrifood.co.id</v>
      </c>
      <c r="I1644" s="93">
        <f>VLOOKUP($A1644,'Nama Training'!$C:$F,4,0)</f>
        <v>120</v>
      </c>
      <c r="J1644" s="92" t="s">
        <v>107</v>
      </c>
      <c r="K1644" s="93" t="str">
        <f>VLOOKUP($J1644,'Nama Training'!O:P,2,0)</f>
        <v>rganesha@nutrifood.co.id</v>
      </c>
      <c r="L1644" s="93" t="str">
        <f t="shared" si="56"/>
        <v>system</v>
      </c>
      <c r="M1644" s="93" t="str">
        <f>VLOOKUP($A1644,'Nama Training'!$C:$F,3,0)</f>
        <v>ridhwan.harvie@nutrifood.co.id</v>
      </c>
      <c r="N1644" s="93" t="s">
        <v>52</v>
      </c>
      <c r="O1644" s="93" t="s">
        <v>28</v>
      </c>
      <c r="P1644" s="93">
        <v>100</v>
      </c>
      <c r="Q1644" s="93" t="s">
        <v>74</v>
      </c>
      <c r="S1644" s="93" t="s">
        <v>108</v>
      </c>
      <c r="T1644" s="93" t="s">
        <v>586</v>
      </c>
      <c r="U1644" s="93" t="s">
        <v>28</v>
      </c>
      <c r="V1644" s="93" t="s">
        <v>28</v>
      </c>
      <c r="W1644" s="37">
        <f t="shared" si="57"/>
        <v>43725.583333333343</v>
      </c>
    </row>
    <row r="1645" spans="1:23" s="93" customFormat="1" ht="15" hidden="1" customHeight="1" x14ac:dyDescent="0.2">
      <c r="A1645" s="92" t="s">
        <v>584</v>
      </c>
      <c r="B1645" s="93" t="str">
        <f>VLOOKUP($A1645,'Nama Training'!$C:$F,2,0)</f>
        <v>Ridho Harvie</v>
      </c>
      <c r="C1645" s="35" t="s">
        <v>49</v>
      </c>
      <c r="D1645" s="94">
        <v>43718.583333333343</v>
      </c>
      <c r="E1645" s="93" t="s">
        <v>591</v>
      </c>
      <c r="F1645" s="95" t="str">
        <f>VLOOKUP($E1645,'Nama Peserta'!$C:$E,3,0)</f>
        <v>GRB</v>
      </c>
      <c r="G1645" s="95" t="str">
        <f>VLOOKUP($F1645,'Nama Training'!$H:$I,2,0)</f>
        <v>Galih N / David Rahmat / Penyelia</v>
      </c>
      <c r="H1645" s="93" t="str">
        <f>VLOOKUP($E1645,'Nama Peserta'!$C:$E,2,0)</f>
        <v>TeamPenyeliaPRECibitung@nutrifood.co.id</v>
      </c>
      <c r="I1645" s="93">
        <f>VLOOKUP($A1645,'Nama Training'!$C:$F,4,0)</f>
        <v>120</v>
      </c>
      <c r="J1645" s="92" t="s">
        <v>107</v>
      </c>
      <c r="K1645" s="93" t="str">
        <f>VLOOKUP($J1645,'Nama Training'!O:P,2,0)</f>
        <v>rganesha@nutrifood.co.id</v>
      </c>
      <c r="L1645" s="93" t="str">
        <f t="shared" si="56"/>
        <v>system</v>
      </c>
      <c r="M1645" s="93" t="str">
        <f>VLOOKUP($A1645,'Nama Training'!$C:$F,3,0)</f>
        <v>ridhwan.harvie@nutrifood.co.id</v>
      </c>
      <c r="N1645" s="93" t="s">
        <v>27</v>
      </c>
      <c r="O1645" s="93" t="s">
        <v>28</v>
      </c>
      <c r="P1645" s="93">
        <v>100</v>
      </c>
      <c r="Q1645" s="93" t="s">
        <v>74</v>
      </c>
      <c r="S1645" s="93" t="s">
        <v>108</v>
      </c>
      <c r="T1645" s="93" t="s">
        <v>586</v>
      </c>
      <c r="U1645" s="93" t="s">
        <v>28</v>
      </c>
      <c r="V1645" s="93" t="s">
        <v>28</v>
      </c>
      <c r="W1645" s="37">
        <f t="shared" si="57"/>
        <v>43725.583333333343</v>
      </c>
    </row>
    <row r="1646" spans="1:23" s="93" customFormat="1" ht="15" hidden="1" customHeight="1" x14ac:dyDescent="0.2">
      <c r="A1646" s="92" t="s">
        <v>584</v>
      </c>
      <c r="B1646" s="93" t="str">
        <f>VLOOKUP($A1646,'Nama Training'!$C:$F,2,0)</f>
        <v>Ridho Harvie</v>
      </c>
      <c r="C1646" s="35" t="s">
        <v>49</v>
      </c>
      <c r="D1646" s="94">
        <v>43718.583333333343</v>
      </c>
      <c r="E1646" s="93" t="s">
        <v>592</v>
      </c>
      <c r="F1646" s="95" t="str">
        <f>VLOOKUP($E1646,'Nama Peserta'!$C:$E,3,0)</f>
        <v>GRB</v>
      </c>
      <c r="G1646" s="95" t="str">
        <f>VLOOKUP($F1646,'Nama Training'!$H:$I,2,0)</f>
        <v>Galih N / David Rahmat / Penyelia</v>
      </c>
      <c r="H1646" s="93" t="str">
        <f>VLOOKUP($E1646,'Nama Peserta'!$C:$E,2,0)</f>
        <v>TeamPenyeliaPRECibitung@nutrifood.co.id</v>
      </c>
      <c r="I1646" s="93">
        <f>VLOOKUP($A1646,'Nama Training'!$C:$F,4,0)</f>
        <v>120</v>
      </c>
      <c r="J1646" s="92" t="s">
        <v>107</v>
      </c>
      <c r="K1646" s="93" t="str">
        <f>VLOOKUP($J1646,'Nama Training'!O:P,2,0)</f>
        <v>rganesha@nutrifood.co.id</v>
      </c>
      <c r="L1646" s="93" t="str">
        <f t="shared" si="56"/>
        <v>system</v>
      </c>
      <c r="M1646" s="93" t="str">
        <f>VLOOKUP($A1646,'Nama Training'!$C:$F,3,0)</f>
        <v>ridhwan.harvie@nutrifood.co.id</v>
      </c>
      <c r="N1646" s="93" t="s">
        <v>315</v>
      </c>
      <c r="O1646" s="93" t="s">
        <v>28</v>
      </c>
      <c r="P1646" s="93">
        <v>100</v>
      </c>
      <c r="Q1646" s="93" t="s">
        <v>74</v>
      </c>
      <c r="S1646" s="93" t="s">
        <v>108</v>
      </c>
      <c r="T1646" s="93" t="s">
        <v>586</v>
      </c>
      <c r="U1646" s="93" t="s">
        <v>28</v>
      </c>
      <c r="V1646" s="93" t="s">
        <v>28</v>
      </c>
      <c r="W1646" s="37">
        <f t="shared" si="57"/>
        <v>43725.583333333343</v>
      </c>
    </row>
    <row r="1647" spans="1:23" s="93" customFormat="1" ht="15" hidden="1" customHeight="1" x14ac:dyDescent="0.2">
      <c r="A1647" s="92" t="s">
        <v>584</v>
      </c>
      <c r="B1647" s="93" t="str">
        <f>VLOOKUP($A1647,'Nama Training'!$C:$F,2,0)</f>
        <v>Ridho Harvie</v>
      </c>
      <c r="C1647" s="35" t="s">
        <v>49</v>
      </c>
      <c r="D1647" s="94">
        <v>43718.583333333343</v>
      </c>
      <c r="E1647" s="93" t="s">
        <v>593</v>
      </c>
      <c r="F1647" s="95" t="str">
        <f>VLOOKUP($E1647,'Nama Peserta'!$C:$E,3,0)</f>
        <v>GRB</v>
      </c>
      <c r="G1647" s="95" t="str">
        <f>VLOOKUP($F1647,'Nama Training'!$H:$I,2,0)</f>
        <v>Galih N / David Rahmat / Penyelia</v>
      </c>
      <c r="H1647" s="93" t="str">
        <f>VLOOKUP($E1647,'Nama Peserta'!$C:$E,2,0)</f>
        <v>TeamPenyeliaPRECibitung@nutrifood.co.id</v>
      </c>
      <c r="I1647" s="93">
        <f>VLOOKUP($A1647,'Nama Training'!$C:$F,4,0)</f>
        <v>120</v>
      </c>
      <c r="J1647" s="92" t="s">
        <v>107</v>
      </c>
      <c r="K1647" s="93" t="str">
        <f>VLOOKUP($J1647,'Nama Training'!O:P,2,0)</f>
        <v>rganesha@nutrifood.co.id</v>
      </c>
      <c r="L1647" s="93" t="str">
        <f t="shared" si="56"/>
        <v>system</v>
      </c>
      <c r="M1647" s="93" t="str">
        <f>VLOOKUP($A1647,'Nama Training'!$C:$F,3,0)</f>
        <v>ridhwan.harvie@nutrifood.co.id</v>
      </c>
      <c r="N1647" s="93" t="s">
        <v>39</v>
      </c>
      <c r="O1647" s="93" t="s">
        <v>28</v>
      </c>
      <c r="P1647" s="93">
        <v>100</v>
      </c>
      <c r="Q1647" s="93" t="s">
        <v>74</v>
      </c>
      <c r="S1647" s="93" t="s">
        <v>108</v>
      </c>
      <c r="T1647" s="93" t="s">
        <v>586</v>
      </c>
      <c r="U1647" s="93" t="s">
        <v>28</v>
      </c>
      <c r="V1647" s="93" t="s">
        <v>28</v>
      </c>
      <c r="W1647" s="37">
        <f t="shared" si="57"/>
        <v>43725.583333333343</v>
      </c>
    </row>
    <row r="1648" spans="1:23" s="93" customFormat="1" ht="15" hidden="1" customHeight="1" x14ac:dyDescent="0.2">
      <c r="A1648" s="92" t="s">
        <v>584</v>
      </c>
      <c r="B1648" s="93" t="str">
        <f>VLOOKUP($A1648,'Nama Training'!$C:$F,2,0)</f>
        <v>Ridho Harvie</v>
      </c>
      <c r="C1648" s="35" t="s">
        <v>49</v>
      </c>
      <c r="D1648" s="94">
        <v>43718.583333333343</v>
      </c>
      <c r="E1648" s="93" t="s">
        <v>594</v>
      </c>
      <c r="F1648" s="95" t="str">
        <f>VLOOKUP($E1648,'Nama Peserta'!$C:$E,3,0)</f>
        <v>GRB</v>
      </c>
      <c r="G1648" s="95" t="str">
        <f>VLOOKUP($F1648,'Nama Training'!$H:$I,2,0)</f>
        <v>Galih N / David Rahmat / Penyelia</v>
      </c>
      <c r="H1648" s="93" t="str">
        <f>VLOOKUP($E1648,'Nama Peserta'!$C:$E,2,0)</f>
        <v>TeamPenyeliaPRECibitung@nutrifood.co.id</v>
      </c>
      <c r="I1648" s="93">
        <f>VLOOKUP($A1648,'Nama Training'!$C:$F,4,0)</f>
        <v>120</v>
      </c>
      <c r="J1648" s="92" t="s">
        <v>107</v>
      </c>
      <c r="K1648" s="93" t="str">
        <f>VLOOKUP($J1648,'Nama Training'!O:P,2,0)</f>
        <v>rganesha@nutrifood.co.id</v>
      </c>
      <c r="L1648" s="93" t="str">
        <f t="shared" si="56"/>
        <v>system</v>
      </c>
      <c r="M1648" s="93" t="str">
        <f>VLOOKUP($A1648,'Nama Training'!$C:$F,3,0)</f>
        <v>ridhwan.harvie@nutrifood.co.id</v>
      </c>
      <c r="N1648" s="92" t="s">
        <v>38</v>
      </c>
      <c r="O1648" s="93" t="s">
        <v>28</v>
      </c>
      <c r="P1648" s="93">
        <v>100</v>
      </c>
      <c r="Q1648" s="93" t="s">
        <v>74</v>
      </c>
      <c r="S1648" s="93" t="s">
        <v>108</v>
      </c>
      <c r="T1648" s="93" t="s">
        <v>586</v>
      </c>
      <c r="U1648" s="93" t="s">
        <v>28</v>
      </c>
      <c r="V1648" s="93" t="s">
        <v>28</v>
      </c>
      <c r="W1648" s="37">
        <f t="shared" si="57"/>
        <v>43725.583333333343</v>
      </c>
    </row>
    <row r="1649" spans="1:23" s="93" customFormat="1" ht="15" hidden="1" customHeight="1" x14ac:dyDescent="0.2">
      <c r="A1649" s="92" t="s">
        <v>584</v>
      </c>
      <c r="B1649" s="93" t="str">
        <f>VLOOKUP($A1649,'Nama Training'!$C:$F,2,0)</f>
        <v>Ridho Harvie</v>
      </c>
      <c r="C1649" s="35" t="s">
        <v>49</v>
      </c>
      <c r="D1649" s="94">
        <v>43718.583333333343</v>
      </c>
      <c r="E1649" s="93" t="s">
        <v>595</v>
      </c>
      <c r="F1649" s="95" t="str">
        <f>VLOOKUP($E1649,'Nama Peserta'!$C:$E,3,0)</f>
        <v>GRB</v>
      </c>
      <c r="G1649" s="95" t="str">
        <f>VLOOKUP($F1649,'Nama Training'!$H:$I,2,0)</f>
        <v>Galih N / David Rahmat / Penyelia</v>
      </c>
      <c r="H1649" s="93" t="str">
        <f>VLOOKUP($E1649,'Nama Peserta'!$C:$E,2,0)</f>
        <v>TeamPenyeliaPRECibitung@nutrifood.co.id</v>
      </c>
      <c r="I1649" s="93">
        <f>VLOOKUP($A1649,'Nama Training'!$C:$F,4,0)</f>
        <v>120</v>
      </c>
      <c r="J1649" s="92" t="s">
        <v>107</v>
      </c>
      <c r="K1649" s="93" t="str">
        <f>VLOOKUP($J1649,'Nama Training'!O:P,2,0)</f>
        <v>rganesha@nutrifood.co.id</v>
      </c>
      <c r="L1649" s="93" t="str">
        <f t="shared" si="56"/>
        <v>system</v>
      </c>
      <c r="M1649" s="93" t="str">
        <f>VLOOKUP($A1649,'Nama Training'!$C:$F,3,0)</f>
        <v>ridhwan.harvie@nutrifood.co.id</v>
      </c>
      <c r="N1649" s="92" t="s">
        <v>35</v>
      </c>
      <c r="O1649" s="93" t="s">
        <v>28</v>
      </c>
      <c r="P1649" s="93" t="s">
        <v>588</v>
      </c>
      <c r="Q1649" s="93" t="s">
        <v>503</v>
      </c>
      <c r="R1649" s="93" t="s">
        <v>42</v>
      </c>
      <c r="S1649" s="93" t="s">
        <v>108</v>
      </c>
      <c r="T1649" s="93" t="s">
        <v>586</v>
      </c>
      <c r="U1649" s="93" t="s">
        <v>28</v>
      </c>
      <c r="V1649" s="93" t="s">
        <v>28</v>
      </c>
      <c r="W1649" s="37">
        <f t="shared" si="57"/>
        <v>43725.583333333343</v>
      </c>
    </row>
    <row r="1650" spans="1:23" s="93" customFormat="1" ht="15" hidden="1" customHeight="1" x14ac:dyDescent="0.2">
      <c r="A1650" s="92" t="s">
        <v>584</v>
      </c>
      <c r="B1650" s="93" t="str">
        <f>VLOOKUP($A1650,'Nama Training'!$C:$F,2,0)</f>
        <v>Ridho Harvie</v>
      </c>
      <c r="C1650" s="35" t="s">
        <v>49</v>
      </c>
      <c r="D1650" s="94">
        <v>43718.583333333343</v>
      </c>
      <c r="E1650" s="93" t="s">
        <v>596</v>
      </c>
      <c r="F1650" s="95" t="str">
        <f>VLOOKUP($E1650,'Nama Peserta'!$C:$E,3,0)</f>
        <v>GRB</v>
      </c>
      <c r="G1650" s="95" t="str">
        <f>VLOOKUP($F1650,'Nama Training'!$H:$I,2,0)</f>
        <v>Galih N / David Rahmat / Penyelia</v>
      </c>
      <c r="H1650" s="93" t="str">
        <f>VLOOKUP($E1650,'Nama Peserta'!$C:$E,2,0)</f>
        <v>TeamPenyeliaPRECibitung@nutrifood.co.id</v>
      </c>
      <c r="I1650" s="93">
        <f>VLOOKUP($A1650,'Nama Training'!$C:$F,4,0)</f>
        <v>120</v>
      </c>
      <c r="J1650" s="92" t="s">
        <v>107</v>
      </c>
      <c r="K1650" s="93" t="str">
        <f>VLOOKUP($J1650,'Nama Training'!O:P,2,0)</f>
        <v>rganesha@nutrifood.co.id</v>
      </c>
      <c r="L1650" s="93" t="str">
        <f t="shared" si="56"/>
        <v>system</v>
      </c>
      <c r="M1650" s="93" t="str">
        <f>VLOOKUP($A1650,'Nama Training'!$C:$F,3,0)</f>
        <v>ridhwan.harvie@nutrifood.co.id</v>
      </c>
      <c r="N1650" s="93" t="s">
        <v>597</v>
      </c>
      <c r="O1650" s="93" t="s">
        <v>28</v>
      </c>
      <c r="P1650" s="93" t="s">
        <v>588</v>
      </c>
      <c r="Q1650" s="93" t="s">
        <v>74</v>
      </c>
      <c r="S1650" s="93" t="s">
        <v>108</v>
      </c>
      <c r="T1650" s="93" t="s">
        <v>586</v>
      </c>
      <c r="U1650" s="93" t="s">
        <v>28</v>
      </c>
      <c r="V1650" s="93" t="s">
        <v>28</v>
      </c>
      <c r="W1650" s="37">
        <f t="shared" si="57"/>
        <v>43725.583333333343</v>
      </c>
    </row>
    <row r="1651" spans="1:23" s="93" customFormat="1" ht="15" hidden="1" customHeight="1" x14ac:dyDescent="0.2">
      <c r="A1651" s="92" t="s">
        <v>584</v>
      </c>
      <c r="B1651" s="93" t="str">
        <f>VLOOKUP($A1651,'Nama Training'!$C:$F,2,0)</f>
        <v>Ridho Harvie</v>
      </c>
      <c r="C1651" s="35" t="s">
        <v>49</v>
      </c>
      <c r="D1651" s="94">
        <v>43718.583333333343</v>
      </c>
      <c r="E1651" s="93" t="s">
        <v>598</v>
      </c>
      <c r="F1651" s="95" t="str">
        <f>VLOOKUP($E1651,'Nama Peserta'!$C:$E,3,0)</f>
        <v>GRB</v>
      </c>
      <c r="G1651" s="95" t="str">
        <f>VLOOKUP($F1651,'Nama Training'!$H:$I,2,0)</f>
        <v>Galih N / David Rahmat / Penyelia</v>
      </c>
      <c r="H1651" s="93" t="str">
        <f>VLOOKUP($E1651,'Nama Peserta'!$C:$E,2,0)</f>
        <v>TeamPenyeliaPRECibitung@nutrifood.co.id</v>
      </c>
      <c r="I1651" s="93">
        <f>VLOOKUP($A1651,'Nama Training'!$C:$F,4,0)</f>
        <v>120</v>
      </c>
      <c r="J1651" s="92" t="s">
        <v>107</v>
      </c>
      <c r="K1651" s="93" t="str">
        <f>VLOOKUP($J1651,'Nama Training'!O:P,2,0)</f>
        <v>rganesha@nutrifood.co.id</v>
      </c>
      <c r="L1651" s="93" t="str">
        <f t="shared" si="56"/>
        <v>system</v>
      </c>
      <c r="M1651" s="93" t="str">
        <f>VLOOKUP($A1651,'Nama Training'!$C:$F,3,0)</f>
        <v>ridhwan.harvie@nutrifood.co.id</v>
      </c>
      <c r="N1651" s="93" t="s">
        <v>39</v>
      </c>
      <c r="O1651" s="93" t="s">
        <v>28</v>
      </c>
      <c r="P1651" s="93" t="s">
        <v>588</v>
      </c>
      <c r="Q1651" s="93" t="s">
        <v>503</v>
      </c>
      <c r="R1651" s="93" t="s">
        <v>42</v>
      </c>
      <c r="S1651" s="93" t="s">
        <v>108</v>
      </c>
      <c r="T1651" s="93" t="s">
        <v>586</v>
      </c>
      <c r="U1651" s="93" t="s">
        <v>28</v>
      </c>
      <c r="V1651" s="93" t="s">
        <v>28</v>
      </c>
      <c r="W1651" s="37">
        <f t="shared" si="57"/>
        <v>43725.583333333343</v>
      </c>
    </row>
    <row r="1652" spans="1:23" s="93" customFormat="1" ht="15" hidden="1" customHeight="1" x14ac:dyDescent="0.2">
      <c r="A1652" s="92" t="s">
        <v>584</v>
      </c>
      <c r="B1652" s="93" t="str">
        <f>VLOOKUP($A1652,'Nama Training'!$C:$F,2,0)</f>
        <v>Ridho Harvie</v>
      </c>
      <c r="C1652" s="35" t="s">
        <v>49</v>
      </c>
      <c r="D1652" s="94">
        <v>43718.583333333343</v>
      </c>
      <c r="E1652" s="93" t="s">
        <v>599</v>
      </c>
      <c r="F1652" s="95" t="str">
        <f>VLOOKUP($E1652,'Nama Peserta'!$C:$E,3,0)</f>
        <v>GRB</v>
      </c>
      <c r="G1652" s="95" t="str">
        <f>VLOOKUP($F1652,'Nama Training'!$H:$I,2,0)</f>
        <v>Galih N / David Rahmat / Penyelia</v>
      </c>
      <c r="H1652" s="93" t="str">
        <f>VLOOKUP($E1652,'Nama Peserta'!$C:$E,2,0)</f>
        <v>TeamPenyeliaPRECibitung@nutrifood.co.id</v>
      </c>
      <c r="I1652" s="93">
        <f>VLOOKUP($A1652,'Nama Training'!$C:$F,4,0)</f>
        <v>120</v>
      </c>
      <c r="J1652" s="92" t="s">
        <v>107</v>
      </c>
      <c r="K1652" s="93" t="str">
        <f>VLOOKUP($J1652,'Nama Training'!O:P,2,0)</f>
        <v>rganesha@nutrifood.co.id</v>
      </c>
      <c r="L1652" s="93" t="str">
        <f t="shared" si="56"/>
        <v>system</v>
      </c>
      <c r="M1652" s="93" t="str">
        <f>VLOOKUP($A1652,'Nama Training'!$C:$F,3,0)</f>
        <v>ridhwan.harvie@nutrifood.co.id</v>
      </c>
      <c r="N1652" s="92" t="s">
        <v>72</v>
      </c>
      <c r="O1652" s="93" t="s">
        <v>28</v>
      </c>
      <c r="P1652" s="93">
        <v>90</v>
      </c>
      <c r="Q1652" s="93" t="s">
        <v>74</v>
      </c>
      <c r="S1652" s="93" t="s">
        <v>108</v>
      </c>
      <c r="T1652" s="93" t="s">
        <v>586</v>
      </c>
      <c r="U1652" s="93" t="s">
        <v>28</v>
      </c>
      <c r="V1652" s="93" t="s">
        <v>28</v>
      </c>
      <c r="W1652" s="37">
        <f t="shared" si="57"/>
        <v>43725.583333333343</v>
      </c>
    </row>
    <row r="1653" spans="1:23" s="93" customFormat="1" ht="15" hidden="1" customHeight="1" x14ac:dyDescent="0.2">
      <c r="A1653" s="92" t="s">
        <v>584</v>
      </c>
      <c r="B1653" s="93" t="str">
        <f>VLOOKUP($A1653,'Nama Training'!$C:$F,2,0)</f>
        <v>Ridho Harvie</v>
      </c>
      <c r="C1653" s="35" t="s">
        <v>49</v>
      </c>
      <c r="D1653" s="94">
        <v>43718.583333333343</v>
      </c>
      <c r="E1653" s="93" t="s">
        <v>600</v>
      </c>
      <c r="F1653" s="95" t="str">
        <f>VLOOKUP($E1653,'Nama Peserta'!$C:$E,3,0)</f>
        <v>ITA</v>
      </c>
      <c r="G1653" s="95" t="str">
        <f>VLOOKUP($F1653,'Nama Training'!$H:$I,2,0)</f>
        <v>Henri Bambang Haryono</v>
      </c>
      <c r="H1653" s="93" t="str">
        <f>VLOOKUP($E1653,'Nama Peserta'!$C:$E,2,0)</f>
        <v>kadar.ismanto@nutrifood.co.id</v>
      </c>
      <c r="I1653" s="93">
        <f>VLOOKUP($A1653,'Nama Training'!$C:$F,4,0)</f>
        <v>120</v>
      </c>
      <c r="J1653" s="92" t="s">
        <v>107</v>
      </c>
      <c r="K1653" s="93" t="str">
        <f>VLOOKUP($J1653,'Nama Training'!O:P,2,0)</f>
        <v>rganesha@nutrifood.co.id</v>
      </c>
      <c r="L1653" s="93" t="str">
        <f t="shared" si="56"/>
        <v>system</v>
      </c>
      <c r="M1653" s="93" t="str">
        <f>VLOOKUP($A1653,'Nama Training'!$C:$F,3,0)</f>
        <v>ridhwan.harvie@nutrifood.co.id</v>
      </c>
      <c r="N1653" s="93" t="s">
        <v>39</v>
      </c>
      <c r="O1653" s="93" t="s">
        <v>28</v>
      </c>
      <c r="P1653" s="93">
        <v>100</v>
      </c>
      <c r="Q1653" s="93" t="s">
        <v>74</v>
      </c>
      <c r="S1653" s="93" t="s">
        <v>108</v>
      </c>
      <c r="T1653" s="93" t="s">
        <v>586</v>
      </c>
      <c r="U1653" s="93" t="s">
        <v>28</v>
      </c>
      <c r="V1653" s="93" t="s">
        <v>28</v>
      </c>
      <c r="W1653" s="37">
        <f t="shared" si="57"/>
        <v>43725.583333333343</v>
      </c>
    </row>
    <row r="1654" spans="1:23" s="93" customFormat="1" ht="15" hidden="1" customHeight="1" x14ac:dyDescent="0.2">
      <c r="A1654" s="92" t="s">
        <v>584</v>
      </c>
      <c r="B1654" s="93" t="str">
        <f>VLOOKUP($A1654,'Nama Training'!$C:$F,2,0)</f>
        <v>Ridho Harvie</v>
      </c>
      <c r="C1654" s="35" t="s">
        <v>49</v>
      </c>
      <c r="D1654" s="94">
        <v>43718.583333333343</v>
      </c>
      <c r="E1654" s="93" t="s">
        <v>601</v>
      </c>
      <c r="F1654" s="95" t="str">
        <f>VLOOKUP($E1654,'Nama Peserta'!$C:$E,3,0)</f>
        <v>SSA</v>
      </c>
      <c r="G1654" s="95" t="str">
        <f>VLOOKUP($F1654,'Nama Training'!$H:$I,2,0)</f>
        <v>Priarso Sukaton</v>
      </c>
      <c r="H1654" s="93" t="str">
        <f>VLOOKUP($E1654,'Nama Peserta'!$C:$E,2,0)</f>
        <v>cibitung.ipal@nutrifood.co.id</v>
      </c>
      <c r="I1654" s="93">
        <f>VLOOKUP($A1654,'Nama Training'!$C:$F,4,0)</f>
        <v>120</v>
      </c>
      <c r="J1654" s="92" t="s">
        <v>107</v>
      </c>
      <c r="K1654" s="93" t="str">
        <f>VLOOKUP($J1654,'Nama Training'!O:P,2,0)</f>
        <v>rganesha@nutrifood.co.id</v>
      </c>
      <c r="L1654" s="93" t="str">
        <f t="shared" si="56"/>
        <v>system</v>
      </c>
      <c r="M1654" s="93" t="str">
        <f>VLOOKUP($A1654,'Nama Training'!$C:$F,3,0)</f>
        <v>ridhwan.harvie@nutrifood.co.id</v>
      </c>
      <c r="N1654" s="93" t="s">
        <v>39</v>
      </c>
      <c r="O1654" s="93" t="s">
        <v>28</v>
      </c>
      <c r="P1654" s="93">
        <v>80</v>
      </c>
      <c r="Q1654" s="93" t="s">
        <v>74</v>
      </c>
      <c r="S1654" s="93" t="s">
        <v>108</v>
      </c>
      <c r="T1654" s="93" t="s">
        <v>586</v>
      </c>
      <c r="U1654" s="93" t="s">
        <v>28</v>
      </c>
      <c r="V1654" s="93" t="s">
        <v>28</v>
      </c>
      <c r="W1654" s="37">
        <f t="shared" si="57"/>
        <v>43725.583333333343</v>
      </c>
    </row>
    <row r="1655" spans="1:23" s="93" customFormat="1" ht="15" hidden="1" customHeight="1" x14ac:dyDescent="0.2">
      <c r="A1655" s="92" t="s">
        <v>584</v>
      </c>
      <c r="B1655" s="93" t="str">
        <f>VLOOKUP($A1655,'Nama Training'!$C:$F,2,0)</f>
        <v>Ridho Harvie</v>
      </c>
      <c r="C1655" s="35" t="s">
        <v>49</v>
      </c>
      <c r="D1655" s="94">
        <v>43718.583333333343</v>
      </c>
      <c r="E1655" s="93" t="s">
        <v>602</v>
      </c>
      <c r="F1655" s="95" t="str">
        <f>VLOOKUP($E1655,'Nama Peserta'!$C:$E,3,0)</f>
        <v>SSA</v>
      </c>
      <c r="G1655" s="95" t="str">
        <f>VLOOKUP($F1655,'Nama Training'!$H:$I,2,0)</f>
        <v>Priarso Sukaton</v>
      </c>
      <c r="H1655" s="93" t="str">
        <f>VLOOKUP($E1655,'Nama Peserta'!$C:$E,2,0)</f>
        <v>cibitung.ipal@nutrifood.co.id</v>
      </c>
      <c r="I1655" s="93">
        <f>VLOOKUP($A1655,'Nama Training'!$C:$F,4,0)</f>
        <v>120</v>
      </c>
      <c r="J1655" s="92" t="s">
        <v>107</v>
      </c>
      <c r="K1655" s="93" t="str">
        <f>VLOOKUP($J1655,'Nama Training'!O:P,2,0)</f>
        <v>rganesha@nutrifood.co.id</v>
      </c>
      <c r="L1655" s="93" t="str">
        <f t="shared" si="56"/>
        <v>system</v>
      </c>
      <c r="M1655" s="93" t="str">
        <f>VLOOKUP($A1655,'Nama Training'!$C:$F,3,0)</f>
        <v>ridhwan.harvie@nutrifood.co.id</v>
      </c>
      <c r="N1655" s="93" t="s">
        <v>39</v>
      </c>
      <c r="O1655" s="93" t="s">
        <v>28</v>
      </c>
      <c r="P1655" s="93">
        <v>100</v>
      </c>
      <c r="Q1655" s="93" t="s">
        <v>74</v>
      </c>
      <c r="S1655" s="93" t="s">
        <v>108</v>
      </c>
      <c r="T1655" s="93" t="s">
        <v>586</v>
      </c>
      <c r="U1655" s="93" t="s">
        <v>28</v>
      </c>
      <c r="V1655" s="93" t="s">
        <v>28</v>
      </c>
      <c r="W1655" s="37">
        <f t="shared" si="57"/>
        <v>43725.583333333343</v>
      </c>
    </row>
    <row r="1656" spans="1:23" s="93" customFormat="1" ht="15" hidden="1" customHeight="1" x14ac:dyDescent="0.2">
      <c r="A1656" s="92" t="s">
        <v>584</v>
      </c>
      <c r="B1656" s="93" t="str">
        <f>VLOOKUP($A1656,'Nama Training'!$C:$F,2,0)</f>
        <v>Ridho Harvie</v>
      </c>
      <c r="C1656" s="35" t="s">
        <v>49</v>
      </c>
      <c r="D1656" s="94">
        <v>43718.583333333343</v>
      </c>
      <c r="E1656" s="93" t="s">
        <v>603</v>
      </c>
      <c r="F1656" s="95" t="str">
        <f>VLOOKUP($E1656,'Nama Peserta'!$C:$E,3,0)</f>
        <v>SSA</v>
      </c>
      <c r="G1656" s="95" t="str">
        <f>VLOOKUP($F1656,'Nama Training'!$H:$I,2,0)</f>
        <v>Priarso Sukaton</v>
      </c>
      <c r="H1656" s="93" t="str">
        <f>VLOOKUP($E1656,'Nama Peserta'!$C:$E,2,0)</f>
        <v>cibitung.ipal@nutrifood.co.id</v>
      </c>
      <c r="I1656" s="93">
        <f>VLOOKUP($A1656,'Nama Training'!$C:$F,4,0)</f>
        <v>120</v>
      </c>
      <c r="J1656" s="92" t="s">
        <v>107</v>
      </c>
      <c r="K1656" s="93" t="str">
        <f>VLOOKUP($J1656,'Nama Training'!O:P,2,0)</f>
        <v>rganesha@nutrifood.co.id</v>
      </c>
      <c r="L1656" s="93" t="str">
        <f t="shared" si="56"/>
        <v>system</v>
      </c>
      <c r="M1656" s="93" t="str">
        <f>VLOOKUP($A1656,'Nama Training'!$C:$F,3,0)</f>
        <v>ridhwan.harvie@nutrifood.co.id</v>
      </c>
      <c r="N1656" s="93" t="s">
        <v>39</v>
      </c>
      <c r="O1656" s="93" t="s">
        <v>28</v>
      </c>
      <c r="P1656" s="93" t="s">
        <v>588</v>
      </c>
      <c r="Q1656" s="93" t="s">
        <v>503</v>
      </c>
      <c r="R1656" s="93" t="s">
        <v>42</v>
      </c>
      <c r="S1656" s="93" t="s">
        <v>108</v>
      </c>
      <c r="T1656" s="93" t="s">
        <v>586</v>
      </c>
      <c r="U1656" s="93" t="s">
        <v>28</v>
      </c>
      <c r="V1656" s="93" t="s">
        <v>28</v>
      </c>
      <c r="W1656" s="37">
        <f t="shared" si="57"/>
        <v>43725.583333333343</v>
      </c>
    </row>
    <row r="1657" spans="1:23" s="93" customFormat="1" ht="15" hidden="1" customHeight="1" x14ac:dyDescent="0.2">
      <c r="A1657" s="92" t="s">
        <v>584</v>
      </c>
      <c r="B1657" s="93" t="str">
        <f>VLOOKUP($A1657,'Nama Training'!$C:$F,2,0)</f>
        <v>Ridho Harvie</v>
      </c>
      <c r="C1657" s="35" t="s">
        <v>49</v>
      </c>
      <c r="D1657" s="94">
        <v>43718.583333333343</v>
      </c>
      <c r="E1657" s="93" t="s">
        <v>604</v>
      </c>
      <c r="F1657" s="95" t="str">
        <f>VLOOKUP($E1657,'Nama Peserta'!$C:$E,3,0)</f>
        <v>SSA</v>
      </c>
      <c r="G1657" s="95" t="str">
        <f>VLOOKUP($F1657,'Nama Training'!$H:$I,2,0)</f>
        <v>Priarso Sukaton</v>
      </c>
      <c r="H1657" s="93" t="str">
        <f>VLOOKUP($E1657,'Nama Peserta'!$C:$E,2,0)</f>
        <v>cibitung.ipal@nutrifood.co.id</v>
      </c>
      <c r="I1657" s="93">
        <f>VLOOKUP($A1657,'Nama Training'!$C:$F,4,0)</f>
        <v>120</v>
      </c>
      <c r="J1657" s="92" t="s">
        <v>107</v>
      </c>
      <c r="K1657" s="93" t="str">
        <f>VLOOKUP($J1657,'Nama Training'!O:P,2,0)</f>
        <v>rganesha@nutrifood.co.id</v>
      </c>
      <c r="L1657" s="93" t="str">
        <f t="shared" si="56"/>
        <v>system</v>
      </c>
      <c r="M1657" s="93" t="str">
        <f>VLOOKUP($A1657,'Nama Training'!$C:$F,3,0)</f>
        <v>ridhwan.harvie@nutrifood.co.id</v>
      </c>
      <c r="N1657" s="93" t="s">
        <v>39</v>
      </c>
      <c r="O1657" s="93" t="s">
        <v>28</v>
      </c>
      <c r="P1657" s="93">
        <v>100</v>
      </c>
      <c r="Q1657" s="93" t="s">
        <v>74</v>
      </c>
      <c r="S1657" s="93" t="s">
        <v>108</v>
      </c>
      <c r="T1657" s="93" t="s">
        <v>586</v>
      </c>
      <c r="U1657" s="93" t="s">
        <v>28</v>
      </c>
      <c r="V1657" s="93" t="s">
        <v>28</v>
      </c>
      <c r="W1657" s="37">
        <f t="shared" si="57"/>
        <v>43725.583333333343</v>
      </c>
    </row>
    <row r="1658" spans="1:23" s="93" customFormat="1" ht="15" hidden="1" customHeight="1" x14ac:dyDescent="0.2">
      <c r="A1658" s="92" t="s">
        <v>584</v>
      </c>
      <c r="B1658" s="93" t="str">
        <f>VLOOKUP($A1658,'Nama Training'!$C:$F,2,0)</f>
        <v>Ridho Harvie</v>
      </c>
      <c r="C1658" s="35" t="s">
        <v>49</v>
      </c>
      <c r="D1658" s="94">
        <v>43718.583333333343</v>
      </c>
      <c r="E1658" s="93" t="s">
        <v>605</v>
      </c>
      <c r="F1658" s="95" t="str">
        <f>VLOOKUP($E1658,'Nama Peserta'!$C:$E,3,0)</f>
        <v>YDL</v>
      </c>
      <c r="G1658" s="95" t="str">
        <f>VLOOKUP($F1658,'Nama Training'!$H:$I,2,0)</f>
        <v>Irene Gracesiana</v>
      </c>
      <c r="H1658" s="93" t="str">
        <f>VLOOKUP($E1658,'Nama Peserta'!$C:$E,2,0)</f>
        <v>edy_w@nutrifood.co.id</v>
      </c>
      <c r="I1658" s="93">
        <f>VLOOKUP($A1658,'Nama Training'!$C:$F,4,0)</f>
        <v>120</v>
      </c>
      <c r="J1658" s="92" t="s">
        <v>107</v>
      </c>
      <c r="K1658" s="93" t="str">
        <f>VLOOKUP($J1658,'Nama Training'!O:P,2,0)</f>
        <v>rganesha@nutrifood.co.id</v>
      </c>
      <c r="L1658" s="93" t="str">
        <f t="shared" si="56"/>
        <v>system</v>
      </c>
      <c r="M1658" s="93" t="str">
        <f>VLOOKUP($A1658,'Nama Training'!$C:$F,3,0)</f>
        <v>ridhwan.harvie@nutrifood.co.id</v>
      </c>
      <c r="N1658" s="93" t="str">
        <f>VLOOKUP($E1658,'Nama Peserta'!$C:$E,2,0)</f>
        <v>edy_w@nutrifood.co.id</v>
      </c>
      <c r="O1658" s="93" t="s">
        <v>28</v>
      </c>
      <c r="P1658" s="93" t="s">
        <v>606</v>
      </c>
      <c r="Q1658" s="93" t="s">
        <v>74</v>
      </c>
      <c r="S1658" s="93" t="s">
        <v>108</v>
      </c>
      <c r="T1658" s="93" t="s">
        <v>586</v>
      </c>
      <c r="U1658" s="93" t="s">
        <v>28</v>
      </c>
      <c r="V1658" s="93" t="s">
        <v>28</v>
      </c>
      <c r="W1658" s="37">
        <f t="shared" si="57"/>
        <v>43725.583333333343</v>
      </c>
    </row>
    <row r="1659" spans="1:23" s="93" customFormat="1" ht="15" hidden="1" customHeight="1" x14ac:dyDescent="0.2">
      <c r="A1659" s="92" t="s">
        <v>584</v>
      </c>
      <c r="B1659" s="93" t="str">
        <f>VLOOKUP($A1659,'Nama Training'!$C:$F,2,0)</f>
        <v>Ridho Harvie</v>
      </c>
      <c r="C1659" s="35" t="s">
        <v>49</v>
      </c>
      <c r="D1659" s="94">
        <v>43718.583333333343</v>
      </c>
      <c r="E1659" s="93" t="s">
        <v>607</v>
      </c>
      <c r="F1659" s="95" t="str">
        <f>VLOOKUP($E1659,'Nama Peserta'!$C:$E,3,0)</f>
        <v>YPB</v>
      </c>
      <c r="G1659" s="95" t="str">
        <f>VLOOKUP($F1659,'Nama Training'!$H:$I,2,0)</f>
        <v>Dewi Kristi</v>
      </c>
      <c r="H1659" s="93" t="str">
        <f>VLOOKUP($E1659,'Nama Peserta'!$C:$E,2,0)</f>
        <v>diyah@nutrifood.co.id</v>
      </c>
      <c r="I1659" s="93">
        <f>VLOOKUP($A1659,'Nama Training'!$C:$F,4,0)</f>
        <v>120</v>
      </c>
      <c r="J1659" s="92" t="s">
        <v>107</v>
      </c>
      <c r="K1659" s="93" t="str">
        <f>VLOOKUP($J1659,'Nama Training'!O:P,2,0)</f>
        <v>rganesha@nutrifood.co.id</v>
      </c>
      <c r="L1659" s="93" t="str">
        <f t="shared" si="56"/>
        <v>system</v>
      </c>
      <c r="M1659" s="93" t="str">
        <f>VLOOKUP($A1659,'Nama Training'!$C:$F,3,0)</f>
        <v>ridhwan.harvie@nutrifood.co.id</v>
      </c>
      <c r="N1659" s="93" t="s">
        <v>39</v>
      </c>
      <c r="O1659" s="93" t="s">
        <v>28</v>
      </c>
      <c r="P1659" s="93">
        <v>100</v>
      </c>
      <c r="Q1659" s="93" t="s">
        <v>74</v>
      </c>
      <c r="S1659" s="93" t="s">
        <v>108</v>
      </c>
      <c r="T1659" s="93" t="s">
        <v>586</v>
      </c>
      <c r="U1659" s="93" t="s">
        <v>28</v>
      </c>
      <c r="V1659" s="93" t="s">
        <v>28</v>
      </c>
      <c r="W1659" s="37">
        <f t="shared" si="57"/>
        <v>43725.583333333343</v>
      </c>
    </row>
    <row r="1660" spans="1:23" s="93" customFormat="1" ht="15" hidden="1" customHeight="1" x14ac:dyDescent="0.2">
      <c r="A1660" s="92" t="s">
        <v>584</v>
      </c>
      <c r="B1660" s="93" t="str">
        <f>VLOOKUP($A1660,'Nama Training'!$C:$F,2,0)</f>
        <v>Ridho Harvie</v>
      </c>
      <c r="C1660" s="35" t="s">
        <v>49</v>
      </c>
      <c r="D1660" s="94">
        <v>43718.583333333343</v>
      </c>
      <c r="E1660" s="93" t="s">
        <v>608</v>
      </c>
      <c r="F1660" s="95" t="str">
        <f>VLOOKUP($E1660,'Nama Peserta'!$C:$E,3,0)</f>
        <v>YPB</v>
      </c>
      <c r="G1660" s="95" t="str">
        <f>VLOOKUP($F1660,'Nama Training'!$H:$I,2,0)</f>
        <v>Dewi Kristi</v>
      </c>
      <c r="H1660" s="93" t="str">
        <f>VLOOKUP($E1660,'Nama Peserta'!$C:$E,2,0)</f>
        <v>diyah@nutrifood.co.id</v>
      </c>
      <c r="I1660" s="93">
        <f>VLOOKUP($A1660,'Nama Training'!$C:$F,4,0)</f>
        <v>120</v>
      </c>
      <c r="J1660" s="92" t="s">
        <v>107</v>
      </c>
      <c r="K1660" s="93" t="str">
        <f>VLOOKUP($J1660,'Nama Training'!O:P,2,0)</f>
        <v>rganesha@nutrifood.co.id</v>
      </c>
      <c r="L1660" s="93" t="str">
        <f t="shared" si="56"/>
        <v>system</v>
      </c>
      <c r="M1660" s="93" t="str">
        <f>VLOOKUP($A1660,'Nama Training'!$C:$F,3,0)</f>
        <v>ridhwan.harvie@nutrifood.co.id</v>
      </c>
      <c r="N1660" s="93" t="s">
        <v>39</v>
      </c>
      <c r="O1660" s="93" t="s">
        <v>28</v>
      </c>
      <c r="P1660" s="93" t="s">
        <v>588</v>
      </c>
      <c r="Q1660" s="93" t="s">
        <v>74</v>
      </c>
      <c r="S1660" s="93" t="s">
        <v>108</v>
      </c>
      <c r="T1660" s="93" t="s">
        <v>586</v>
      </c>
      <c r="U1660" s="93" t="s">
        <v>28</v>
      </c>
      <c r="V1660" s="93" t="s">
        <v>28</v>
      </c>
      <c r="W1660" s="37">
        <f t="shared" si="57"/>
        <v>43725.583333333343</v>
      </c>
    </row>
    <row r="1661" spans="1:23" s="93" customFormat="1" ht="15" hidden="1" customHeight="1" x14ac:dyDescent="0.2">
      <c r="A1661" s="92" t="s">
        <v>584</v>
      </c>
      <c r="B1661" s="93" t="str">
        <f>VLOOKUP($A1661,'Nama Training'!$C:$F,2,0)</f>
        <v>Ridho Harvie</v>
      </c>
      <c r="C1661" s="35" t="s">
        <v>49</v>
      </c>
      <c r="D1661" s="94">
        <v>43718.583333333343</v>
      </c>
      <c r="E1661" s="93" t="s">
        <v>609</v>
      </c>
      <c r="F1661" s="95" t="str">
        <f>VLOOKUP($E1661,'Nama Peserta'!$C:$E,3,0)</f>
        <v>YPB</v>
      </c>
      <c r="G1661" s="95" t="str">
        <f>VLOOKUP($F1661,'Nama Training'!$H:$I,2,0)</f>
        <v>Dewi Kristi</v>
      </c>
      <c r="H1661" s="93" t="str">
        <f>VLOOKUP($E1661,'Nama Peserta'!$C:$E,2,0)</f>
        <v>diyah@nutrifood.co.id</v>
      </c>
      <c r="I1661" s="93">
        <f>VLOOKUP($A1661,'Nama Training'!$C:$F,4,0)</f>
        <v>120</v>
      </c>
      <c r="J1661" s="92" t="s">
        <v>107</v>
      </c>
      <c r="K1661" s="93" t="str">
        <f>VLOOKUP($J1661,'Nama Training'!O:P,2,0)</f>
        <v>rganesha@nutrifood.co.id</v>
      </c>
      <c r="L1661" s="93" t="str">
        <f t="shared" si="56"/>
        <v>system</v>
      </c>
      <c r="M1661" s="93" t="str">
        <f>VLOOKUP($A1661,'Nama Training'!$C:$F,3,0)</f>
        <v>ridhwan.harvie@nutrifood.co.id</v>
      </c>
      <c r="N1661" s="93" t="s">
        <v>39</v>
      </c>
      <c r="O1661" s="93" t="s">
        <v>28</v>
      </c>
      <c r="P1661" s="93">
        <v>100</v>
      </c>
      <c r="Q1661" s="93" t="s">
        <v>74</v>
      </c>
      <c r="S1661" s="93" t="s">
        <v>108</v>
      </c>
      <c r="T1661" s="93" t="s">
        <v>586</v>
      </c>
      <c r="U1661" s="93" t="s">
        <v>28</v>
      </c>
      <c r="V1661" s="93" t="s">
        <v>28</v>
      </c>
      <c r="W1661" s="37">
        <f t="shared" si="57"/>
        <v>43725.583333333343</v>
      </c>
    </row>
    <row r="1662" spans="1:23" s="93" customFormat="1" ht="15" hidden="1" customHeight="1" x14ac:dyDescent="0.2">
      <c r="A1662" s="92" t="s">
        <v>584</v>
      </c>
      <c r="B1662" s="93" t="str">
        <f>VLOOKUP($A1662,'Nama Training'!$C:$F,2,0)</f>
        <v>Ridho Harvie</v>
      </c>
      <c r="C1662" s="35" t="s">
        <v>49</v>
      </c>
      <c r="D1662" s="94">
        <v>43718.583333333343</v>
      </c>
      <c r="E1662" s="93" t="s">
        <v>610</v>
      </c>
      <c r="F1662" s="95" t="str">
        <f>VLOOKUP($E1662,'Nama Peserta'!$C:$E,3,0)</f>
        <v>GCA</v>
      </c>
      <c r="G1662" s="95" t="str">
        <f>VLOOKUP($F1662,'Nama Training'!$H:$I,2,0)</f>
        <v>Suhadi</v>
      </c>
      <c r="H1662" s="93" t="str">
        <f>VLOOKUP($E1662,'Nama Peserta'!$C:$E,2,0)</f>
        <v>agist.hermawan@nutrifood.co.id</v>
      </c>
      <c r="I1662" s="93">
        <f>VLOOKUP($A1662,'Nama Training'!$C:$F,4,0)</f>
        <v>120</v>
      </c>
      <c r="J1662" s="92" t="s">
        <v>107</v>
      </c>
      <c r="K1662" s="93" t="str">
        <f>VLOOKUP($J1662,'Nama Training'!O:P,2,0)</f>
        <v>rganesha@nutrifood.co.id</v>
      </c>
      <c r="L1662" s="93" t="str">
        <f t="shared" si="56"/>
        <v>system</v>
      </c>
      <c r="M1662" s="93" t="str">
        <f>VLOOKUP($A1662,'Nama Training'!$C:$F,3,0)</f>
        <v>ridhwan.harvie@nutrifood.co.id</v>
      </c>
      <c r="N1662" s="93" t="s">
        <v>39</v>
      </c>
      <c r="O1662" s="93" t="s">
        <v>28</v>
      </c>
      <c r="P1662" s="93">
        <v>100</v>
      </c>
      <c r="Q1662" s="93" t="s">
        <v>74</v>
      </c>
      <c r="S1662" s="93" t="s">
        <v>108</v>
      </c>
      <c r="T1662" s="93" t="s">
        <v>586</v>
      </c>
      <c r="U1662" s="93" t="s">
        <v>28</v>
      </c>
      <c r="V1662" s="93" t="s">
        <v>28</v>
      </c>
      <c r="W1662" s="37">
        <f t="shared" si="57"/>
        <v>43725.583333333343</v>
      </c>
    </row>
    <row r="1663" spans="1:23" s="93" customFormat="1" ht="15" hidden="1" customHeight="1" x14ac:dyDescent="0.2">
      <c r="A1663" s="92" t="s">
        <v>584</v>
      </c>
      <c r="B1663" s="93" t="str">
        <f>VLOOKUP($A1663,'Nama Training'!$C:$F,2,0)</f>
        <v>Ridho Harvie</v>
      </c>
      <c r="C1663" s="35" t="s">
        <v>49</v>
      </c>
      <c r="D1663" s="94">
        <v>43718.583333333343</v>
      </c>
      <c r="E1663" s="93" t="s">
        <v>611</v>
      </c>
      <c r="F1663" s="95" t="str">
        <f>VLOOKUP($E1663,'Nama Peserta'!$C:$E,3,0)</f>
        <v>GCA</v>
      </c>
      <c r="G1663" s="95" t="str">
        <f>VLOOKUP($F1663,'Nama Training'!$H:$I,2,0)</f>
        <v>Suhadi</v>
      </c>
      <c r="H1663" s="93" t="str">
        <f>VLOOKUP($E1663,'Nama Peserta'!$C:$E,2,0)</f>
        <v>agist.hermawan@nutrifood.co.id</v>
      </c>
      <c r="I1663" s="93">
        <f>VLOOKUP($A1663,'Nama Training'!$C:$F,4,0)</f>
        <v>120</v>
      </c>
      <c r="J1663" s="92" t="s">
        <v>107</v>
      </c>
      <c r="K1663" s="93" t="str">
        <f>VLOOKUP($J1663,'Nama Training'!O:P,2,0)</f>
        <v>rganesha@nutrifood.co.id</v>
      </c>
      <c r="L1663" s="93" t="str">
        <f t="shared" si="56"/>
        <v>system</v>
      </c>
      <c r="M1663" s="93" t="str">
        <f>VLOOKUP($A1663,'Nama Training'!$C:$F,3,0)</f>
        <v>ridhwan.harvie@nutrifood.co.id</v>
      </c>
      <c r="N1663" s="93" t="s">
        <v>33</v>
      </c>
      <c r="O1663" s="93" t="s">
        <v>28</v>
      </c>
      <c r="P1663" s="93">
        <v>100</v>
      </c>
      <c r="Q1663" s="93" t="s">
        <v>74</v>
      </c>
      <c r="S1663" s="93" t="s">
        <v>108</v>
      </c>
      <c r="T1663" s="93" t="s">
        <v>586</v>
      </c>
      <c r="U1663" s="93" t="s">
        <v>28</v>
      </c>
      <c r="V1663" s="93" t="s">
        <v>28</v>
      </c>
      <c r="W1663" s="37">
        <f t="shared" si="57"/>
        <v>43725.583333333343</v>
      </c>
    </row>
    <row r="1664" spans="1:23" s="93" customFormat="1" ht="15" hidden="1" customHeight="1" x14ac:dyDescent="0.2">
      <c r="A1664" s="92" t="s">
        <v>584</v>
      </c>
      <c r="B1664" s="93" t="str">
        <f>VLOOKUP($A1664,'Nama Training'!$C:$F,2,0)</f>
        <v>Ridho Harvie</v>
      </c>
      <c r="C1664" s="35" t="s">
        <v>49</v>
      </c>
      <c r="D1664" s="94">
        <v>43718.583333333343</v>
      </c>
      <c r="E1664" s="93" t="s">
        <v>612</v>
      </c>
      <c r="F1664" s="95" t="str">
        <f>VLOOKUP($E1664,'Nama Peserta'!$C:$E,3,0)</f>
        <v>GCA</v>
      </c>
      <c r="G1664" s="95" t="str">
        <f>VLOOKUP($F1664,'Nama Training'!$H:$I,2,0)</f>
        <v>Suhadi</v>
      </c>
      <c r="H1664" s="93" t="str">
        <f>VLOOKUP($E1664,'Nama Peserta'!$C:$E,2,0)</f>
        <v>agist.hermawan@nutrifood.co.id</v>
      </c>
      <c r="I1664" s="93">
        <f>VLOOKUP($A1664,'Nama Training'!$C:$F,4,0)</f>
        <v>120</v>
      </c>
      <c r="J1664" s="92" t="s">
        <v>107</v>
      </c>
      <c r="K1664" s="93" t="str">
        <f>VLOOKUP($J1664,'Nama Training'!O:P,2,0)</f>
        <v>rganesha@nutrifood.co.id</v>
      </c>
      <c r="L1664" s="93" t="str">
        <f t="shared" si="56"/>
        <v>system</v>
      </c>
      <c r="M1664" s="93" t="str">
        <f>VLOOKUP($A1664,'Nama Training'!$C:$F,3,0)</f>
        <v>ridhwan.harvie@nutrifood.co.id</v>
      </c>
      <c r="N1664" s="93" t="s">
        <v>27</v>
      </c>
      <c r="O1664" s="93" t="s">
        <v>28</v>
      </c>
      <c r="P1664" s="93" t="s">
        <v>588</v>
      </c>
      <c r="Q1664" s="93" t="s">
        <v>503</v>
      </c>
      <c r="R1664" s="93" t="s">
        <v>42</v>
      </c>
      <c r="S1664" s="93" t="s">
        <v>108</v>
      </c>
      <c r="T1664" s="93" t="s">
        <v>586</v>
      </c>
      <c r="U1664" s="93" t="s">
        <v>28</v>
      </c>
      <c r="V1664" s="93" t="s">
        <v>28</v>
      </c>
      <c r="W1664" s="37">
        <f t="shared" si="57"/>
        <v>43725.583333333343</v>
      </c>
    </row>
    <row r="1665" spans="1:23" s="93" customFormat="1" ht="15" hidden="1" customHeight="1" x14ac:dyDescent="0.2">
      <c r="A1665" s="92" t="s">
        <v>584</v>
      </c>
      <c r="B1665" s="93" t="str">
        <f>VLOOKUP($A1665,'Nama Training'!$C:$F,2,0)</f>
        <v>Ridho Harvie</v>
      </c>
      <c r="C1665" s="35" t="s">
        <v>49</v>
      </c>
      <c r="D1665" s="94">
        <v>43718.583333333343</v>
      </c>
      <c r="E1665" s="93" t="s">
        <v>613</v>
      </c>
      <c r="F1665" s="95" t="str">
        <f>VLOOKUP($E1665,'Nama Peserta'!$C:$E,3,0)</f>
        <v>GCA</v>
      </c>
      <c r="G1665" s="95" t="str">
        <f>VLOOKUP($F1665,'Nama Training'!$H:$I,2,0)</f>
        <v>Suhadi</v>
      </c>
      <c r="H1665" s="93" t="str">
        <f>VLOOKUP($E1665,'Nama Peserta'!$C:$E,2,0)</f>
        <v>agist.hermawan@nutrifood.co.id</v>
      </c>
      <c r="I1665" s="93">
        <f>VLOOKUP($A1665,'Nama Training'!$C:$F,4,0)</f>
        <v>120</v>
      </c>
      <c r="J1665" s="92" t="s">
        <v>107</v>
      </c>
      <c r="K1665" s="93" t="str">
        <f>VLOOKUP($J1665,'Nama Training'!O:P,2,0)</f>
        <v>rganesha@nutrifood.co.id</v>
      </c>
      <c r="L1665" s="93" t="str">
        <f t="shared" si="56"/>
        <v>system</v>
      </c>
      <c r="M1665" s="93" t="str">
        <f>VLOOKUP($A1665,'Nama Training'!$C:$F,3,0)</f>
        <v>ridhwan.harvie@nutrifood.co.id</v>
      </c>
      <c r="N1665" s="93" t="s">
        <v>52</v>
      </c>
      <c r="O1665" s="93" t="s">
        <v>28</v>
      </c>
      <c r="P1665" s="93" t="s">
        <v>588</v>
      </c>
      <c r="Q1665" s="93" t="s">
        <v>74</v>
      </c>
      <c r="S1665" s="93" t="s">
        <v>108</v>
      </c>
      <c r="T1665" s="93" t="s">
        <v>586</v>
      </c>
      <c r="U1665" s="93" t="s">
        <v>28</v>
      </c>
      <c r="V1665" s="93" t="s">
        <v>28</v>
      </c>
      <c r="W1665" s="37">
        <f t="shared" si="57"/>
        <v>43725.583333333343</v>
      </c>
    </row>
    <row r="1666" spans="1:23" s="93" customFormat="1" ht="15" hidden="1" customHeight="1" x14ac:dyDescent="0.2">
      <c r="A1666" s="92" t="s">
        <v>584</v>
      </c>
      <c r="B1666" s="93" t="str">
        <f>VLOOKUP($A1666,'Nama Training'!$C:$F,2,0)</f>
        <v>Ridho Harvie</v>
      </c>
      <c r="C1666" s="35" t="s">
        <v>49</v>
      </c>
      <c r="D1666" s="94">
        <v>43718.583333333343</v>
      </c>
      <c r="E1666" s="93" t="s">
        <v>614</v>
      </c>
      <c r="F1666" s="95" t="str">
        <f>VLOOKUP($E1666,'Nama Peserta'!$C:$E,3,0)</f>
        <v>GCA</v>
      </c>
      <c r="G1666" s="95" t="str">
        <f>VLOOKUP($F1666,'Nama Training'!$H:$I,2,0)</f>
        <v>Suhadi</v>
      </c>
      <c r="H1666" s="93" t="str">
        <f>VLOOKUP($E1666,'Nama Peserta'!$C:$E,2,0)</f>
        <v>TeamPenyeliaPRECibitung@nutrifood.co.id</v>
      </c>
      <c r="I1666" s="93">
        <f>VLOOKUP($A1666,'Nama Training'!$C:$F,4,0)</f>
        <v>120</v>
      </c>
      <c r="J1666" s="92" t="s">
        <v>107</v>
      </c>
      <c r="K1666" s="93" t="str">
        <f>VLOOKUP($J1666,'Nama Training'!O:P,2,0)</f>
        <v>rganesha@nutrifood.co.id</v>
      </c>
      <c r="L1666" s="93" t="str">
        <f t="shared" ref="L1666:L1729" si="58">IF($K1666="workcentre","non system","system")</f>
        <v>system</v>
      </c>
      <c r="M1666" s="93" t="str">
        <f>VLOOKUP($A1666,'Nama Training'!$C:$F,3,0)</f>
        <v>ridhwan.harvie@nutrifood.co.id</v>
      </c>
      <c r="N1666" s="93" t="s">
        <v>27</v>
      </c>
      <c r="O1666" s="93" t="s">
        <v>28</v>
      </c>
      <c r="P1666" s="93">
        <v>100</v>
      </c>
      <c r="Q1666" s="93" t="s">
        <v>74</v>
      </c>
      <c r="S1666" s="93" t="s">
        <v>108</v>
      </c>
      <c r="T1666" s="93" t="s">
        <v>586</v>
      </c>
      <c r="U1666" s="93" t="s">
        <v>28</v>
      </c>
      <c r="V1666" s="93" t="s">
        <v>28</v>
      </c>
      <c r="W1666" s="37">
        <f t="shared" si="57"/>
        <v>43725.583333333343</v>
      </c>
    </row>
    <row r="1667" spans="1:23" s="93" customFormat="1" ht="15" hidden="1" customHeight="1" x14ac:dyDescent="0.2">
      <c r="A1667" s="92" t="s">
        <v>584</v>
      </c>
      <c r="B1667" s="93" t="str">
        <f>VLOOKUP($A1667,'Nama Training'!$C:$F,2,0)</f>
        <v>Ridho Harvie</v>
      </c>
      <c r="C1667" s="35" t="s">
        <v>49</v>
      </c>
      <c r="D1667" s="94">
        <v>43718.583333333343</v>
      </c>
      <c r="E1667" s="93" t="s">
        <v>615</v>
      </c>
      <c r="F1667" s="95" t="str">
        <f>VLOOKUP($E1667,'Nama Peserta'!$C:$E,3,0)</f>
        <v>GCA</v>
      </c>
      <c r="G1667" s="95" t="str">
        <f>VLOOKUP($F1667,'Nama Training'!$H:$I,2,0)</f>
        <v>Suhadi</v>
      </c>
      <c r="H1667" s="93" t="str">
        <f>VLOOKUP($E1667,'Nama Peserta'!$C:$E,2,0)</f>
        <v>agist.hermawan@nutrifood.co.id</v>
      </c>
      <c r="I1667" s="93">
        <f>VLOOKUP($A1667,'Nama Training'!$C:$F,4,0)</f>
        <v>120</v>
      </c>
      <c r="J1667" s="92" t="s">
        <v>107</v>
      </c>
      <c r="K1667" s="93" t="str">
        <f>VLOOKUP($J1667,'Nama Training'!O:P,2,0)</f>
        <v>rganesha@nutrifood.co.id</v>
      </c>
      <c r="L1667" s="93" t="str">
        <f t="shared" si="58"/>
        <v>system</v>
      </c>
      <c r="M1667" s="93" t="str">
        <f>VLOOKUP($A1667,'Nama Training'!$C:$F,3,0)</f>
        <v>ridhwan.harvie@nutrifood.co.id</v>
      </c>
      <c r="N1667" s="93" t="s">
        <v>39</v>
      </c>
      <c r="O1667" s="93" t="s">
        <v>28</v>
      </c>
      <c r="P1667" s="93" t="s">
        <v>588</v>
      </c>
      <c r="Q1667" s="93" t="s">
        <v>503</v>
      </c>
      <c r="R1667" s="93" t="s">
        <v>42</v>
      </c>
      <c r="S1667" s="93" t="s">
        <v>108</v>
      </c>
      <c r="T1667" s="93" t="s">
        <v>586</v>
      </c>
      <c r="U1667" s="93" t="s">
        <v>28</v>
      </c>
      <c r="V1667" s="93" t="s">
        <v>28</v>
      </c>
      <c r="W1667" s="37">
        <f t="shared" si="57"/>
        <v>43725.583333333343</v>
      </c>
    </row>
    <row r="1668" spans="1:23" s="93" customFormat="1" ht="15" hidden="1" customHeight="1" x14ac:dyDescent="0.2">
      <c r="A1668" s="92" t="s">
        <v>584</v>
      </c>
      <c r="B1668" s="93" t="str">
        <f>VLOOKUP($A1668,'Nama Training'!$C:$F,2,0)</f>
        <v>Ridho Harvie</v>
      </c>
      <c r="C1668" s="35" t="s">
        <v>49</v>
      </c>
      <c r="D1668" s="94">
        <v>43718.583333333343</v>
      </c>
      <c r="E1668" s="93" t="s">
        <v>616</v>
      </c>
      <c r="F1668" s="95" t="str">
        <f>VLOOKUP($E1668,'Nama Peserta'!$C:$E,3,0)</f>
        <v>GCA</v>
      </c>
      <c r="G1668" s="95" t="str">
        <f>VLOOKUP($F1668,'Nama Training'!$H:$I,2,0)</f>
        <v>Suhadi</v>
      </c>
      <c r="H1668" s="93" t="str">
        <f>VLOOKUP($E1668,'Nama Peserta'!$C:$E,2,0)</f>
        <v>agist.hermawan@nutrifood.co.id</v>
      </c>
      <c r="I1668" s="93">
        <f>VLOOKUP($A1668,'Nama Training'!$C:$F,4,0)</f>
        <v>120</v>
      </c>
      <c r="J1668" s="92" t="s">
        <v>107</v>
      </c>
      <c r="K1668" s="93" t="str">
        <f>VLOOKUP($J1668,'Nama Training'!O:P,2,0)</f>
        <v>rganesha@nutrifood.co.id</v>
      </c>
      <c r="L1668" s="93" t="str">
        <f t="shared" si="58"/>
        <v>system</v>
      </c>
      <c r="M1668" s="93" t="str">
        <f>VLOOKUP($A1668,'Nama Training'!$C:$F,3,0)</f>
        <v>ridhwan.harvie@nutrifood.co.id</v>
      </c>
      <c r="N1668" s="93" t="s">
        <v>39</v>
      </c>
      <c r="O1668" s="93" t="s">
        <v>28</v>
      </c>
      <c r="P1668" s="93">
        <v>100</v>
      </c>
      <c r="Q1668" s="93" t="s">
        <v>74</v>
      </c>
      <c r="S1668" s="93" t="s">
        <v>108</v>
      </c>
      <c r="T1668" s="93" t="s">
        <v>586</v>
      </c>
      <c r="U1668" s="93" t="s">
        <v>28</v>
      </c>
      <c r="V1668" s="93" t="s">
        <v>28</v>
      </c>
      <c r="W1668" s="37">
        <f t="shared" si="57"/>
        <v>43725.583333333343</v>
      </c>
    </row>
    <row r="1669" spans="1:23" s="93" customFormat="1" ht="15" hidden="1" customHeight="1" x14ac:dyDescent="0.2">
      <c r="A1669" s="92" t="s">
        <v>584</v>
      </c>
      <c r="B1669" s="93" t="str">
        <f>VLOOKUP($A1669,'Nama Training'!$C:$F,2,0)</f>
        <v>Ridho Harvie</v>
      </c>
      <c r="C1669" s="35" t="s">
        <v>49</v>
      </c>
      <c r="D1669" s="94">
        <v>43718.583333333343</v>
      </c>
      <c r="E1669" s="93" t="s">
        <v>617</v>
      </c>
      <c r="F1669" s="95" t="str">
        <f>VLOOKUP($E1669,'Nama Peserta'!$C:$E,3,0)</f>
        <v>GCA</v>
      </c>
      <c r="G1669" s="95" t="str">
        <f>VLOOKUP($F1669,'Nama Training'!$H:$I,2,0)</f>
        <v>Suhadi</v>
      </c>
      <c r="H1669" s="93" t="str">
        <f>VLOOKUP($E1669,'Nama Peserta'!$C:$E,2,0)</f>
        <v>agist.hermawan@nutrifood.co.id</v>
      </c>
      <c r="I1669" s="93">
        <f>VLOOKUP($A1669,'Nama Training'!$C:$F,4,0)</f>
        <v>120</v>
      </c>
      <c r="J1669" s="92" t="s">
        <v>107</v>
      </c>
      <c r="K1669" s="93" t="str">
        <f>VLOOKUP($J1669,'Nama Training'!O:P,2,0)</f>
        <v>rganesha@nutrifood.co.id</v>
      </c>
      <c r="L1669" s="93" t="str">
        <f t="shared" si="58"/>
        <v>system</v>
      </c>
      <c r="M1669" s="93" t="str">
        <f>VLOOKUP($A1669,'Nama Training'!$C:$F,3,0)</f>
        <v>ridhwan.harvie@nutrifood.co.id</v>
      </c>
      <c r="N1669" s="93" t="s">
        <v>39</v>
      </c>
      <c r="O1669" s="93" t="s">
        <v>28</v>
      </c>
      <c r="P1669" s="93">
        <v>100</v>
      </c>
      <c r="Q1669" s="93" t="s">
        <v>74</v>
      </c>
      <c r="S1669" s="93" t="s">
        <v>108</v>
      </c>
      <c r="T1669" s="93" t="s">
        <v>586</v>
      </c>
      <c r="U1669" s="93" t="s">
        <v>28</v>
      </c>
      <c r="V1669" s="93" t="s">
        <v>28</v>
      </c>
      <c r="W1669" s="37">
        <f t="shared" si="57"/>
        <v>43725.583333333343</v>
      </c>
    </row>
    <row r="1670" spans="1:23" s="93" customFormat="1" ht="15" hidden="1" customHeight="1" x14ac:dyDescent="0.2">
      <c r="A1670" s="92" t="s">
        <v>584</v>
      </c>
      <c r="B1670" s="93" t="str">
        <f>VLOOKUP($A1670,'Nama Training'!$C:$F,2,0)</f>
        <v>Ridho Harvie</v>
      </c>
      <c r="C1670" s="35" t="s">
        <v>49</v>
      </c>
      <c r="D1670" s="94">
        <v>43718.583333333343</v>
      </c>
      <c r="E1670" s="93" t="s">
        <v>618</v>
      </c>
      <c r="F1670" s="95" t="str">
        <f>VLOOKUP($E1670,'Nama Peserta'!$C:$E,3,0)</f>
        <v>GCA</v>
      </c>
      <c r="G1670" s="95" t="str">
        <f>VLOOKUP($F1670,'Nama Training'!$H:$I,2,0)</f>
        <v>Suhadi</v>
      </c>
      <c r="H1670" s="93" t="str">
        <f>VLOOKUP($E1670,'Nama Peserta'!$C:$E,2,0)</f>
        <v>agist.hermawan@nutrifood.co.id</v>
      </c>
      <c r="I1670" s="93">
        <f>VLOOKUP($A1670,'Nama Training'!$C:$F,4,0)</f>
        <v>120</v>
      </c>
      <c r="J1670" s="92" t="s">
        <v>107</v>
      </c>
      <c r="K1670" s="93" t="str">
        <f>VLOOKUP($J1670,'Nama Training'!O:P,2,0)</f>
        <v>rganesha@nutrifood.co.id</v>
      </c>
      <c r="L1670" s="93" t="str">
        <f t="shared" si="58"/>
        <v>system</v>
      </c>
      <c r="M1670" s="93" t="str">
        <f>VLOOKUP($A1670,'Nama Training'!$C:$F,3,0)</f>
        <v>ridhwan.harvie@nutrifood.co.id</v>
      </c>
      <c r="N1670" s="93" t="s">
        <v>39</v>
      </c>
      <c r="O1670" s="93" t="s">
        <v>28</v>
      </c>
      <c r="P1670" s="93">
        <v>90</v>
      </c>
      <c r="Q1670" s="93" t="s">
        <v>74</v>
      </c>
      <c r="S1670" s="93" t="s">
        <v>108</v>
      </c>
      <c r="T1670" s="93" t="s">
        <v>586</v>
      </c>
      <c r="U1670" s="93" t="s">
        <v>28</v>
      </c>
      <c r="V1670" s="93" t="s">
        <v>28</v>
      </c>
      <c r="W1670" s="37">
        <f t="shared" si="57"/>
        <v>43725.583333333343</v>
      </c>
    </row>
    <row r="1671" spans="1:23" s="93" customFormat="1" ht="15" hidden="1" customHeight="1" x14ac:dyDescent="0.2">
      <c r="A1671" s="92" t="s">
        <v>584</v>
      </c>
      <c r="B1671" s="93" t="str">
        <f>VLOOKUP($A1671,'Nama Training'!$C:$F,2,0)</f>
        <v>Ridho Harvie</v>
      </c>
      <c r="C1671" s="35" t="s">
        <v>49</v>
      </c>
      <c r="D1671" s="94">
        <v>43718.583333333343</v>
      </c>
      <c r="E1671" s="93" t="s">
        <v>619</v>
      </c>
      <c r="F1671" s="95" t="str">
        <f>VLOOKUP($E1671,'Nama Peserta'!$C:$E,3,0)</f>
        <v>GCA</v>
      </c>
      <c r="G1671" s="95" t="str">
        <f>VLOOKUP($F1671,'Nama Training'!$H:$I,2,0)</f>
        <v>Suhadi</v>
      </c>
      <c r="H1671" s="93" t="str">
        <f>VLOOKUP($E1671,'Nama Peserta'!$C:$E,2,0)</f>
        <v>agist.hermawan@nutrifood.co.id</v>
      </c>
      <c r="I1671" s="93">
        <f>VLOOKUP($A1671,'Nama Training'!$C:$F,4,0)</f>
        <v>120</v>
      </c>
      <c r="J1671" s="92" t="s">
        <v>107</v>
      </c>
      <c r="K1671" s="93" t="str">
        <f>VLOOKUP($J1671,'Nama Training'!O:P,2,0)</f>
        <v>rganesha@nutrifood.co.id</v>
      </c>
      <c r="L1671" s="93" t="str">
        <f t="shared" si="58"/>
        <v>system</v>
      </c>
      <c r="M1671" s="93" t="str">
        <f>VLOOKUP($A1671,'Nama Training'!$C:$F,3,0)</f>
        <v>ridhwan.harvie@nutrifood.co.id</v>
      </c>
      <c r="N1671" s="93" t="s">
        <v>39</v>
      </c>
      <c r="O1671" s="93" t="s">
        <v>28</v>
      </c>
      <c r="P1671" s="93" t="s">
        <v>588</v>
      </c>
      <c r="Q1671" s="93" t="s">
        <v>503</v>
      </c>
      <c r="R1671" s="93" t="s">
        <v>42</v>
      </c>
      <c r="S1671" s="93" t="s">
        <v>108</v>
      </c>
      <c r="T1671" s="93" t="s">
        <v>586</v>
      </c>
      <c r="U1671" s="93" t="s">
        <v>28</v>
      </c>
      <c r="V1671" s="93" t="s">
        <v>28</v>
      </c>
      <c r="W1671" s="37">
        <f t="shared" si="57"/>
        <v>43725.583333333343</v>
      </c>
    </row>
    <row r="1672" spans="1:23" s="93" customFormat="1" ht="15" hidden="1" customHeight="1" x14ac:dyDescent="0.2">
      <c r="A1672" s="92" t="s">
        <v>584</v>
      </c>
      <c r="B1672" s="93" t="str">
        <f>VLOOKUP($A1672,'Nama Training'!$C:$F,2,0)</f>
        <v>Ridho Harvie</v>
      </c>
      <c r="C1672" s="35" t="s">
        <v>49</v>
      </c>
      <c r="D1672" s="94">
        <v>43718.583333333343</v>
      </c>
      <c r="E1672" s="93" t="s">
        <v>620</v>
      </c>
      <c r="F1672" s="95" t="str">
        <f>VLOOKUP($E1672,'Nama Peserta'!$C:$E,3,0)</f>
        <v>GEA</v>
      </c>
      <c r="G1672" s="95" t="str">
        <f>VLOOKUP($F1672,'Nama Training'!$H:$I,2,0)</f>
        <v>Rizal Bahara</v>
      </c>
      <c r="H1672" s="93" t="str">
        <f>VLOOKUP($E1672,'Nama Peserta'!$C:$E,2,0)</f>
        <v>teknisi.processingns@nutrifood.co.id</v>
      </c>
      <c r="I1672" s="93">
        <f>VLOOKUP($A1672,'Nama Training'!$C:$F,4,0)</f>
        <v>120</v>
      </c>
      <c r="J1672" s="92" t="s">
        <v>107</v>
      </c>
      <c r="K1672" s="93" t="str">
        <f>VLOOKUP($J1672,'Nama Training'!O:P,2,0)</f>
        <v>rganesha@nutrifood.co.id</v>
      </c>
      <c r="L1672" s="93" t="str">
        <f t="shared" si="58"/>
        <v>system</v>
      </c>
      <c r="M1672" s="93" t="str">
        <f>VLOOKUP($A1672,'Nama Training'!$C:$F,3,0)</f>
        <v>ridhwan.harvie@nutrifood.co.id</v>
      </c>
      <c r="N1672" s="93" t="s">
        <v>39</v>
      </c>
      <c r="O1672" s="93" t="s">
        <v>28</v>
      </c>
      <c r="P1672" s="93" t="s">
        <v>588</v>
      </c>
      <c r="Q1672" s="93" t="s">
        <v>503</v>
      </c>
      <c r="R1672" s="93" t="s">
        <v>42</v>
      </c>
      <c r="S1672" s="93" t="s">
        <v>108</v>
      </c>
      <c r="T1672" s="93" t="s">
        <v>586</v>
      </c>
      <c r="U1672" s="93" t="s">
        <v>28</v>
      </c>
      <c r="V1672" s="93" t="s">
        <v>28</v>
      </c>
      <c r="W1672" s="37">
        <f t="shared" ref="W1672:W1735" si="59">D1672+7</f>
        <v>43725.583333333343</v>
      </c>
    </row>
    <row r="1673" spans="1:23" s="93" customFormat="1" ht="15" hidden="1" customHeight="1" x14ac:dyDescent="0.2">
      <c r="A1673" s="92" t="s">
        <v>584</v>
      </c>
      <c r="B1673" s="93" t="str">
        <f>VLOOKUP($A1673,'Nama Training'!$C:$F,2,0)</f>
        <v>Ridho Harvie</v>
      </c>
      <c r="C1673" s="35" t="s">
        <v>49</v>
      </c>
      <c r="D1673" s="94">
        <v>43718.583333333343</v>
      </c>
      <c r="E1673" s="93" t="s">
        <v>621</v>
      </c>
      <c r="F1673" s="95" t="str">
        <f>VLOOKUP($E1673,'Nama Peserta'!$C:$E,3,0)</f>
        <v>GEA</v>
      </c>
      <c r="G1673" s="95" t="str">
        <f>VLOOKUP($F1673,'Nama Training'!$H:$I,2,0)</f>
        <v>Rizal Bahara</v>
      </c>
      <c r="H1673" s="93" t="str">
        <f>VLOOKUP($E1673,'Nama Peserta'!$C:$E,2,0)</f>
        <v>teknisi.processingns@nutrifood.co.id</v>
      </c>
      <c r="I1673" s="93">
        <f>VLOOKUP($A1673,'Nama Training'!$C:$F,4,0)</f>
        <v>120</v>
      </c>
      <c r="J1673" s="92" t="s">
        <v>107</v>
      </c>
      <c r="K1673" s="93" t="str">
        <f>VLOOKUP($J1673,'Nama Training'!O:P,2,0)</f>
        <v>rganesha@nutrifood.co.id</v>
      </c>
      <c r="L1673" s="93" t="str">
        <f t="shared" si="58"/>
        <v>system</v>
      </c>
      <c r="M1673" s="93" t="str">
        <f>VLOOKUP($A1673,'Nama Training'!$C:$F,3,0)</f>
        <v>ridhwan.harvie@nutrifood.co.id</v>
      </c>
      <c r="N1673" s="92" t="s">
        <v>77</v>
      </c>
      <c r="O1673" s="93" t="s">
        <v>28</v>
      </c>
      <c r="P1673" s="93" t="s">
        <v>588</v>
      </c>
      <c r="Q1673" s="93" t="s">
        <v>503</v>
      </c>
      <c r="R1673" s="93" t="s">
        <v>622</v>
      </c>
      <c r="S1673" s="93" t="s">
        <v>108</v>
      </c>
      <c r="T1673" s="93" t="s">
        <v>586</v>
      </c>
      <c r="U1673" s="93" t="s">
        <v>28</v>
      </c>
      <c r="V1673" s="93" t="s">
        <v>28</v>
      </c>
      <c r="W1673" s="37">
        <f t="shared" si="59"/>
        <v>43725.583333333343</v>
      </c>
    </row>
    <row r="1674" spans="1:23" s="93" customFormat="1" ht="15" hidden="1" customHeight="1" x14ac:dyDescent="0.2">
      <c r="A1674" s="92" t="s">
        <v>584</v>
      </c>
      <c r="B1674" s="93" t="str">
        <f>VLOOKUP($A1674,'Nama Training'!$C:$F,2,0)</f>
        <v>Ridho Harvie</v>
      </c>
      <c r="C1674" s="35" t="s">
        <v>49</v>
      </c>
      <c r="D1674" s="94">
        <v>43718.583333333343</v>
      </c>
      <c r="E1674" s="93" t="s">
        <v>623</v>
      </c>
      <c r="F1674" s="95" t="str">
        <f>VLOOKUP($E1674,'Nama Peserta'!$C:$E,3,0)</f>
        <v>GEB</v>
      </c>
      <c r="G1674" s="95" t="str">
        <f>VLOOKUP($F1674,'Nama Training'!$H:$I,2,0)</f>
        <v>Sigit Aditya Kinardi</v>
      </c>
      <c r="H1674" s="93" t="str">
        <f>VLOOKUP($E1674,'Nama Peserta'!$C:$E,2,0)</f>
        <v>teknisi.processingns@nutrifood.co.id</v>
      </c>
      <c r="I1674" s="93">
        <f>VLOOKUP($A1674,'Nama Training'!$C:$F,4,0)</f>
        <v>120</v>
      </c>
      <c r="J1674" s="92" t="s">
        <v>107</v>
      </c>
      <c r="K1674" s="93" t="str">
        <f>VLOOKUP($J1674,'Nama Training'!O:P,2,0)</f>
        <v>rganesha@nutrifood.co.id</v>
      </c>
      <c r="L1674" s="93" t="str">
        <f t="shared" si="58"/>
        <v>system</v>
      </c>
      <c r="M1674" s="93" t="str">
        <f>VLOOKUP($A1674,'Nama Training'!$C:$F,3,0)</f>
        <v>ridhwan.harvie@nutrifood.co.id</v>
      </c>
      <c r="N1674" s="93" t="s">
        <v>39</v>
      </c>
      <c r="O1674" s="93" t="s">
        <v>28</v>
      </c>
      <c r="P1674" s="93" t="s">
        <v>588</v>
      </c>
      <c r="Q1674" s="93" t="s">
        <v>503</v>
      </c>
      <c r="R1674" s="93" t="s">
        <v>624</v>
      </c>
      <c r="S1674" s="93" t="s">
        <v>108</v>
      </c>
      <c r="T1674" s="93" t="s">
        <v>586</v>
      </c>
      <c r="U1674" s="93" t="s">
        <v>28</v>
      </c>
      <c r="V1674" s="93" t="s">
        <v>28</v>
      </c>
      <c r="W1674" s="37">
        <f t="shared" si="59"/>
        <v>43725.583333333343</v>
      </c>
    </row>
    <row r="1675" spans="1:23" s="93" customFormat="1" ht="15" hidden="1" customHeight="1" x14ac:dyDescent="0.2">
      <c r="A1675" s="92" t="s">
        <v>584</v>
      </c>
      <c r="B1675" s="93" t="str">
        <f>VLOOKUP($A1675,'Nama Training'!$C:$F,2,0)</f>
        <v>Ridho Harvie</v>
      </c>
      <c r="C1675" s="35" t="s">
        <v>49</v>
      </c>
      <c r="D1675" s="94">
        <v>43718.583333333343</v>
      </c>
      <c r="E1675" s="93" t="s">
        <v>625</v>
      </c>
      <c r="F1675" s="95" t="str">
        <f>VLOOKUP($E1675,'Nama Peserta'!$C:$E,3,0)</f>
        <v>GEB</v>
      </c>
      <c r="G1675" s="95" t="str">
        <f>VLOOKUP($F1675,'Nama Training'!$H:$I,2,0)</f>
        <v>Sigit Aditya Kinardi</v>
      </c>
      <c r="H1675" s="93" t="str">
        <f>VLOOKUP($E1675,'Nama Peserta'!$C:$E,2,0)</f>
        <v>teknisi.utility@nutrifood.co.id</v>
      </c>
      <c r="I1675" s="93">
        <f>VLOOKUP($A1675,'Nama Training'!$C:$F,4,0)</f>
        <v>120</v>
      </c>
      <c r="J1675" s="92" t="s">
        <v>107</v>
      </c>
      <c r="K1675" s="93" t="str">
        <f>VLOOKUP($J1675,'Nama Training'!O:P,2,0)</f>
        <v>rganesha@nutrifood.co.id</v>
      </c>
      <c r="L1675" s="93" t="str">
        <f t="shared" si="58"/>
        <v>system</v>
      </c>
      <c r="M1675" s="93" t="str">
        <f>VLOOKUP($A1675,'Nama Training'!$C:$F,3,0)</f>
        <v>ridhwan.harvie@nutrifood.co.id</v>
      </c>
      <c r="N1675" s="93" t="s">
        <v>39</v>
      </c>
      <c r="O1675" s="93" t="s">
        <v>28</v>
      </c>
      <c r="P1675" s="93" t="s">
        <v>588</v>
      </c>
      <c r="Q1675" s="93" t="s">
        <v>503</v>
      </c>
      <c r="R1675" s="93" t="s">
        <v>121</v>
      </c>
      <c r="S1675" s="93" t="s">
        <v>108</v>
      </c>
      <c r="T1675" s="93" t="s">
        <v>586</v>
      </c>
      <c r="U1675" s="93" t="s">
        <v>28</v>
      </c>
      <c r="V1675" s="93" t="s">
        <v>28</v>
      </c>
      <c r="W1675" s="37">
        <f t="shared" si="59"/>
        <v>43725.583333333343</v>
      </c>
    </row>
    <row r="1676" spans="1:23" s="93" customFormat="1" ht="15" hidden="1" customHeight="1" x14ac:dyDescent="0.2">
      <c r="A1676" s="92" t="s">
        <v>584</v>
      </c>
      <c r="B1676" s="93" t="str">
        <f>VLOOKUP($A1676,'Nama Training'!$C:$F,2,0)</f>
        <v>Ridho Harvie</v>
      </c>
      <c r="C1676" s="35" t="s">
        <v>49</v>
      </c>
      <c r="D1676" s="94">
        <v>43718.583333333343</v>
      </c>
      <c r="E1676" s="93" t="s">
        <v>626</v>
      </c>
      <c r="F1676" s="95" t="str">
        <f>VLOOKUP($E1676,'Nama Peserta'!$C:$E,3,0)</f>
        <v>GEA</v>
      </c>
      <c r="G1676" s="95" t="str">
        <f>VLOOKUP($F1676,'Nama Training'!$H:$I,2,0)</f>
        <v>Rizal Bahara</v>
      </c>
      <c r="H1676" s="93" t="str">
        <f>VLOOKUP($E1676,'Nama Peserta'!$C:$E,2,0)</f>
        <v>teknisi.processingns@nutrifood.co.id</v>
      </c>
      <c r="I1676" s="93">
        <f>VLOOKUP($A1676,'Nama Training'!$C:$F,4,0)</f>
        <v>120</v>
      </c>
      <c r="J1676" s="92" t="s">
        <v>107</v>
      </c>
      <c r="K1676" s="93" t="str">
        <f>VLOOKUP($J1676,'Nama Training'!O:P,2,0)</f>
        <v>rganesha@nutrifood.co.id</v>
      </c>
      <c r="L1676" s="93" t="str">
        <f t="shared" si="58"/>
        <v>system</v>
      </c>
      <c r="M1676" s="93" t="str">
        <f>VLOOKUP($A1676,'Nama Training'!$C:$F,3,0)</f>
        <v>ridhwan.harvie@nutrifood.co.id</v>
      </c>
      <c r="N1676" s="93" t="s">
        <v>39</v>
      </c>
      <c r="O1676" s="93" t="s">
        <v>28</v>
      </c>
      <c r="P1676" s="93" t="s">
        <v>588</v>
      </c>
      <c r="Q1676" s="93" t="s">
        <v>503</v>
      </c>
      <c r="R1676" s="93" t="s">
        <v>42</v>
      </c>
      <c r="S1676" s="93" t="s">
        <v>108</v>
      </c>
      <c r="T1676" s="93" t="s">
        <v>586</v>
      </c>
      <c r="U1676" s="93" t="s">
        <v>28</v>
      </c>
      <c r="V1676" s="93" t="s">
        <v>28</v>
      </c>
      <c r="W1676" s="37">
        <f t="shared" si="59"/>
        <v>43725.583333333343</v>
      </c>
    </row>
    <row r="1677" spans="1:23" s="93" customFormat="1" ht="15" hidden="1" customHeight="1" x14ac:dyDescent="0.2">
      <c r="A1677" s="92" t="s">
        <v>584</v>
      </c>
      <c r="B1677" s="93" t="str">
        <f>VLOOKUP($A1677,'Nama Training'!$C:$F,2,0)</f>
        <v>Ridho Harvie</v>
      </c>
      <c r="C1677" s="35" t="s">
        <v>49</v>
      </c>
      <c r="D1677" s="94">
        <v>43718.583333333343</v>
      </c>
      <c r="E1677" s="93" t="s">
        <v>627</v>
      </c>
      <c r="F1677" s="95" t="str">
        <f>VLOOKUP($E1677,'Nama Peserta'!$C:$E,3,0)</f>
        <v>GEA</v>
      </c>
      <c r="G1677" s="95" t="str">
        <f>VLOOKUP($F1677,'Nama Training'!$H:$I,2,0)</f>
        <v>Rizal Bahara</v>
      </c>
      <c r="H1677" s="93" t="str">
        <f>VLOOKUP($E1677,'Nama Peserta'!$C:$E,2,0)</f>
        <v>teknisi.processingns@nutrifood.co.id</v>
      </c>
      <c r="I1677" s="93">
        <f>VLOOKUP($A1677,'Nama Training'!$C:$F,4,0)</f>
        <v>120</v>
      </c>
      <c r="J1677" s="92" t="s">
        <v>107</v>
      </c>
      <c r="K1677" s="93" t="str">
        <f>VLOOKUP($J1677,'Nama Training'!O:P,2,0)</f>
        <v>rganesha@nutrifood.co.id</v>
      </c>
      <c r="L1677" s="93" t="str">
        <f t="shared" si="58"/>
        <v>system</v>
      </c>
      <c r="M1677" s="93" t="str">
        <f>VLOOKUP($A1677,'Nama Training'!$C:$F,3,0)</f>
        <v>ridhwan.harvie@nutrifood.co.id</v>
      </c>
      <c r="N1677" s="92" t="s">
        <v>76</v>
      </c>
      <c r="O1677" s="93" t="s">
        <v>28</v>
      </c>
      <c r="P1677" s="93" t="s">
        <v>588</v>
      </c>
      <c r="Q1677" s="93" t="s">
        <v>503</v>
      </c>
      <c r="R1677" s="93" t="s">
        <v>42</v>
      </c>
      <c r="S1677" s="93" t="s">
        <v>108</v>
      </c>
      <c r="T1677" s="93" t="s">
        <v>586</v>
      </c>
      <c r="U1677" s="93" t="s">
        <v>28</v>
      </c>
      <c r="V1677" s="93" t="s">
        <v>28</v>
      </c>
      <c r="W1677" s="37">
        <f t="shared" si="59"/>
        <v>43725.583333333343</v>
      </c>
    </row>
    <row r="1678" spans="1:23" s="93" customFormat="1" ht="29" hidden="1" customHeight="1" x14ac:dyDescent="0.2">
      <c r="A1678" s="92" t="s">
        <v>584</v>
      </c>
      <c r="B1678" s="93" t="str">
        <f>VLOOKUP($A1678,'Nama Training'!$C:$F,2,0)</f>
        <v>Ridho Harvie</v>
      </c>
      <c r="C1678" s="35" t="s">
        <v>49</v>
      </c>
      <c r="D1678" s="94">
        <v>43718.583333333343</v>
      </c>
      <c r="E1678" s="93" t="s">
        <v>628</v>
      </c>
      <c r="F1678" s="95" t="str">
        <f>VLOOKUP($E1678,'Nama Peserta'!$C:$E,3,0)</f>
        <v>GEB</v>
      </c>
      <c r="G1678" s="95" t="str">
        <f>VLOOKUP($F1678,'Nama Training'!$H:$I,2,0)</f>
        <v>Sigit Aditya Kinardi</v>
      </c>
      <c r="H1678" s="93" t="str">
        <f>VLOOKUP($E1678,'Nama Peserta'!$C:$E,2,0)</f>
        <v>teknisi.processingns@nutrifood.co.id</v>
      </c>
      <c r="I1678" s="93">
        <f>VLOOKUP($A1678,'Nama Training'!$C:$F,4,0)</f>
        <v>120</v>
      </c>
      <c r="J1678" s="92" t="s">
        <v>107</v>
      </c>
      <c r="K1678" s="93" t="str">
        <f>VLOOKUP($J1678,'Nama Training'!O:P,2,0)</f>
        <v>rganesha@nutrifood.co.id</v>
      </c>
      <c r="L1678" s="93" t="str">
        <f t="shared" si="58"/>
        <v>system</v>
      </c>
      <c r="M1678" s="93" t="str">
        <f>VLOOKUP($A1678,'Nama Training'!$C:$F,3,0)</f>
        <v>ridhwan.harvie@nutrifood.co.id</v>
      </c>
      <c r="N1678" s="93" t="s">
        <v>39</v>
      </c>
      <c r="O1678" s="93" t="s">
        <v>28</v>
      </c>
      <c r="P1678" s="93" t="s">
        <v>588</v>
      </c>
      <c r="Q1678" s="93" t="s">
        <v>503</v>
      </c>
      <c r="R1678" s="36" t="s">
        <v>629</v>
      </c>
      <c r="S1678" s="93" t="s">
        <v>108</v>
      </c>
      <c r="T1678" s="93" t="s">
        <v>586</v>
      </c>
      <c r="U1678" s="93" t="s">
        <v>28</v>
      </c>
      <c r="V1678" s="93" t="s">
        <v>28</v>
      </c>
      <c r="W1678" s="37">
        <f t="shared" si="59"/>
        <v>43725.583333333343</v>
      </c>
    </row>
    <row r="1679" spans="1:23" s="93" customFormat="1" ht="15" hidden="1" customHeight="1" x14ac:dyDescent="0.2">
      <c r="A1679" s="92" t="s">
        <v>584</v>
      </c>
      <c r="B1679" s="93" t="str">
        <f>VLOOKUP($A1679,'Nama Training'!$C:$F,2,0)</f>
        <v>Ridho Harvie</v>
      </c>
      <c r="C1679" s="35" t="s">
        <v>49</v>
      </c>
      <c r="D1679" s="94">
        <v>43718.583333333343</v>
      </c>
      <c r="E1679" s="93" t="s">
        <v>630</v>
      </c>
      <c r="F1679" s="95" t="str">
        <f>VLOOKUP($E1679,'Nama Peserta'!$C:$E,3,0)</f>
        <v>GEB</v>
      </c>
      <c r="G1679" s="95" t="str">
        <f>VLOOKUP($F1679,'Nama Training'!$H:$I,2,0)</f>
        <v>Sigit Aditya Kinardi</v>
      </c>
      <c r="H1679" s="93" t="str">
        <f>VLOOKUP($E1679,'Nama Peserta'!$C:$E,2,0)</f>
        <v>teknisi.utility@nutrifood.co.id</v>
      </c>
      <c r="I1679" s="93">
        <f>VLOOKUP($A1679,'Nama Training'!$C:$F,4,0)</f>
        <v>120</v>
      </c>
      <c r="J1679" s="92" t="s">
        <v>107</v>
      </c>
      <c r="K1679" s="93" t="str">
        <f>VLOOKUP($J1679,'Nama Training'!O:P,2,0)</f>
        <v>rganesha@nutrifood.co.id</v>
      </c>
      <c r="L1679" s="93" t="str">
        <f t="shared" si="58"/>
        <v>system</v>
      </c>
      <c r="M1679" s="93" t="str">
        <f>VLOOKUP($A1679,'Nama Training'!$C:$F,3,0)</f>
        <v>ridhwan.harvie@nutrifood.co.id</v>
      </c>
      <c r="N1679" s="93" t="s">
        <v>39</v>
      </c>
      <c r="O1679" s="93" t="s">
        <v>28</v>
      </c>
      <c r="P1679" s="93" t="s">
        <v>588</v>
      </c>
      <c r="Q1679" s="93" t="s">
        <v>503</v>
      </c>
      <c r="R1679" s="93" t="s">
        <v>121</v>
      </c>
      <c r="S1679" s="93" t="s">
        <v>108</v>
      </c>
      <c r="T1679" s="93" t="s">
        <v>586</v>
      </c>
      <c r="U1679" s="93" t="s">
        <v>28</v>
      </c>
      <c r="V1679" s="93" t="s">
        <v>28</v>
      </c>
      <c r="W1679" s="37">
        <f t="shared" si="59"/>
        <v>43725.583333333343</v>
      </c>
    </row>
    <row r="1680" spans="1:23" s="93" customFormat="1" ht="15" hidden="1" customHeight="1" x14ac:dyDescent="0.2">
      <c r="A1680" s="92" t="s">
        <v>584</v>
      </c>
      <c r="B1680" s="93" t="str">
        <f>VLOOKUP($A1680,'Nama Training'!$C:$F,2,0)</f>
        <v>Ridho Harvie</v>
      </c>
      <c r="C1680" s="35" t="s">
        <v>49</v>
      </c>
      <c r="D1680" s="94">
        <v>43718.583333333343</v>
      </c>
      <c r="E1680" s="93" t="s">
        <v>631</v>
      </c>
      <c r="F1680" s="95" t="str">
        <f>VLOOKUP($E1680,'Nama Peserta'!$C:$E,3,0)</f>
        <v>GEB</v>
      </c>
      <c r="G1680" s="95" t="str">
        <f>VLOOKUP($F1680,'Nama Training'!$H:$I,2,0)</f>
        <v>Sigit Aditya Kinardi</v>
      </c>
      <c r="H1680" s="93" t="str">
        <f>VLOOKUP($E1680,'Nama Peserta'!$C:$E,2,0)</f>
        <v>teknisi.processingns@nutrifood.co.id</v>
      </c>
      <c r="I1680" s="93">
        <f>VLOOKUP($A1680,'Nama Training'!$C:$F,4,0)</f>
        <v>120</v>
      </c>
      <c r="J1680" s="92" t="s">
        <v>107</v>
      </c>
      <c r="K1680" s="93" t="str">
        <f>VLOOKUP($J1680,'Nama Training'!O:P,2,0)</f>
        <v>rganesha@nutrifood.co.id</v>
      </c>
      <c r="L1680" s="93" t="str">
        <f t="shared" si="58"/>
        <v>system</v>
      </c>
      <c r="M1680" s="93" t="str">
        <f>VLOOKUP($A1680,'Nama Training'!$C:$F,3,0)</f>
        <v>ridhwan.harvie@nutrifood.co.id</v>
      </c>
      <c r="N1680" s="93" t="s">
        <v>39</v>
      </c>
      <c r="O1680" s="93" t="s">
        <v>28</v>
      </c>
      <c r="P1680" s="93" t="s">
        <v>588</v>
      </c>
      <c r="Q1680" s="93" t="s">
        <v>503</v>
      </c>
      <c r="R1680" s="93" t="s">
        <v>42</v>
      </c>
      <c r="S1680" s="93" t="s">
        <v>108</v>
      </c>
      <c r="T1680" s="93" t="s">
        <v>586</v>
      </c>
      <c r="U1680" s="93" t="s">
        <v>28</v>
      </c>
      <c r="V1680" s="93" t="s">
        <v>28</v>
      </c>
      <c r="W1680" s="37">
        <f t="shared" si="59"/>
        <v>43725.583333333343</v>
      </c>
    </row>
    <row r="1681" spans="1:23" s="93" customFormat="1" ht="15" hidden="1" customHeight="1" x14ac:dyDescent="0.2">
      <c r="A1681" s="92" t="s">
        <v>584</v>
      </c>
      <c r="B1681" s="93" t="str">
        <f>VLOOKUP($A1681,'Nama Training'!$C:$F,2,0)</f>
        <v>Ridho Harvie</v>
      </c>
      <c r="C1681" s="35" t="s">
        <v>49</v>
      </c>
      <c r="D1681" s="94">
        <v>43718.583333333343</v>
      </c>
      <c r="E1681" s="93" t="s">
        <v>632</v>
      </c>
      <c r="F1681" s="95" t="str">
        <f>VLOOKUP($E1681,'Nama Peserta'!$C:$E,3,0)</f>
        <v>GEB</v>
      </c>
      <c r="G1681" s="95" t="str">
        <f>VLOOKUP($F1681,'Nama Training'!$H:$I,2,0)</f>
        <v>Sigit Aditya Kinardi</v>
      </c>
      <c r="H1681" s="93" t="str">
        <f>VLOOKUP($E1681,'Nama Peserta'!$C:$E,2,0)</f>
        <v>teknisi.utility@nutrifood.co.id</v>
      </c>
      <c r="I1681" s="93">
        <f>VLOOKUP($A1681,'Nama Training'!$C:$F,4,0)</f>
        <v>120</v>
      </c>
      <c r="J1681" s="92" t="s">
        <v>107</v>
      </c>
      <c r="K1681" s="93" t="str">
        <f>VLOOKUP($J1681,'Nama Training'!O:P,2,0)</f>
        <v>rganesha@nutrifood.co.id</v>
      </c>
      <c r="L1681" s="93" t="str">
        <f t="shared" si="58"/>
        <v>system</v>
      </c>
      <c r="M1681" s="93" t="str">
        <f>VLOOKUP($A1681,'Nama Training'!$C:$F,3,0)</f>
        <v>ridhwan.harvie@nutrifood.co.id</v>
      </c>
      <c r="N1681" s="93" t="s">
        <v>39</v>
      </c>
      <c r="O1681" s="93" t="s">
        <v>28</v>
      </c>
      <c r="P1681" s="93">
        <v>100</v>
      </c>
      <c r="Q1681" s="93" t="s">
        <v>74</v>
      </c>
      <c r="S1681" s="93" t="s">
        <v>108</v>
      </c>
      <c r="T1681" s="93" t="s">
        <v>586</v>
      </c>
      <c r="U1681" s="93" t="s">
        <v>28</v>
      </c>
      <c r="V1681" s="93" t="s">
        <v>28</v>
      </c>
      <c r="W1681" s="37">
        <f t="shared" si="59"/>
        <v>43725.583333333343</v>
      </c>
    </row>
    <row r="1682" spans="1:23" s="93" customFormat="1" ht="15" hidden="1" customHeight="1" x14ac:dyDescent="0.2">
      <c r="A1682" s="92" t="s">
        <v>584</v>
      </c>
      <c r="B1682" s="93" t="str">
        <f>VLOOKUP($A1682,'Nama Training'!$C:$F,2,0)</f>
        <v>Ridho Harvie</v>
      </c>
      <c r="C1682" s="35" t="s">
        <v>49</v>
      </c>
      <c r="D1682" s="94">
        <v>43718.583333333343</v>
      </c>
      <c r="E1682" s="93" t="s">
        <v>633</v>
      </c>
      <c r="F1682" s="95" t="str">
        <f>VLOOKUP($E1682,'Nama Peserta'!$C:$E,3,0)</f>
        <v>GEB</v>
      </c>
      <c r="G1682" s="95" t="str">
        <f>VLOOKUP($F1682,'Nama Training'!$H:$I,2,0)</f>
        <v>Sigit Aditya Kinardi</v>
      </c>
      <c r="H1682" s="93" t="str">
        <f>VLOOKUP($E1682,'Nama Peserta'!$C:$E,2,0)</f>
        <v>teknisi.utility@nutrifood.co.id</v>
      </c>
      <c r="I1682" s="93">
        <f>VLOOKUP($A1682,'Nama Training'!$C:$F,4,0)</f>
        <v>120</v>
      </c>
      <c r="J1682" s="92" t="s">
        <v>107</v>
      </c>
      <c r="K1682" s="93" t="str">
        <f>VLOOKUP($J1682,'Nama Training'!O:P,2,0)</f>
        <v>rganesha@nutrifood.co.id</v>
      </c>
      <c r="L1682" s="93" t="str">
        <f t="shared" si="58"/>
        <v>system</v>
      </c>
      <c r="M1682" s="93" t="str">
        <f>VLOOKUP($A1682,'Nama Training'!$C:$F,3,0)</f>
        <v>ridhwan.harvie@nutrifood.co.id</v>
      </c>
      <c r="N1682" s="92" t="s">
        <v>156</v>
      </c>
      <c r="O1682" s="93" t="s">
        <v>28</v>
      </c>
      <c r="P1682" s="93" t="s">
        <v>588</v>
      </c>
      <c r="Q1682" s="93" t="s">
        <v>503</v>
      </c>
      <c r="R1682" s="93" t="s">
        <v>42</v>
      </c>
      <c r="S1682" s="93" t="s">
        <v>108</v>
      </c>
      <c r="T1682" s="93" t="s">
        <v>586</v>
      </c>
      <c r="U1682" s="93" t="s">
        <v>28</v>
      </c>
      <c r="V1682" s="93" t="s">
        <v>28</v>
      </c>
      <c r="W1682" s="37">
        <f t="shared" si="59"/>
        <v>43725.583333333343</v>
      </c>
    </row>
    <row r="1683" spans="1:23" s="93" customFormat="1" ht="15" hidden="1" customHeight="1" x14ac:dyDescent="0.2">
      <c r="A1683" s="92" t="s">
        <v>584</v>
      </c>
      <c r="B1683" s="93" t="str">
        <f>VLOOKUP($A1683,'Nama Training'!$C:$F,2,0)</f>
        <v>Ridho Harvie</v>
      </c>
      <c r="C1683" s="35" t="s">
        <v>49</v>
      </c>
      <c r="D1683" s="94">
        <v>43718.583333333343</v>
      </c>
      <c r="E1683" s="93" t="s">
        <v>634</v>
      </c>
      <c r="F1683" s="95" t="str">
        <f>VLOOKUP($E1683,'Nama Peserta'!$C:$E,3,0)</f>
        <v>GEB</v>
      </c>
      <c r="G1683" s="95" t="str">
        <f>VLOOKUP($F1683,'Nama Training'!$H:$I,2,0)</f>
        <v>Sigit Aditya Kinardi</v>
      </c>
      <c r="H1683" s="93" t="str">
        <f>VLOOKUP($E1683,'Nama Peserta'!$C:$E,2,0)</f>
        <v>teknisi.utility@nutrifood.co.id</v>
      </c>
      <c r="I1683" s="93">
        <f>VLOOKUP($A1683,'Nama Training'!$C:$F,4,0)</f>
        <v>120</v>
      </c>
      <c r="J1683" s="92" t="s">
        <v>107</v>
      </c>
      <c r="K1683" s="93" t="str">
        <f>VLOOKUP($J1683,'Nama Training'!O:P,2,0)</f>
        <v>rganesha@nutrifood.co.id</v>
      </c>
      <c r="L1683" s="93" t="str">
        <f t="shared" si="58"/>
        <v>system</v>
      </c>
      <c r="M1683" s="93" t="str">
        <f>VLOOKUP($A1683,'Nama Training'!$C:$F,3,0)</f>
        <v>ridhwan.harvie@nutrifood.co.id</v>
      </c>
      <c r="N1683" s="93" t="s">
        <v>39</v>
      </c>
      <c r="O1683" s="93" t="s">
        <v>28</v>
      </c>
      <c r="P1683" s="93">
        <v>100</v>
      </c>
      <c r="Q1683" s="93" t="s">
        <v>74</v>
      </c>
      <c r="S1683" s="93" t="s">
        <v>108</v>
      </c>
      <c r="T1683" s="93" t="s">
        <v>586</v>
      </c>
      <c r="U1683" s="93" t="s">
        <v>28</v>
      </c>
      <c r="V1683" s="93" t="s">
        <v>28</v>
      </c>
      <c r="W1683" s="37">
        <f t="shared" si="59"/>
        <v>43725.583333333343</v>
      </c>
    </row>
    <row r="1684" spans="1:23" s="93" customFormat="1" ht="15" hidden="1" customHeight="1" x14ac:dyDescent="0.2">
      <c r="A1684" s="92" t="s">
        <v>584</v>
      </c>
      <c r="B1684" s="93" t="str">
        <f>VLOOKUP($A1684,'Nama Training'!$C:$F,2,0)</f>
        <v>Ridho Harvie</v>
      </c>
      <c r="C1684" s="35" t="s">
        <v>49</v>
      </c>
      <c r="D1684" s="94">
        <v>43718.583333333343</v>
      </c>
      <c r="E1684" s="93" t="s">
        <v>635</v>
      </c>
      <c r="F1684" s="95" t="str">
        <f>VLOOKUP($E1684,'Nama Peserta'!$C:$E,3,0)</f>
        <v>GEB</v>
      </c>
      <c r="G1684" s="95" t="str">
        <f>VLOOKUP($F1684,'Nama Training'!$H:$I,2,0)</f>
        <v>Sigit Aditya Kinardi</v>
      </c>
      <c r="H1684" s="93" t="str">
        <f>VLOOKUP($E1684,'Nama Peserta'!$C:$E,2,0)</f>
        <v>teknisi.utility@nutrifood.co.id</v>
      </c>
      <c r="I1684" s="93">
        <f>VLOOKUP($A1684,'Nama Training'!$C:$F,4,0)</f>
        <v>120</v>
      </c>
      <c r="J1684" s="92" t="s">
        <v>107</v>
      </c>
      <c r="K1684" s="93" t="str">
        <f>VLOOKUP($J1684,'Nama Training'!O:P,2,0)</f>
        <v>rganesha@nutrifood.co.id</v>
      </c>
      <c r="L1684" s="93" t="str">
        <f t="shared" si="58"/>
        <v>system</v>
      </c>
      <c r="M1684" s="93" t="str">
        <f>VLOOKUP($A1684,'Nama Training'!$C:$F,3,0)</f>
        <v>ridhwan.harvie@nutrifood.co.id</v>
      </c>
      <c r="N1684" s="93" t="s">
        <v>39</v>
      </c>
      <c r="O1684" s="93" t="s">
        <v>28</v>
      </c>
      <c r="P1684" s="93">
        <v>100</v>
      </c>
      <c r="Q1684" s="93" t="s">
        <v>74</v>
      </c>
      <c r="S1684" s="93" t="s">
        <v>108</v>
      </c>
      <c r="T1684" s="93" t="s">
        <v>586</v>
      </c>
      <c r="U1684" s="93" t="s">
        <v>28</v>
      </c>
      <c r="V1684" s="93" t="s">
        <v>28</v>
      </c>
      <c r="W1684" s="37">
        <f t="shared" si="59"/>
        <v>43725.583333333343</v>
      </c>
    </row>
    <row r="1685" spans="1:23" s="93" customFormat="1" ht="15" hidden="1" customHeight="1" x14ac:dyDescent="0.2">
      <c r="A1685" s="92" t="s">
        <v>584</v>
      </c>
      <c r="B1685" s="93" t="str">
        <f>VLOOKUP($A1685,'Nama Training'!$C:$F,2,0)</f>
        <v>Ridho Harvie</v>
      </c>
      <c r="C1685" s="35" t="s">
        <v>49</v>
      </c>
      <c r="D1685" s="94">
        <v>43718.583333333343</v>
      </c>
      <c r="E1685" s="93" t="s">
        <v>636</v>
      </c>
      <c r="F1685" s="95" t="str">
        <f>VLOOKUP($E1685,'Nama Peserta'!$C:$E,3,0)</f>
        <v>GEB</v>
      </c>
      <c r="G1685" s="95" t="str">
        <f>VLOOKUP($F1685,'Nama Training'!$H:$I,2,0)</f>
        <v>Sigit Aditya Kinardi</v>
      </c>
      <c r="H1685" s="93" t="str">
        <f>VLOOKUP($E1685,'Nama Peserta'!$C:$E,2,0)</f>
        <v>teknisi.utility@nutrifood.co.id</v>
      </c>
      <c r="I1685" s="93">
        <f>VLOOKUP($A1685,'Nama Training'!$C:$F,4,0)</f>
        <v>120</v>
      </c>
      <c r="J1685" s="92" t="s">
        <v>107</v>
      </c>
      <c r="K1685" s="93" t="str">
        <f>VLOOKUP($J1685,'Nama Training'!O:P,2,0)</f>
        <v>rganesha@nutrifood.co.id</v>
      </c>
      <c r="L1685" s="93" t="str">
        <f t="shared" si="58"/>
        <v>system</v>
      </c>
      <c r="M1685" s="93" t="str">
        <f>VLOOKUP($A1685,'Nama Training'!$C:$F,3,0)</f>
        <v>ridhwan.harvie@nutrifood.co.id</v>
      </c>
      <c r="N1685" s="93" t="s">
        <v>39</v>
      </c>
      <c r="O1685" s="93" t="s">
        <v>28</v>
      </c>
      <c r="P1685" s="93">
        <v>100</v>
      </c>
      <c r="Q1685" s="93" t="s">
        <v>74</v>
      </c>
      <c r="S1685" s="93" t="s">
        <v>108</v>
      </c>
      <c r="T1685" s="93" t="s">
        <v>586</v>
      </c>
      <c r="U1685" s="93" t="s">
        <v>28</v>
      </c>
      <c r="V1685" s="93" t="s">
        <v>28</v>
      </c>
      <c r="W1685" s="37">
        <f t="shared" si="59"/>
        <v>43725.583333333343</v>
      </c>
    </row>
    <row r="1686" spans="1:23" s="93" customFormat="1" ht="15" hidden="1" customHeight="1" x14ac:dyDescent="0.2">
      <c r="A1686" s="92" t="s">
        <v>584</v>
      </c>
      <c r="B1686" s="93" t="str">
        <f>VLOOKUP($A1686,'Nama Training'!$C:$F,2,0)</f>
        <v>Ridho Harvie</v>
      </c>
      <c r="C1686" s="35" t="s">
        <v>49</v>
      </c>
      <c r="D1686" s="94">
        <v>43718.583333333343</v>
      </c>
      <c r="E1686" s="93" t="s">
        <v>637</v>
      </c>
      <c r="F1686" s="95" t="str">
        <f>VLOOKUP($E1686,'Nama Peserta'!$C:$E,3,0)</f>
        <v>GEB</v>
      </c>
      <c r="G1686" s="95" t="str">
        <f>VLOOKUP($F1686,'Nama Training'!$H:$I,2,0)</f>
        <v>Sigit Aditya Kinardi</v>
      </c>
      <c r="H1686" s="93" t="str">
        <f>VLOOKUP($E1686,'Nama Peserta'!$C:$E,2,0)</f>
        <v>teknisi.utility@nutrifood.co.id</v>
      </c>
      <c r="I1686" s="93">
        <f>VLOOKUP($A1686,'Nama Training'!$C:$F,4,0)</f>
        <v>120</v>
      </c>
      <c r="J1686" s="92" t="s">
        <v>107</v>
      </c>
      <c r="K1686" s="93" t="str">
        <f>VLOOKUP($J1686,'Nama Training'!O:P,2,0)</f>
        <v>rganesha@nutrifood.co.id</v>
      </c>
      <c r="L1686" s="93" t="str">
        <f t="shared" si="58"/>
        <v>system</v>
      </c>
      <c r="M1686" s="93" t="str">
        <f>VLOOKUP($A1686,'Nama Training'!$C:$F,3,0)</f>
        <v>ridhwan.harvie@nutrifood.co.id</v>
      </c>
      <c r="N1686" s="93" t="s">
        <v>39</v>
      </c>
      <c r="O1686" s="93" t="s">
        <v>28</v>
      </c>
      <c r="P1686" s="93" t="s">
        <v>588</v>
      </c>
      <c r="Q1686" s="93" t="s">
        <v>503</v>
      </c>
      <c r="R1686" s="93" t="s">
        <v>42</v>
      </c>
      <c r="S1686" s="93" t="s">
        <v>108</v>
      </c>
      <c r="T1686" s="93" t="s">
        <v>586</v>
      </c>
      <c r="U1686" s="93" t="s">
        <v>28</v>
      </c>
      <c r="V1686" s="93" t="s">
        <v>28</v>
      </c>
      <c r="W1686" s="37">
        <f t="shared" si="59"/>
        <v>43725.583333333343</v>
      </c>
    </row>
    <row r="1687" spans="1:23" s="93" customFormat="1" ht="15" hidden="1" customHeight="1" x14ac:dyDescent="0.2">
      <c r="A1687" s="92" t="s">
        <v>584</v>
      </c>
      <c r="B1687" s="93" t="str">
        <f>VLOOKUP($A1687,'Nama Training'!$C:$F,2,0)</f>
        <v>Ridho Harvie</v>
      </c>
      <c r="C1687" s="35" t="s">
        <v>49</v>
      </c>
      <c r="D1687" s="94">
        <v>43718.583333333343</v>
      </c>
      <c r="E1687" s="93" t="s">
        <v>638</v>
      </c>
      <c r="F1687" s="95" t="str">
        <f>VLOOKUP($E1687,'Nama Peserta'!$C:$E,3,0)</f>
        <v>GEB</v>
      </c>
      <c r="G1687" s="95" t="str">
        <f>VLOOKUP($F1687,'Nama Training'!$H:$I,2,0)</f>
        <v>Sigit Aditya Kinardi</v>
      </c>
      <c r="H1687" s="93" t="str">
        <f>VLOOKUP($E1687,'Nama Peserta'!$C:$E,2,0)</f>
        <v>teknisi.utility@nutrifood.co.id</v>
      </c>
      <c r="I1687" s="93">
        <f>VLOOKUP($A1687,'Nama Training'!$C:$F,4,0)</f>
        <v>120</v>
      </c>
      <c r="J1687" s="92" t="s">
        <v>107</v>
      </c>
      <c r="K1687" s="93" t="str">
        <f>VLOOKUP($J1687,'Nama Training'!O:P,2,0)</f>
        <v>rganesha@nutrifood.co.id</v>
      </c>
      <c r="L1687" s="93" t="str">
        <f t="shared" si="58"/>
        <v>system</v>
      </c>
      <c r="M1687" s="93" t="str">
        <f>VLOOKUP($A1687,'Nama Training'!$C:$F,3,0)</f>
        <v>ridhwan.harvie@nutrifood.co.id</v>
      </c>
      <c r="N1687" s="93" t="s">
        <v>39</v>
      </c>
      <c r="O1687" s="93" t="s">
        <v>28</v>
      </c>
      <c r="P1687" s="93" t="s">
        <v>588</v>
      </c>
      <c r="Q1687" s="93" t="s">
        <v>503</v>
      </c>
      <c r="R1687" s="93" t="s">
        <v>42</v>
      </c>
      <c r="S1687" s="93" t="s">
        <v>108</v>
      </c>
      <c r="T1687" s="93" t="s">
        <v>586</v>
      </c>
      <c r="U1687" s="93" t="s">
        <v>28</v>
      </c>
      <c r="V1687" s="93" t="s">
        <v>28</v>
      </c>
      <c r="W1687" s="37">
        <f t="shared" si="59"/>
        <v>43725.583333333343</v>
      </c>
    </row>
    <row r="1688" spans="1:23" s="93" customFormat="1" ht="15" hidden="1" customHeight="1" x14ac:dyDescent="0.2">
      <c r="A1688" s="92" t="s">
        <v>584</v>
      </c>
      <c r="B1688" s="93" t="str">
        <f>VLOOKUP($A1688,'Nama Training'!$C:$F,2,0)</f>
        <v>Ridho Harvie</v>
      </c>
      <c r="C1688" s="35" t="s">
        <v>49</v>
      </c>
      <c r="D1688" s="94">
        <v>43718.583333333343</v>
      </c>
      <c r="E1688" s="93" t="s">
        <v>639</v>
      </c>
      <c r="F1688" s="95" t="str">
        <f>VLOOKUP($E1688,'Nama Peserta'!$C:$E,3,0)</f>
        <v>GEB</v>
      </c>
      <c r="G1688" s="95" t="str">
        <f>VLOOKUP($F1688,'Nama Training'!$H:$I,2,0)</f>
        <v>Sigit Aditya Kinardi</v>
      </c>
      <c r="H1688" s="93" t="str">
        <f>VLOOKUP($E1688,'Nama Peserta'!$C:$E,2,0)</f>
        <v>teknisi.utility@nutrifood.co.id</v>
      </c>
      <c r="I1688" s="93">
        <f>VLOOKUP($A1688,'Nama Training'!$C:$F,4,0)</f>
        <v>120</v>
      </c>
      <c r="J1688" s="92" t="s">
        <v>107</v>
      </c>
      <c r="K1688" s="93" t="str">
        <f>VLOOKUP($J1688,'Nama Training'!O:P,2,0)</f>
        <v>rganesha@nutrifood.co.id</v>
      </c>
      <c r="L1688" s="93" t="str">
        <f t="shared" si="58"/>
        <v>system</v>
      </c>
      <c r="M1688" s="93" t="str">
        <f>VLOOKUP($A1688,'Nama Training'!$C:$F,3,0)</f>
        <v>ridhwan.harvie@nutrifood.co.id</v>
      </c>
      <c r="N1688" s="93" t="s">
        <v>39</v>
      </c>
      <c r="O1688" s="93" t="s">
        <v>28</v>
      </c>
      <c r="P1688" s="93" t="s">
        <v>588</v>
      </c>
      <c r="Q1688" s="93" t="s">
        <v>503</v>
      </c>
      <c r="R1688" s="93" t="s">
        <v>42</v>
      </c>
      <c r="S1688" s="93" t="s">
        <v>108</v>
      </c>
      <c r="T1688" s="93" t="s">
        <v>586</v>
      </c>
      <c r="U1688" s="93" t="s">
        <v>28</v>
      </c>
      <c r="V1688" s="93" t="s">
        <v>28</v>
      </c>
      <c r="W1688" s="37">
        <f t="shared" si="59"/>
        <v>43725.583333333343</v>
      </c>
    </row>
    <row r="1689" spans="1:23" s="93" customFormat="1" ht="15" hidden="1" customHeight="1" x14ac:dyDescent="0.2">
      <c r="A1689" s="92" t="s">
        <v>584</v>
      </c>
      <c r="B1689" s="93" t="str">
        <f>VLOOKUP($A1689,'Nama Training'!$C:$F,2,0)</f>
        <v>Ridho Harvie</v>
      </c>
      <c r="C1689" s="35" t="s">
        <v>49</v>
      </c>
      <c r="D1689" s="94">
        <v>43718.583333333343</v>
      </c>
      <c r="E1689" s="93" t="s">
        <v>640</v>
      </c>
      <c r="F1689" s="95" t="str">
        <f>VLOOKUP($E1689,'Nama Peserta'!$C:$E,3,0)</f>
        <v>GLA</v>
      </c>
      <c r="G1689" s="95" t="str">
        <f>VLOOKUP($F1689,'Nama Training'!$H:$I,2,0)</f>
        <v>Hestiana / Arin + Penyelia</v>
      </c>
      <c r="H1689" s="93" t="str">
        <f>VLOOKUP($E1689,'Nama Peserta'!$C:$E,2,0)</f>
        <v>riky.putra@nutrifood.co.id</v>
      </c>
      <c r="I1689" s="93">
        <f>VLOOKUP($A1689,'Nama Training'!$C:$F,4,0)</f>
        <v>120</v>
      </c>
      <c r="J1689" s="92" t="s">
        <v>107</v>
      </c>
      <c r="K1689" s="93" t="str">
        <f>VLOOKUP($J1689,'Nama Training'!O:P,2,0)</f>
        <v>rganesha@nutrifood.co.id</v>
      </c>
      <c r="L1689" s="93" t="str">
        <f t="shared" si="58"/>
        <v>system</v>
      </c>
      <c r="M1689" s="93" t="str">
        <f>VLOOKUP($A1689,'Nama Training'!$C:$F,3,0)</f>
        <v>ridhwan.harvie@nutrifood.co.id</v>
      </c>
      <c r="N1689" s="93" t="s">
        <v>39</v>
      </c>
      <c r="O1689" s="93" t="s">
        <v>28</v>
      </c>
      <c r="P1689" s="93" t="s">
        <v>588</v>
      </c>
      <c r="Q1689" s="93" t="s">
        <v>503</v>
      </c>
      <c r="R1689" s="93" t="s">
        <v>641</v>
      </c>
      <c r="S1689" s="93" t="s">
        <v>108</v>
      </c>
      <c r="T1689" s="93" t="s">
        <v>586</v>
      </c>
      <c r="U1689" s="93" t="s">
        <v>28</v>
      </c>
      <c r="V1689" s="93" t="s">
        <v>28</v>
      </c>
      <c r="W1689" s="37">
        <f t="shared" si="59"/>
        <v>43725.583333333343</v>
      </c>
    </row>
    <row r="1690" spans="1:23" s="93" customFormat="1" ht="15" hidden="1" customHeight="1" x14ac:dyDescent="0.2">
      <c r="A1690" s="92" t="s">
        <v>584</v>
      </c>
      <c r="B1690" s="93" t="str">
        <f>VLOOKUP($A1690,'Nama Training'!$C:$F,2,0)</f>
        <v>Ridho Harvie</v>
      </c>
      <c r="C1690" s="35" t="s">
        <v>49</v>
      </c>
      <c r="D1690" s="94">
        <v>43718.583333333343</v>
      </c>
      <c r="E1690" s="93" t="s">
        <v>642</v>
      </c>
      <c r="F1690" s="95" t="str">
        <f>VLOOKUP($E1690,'Nama Peserta'!$C:$E,3,0)</f>
        <v>GLA</v>
      </c>
      <c r="G1690" s="95" t="str">
        <f>VLOOKUP($F1690,'Nama Training'!$H:$I,2,0)</f>
        <v>Hestiana / Arin + Penyelia</v>
      </c>
      <c r="H1690" s="93" t="str">
        <f>VLOOKUP($E1690,'Nama Peserta'!$C:$E,2,0)</f>
        <v>riky.putra@nutrifood.co.id</v>
      </c>
      <c r="I1690" s="93">
        <f>VLOOKUP($A1690,'Nama Training'!$C:$F,4,0)</f>
        <v>120</v>
      </c>
      <c r="J1690" s="92" t="s">
        <v>107</v>
      </c>
      <c r="K1690" s="93" t="str">
        <f>VLOOKUP($J1690,'Nama Training'!O:P,2,0)</f>
        <v>rganesha@nutrifood.co.id</v>
      </c>
      <c r="L1690" s="93" t="str">
        <f t="shared" si="58"/>
        <v>system</v>
      </c>
      <c r="M1690" s="93" t="str">
        <f>VLOOKUP($A1690,'Nama Training'!$C:$F,3,0)</f>
        <v>ridhwan.harvie@nutrifood.co.id</v>
      </c>
      <c r="N1690" s="93" t="s">
        <v>39</v>
      </c>
      <c r="O1690" s="93" t="s">
        <v>28</v>
      </c>
      <c r="P1690" s="93" t="s">
        <v>588</v>
      </c>
      <c r="Q1690" s="93" t="s">
        <v>503</v>
      </c>
      <c r="R1690" s="93" t="s">
        <v>42</v>
      </c>
      <c r="S1690" s="93" t="s">
        <v>108</v>
      </c>
      <c r="T1690" s="93" t="s">
        <v>586</v>
      </c>
      <c r="U1690" s="93" t="s">
        <v>28</v>
      </c>
      <c r="V1690" s="93" t="s">
        <v>28</v>
      </c>
      <c r="W1690" s="37">
        <f t="shared" si="59"/>
        <v>43725.583333333343</v>
      </c>
    </row>
    <row r="1691" spans="1:23" s="93" customFormat="1" ht="15" hidden="1" customHeight="1" x14ac:dyDescent="0.2">
      <c r="A1691" s="92" t="s">
        <v>584</v>
      </c>
      <c r="B1691" s="93" t="str">
        <f>VLOOKUP($A1691,'Nama Training'!$C:$F,2,0)</f>
        <v>Ridho Harvie</v>
      </c>
      <c r="C1691" s="35" t="s">
        <v>49</v>
      </c>
      <c r="D1691" s="94">
        <v>43718.583333333343</v>
      </c>
      <c r="E1691" s="93" t="s">
        <v>643</v>
      </c>
      <c r="F1691" s="95" t="str">
        <f>VLOOKUP($E1691,'Nama Peserta'!$C:$E,3,0)</f>
        <v>GLA</v>
      </c>
      <c r="G1691" s="95" t="str">
        <f>VLOOKUP($F1691,'Nama Training'!$H:$I,2,0)</f>
        <v>Hestiana / Arin + Penyelia</v>
      </c>
      <c r="H1691" s="93" t="str">
        <f>VLOOKUP($E1691,'Nama Peserta'!$C:$E,2,0)</f>
        <v>riky.putra@nutrifood.co.id</v>
      </c>
      <c r="I1691" s="93">
        <f>VLOOKUP($A1691,'Nama Training'!$C:$F,4,0)</f>
        <v>120</v>
      </c>
      <c r="J1691" s="92" t="s">
        <v>107</v>
      </c>
      <c r="K1691" s="93" t="str">
        <f>VLOOKUP($J1691,'Nama Training'!O:P,2,0)</f>
        <v>rganesha@nutrifood.co.id</v>
      </c>
      <c r="L1691" s="93" t="str">
        <f t="shared" si="58"/>
        <v>system</v>
      </c>
      <c r="M1691" s="93" t="str">
        <f>VLOOKUP($A1691,'Nama Training'!$C:$F,3,0)</f>
        <v>ridhwan.harvie@nutrifood.co.id</v>
      </c>
      <c r="N1691" s="93" t="s">
        <v>39</v>
      </c>
      <c r="O1691" s="93" t="s">
        <v>28</v>
      </c>
      <c r="P1691" s="93" t="s">
        <v>588</v>
      </c>
      <c r="Q1691" s="93" t="s">
        <v>503</v>
      </c>
      <c r="R1691" s="93" t="s">
        <v>42</v>
      </c>
      <c r="S1691" s="93" t="s">
        <v>108</v>
      </c>
      <c r="T1691" s="93" t="s">
        <v>586</v>
      </c>
      <c r="U1691" s="93" t="s">
        <v>28</v>
      </c>
      <c r="V1691" s="93" t="s">
        <v>28</v>
      </c>
      <c r="W1691" s="37">
        <f t="shared" si="59"/>
        <v>43725.583333333343</v>
      </c>
    </row>
    <row r="1692" spans="1:23" s="93" customFormat="1" ht="15" hidden="1" customHeight="1" x14ac:dyDescent="0.2">
      <c r="A1692" s="92" t="s">
        <v>584</v>
      </c>
      <c r="B1692" s="93" t="str">
        <f>VLOOKUP($A1692,'Nama Training'!$C:$F,2,0)</f>
        <v>Ridho Harvie</v>
      </c>
      <c r="C1692" s="35" t="s">
        <v>49</v>
      </c>
      <c r="D1692" s="94">
        <v>43718.583333333343</v>
      </c>
      <c r="E1692" s="93" t="s">
        <v>644</v>
      </c>
      <c r="F1692" s="95" t="str">
        <f>VLOOKUP($E1692,'Nama Peserta'!$C:$E,3,0)</f>
        <v>GLA</v>
      </c>
      <c r="G1692" s="95" t="str">
        <f>VLOOKUP($F1692,'Nama Training'!$H:$I,2,0)</f>
        <v>Hestiana / Arin + Penyelia</v>
      </c>
      <c r="H1692" s="93" t="str">
        <f>VLOOKUP($E1692,'Nama Peserta'!$C:$E,2,0)</f>
        <v>riky.putra@nutrifood.co.id</v>
      </c>
      <c r="I1692" s="93">
        <f>VLOOKUP($A1692,'Nama Training'!$C:$F,4,0)</f>
        <v>120</v>
      </c>
      <c r="J1692" s="92" t="s">
        <v>107</v>
      </c>
      <c r="K1692" s="93" t="str">
        <f>VLOOKUP($J1692,'Nama Training'!O:P,2,0)</f>
        <v>rganesha@nutrifood.co.id</v>
      </c>
      <c r="L1692" s="93" t="str">
        <f t="shared" si="58"/>
        <v>system</v>
      </c>
      <c r="M1692" s="93" t="str">
        <f>VLOOKUP($A1692,'Nama Training'!$C:$F,3,0)</f>
        <v>ridhwan.harvie@nutrifood.co.id</v>
      </c>
      <c r="N1692" s="93" t="s">
        <v>39</v>
      </c>
      <c r="O1692" s="93" t="s">
        <v>28</v>
      </c>
      <c r="P1692" s="93" t="s">
        <v>588</v>
      </c>
      <c r="Q1692" s="93" t="s">
        <v>503</v>
      </c>
      <c r="R1692" s="93" t="s">
        <v>42</v>
      </c>
      <c r="S1692" s="93" t="s">
        <v>108</v>
      </c>
      <c r="T1692" s="93" t="s">
        <v>586</v>
      </c>
      <c r="U1692" s="93" t="s">
        <v>28</v>
      </c>
      <c r="V1692" s="93" t="s">
        <v>28</v>
      </c>
      <c r="W1692" s="37">
        <f t="shared" si="59"/>
        <v>43725.583333333343</v>
      </c>
    </row>
    <row r="1693" spans="1:23" s="93" customFormat="1" ht="15" hidden="1" customHeight="1" x14ac:dyDescent="0.2">
      <c r="A1693" s="92" t="s">
        <v>584</v>
      </c>
      <c r="B1693" s="93" t="str">
        <f>VLOOKUP($A1693,'Nama Training'!$C:$F,2,0)</f>
        <v>Ridho Harvie</v>
      </c>
      <c r="C1693" s="35" t="s">
        <v>49</v>
      </c>
      <c r="D1693" s="94">
        <v>43718.583333333343</v>
      </c>
      <c r="E1693" s="93" t="s">
        <v>645</v>
      </c>
      <c r="F1693" s="95" t="str">
        <f>VLOOKUP($E1693,'Nama Peserta'!$C:$E,3,0)</f>
        <v>GLA</v>
      </c>
      <c r="G1693" s="95" t="str">
        <f>VLOOKUP($F1693,'Nama Training'!$H:$I,2,0)</f>
        <v>Hestiana / Arin + Penyelia</v>
      </c>
      <c r="H1693" s="93" t="str">
        <f>VLOOKUP($E1693,'Nama Peserta'!$C:$E,2,0)</f>
        <v>riky.putra@nutrifood.co.id</v>
      </c>
      <c r="I1693" s="93">
        <f>VLOOKUP($A1693,'Nama Training'!$C:$F,4,0)</f>
        <v>120</v>
      </c>
      <c r="J1693" s="92" t="s">
        <v>107</v>
      </c>
      <c r="K1693" s="93" t="str">
        <f>VLOOKUP($J1693,'Nama Training'!O:P,2,0)</f>
        <v>rganesha@nutrifood.co.id</v>
      </c>
      <c r="L1693" s="93" t="str">
        <f t="shared" si="58"/>
        <v>system</v>
      </c>
      <c r="M1693" s="93" t="str">
        <f>VLOOKUP($A1693,'Nama Training'!$C:$F,3,0)</f>
        <v>ridhwan.harvie@nutrifood.co.id</v>
      </c>
      <c r="N1693" s="93" t="s">
        <v>39</v>
      </c>
      <c r="O1693" s="93" t="s">
        <v>28</v>
      </c>
      <c r="P1693" s="93" t="s">
        <v>588</v>
      </c>
      <c r="Q1693" s="93" t="s">
        <v>503</v>
      </c>
      <c r="R1693" s="93" t="s">
        <v>641</v>
      </c>
      <c r="S1693" s="93" t="s">
        <v>108</v>
      </c>
      <c r="T1693" s="93" t="s">
        <v>586</v>
      </c>
      <c r="U1693" s="93" t="s">
        <v>28</v>
      </c>
      <c r="V1693" s="93" t="s">
        <v>28</v>
      </c>
      <c r="W1693" s="37">
        <f t="shared" si="59"/>
        <v>43725.583333333343</v>
      </c>
    </row>
    <row r="1694" spans="1:23" s="93" customFormat="1" ht="15" hidden="1" customHeight="1" x14ac:dyDescent="0.2">
      <c r="A1694" s="92" t="s">
        <v>584</v>
      </c>
      <c r="B1694" s="93" t="str">
        <f>VLOOKUP($A1694,'Nama Training'!$C:$F,2,0)</f>
        <v>Ridho Harvie</v>
      </c>
      <c r="C1694" s="35" t="s">
        <v>49</v>
      </c>
      <c r="D1694" s="94">
        <v>43718.583333333343</v>
      </c>
      <c r="E1694" s="93" t="s">
        <v>646</v>
      </c>
      <c r="F1694" s="95" t="str">
        <f>VLOOKUP($E1694,'Nama Peserta'!$C:$E,3,0)</f>
        <v>GLA</v>
      </c>
      <c r="G1694" s="95" t="str">
        <f>VLOOKUP($F1694,'Nama Training'!$H:$I,2,0)</f>
        <v>Hestiana / Arin + Penyelia</v>
      </c>
      <c r="H1694" s="93" t="str">
        <f>VLOOKUP($E1694,'Nama Peserta'!$C:$E,2,0)</f>
        <v>riky.putra@nutrifood.co.id</v>
      </c>
      <c r="I1694" s="93">
        <f>VLOOKUP($A1694,'Nama Training'!$C:$F,4,0)</f>
        <v>120</v>
      </c>
      <c r="J1694" s="92" t="s">
        <v>107</v>
      </c>
      <c r="K1694" s="93" t="str">
        <f>VLOOKUP($J1694,'Nama Training'!O:P,2,0)</f>
        <v>rganesha@nutrifood.co.id</v>
      </c>
      <c r="L1694" s="93" t="str">
        <f t="shared" si="58"/>
        <v>system</v>
      </c>
      <c r="M1694" s="93" t="str">
        <f>VLOOKUP($A1694,'Nama Training'!$C:$F,3,0)</f>
        <v>ridhwan.harvie@nutrifood.co.id</v>
      </c>
      <c r="N1694" s="93" t="s">
        <v>39</v>
      </c>
      <c r="O1694" s="93" t="s">
        <v>28</v>
      </c>
      <c r="P1694" s="93">
        <v>100</v>
      </c>
      <c r="Q1694" s="93" t="s">
        <v>74</v>
      </c>
      <c r="S1694" s="93" t="s">
        <v>108</v>
      </c>
      <c r="T1694" s="93" t="s">
        <v>586</v>
      </c>
      <c r="U1694" s="93" t="s">
        <v>28</v>
      </c>
      <c r="V1694" s="93" t="s">
        <v>28</v>
      </c>
      <c r="W1694" s="37">
        <f t="shared" si="59"/>
        <v>43725.583333333343</v>
      </c>
    </row>
    <row r="1695" spans="1:23" s="93" customFormat="1" ht="15" hidden="1" customHeight="1" x14ac:dyDescent="0.2">
      <c r="A1695" s="92" t="s">
        <v>584</v>
      </c>
      <c r="B1695" s="93" t="str">
        <f>VLOOKUP($A1695,'Nama Training'!$C:$F,2,0)</f>
        <v>Ridho Harvie</v>
      </c>
      <c r="C1695" s="35" t="s">
        <v>49</v>
      </c>
      <c r="D1695" s="94">
        <v>43718.583333333343</v>
      </c>
      <c r="E1695" s="93" t="s">
        <v>647</v>
      </c>
      <c r="F1695" s="95" t="str">
        <f>VLOOKUP($E1695,'Nama Peserta'!$C:$E,3,0)</f>
        <v>GLA</v>
      </c>
      <c r="G1695" s="95" t="str">
        <f>VLOOKUP($F1695,'Nama Training'!$H:$I,2,0)</f>
        <v>Hestiana / Arin + Penyelia</v>
      </c>
      <c r="H1695" s="93" t="str">
        <f>VLOOKUP($E1695,'Nama Peserta'!$C:$E,2,0)</f>
        <v>riky.putra@nutrifood.co.id</v>
      </c>
      <c r="I1695" s="93">
        <f>VLOOKUP($A1695,'Nama Training'!$C:$F,4,0)</f>
        <v>120</v>
      </c>
      <c r="J1695" s="92" t="s">
        <v>107</v>
      </c>
      <c r="K1695" s="93" t="str">
        <f>VLOOKUP($J1695,'Nama Training'!O:P,2,0)</f>
        <v>rganesha@nutrifood.co.id</v>
      </c>
      <c r="L1695" s="93" t="str">
        <f t="shared" si="58"/>
        <v>system</v>
      </c>
      <c r="M1695" s="93" t="str">
        <f>VLOOKUP($A1695,'Nama Training'!$C:$F,3,0)</f>
        <v>ridhwan.harvie@nutrifood.co.id</v>
      </c>
      <c r="N1695" s="93" t="s">
        <v>39</v>
      </c>
      <c r="O1695" s="93" t="s">
        <v>28</v>
      </c>
      <c r="P1695" s="93">
        <v>100</v>
      </c>
      <c r="Q1695" s="93" t="s">
        <v>74</v>
      </c>
      <c r="S1695" s="93" t="s">
        <v>108</v>
      </c>
      <c r="T1695" s="93" t="s">
        <v>586</v>
      </c>
      <c r="U1695" s="93" t="s">
        <v>28</v>
      </c>
      <c r="V1695" s="93" t="s">
        <v>28</v>
      </c>
      <c r="W1695" s="37">
        <f t="shared" si="59"/>
        <v>43725.583333333343</v>
      </c>
    </row>
    <row r="1696" spans="1:23" s="93" customFormat="1" ht="15" hidden="1" customHeight="1" x14ac:dyDescent="0.2">
      <c r="A1696" s="92" t="s">
        <v>584</v>
      </c>
      <c r="B1696" s="93" t="str">
        <f>VLOOKUP($A1696,'Nama Training'!$C:$F,2,0)</f>
        <v>Ridho Harvie</v>
      </c>
      <c r="C1696" s="35" t="s">
        <v>49</v>
      </c>
      <c r="D1696" s="94">
        <v>43718.583333333343</v>
      </c>
      <c r="E1696" s="93" t="s">
        <v>648</v>
      </c>
      <c r="F1696" s="95" t="str">
        <f>VLOOKUP($E1696,'Nama Peserta'!$C:$E,3,0)</f>
        <v>GLA</v>
      </c>
      <c r="G1696" s="95" t="str">
        <f>VLOOKUP($F1696,'Nama Training'!$H:$I,2,0)</f>
        <v>Hestiana / Arin + Penyelia</v>
      </c>
      <c r="H1696" s="93" t="str">
        <f>VLOOKUP($E1696,'Nama Peserta'!$C:$E,2,0)</f>
        <v>riky.putra@nutrifood.co.id</v>
      </c>
      <c r="I1696" s="93">
        <f>VLOOKUP($A1696,'Nama Training'!$C:$F,4,0)</f>
        <v>120</v>
      </c>
      <c r="J1696" s="92" t="s">
        <v>107</v>
      </c>
      <c r="K1696" s="93" t="str">
        <f>VLOOKUP($J1696,'Nama Training'!O:P,2,0)</f>
        <v>rganesha@nutrifood.co.id</v>
      </c>
      <c r="L1696" s="93" t="str">
        <f t="shared" si="58"/>
        <v>system</v>
      </c>
      <c r="M1696" s="93" t="str">
        <f>VLOOKUP($A1696,'Nama Training'!$C:$F,3,0)</f>
        <v>ridhwan.harvie@nutrifood.co.id</v>
      </c>
      <c r="N1696" s="93" t="s">
        <v>39</v>
      </c>
      <c r="O1696" s="93" t="s">
        <v>28</v>
      </c>
      <c r="P1696" s="93" t="s">
        <v>588</v>
      </c>
      <c r="Q1696" s="93" t="s">
        <v>74</v>
      </c>
      <c r="S1696" s="93" t="s">
        <v>108</v>
      </c>
      <c r="T1696" s="93" t="s">
        <v>586</v>
      </c>
      <c r="U1696" s="93" t="s">
        <v>28</v>
      </c>
      <c r="V1696" s="93" t="s">
        <v>28</v>
      </c>
      <c r="W1696" s="37">
        <f t="shared" si="59"/>
        <v>43725.583333333343</v>
      </c>
    </row>
    <row r="1697" spans="1:23" s="93" customFormat="1" ht="15" hidden="1" customHeight="1" x14ac:dyDescent="0.2">
      <c r="A1697" s="92" t="s">
        <v>584</v>
      </c>
      <c r="B1697" s="93" t="str">
        <f>VLOOKUP($A1697,'Nama Training'!$C:$F,2,0)</f>
        <v>Ridho Harvie</v>
      </c>
      <c r="C1697" s="35" t="s">
        <v>49</v>
      </c>
      <c r="D1697" s="94">
        <v>43718.583333333343</v>
      </c>
      <c r="E1697" s="93" t="s">
        <v>649</v>
      </c>
      <c r="F1697" s="95" t="str">
        <f>VLOOKUP($E1697,'Nama Peserta'!$C:$E,3,0)</f>
        <v>GLA</v>
      </c>
      <c r="G1697" s="95" t="str">
        <f>VLOOKUP($F1697,'Nama Training'!$H:$I,2,0)</f>
        <v>Hestiana / Arin + Penyelia</v>
      </c>
      <c r="H1697" s="93" t="str">
        <f>VLOOKUP($E1697,'Nama Peserta'!$C:$E,2,0)</f>
        <v>imamsetiawan12@gmail.com</v>
      </c>
      <c r="I1697" s="93">
        <f>VLOOKUP($A1697,'Nama Training'!$C:$F,4,0)</f>
        <v>120</v>
      </c>
      <c r="J1697" s="92" t="s">
        <v>107</v>
      </c>
      <c r="K1697" s="93" t="str">
        <f>VLOOKUP($J1697,'Nama Training'!O:P,2,0)</f>
        <v>rganesha@nutrifood.co.id</v>
      </c>
      <c r="L1697" s="93" t="str">
        <f t="shared" si="58"/>
        <v>system</v>
      </c>
      <c r="M1697" s="93" t="str">
        <f>VLOOKUP($A1697,'Nama Training'!$C:$F,3,0)</f>
        <v>ridhwan.harvie@nutrifood.co.id</v>
      </c>
      <c r="N1697" s="93" t="s">
        <v>39</v>
      </c>
      <c r="O1697" s="93" t="s">
        <v>28</v>
      </c>
      <c r="P1697" s="93">
        <v>100</v>
      </c>
      <c r="Q1697" s="93" t="s">
        <v>74</v>
      </c>
      <c r="S1697" s="93" t="s">
        <v>108</v>
      </c>
      <c r="T1697" s="93" t="s">
        <v>586</v>
      </c>
      <c r="U1697" s="93" t="s">
        <v>28</v>
      </c>
      <c r="V1697" s="93" t="s">
        <v>28</v>
      </c>
      <c r="W1697" s="37">
        <f t="shared" si="59"/>
        <v>43725.583333333343</v>
      </c>
    </row>
    <row r="1698" spans="1:23" s="93" customFormat="1" ht="15" hidden="1" customHeight="1" x14ac:dyDescent="0.2">
      <c r="A1698" s="92" t="s">
        <v>584</v>
      </c>
      <c r="B1698" s="93" t="str">
        <f>VLOOKUP($A1698,'Nama Training'!$C:$F,2,0)</f>
        <v>Ridho Harvie</v>
      </c>
      <c r="C1698" s="35" t="s">
        <v>49</v>
      </c>
      <c r="D1698" s="94">
        <v>43718.583333333343</v>
      </c>
      <c r="E1698" s="93" t="s">
        <v>650</v>
      </c>
      <c r="F1698" s="95" t="str">
        <f>VLOOKUP($E1698,'Nama Peserta'!$C:$E,3,0)</f>
        <v>GLA</v>
      </c>
      <c r="G1698" s="95" t="str">
        <f>VLOOKUP($F1698,'Nama Training'!$H:$I,2,0)</f>
        <v>Hestiana / Arin + Penyelia</v>
      </c>
      <c r="H1698" s="93" t="str">
        <f>VLOOKUP($E1698,'Nama Peserta'!$C:$E,2,0)</f>
        <v>imamsetiawan12@gmail.com</v>
      </c>
      <c r="I1698" s="93">
        <f>VLOOKUP($A1698,'Nama Training'!$C:$F,4,0)</f>
        <v>120</v>
      </c>
      <c r="J1698" s="92" t="s">
        <v>107</v>
      </c>
      <c r="K1698" s="93" t="str">
        <f>VLOOKUP($J1698,'Nama Training'!O:P,2,0)</f>
        <v>rganesha@nutrifood.co.id</v>
      </c>
      <c r="L1698" s="93" t="str">
        <f t="shared" si="58"/>
        <v>system</v>
      </c>
      <c r="M1698" s="93" t="str">
        <f>VLOOKUP($A1698,'Nama Training'!$C:$F,3,0)</f>
        <v>ridhwan.harvie@nutrifood.co.id</v>
      </c>
      <c r="N1698" s="93" t="s">
        <v>39</v>
      </c>
      <c r="O1698" s="93" t="s">
        <v>28</v>
      </c>
      <c r="P1698" s="93" t="s">
        <v>588</v>
      </c>
      <c r="Q1698" s="93" t="s">
        <v>503</v>
      </c>
      <c r="R1698" s="93" t="s">
        <v>641</v>
      </c>
      <c r="S1698" s="93" t="s">
        <v>108</v>
      </c>
      <c r="T1698" s="93" t="s">
        <v>586</v>
      </c>
      <c r="U1698" s="93" t="s">
        <v>28</v>
      </c>
      <c r="V1698" s="93" t="s">
        <v>28</v>
      </c>
      <c r="W1698" s="37">
        <f t="shared" si="59"/>
        <v>43725.583333333343</v>
      </c>
    </row>
    <row r="1699" spans="1:23" s="93" customFormat="1" ht="15" hidden="1" customHeight="1" x14ac:dyDescent="0.2">
      <c r="A1699" s="92" t="s">
        <v>584</v>
      </c>
      <c r="B1699" s="93" t="str">
        <f>VLOOKUP($A1699,'Nama Training'!$C:$F,2,0)</f>
        <v>Ridho Harvie</v>
      </c>
      <c r="C1699" s="35" t="s">
        <v>49</v>
      </c>
      <c r="D1699" s="94">
        <v>43718.583333333343</v>
      </c>
      <c r="E1699" s="93" t="s">
        <v>651</v>
      </c>
      <c r="F1699" s="95" t="str">
        <f>VLOOKUP($E1699,'Nama Peserta'!$C:$E,3,0)</f>
        <v>GLA</v>
      </c>
      <c r="G1699" s="95" t="str">
        <f>VLOOKUP($F1699,'Nama Training'!$H:$I,2,0)</f>
        <v>Hestiana / Arin + Penyelia</v>
      </c>
      <c r="H1699" s="93" t="str">
        <f>VLOOKUP($E1699,'Nama Peserta'!$C:$E,2,0)</f>
        <v>imamsetiawan12@gmail.com</v>
      </c>
      <c r="I1699" s="93">
        <f>VLOOKUP($A1699,'Nama Training'!$C:$F,4,0)</f>
        <v>120</v>
      </c>
      <c r="J1699" s="92" t="s">
        <v>107</v>
      </c>
      <c r="K1699" s="93" t="str">
        <f>VLOOKUP($J1699,'Nama Training'!O:P,2,0)</f>
        <v>rganesha@nutrifood.co.id</v>
      </c>
      <c r="L1699" s="93" t="str">
        <f t="shared" si="58"/>
        <v>system</v>
      </c>
      <c r="M1699" s="93" t="str">
        <f>VLOOKUP($A1699,'Nama Training'!$C:$F,3,0)</f>
        <v>ridhwan.harvie@nutrifood.co.id</v>
      </c>
      <c r="N1699" s="93" t="s">
        <v>39</v>
      </c>
      <c r="O1699" s="93" t="s">
        <v>28</v>
      </c>
      <c r="P1699" s="93" t="s">
        <v>588</v>
      </c>
      <c r="Q1699" s="93" t="s">
        <v>503</v>
      </c>
      <c r="R1699" s="93" t="s">
        <v>42</v>
      </c>
      <c r="S1699" s="93" t="s">
        <v>108</v>
      </c>
      <c r="T1699" s="93" t="s">
        <v>586</v>
      </c>
      <c r="U1699" s="93" t="s">
        <v>28</v>
      </c>
      <c r="V1699" s="93" t="s">
        <v>28</v>
      </c>
      <c r="W1699" s="37">
        <f t="shared" si="59"/>
        <v>43725.583333333343</v>
      </c>
    </row>
    <row r="1700" spans="1:23" s="93" customFormat="1" ht="15" hidden="1" customHeight="1" x14ac:dyDescent="0.2">
      <c r="A1700" s="92" t="s">
        <v>584</v>
      </c>
      <c r="B1700" s="93" t="str">
        <f>VLOOKUP($A1700,'Nama Training'!$C:$F,2,0)</f>
        <v>Ridho Harvie</v>
      </c>
      <c r="C1700" s="35" t="s">
        <v>49</v>
      </c>
      <c r="D1700" s="94">
        <v>43718.583333333343</v>
      </c>
      <c r="E1700" s="93" t="s">
        <v>652</v>
      </c>
      <c r="F1700" s="95" t="str">
        <f>VLOOKUP($E1700,'Nama Peserta'!$C:$E,3,0)</f>
        <v>GLA</v>
      </c>
      <c r="G1700" s="95" t="str">
        <f>VLOOKUP($F1700,'Nama Training'!$H:$I,2,0)</f>
        <v>Hestiana / Arin + Penyelia</v>
      </c>
      <c r="H1700" s="93" t="str">
        <f>VLOOKUP($E1700,'Nama Peserta'!$C:$E,2,0)</f>
        <v>imamsetiawan12@gmail.com</v>
      </c>
      <c r="I1700" s="93">
        <f>VLOOKUP($A1700,'Nama Training'!$C:$F,4,0)</f>
        <v>120</v>
      </c>
      <c r="J1700" s="92" t="s">
        <v>107</v>
      </c>
      <c r="K1700" s="93" t="str">
        <f>VLOOKUP($J1700,'Nama Training'!O:P,2,0)</f>
        <v>rganesha@nutrifood.co.id</v>
      </c>
      <c r="L1700" s="93" t="str">
        <f t="shared" si="58"/>
        <v>system</v>
      </c>
      <c r="M1700" s="93" t="str">
        <f>VLOOKUP($A1700,'Nama Training'!$C:$F,3,0)</f>
        <v>ridhwan.harvie@nutrifood.co.id</v>
      </c>
      <c r="N1700" s="93" t="s">
        <v>39</v>
      </c>
      <c r="O1700" s="93" t="s">
        <v>28</v>
      </c>
      <c r="P1700" s="93">
        <v>100</v>
      </c>
      <c r="Q1700" s="93" t="s">
        <v>74</v>
      </c>
      <c r="S1700" s="93" t="s">
        <v>108</v>
      </c>
      <c r="T1700" s="93" t="s">
        <v>586</v>
      </c>
      <c r="U1700" s="93" t="s">
        <v>28</v>
      </c>
      <c r="V1700" s="93" t="s">
        <v>28</v>
      </c>
      <c r="W1700" s="37">
        <f t="shared" si="59"/>
        <v>43725.583333333343</v>
      </c>
    </row>
    <row r="1701" spans="1:23" s="93" customFormat="1" ht="15" hidden="1" customHeight="1" x14ac:dyDescent="0.2">
      <c r="A1701" s="92" t="s">
        <v>584</v>
      </c>
      <c r="B1701" s="93" t="str">
        <f>VLOOKUP($A1701,'Nama Training'!$C:$F,2,0)</f>
        <v>Ridho Harvie</v>
      </c>
      <c r="C1701" s="35" t="s">
        <v>49</v>
      </c>
      <c r="D1701" s="94">
        <v>43718.583333333343</v>
      </c>
      <c r="E1701" s="93" t="s">
        <v>653</v>
      </c>
      <c r="F1701" s="95" t="str">
        <f>VLOOKUP($E1701,'Nama Peserta'!$C:$E,3,0)</f>
        <v>GLA</v>
      </c>
      <c r="G1701" s="95" t="str">
        <f>VLOOKUP($F1701,'Nama Training'!$H:$I,2,0)</f>
        <v>Hestiana / Arin + Penyelia</v>
      </c>
      <c r="H1701" s="93" t="str">
        <f>VLOOKUP($E1701,'Nama Peserta'!$C:$E,2,0)</f>
        <v>imamsetiawan12@gmail.com</v>
      </c>
      <c r="I1701" s="93">
        <f>VLOOKUP($A1701,'Nama Training'!$C:$F,4,0)</f>
        <v>120</v>
      </c>
      <c r="J1701" s="92" t="s">
        <v>107</v>
      </c>
      <c r="K1701" s="93" t="str">
        <f>VLOOKUP($J1701,'Nama Training'!O:P,2,0)</f>
        <v>rganesha@nutrifood.co.id</v>
      </c>
      <c r="L1701" s="93" t="str">
        <f t="shared" si="58"/>
        <v>system</v>
      </c>
      <c r="M1701" s="93" t="str">
        <f>VLOOKUP($A1701,'Nama Training'!$C:$F,3,0)</f>
        <v>ridhwan.harvie@nutrifood.co.id</v>
      </c>
      <c r="N1701" s="92" t="s">
        <v>43</v>
      </c>
      <c r="O1701" s="93" t="s">
        <v>28</v>
      </c>
      <c r="P1701" s="93">
        <v>100</v>
      </c>
      <c r="Q1701" s="93" t="s">
        <v>74</v>
      </c>
      <c r="S1701" s="93" t="s">
        <v>108</v>
      </c>
      <c r="T1701" s="93" t="s">
        <v>586</v>
      </c>
      <c r="U1701" s="93" t="s">
        <v>28</v>
      </c>
      <c r="V1701" s="93" t="s">
        <v>28</v>
      </c>
      <c r="W1701" s="37">
        <f t="shared" si="59"/>
        <v>43725.583333333343</v>
      </c>
    </row>
    <row r="1702" spans="1:23" s="93" customFormat="1" ht="15" hidden="1" customHeight="1" x14ac:dyDescent="0.2">
      <c r="A1702" s="92" t="s">
        <v>584</v>
      </c>
      <c r="B1702" s="93" t="str">
        <f>VLOOKUP($A1702,'Nama Training'!$C:$F,2,0)</f>
        <v>Ridho Harvie</v>
      </c>
      <c r="C1702" s="35" t="s">
        <v>49</v>
      </c>
      <c r="D1702" s="94">
        <v>43718.583333333343</v>
      </c>
      <c r="E1702" s="93" t="s">
        <v>654</v>
      </c>
      <c r="F1702" s="95" t="str">
        <f>VLOOKUP($E1702,'Nama Peserta'!$C:$E,3,0)</f>
        <v>GLA</v>
      </c>
      <c r="G1702" s="95" t="str">
        <f>VLOOKUP($F1702,'Nama Training'!$H:$I,2,0)</f>
        <v>Hestiana / Arin + Penyelia</v>
      </c>
      <c r="H1702" s="93" t="str">
        <f>VLOOKUP($E1702,'Nama Peserta'!$C:$E,2,0)</f>
        <v>imamsetiawan12@gmail.com</v>
      </c>
      <c r="I1702" s="93">
        <f>VLOOKUP($A1702,'Nama Training'!$C:$F,4,0)</f>
        <v>120</v>
      </c>
      <c r="J1702" s="92" t="s">
        <v>107</v>
      </c>
      <c r="K1702" s="93" t="str">
        <f>VLOOKUP($J1702,'Nama Training'!O:P,2,0)</f>
        <v>rganesha@nutrifood.co.id</v>
      </c>
      <c r="L1702" s="93" t="str">
        <f t="shared" si="58"/>
        <v>system</v>
      </c>
      <c r="M1702" s="93" t="str">
        <f>VLOOKUP($A1702,'Nama Training'!$C:$F,3,0)</f>
        <v>ridhwan.harvie@nutrifood.co.id</v>
      </c>
      <c r="N1702" s="92" t="s">
        <v>38</v>
      </c>
      <c r="O1702" s="93" t="s">
        <v>28</v>
      </c>
      <c r="P1702" s="93" t="s">
        <v>588</v>
      </c>
      <c r="Q1702" s="93" t="s">
        <v>503</v>
      </c>
      <c r="R1702" s="93" t="s">
        <v>42</v>
      </c>
      <c r="S1702" s="93" t="s">
        <v>108</v>
      </c>
      <c r="T1702" s="93" t="s">
        <v>586</v>
      </c>
      <c r="U1702" s="93" t="s">
        <v>28</v>
      </c>
      <c r="V1702" s="93" t="s">
        <v>28</v>
      </c>
      <c r="W1702" s="37">
        <f t="shared" si="59"/>
        <v>43725.583333333343</v>
      </c>
    </row>
    <row r="1703" spans="1:23" s="93" customFormat="1" ht="15" hidden="1" customHeight="1" x14ac:dyDescent="0.2">
      <c r="A1703" s="92" t="s">
        <v>584</v>
      </c>
      <c r="B1703" s="93" t="str">
        <f>VLOOKUP($A1703,'Nama Training'!$C:$F,2,0)</f>
        <v>Ridho Harvie</v>
      </c>
      <c r="C1703" s="35" t="s">
        <v>49</v>
      </c>
      <c r="D1703" s="94">
        <v>43718.583333333343</v>
      </c>
      <c r="E1703" s="93" t="s">
        <v>655</v>
      </c>
      <c r="F1703" s="95" t="str">
        <f>VLOOKUP($E1703,'Nama Peserta'!$C:$E,3,0)</f>
        <v>GLA</v>
      </c>
      <c r="G1703" s="95" t="str">
        <f>VLOOKUP($F1703,'Nama Training'!$H:$I,2,0)</f>
        <v>Hestiana / Arin + Penyelia</v>
      </c>
      <c r="H1703" s="93" t="str">
        <f>VLOOKUP($E1703,'Nama Peserta'!$C:$E,2,0)</f>
        <v>imamsetiawan12@gmail.com</v>
      </c>
      <c r="I1703" s="93">
        <f>VLOOKUP($A1703,'Nama Training'!$C:$F,4,0)</f>
        <v>120</v>
      </c>
      <c r="J1703" s="92" t="s">
        <v>107</v>
      </c>
      <c r="K1703" s="93" t="str">
        <f>VLOOKUP($J1703,'Nama Training'!O:P,2,0)</f>
        <v>rganesha@nutrifood.co.id</v>
      </c>
      <c r="L1703" s="93" t="str">
        <f t="shared" si="58"/>
        <v>system</v>
      </c>
      <c r="M1703" s="93" t="str">
        <f>VLOOKUP($A1703,'Nama Training'!$C:$F,3,0)</f>
        <v>ridhwan.harvie@nutrifood.co.id</v>
      </c>
      <c r="N1703" s="93" t="s">
        <v>39</v>
      </c>
      <c r="O1703" s="93" t="s">
        <v>28</v>
      </c>
      <c r="P1703" s="93">
        <v>100</v>
      </c>
      <c r="Q1703" s="93" t="s">
        <v>74</v>
      </c>
      <c r="S1703" s="93" t="s">
        <v>108</v>
      </c>
      <c r="T1703" s="93" t="s">
        <v>586</v>
      </c>
      <c r="U1703" s="93" t="s">
        <v>28</v>
      </c>
      <c r="V1703" s="93" t="s">
        <v>28</v>
      </c>
      <c r="W1703" s="37">
        <f t="shared" si="59"/>
        <v>43725.583333333343</v>
      </c>
    </row>
    <row r="1704" spans="1:23" s="93" customFormat="1" ht="15" hidden="1" customHeight="1" x14ac:dyDescent="0.2">
      <c r="A1704" s="92" t="s">
        <v>584</v>
      </c>
      <c r="B1704" s="93" t="str">
        <f>VLOOKUP($A1704,'Nama Training'!$C:$F,2,0)</f>
        <v>Ridho Harvie</v>
      </c>
      <c r="C1704" s="35" t="s">
        <v>49</v>
      </c>
      <c r="D1704" s="94">
        <v>43718.583333333343</v>
      </c>
      <c r="E1704" s="93" t="s">
        <v>656</v>
      </c>
      <c r="F1704" s="95" t="str">
        <f>VLOOKUP($E1704,'Nama Peserta'!$C:$E,3,0)</f>
        <v>GLF</v>
      </c>
      <c r="G1704" s="95" t="str">
        <f>VLOOKUP($F1704,'Nama Training'!$H:$I,2,0)</f>
        <v>Hestiana / Fajrina + Penyelia</v>
      </c>
      <c r="H1704" s="93" t="str">
        <f>VLOOKUP($E1704,'Nama Peserta'!$C:$E,2,0)</f>
        <v>tamtomo.prayoga@nutrifood.co.id</v>
      </c>
      <c r="I1704" s="93">
        <f>VLOOKUP($A1704,'Nama Training'!$C:$F,4,0)</f>
        <v>120</v>
      </c>
      <c r="J1704" s="92" t="s">
        <v>107</v>
      </c>
      <c r="K1704" s="93" t="str">
        <f>VLOOKUP($J1704,'Nama Training'!O:P,2,0)</f>
        <v>rganesha@nutrifood.co.id</v>
      </c>
      <c r="L1704" s="93" t="str">
        <f t="shared" si="58"/>
        <v>system</v>
      </c>
      <c r="M1704" s="93" t="str">
        <f>VLOOKUP($A1704,'Nama Training'!$C:$F,3,0)</f>
        <v>ridhwan.harvie@nutrifood.co.id</v>
      </c>
      <c r="N1704" s="93" t="s">
        <v>39</v>
      </c>
      <c r="O1704" s="93" t="s">
        <v>28</v>
      </c>
      <c r="P1704" s="93">
        <v>90</v>
      </c>
      <c r="Q1704" s="93" t="s">
        <v>74</v>
      </c>
      <c r="S1704" s="93" t="s">
        <v>108</v>
      </c>
      <c r="T1704" s="93" t="s">
        <v>586</v>
      </c>
      <c r="U1704" s="93" t="s">
        <v>28</v>
      </c>
      <c r="V1704" s="93" t="s">
        <v>28</v>
      </c>
      <c r="W1704" s="37">
        <f t="shared" si="59"/>
        <v>43725.583333333343</v>
      </c>
    </row>
    <row r="1705" spans="1:23" s="93" customFormat="1" ht="15" hidden="1" customHeight="1" x14ac:dyDescent="0.2">
      <c r="A1705" s="92" t="s">
        <v>584</v>
      </c>
      <c r="B1705" s="93" t="str">
        <f>VLOOKUP($A1705,'Nama Training'!$C:$F,2,0)</f>
        <v>Ridho Harvie</v>
      </c>
      <c r="C1705" s="35" t="s">
        <v>49</v>
      </c>
      <c r="D1705" s="94">
        <v>43718.583333333343</v>
      </c>
      <c r="E1705" s="93" t="s">
        <v>657</v>
      </c>
      <c r="F1705" s="95" t="str">
        <f>VLOOKUP($E1705,'Nama Peserta'!$C:$E,3,0)</f>
        <v>GLF</v>
      </c>
      <c r="G1705" s="95" t="str">
        <f>VLOOKUP($F1705,'Nama Training'!$H:$I,2,0)</f>
        <v>Hestiana / Fajrina + Penyelia</v>
      </c>
      <c r="H1705" s="93" t="str">
        <f>VLOOKUP($E1705,'Nama Peserta'!$C:$E,2,0)</f>
        <v>tamtomo.prayoga@nutrifood.co.id</v>
      </c>
      <c r="I1705" s="93">
        <f>VLOOKUP($A1705,'Nama Training'!$C:$F,4,0)</f>
        <v>120</v>
      </c>
      <c r="J1705" s="92" t="s">
        <v>107</v>
      </c>
      <c r="K1705" s="93" t="str">
        <f>VLOOKUP($J1705,'Nama Training'!O:P,2,0)</f>
        <v>rganesha@nutrifood.co.id</v>
      </c>
      <c r="L1705" s="93" t="str">
        <f t="shared" si="58"/>
        <v>system</v>
      </c>
      <c r="M1705" s="93" t="str">
        <f>VLOOKUP($A1705,'Nama Training'!$C:$F,3,0)</f>
        <v>ridhwan.harvie@nutrifood.co.id</v>
      </c>
      <c r="N1705" s="93" t="s">
        <v>39</v>
      </c>
      <c r="O1705" s="93" t="s">
        <v>28</v>
      </c>
      <c r="P1705" s="93">
        <v>80</v>
      </c>
      <c r="Q1705" s="93" t="s">
        <v>74</v>
      </c>
      <c r="S1705" s="93" t="s">
        <v>108</v>
      </c>
      <c r="T1705" s="93" t="s">
        <v>586</v>
      </c>
      <c r="U1705" s="93" t="s">
        <v>28</v>
      </c>
      <c r="V1705" s="93" t="s">
        <v>28</v>
      </c>
      <c r="W1705" s="37">
        <f t="shared" si="59"/>
        <v>43725.583333333343</v>
      </c>
    </row>
    <row r="1706" spans="1:23" s="93" customFormat="1" ht="15" hidden="1" customHeight="1" x14ac:dyDescent="0.2">
      <c r="A1706" s="92" t="s">
        <v>584</v>
      </c>
      <c r="B1706" s="93" t="str">
        <f>VLOOKUP($A1706,'Nama Training'!$C:$F,2,0)</f>
        <v>Ridho Harvie</v>
      </c>
      <c r="C1706" s="35" t="s">
        <v>49</v>
      </c>
      <c r="D1706" s="94">
        <v>43718.583333333343</v>
      </c>
      <c r="E1706" s="93" t="s">
        <v>658</v>
      </c>
      <c r="F1706" s="95" t="str">
        <f>VLOOKUP($E1706,'Nama Peserta'!$C:$E,3,0)</f>
        <v>GLF</v>
      </c>
      <c r="G1706" s="95" t="str">
        <f>VLOOKUP($F1706,'Nama Training'!$H:$I,2,0)</f>
        <v>Hestiana / Fajrina + Penyelia</v>
      </c>
      <c r="H1706" s="93" t="str">
        <f>VLOOKUP($E1706,'Nama Peserta'!$C:$E,2,0)</f>
        <v>tamtomo.prayoga@nutrifood.co.id</v>
      </c>
      <c r="I1706" s="93">
        <f>VLOOKUP($A1706,'Nama Training'!$C:$F,4,0)</f>
        <v>120</v>
      </c>
      <c r="J1706" s="92" t="s">
        <v>107</v>
      </c>
      <c r="K1706" s="93" t="str">
        <f>VLOOKUP($J1706,'Nama Training'!O:P,2,0)</f>
        <v>rganesha@nutrifood.co.id</v>
      </c>
      <c r="L1706" s="93" t="str">
        <f t="shared" si="58"/>
        <v>system</v>
      </c>
      <c r="M1706" s="93" t="str">
        <f>VLOOKUP($A1706,'Nama Training'!$C:$F,3,0)</f>
        <v>ridhwan.harvie@nutrifood.co.id</v>
      </c>
      <c r="N1706" s="93" t="s">
        <v>39</v>
      </c>
      <c r="O1706" s="93" t="s">
        <v>28</v>
      </c>
      <c r="P1706" s="93">
        <v>100</v>
      </c>
      <c r="Q1706" s="93" t="s">
        <v>74</v>
      </c>
      <c r="S1706" s="93" t="s">
        <v>108</v>
      </c>
      <c r="T1706" s="93" t="s">
        <v>586</v>
      </c>
      <c r="U1706" s="93" t="s">
        <v>28</v>
      </c>
      <c r="V1706" s="93" t="s">
        <v>28</v>
      </c>
      <c r="W1706" s="37">
        <f t="shared" si="59"/>
        <v>43725.583333333343</v>
      </c>
    </row>
    <row r="1707" spans="1:23" s="93" customFormat="1" ht="15" hidden="1" customHeight="1" x14ac:dyDescent="0.2">
      <c r="A1707" s="92" t="s">
        <v>584</v>
      </c>
      <c r="B1707" s="93" t="str">
        <f>VLOOKUP($A1707,'Nama Training'!$C:$F,2,0)</f>
        <v>Ridho Harvie</v>
      </c>
      <c r="C1707" s="35" t="s">
        <v>49</v>
      </c>
      <c r="D1707" s="94">
        <v>43718.583333333343</v>
      </c>
      <c r="E1707" s="93" t="s">
        <v>659</v>
      </c>
      <c r="F1707" s="95" t="str">
        <f>VLOOKUP($E1707,'Nama Peserta'!$C:$E,3,0)</f>
        <v>GLF</v>
      </c>
      <c r="G1707" s="95" t="str">
        <f>VLOOKUP($F1707,'Nama Training'!$H:$I,2,0)</f>
        <v>Hestiana / Fajrina + Penyelia</v>
      </c>
      <c r="H1707" s="93" t="str">
        <f>VLOOKUP($E1707,'Nama Peserta'!$C:$E,2,0)</f>
        <v>tamtomo.prayoga@nutrifood.co.id</v>
      </c>
      <c r="I1707" s="93">
        <f>VLOOKUP($A1707,'Nama Training'!$C:$F,4,0)</f>
        <v>120</v>
      </c>
      <c r="J1707" s="92" t="s">
        <v>107</v>
      </c>
      <c r="K1707" s="93" t="str">
        <f>VLOOKUP($J1707,'Nama Training'!O:P,2,0)</f>
        <v>rganesha@nutrifood.co.id</v>
      </c>
      <c r="L1707" s="93" t="str">
        <f t="shared" si="58"/>
        <v>system</v>
      </c>
      <c r="M1707" s="93" t="str">
        <f>VLOOKUP($A1707,'Nama Training'!$C:$F,3,0)</f>
        <v>ridhwan.harvie@nutrifood.co.id</v>
      </c>
      <c r="N1707" s="93" t="s">
        <v>39</v>
      </c>
      <c r="O1707" s="93" t="s">
        <v>28</v>
      </c>
      <c r="P1707" s="93" t="s">
        <v>588</v>
      </c>
      <c r="Q1707" s="93" t="s">
        <v>503</v>
      </c>
      <c r="R1707" s="93" t="s">
        <v>42</v>
      </c>
      <c r="S1707" s="93" t="s">
        <v>108</v>
      </c>
      <c r="T1707" s="93" t="s">
        <v>586</v>
      </c>
      <c r="U1707" s="93" t="s">
        <v>28</v>
      </c>
      <c r="V1707" s="93" t="s">
        <v>28</v>
      </c>
      <c r="W1707" s="37">
        <f t="shared" si="59"/>
        <v>43725.583333333343</v>
      </c>
    </row>
    <row r="1708" spans="1:23" s="93" customFormat="1" ht="15" hidden="1" customHeight="1" x14ac:dyDescent="0.2">
      <c r="A1708" s="92" t="s">
        <v>584</v>
      </c>
      <c r="B1708" s="93" t="str">
        <f>VLOOKUP($A1708,'Nama Training'!$C:$F,2,0)</f>
        <v>Ridho Harvie</v>
      </c>
      <c r="C1708" s="35" t="s">
        <v>49</v>
      </c>
      <c r="D1708" s="94">
        <v>43718.583333333343</v>
      </c>
      <c r="E1708" s="93" t="s">
        <v>660</v>
      </c>
      <c r="F1708" s="95" t="str">
        <f>VLOOKUP($E1708,'Nama Peserta'!$C:$E,3,0)</f>
        <v>GLF</v>
      </c>
      <c r="G1708" s="95" t="str">
        <f>VLOOKUP($F1708,'Nama Training'!$H:$I,2,0)</f>
        <v>Hestiana / Fajrina + Penyelia</v>
      </c>
      <c r="H1708" s="93" t="str">
        <f>VLOOKUP($E1708,'Nama Peserta'!$C:$E,2,0)</f>
        <v>tamtomo.prayoga@nutrifood.co.id</v>
      </c>
      <c r="I1708" s="93">
        <f>VLOOKUP($A1708,'Nama Training'!$C:$F,4,0)</f>
        <v>120</v>
      </c>
      <c r="J1708" s="92" t="s">
        <v>107</v>
      </c>
      <c r="K1708" s="93" t="str">
        <f>VLOOKUP($J1708,'Nama Training'!O:P,2,0)</f>
        <v>rganesha@nutrifood.co.id</v>
      </c>
      <c r="L1708" s="93" t="str">
        <f t="shared" si="58"/>
        <v>system</v>
      </c>
      <c r="M1708" s="93" t="str">
        <f>VLOOKUP($A1708,'Nama Training'!$C:$F,3,0)</f>
        <v>ridhwan.harvie@nutrifood.co.id</v>
      </c>
      <c r="N1708" s="93" t="s">
        <v>39</v>
      </c>
      <c r="O1708" s="93" t="s">
        <v>28</v>
      </c>
      <c r="P1708" s="93" t="s">
        <v>588</v>
      </c>
      <c r="Q1708" s="93" t="s">
        <v>74</v>
      </c>
      <c r="R1708" s="93" t="s">
        <v>624</v>
      </c>
      <c r="S1708" s="93" t="s">
        <v>108</v>
      </c>
      <c r="T1708" s="93" t="s">
        <v>586</v>
      </c>
      <c r="U1708" s="93" t="s">
        <v>28</v>
      </c>
      <c r="V1708" s="93" t="s">
        <v>28</v>
      </c>
      <c r="W1708" s="37">
        <f t="shared" si="59"/>
        <v>43725.583333333343</v>
      </c>
    </row>
    <row r="1709" spans="1:23" s="93" customFormat="1" ht="15" hidden="1" customHeight="1" x14ac:dyDescent="0.2">
      <c r="A1709" s="92" t="s">
        <v>584</v>
      </c>
      <c r="B1709" s="93" t="str">
        <f>VLOOKUP($A1709,'Nama Training'!$C:$F,2,0)</f>
        <v>Ridho Harvie</v>
      </c>
      <c r="C1709" s="35" t="s">
        <v>49</v>
      </c>
      <c r="D1709" s="94">
        <v>43718.583333333343</v>
      </c>
      <c r="E1709" s="93" t="s">
        <v>661</v>
      </c>
      <c r="F1709" s="95" t="str">
        <f>VLOOKUP($E1709,'Nama Peserta'!$C:$E,3,0)</f>
        <v>GLF</v>
      </c>
      <c r="G1709" s="95" t="str">
        <f>VLOOKUP($F1709,'Nama Training'!$H:$I,2,0)</f>
        <v>Hestiana / Fajrina + Penyelia</v>
      </c>
      <c r="H1709" s="93" t="str">
        <f>VLOOKUP($E1709,'Nama Peserta'!$C:$E,2,0)</f>
        <v>tamtomo.prayoga@nutrifood.co.id</v>
      </c>
      <c r="I1709" s="93">
        <f>VLOOKUP($A1709,'Nama Training'!$C:$F,4,0)</f>
        <v>120</v>
      </c>
      <c r="J1709" s="92" t="s">
        <v>107</v>
      </c>
      <c r="K1709" s="93" t="str">
        <f>VLOOKUP($J1709,'Nama Training'!O:P,2,0)</f>
        <v>rganesha@nutrifood.co.id</v>
      </c>
      <c r="L1709" s="93" t="str">
        <f t="shared" si="58"/>
        <v>system</v>
      </c>
      <c r="M1709" s="93" t="str">
        <f>VLOOKUP($A1709,'Nama Training'!$C:$F,3,0)</f>
        <v>ridhwan.harvie@nutrifood.co.id</v>
      </c>
      <c r="N1709" s="93" t="s">
        <v>39</v>
      </c>
      <c r="O1709" s="93" t="s">
        <v>28</v>
      </c>
      <c r="P1709" s="93" t="s">
        <v>588</v>
      </c>
      <c r="Q1709" s="93" t="s">
        <v>503</v>
      </c>
      <c r="R1709" s="93" t="s">
        <v>42</v>
      </c>
      <c r="S1709" s="93" t="s">
        <v>108</v>
      </c>
      <c r="T1709" s="93" t="s">
        <v>586</v>
      </c>
      <c r="U1709" s="93" t="s">
        <v>28</v>
      </c>
      <c r="V1709" s="93" t="s">
        <v>28</v>
      </c>
      <c r="W1709" s="37">
        <f t="shared" si="59"/>
        <v>43725.583333333343</v>
      </c>
    </row>
    <row r="1710" spans="1:23" s="93" customFormat="1" ht="15" hidden="1" customHeight="1" x14ac:dyDescent="0.2">
      <c r="A1710" s="92" t="s">
        <v>584</v>
      </c>
      <c r="B1710" s="93" t="str">
        <f>VLOOKUP($A1710,'Nama Training'!$C:$F,2,0)</f>
        <v>Ridho Harvie</v>
      </c>
      <c r="C1710" s="35" t="s">
        <v>49</v>
      </c>
      <c r="D1710" s="94">
        <v>43718.583333333343</v>
      </c>
      <c r="E1710" s="93" t="s">
        <v>662</v>
      </c>
      <c r="F1710" s="95" t="str">
        <f>VLOOKUP($E1710,'Nama Peserta'!$C:$E,3,0)</f>
        <v>GLF</v>
      </c>
      <c r="G1710" s="95" t="str">
        <f>VLOOKUP($F1710,'Nama Training'!$H:$I,2,0)</f>
        <v>Hestiana / Fajrina + Penyelia</v>
      </c>
      <c r="H1710" s="93" t="str">
        <f>VLOOKUP($E1710,'Nama Peserta'!$C:$E,2,0)</f>
        <v>tamtomo.prayoga@nutrifood.co.id</v>
      </c>
      <c r="I1710" s="93">
        <f>VLOOKUP($A1710,'Nama Training'!$C:$F,4,0)</f>
        <v>120</v>
      </c>
      <c r="J1710" s="92" t="s">
        <v>107</v>
      </c>
      <c r="K1710" s="93" t="str">
        <f>VLOOKUP($J1710,'Nama Training'!O:P,2,0)</f>
        <v>rganesha@nutrifood.co.id</v>
      </c>
      <c r="L1710" s="93" t="str">
        <f t="shared" si="58"/>
        <v>system</v>
      </c>
      <c r="M1710" s="93" t="str">
        <f>VLOOKUP($A1710,'Nama Training'!$C:$F,3,0)</f>
        <v>ridhwan.harvie@nutrifood.co.id</v>
      </c>
      <c r="N1710" s="93" t="s">
        <v>39</v>
      </c>
      <c r="O1710" s="93" t="s">
        <v>28</v>
      </c>
      <c r="P1710" s="93" t="s">
        <v>588</v>
      </c>
      <c r="Q1710" s="93" t="s">
        <v>503</v>
      </c>
      <c r="R1710" s="93" t="s">
        <v>663</v>
      </c>
      <c r="S1710" s="93" t="s">
        <v>108</v>
      </c>
      <c r="T1710" s="93" t="s">
        <v>586</v>
      </c>
      <c r="U1710" s="93" t="s">
        <v>28</v>
      </c>
      <c r="V1710" s="93" t="s">
        <v>28</v>
      </c>
      <c r="W1710" s="37">
        <f t="shared" si="59"/>
        <v>43725.583333333343</v>
      </c>
    </row>
    <row r="1711" spans="1:23" s="93" customFormat="1" ht="15" hidden="1" customHeight="1" x14ac:dyDescent="0.2">
      <c r="A1711" s="92" t="s">
        <v>584</v>
      </c>
      <c r="B1711" s="93" t="str">
        <f>VLOOKUP($A1711,'Nama Training'!$C:$F,2,0)</f>
        <v>Ridho Harvie</v>
      </c>
      <c r="C1711" s="35" t="s">
        <v>49</v>
      </c>
      <c r="D1711" s="94">
        <v>43718.583333333343</v>
      </c>
      <c r="E1711" s="93" t="s">
        <v>600</v>
      </c>
      <c r="F1711" s="95" t="str">
        <f>VLOOKUP($E1711,'Nama Peserta'!$C:$E,3,0)</f>
        <v>ITA</v>
      </c>
      <c r="G1711" s="95" t="str">
        <f>VLOOKUP($F1711,'Nama Training'!$H:$I,2,0)</f>
        <v>Henri Bambang Haryono</v>
      </c>
      <c r="H1711" s="93" t="str">
        <f>VLOOKUP($E1711,'Nama Peserta'!$C:$E,2,0)</f>
        <v>kadar.ismanto@nutrifood.co.id</v>
      </c>
      <c r="I1711" s="93">
        <f>VLOOKUP($A1711,'Nama Training'!$C:$F,4,0)</f>
        <v>120</v>
      </c>
      <c r="J1711" s="92" t="s">
        <v>107</v>
      </c>
      <c r="K1711" s="93" t="str">
        <f>VLOOKUP($J1711,'Nama Training'!O:P,2,0)</f>
        <v>rganesha@nutrifood.co.id</v>
      </c>
      <c r="L1711" s="93" t="str">
        <f t="shared" si="58"/>
        <v>system</v>
      </c>
      <c r="M1711" s="93" t="str">
        <f>VLOOKUP($A1711,'Nama Training'!$C:$F,3,0)</f>
        <v>ridhwan.harvie@nutrifood.co.id</v>
      </c>
      <c r="N1711" s="93" t="s">
        <v>39</v>
      </c>
      <c r="O1711" s="93" t="s">
        <v>28</v>
      </c>
      <c r="P1711" s="93">
        <v>100</v>
      </c>
      <c r="Q1711" s="93" t="s">
        <v>74</v>
      </c>
      <c r="S1711" s="93" t="s">
        <v>108</v>
      </c>
      <c r="T1711" s="93" t="s">
        <v>586</v>
      </c>
      <c r="U1711" s="93" t="s">
        <v>28</v>
      </c>
      <c r="V1711" s="93" t="s">
        <v>28</v>
      </c>
      <c r="W1711" s="37">
        <f t="shared" si="59"/>
        <v>43725.583333333343</v>
      </c>
    </row>
    <row r="1712" spans="1:23" s="93" customFormat="1" ht="15" hidden="1" customHeight="1" x14ac:dyDescent="0.2">
      <c r="A1712" s="92" t="s">
        <v>584</v>
      </c>
      <c r="B1712" s="93" t="str">
        <f>VLOOKUP($A1712,'Nama Training'!$C:$F,2,0)</f>
        <v>Ridho Harvie</v>
      </c>
      <c r="C1712" s="35" t="s">
        <v>49</v>
      </c>
      <c r="D1712" s="94">
        <v>43718.583333333343</v>
      </c>
      <c r="E1712" s="93" t="s">
        <v>601</v>
      </c>
      <c r="F1712" s="95" t="str">
        <f>VLOOKUP($E1712,'Nama Peserta'!$C:$E,3,0)</f>
        <v>SSA</v>
      </c>
      <c r="G1712" s="95" t="str">
        <f>VLOOKUP($F1712,'Nama Training'!$H:$I,2,0)</f>
        <v>Priarso Sukaton</v>
      </c>
      <c r="H1712" s="93" t="str">
        <f>VLOOKUP($E1712,'Nama Peserta'!$C:$E,2,0)</f>
        <v>cibitung.ipal@nutrifood.co.id</v>
      </c>
      <c r="I1712" s="93">
        <f>VLOOKUP($A1712,'Nama Training'!$C:$F,4,0)</f>
        <v>120</v>
      </c>
      <c r="J1712" s="92" t="s">
        <v>107</v>
      </c>
      <c r="K1712" s="93" t="str">
        <f>VLOOKUP($J1712,'Nama Training'!O:P,2,0)</f>
        <v>rganesha@nutrifood.co.id</v>
      </c>
      <c r="L1712" s="93" t="str">
        <f t="shared" si="58"/>
        <v>system</v>
      </c>
      <c r="M1712" s="93" t="str">
        <f>VLOOKUP($A1712,'Nama Training'!$C:$F,3,0)</f>
        <v>ridhwan.harvie@nutrifood.co.id</v>
      </c>
      <c r="N1712" s="93" t="s">
        <v>39</v>
      </c>
      <c r="O1712" s="93" t="s">
        <v>28</v>
      </c>
      <c r="P1712" s="93">
        <v>80</v>
      </c>
      <c r="Q1712" s="93" t="s">
        <v>74</v>
      </c>
      <c r="S1712" s="93" t="s">
        <v>108</v>
      </c>
      <c r="T1712" s="93" t="s">
        <v>586</v>
      </c>
      <c r="U1712" s="93" t="s">
        <v>28</v>
      </c>
      <c r="V1712" s="93" t="s">
        <v>28</v>
      </c>
      <c r="W1712" s="37">
        <f t="shared" si="59"/>
        <v>43725.583333333343</v>
      </c>
    </row>
    <row r="1713" spans="1:23" s="93" customFormat="1" ht="15" hidden="1" customHeight="1" x14ac:dyDescent="0.2">
      <c r="A1713" s="92" t="s">
        <v>584</v>
      </c>
      <c r="B1713" s="93" t="str">
        <f>VLOOKUP($A1713,'Nama Training'!$C:$F,2,0)</f>
        <v>Ridho Harvie</v>
      </c>
      <c r="C1713" s="35" t="s">
        <v>49</v>
      </c>
      <c r="D1713" s="94">
        <v>43718.583333333343</v>
      </c>
      <c r="E1713" s="93" t="s">
        <v>602</v>
      </c>
      <c r="F1713" s="95" t="str">
        <f>VLOOKUP($E1713,'Nama Peserta'!$C:$E,3,0)</f>
        <v>SSA</v>
      </c>
      <c r="G1713" s="95" t="str">
        <f>VLOOKUP($F1713,'Nama Training'!$H:$I,2,0)</f>
        <v>Priarso Sukaton</v>
      </c>
      <c r="H1713" s="93" t="str">
        <f>VLOOKUP($E1713,'Nama Peserta'!$C:$E,2,0)</f>
        <v>cibitung.ipal@nutrifood.co.id</v>
      </c>
      <c r="I1713" s="93">
        <f>VLOOKUP($A1713,'Nama Training'!$C:$F,4,0)</f>
        <v>120</v>
      </c>
      <c r="J1713" s="92" t="s">
        <v>107</v>
      </c>
      <c r="K1713" s="93" t="str">
        <f>VLOOKUP($J1713,'Nama Training'!O:P,2,0)</f>
        <v>rganesha@nutrifood.co.id</v>
      </c>
      <c r="L1713" s="93" t="str">
        <f t="shared" si="58"/>
        <v>system</v>
      </c>
      <c r="M1713" s="93" t="str">
        <f>VLOOKUP($A1713,'Nama Training'!$C:$F,3,0)</f>
        <v>ridhwan.harvie@nutrifood.co.id</v>
      </c>
      <c r="N1713" s="92" t="s">
        <v>55</v>
      </c>
      <c r="O1713" s="93" t="s">
        <v>28</v>
      </c>
      <c r="P1713" s="93">
        <v>100</v>
      </c>
      <c r="Q1713" s="93" t="s">
        <v>74</v>
      </c>
      <c r="S1713" s="93" t="s">
        <v>108</v>
      </c>
      <c r="T1713" s="93" t="s">
        <v>586</v>
      </c>
      <c r="U1713" s="93" t="s">
        <v>28</v>
      </c>
      <c r="V1713" s="93" t="s">
        <v>28</v>
      </c>
      <c r="W1713" s="37">
        <f t="shared" si="59"/>
        <v>43725.583333333343</v>
      </c>
    </row>
    <row r="1714" spans="1:23" s="93" customFormat="1" ht="15" hidden="1" customHeight="1" x14ac:dyDescent="0.2">
      <c r="A1714" s="92" t="s">
        <v>584</v>
      </c>
      <c r="B1714" s="93" t="str">
        <f>VLOOKUP($A1714,'Nama Training'!$C:$F,2,0)</f>
        <v>Ridho Harvie</v>
      </c>
      <c r="C1714" s="35" t="s">
        <v>49</v>
      </c>
      <c r="D1714" s="94">
        <v>43718.583333333343</v>
      </c>
      <c r="E1714" s="93" t="s">
        <v>603</v>
      </c>
      <c r="F1714" s="95" t="str">
        <f>VLOOKUP($E1714,'Nama Peserta'!$C:$E,3,0)</f>
        <v>SSA</v>
      </c>
      <c r="G1714" s="95" t="str">
        <f>VLOOKUP($F1714,'Nama Training'!$H:$I,2,0)</f>
        <v>Priarso Sukaton</v>
      </c>
      <c r="H1714" s="93" t="str">
        <f>VLOOKUP($E1714,'Nama Peserta'!$C:$E,2,0)</f>
        <v>cibitung.ipal@nutrifood.co.id</v>
      </c>
      <c r="I1714" s="93">
        <f>VLOOKUP($A1714,'Nama Training'!$C:$F,4,0)</f>
        <v>120</v>
      </c>
      <c r="J1714" s="92" t="s">
        <v>107</v>
      </c>
      <c r="K1714" s="93" t="str">
        <f>VLOOKUP($J1714,'Nama Training'!O:P,2,0)</f>
        <v>rganesha@nutrifood.co.id</v>
      </c>
      <c r="L1714" s="93" t="str">
        <f t="shared" si="58"/>
        <v>system</v>
      </c>
      <c r="M1714" s="93" t="str">
        <f>VLOOKUP($A1714,'Nama Training'!$C:$F,3,0)</f>
        <v>ridhwan.harvie@nutrifood.co.id</v>
      </c>
      <c r="N1714" s="93" t="s">
        <v>39</v>
      </c>
      <c r="O1714" s="93" t="s">
        <v>28</v>
      </c>
      <c r="P1714" s="93" t="s">
        <v>588</v>
      </c>
      <c r="Q1714" s="93" t="s">
        <v>503</v>
      </c>
      <c r="R1714" s="93" t="s">
        <v>42</v>
      </c>
      <c r="S1714" s="93" t="s">
        <v>108</v>
      </c>
      <c r="T1714" s="93" t="s">
        <v>586</v>
      </c>
      <c r="U1714" s="93" t="s">
        <v>28</v>
      </c>
      <c r="V1714" s="93" t="s">
        <v>28</v>
      </c>
      <c r="W1714" s="37">
        <f t="shared" si="59"/>
        <v>43725.583333333343</v>
      </c>
    </row>
    <row r="1715" spans="1:23" s="93" customFormat="1" ht="15" hidden="1" customHeight="1" x14ac:dyDescent="0.2">
      <c r="A1715" s="92" t="s">
        <v>584</v>
      </c>
      <c r="B1715" s="93" t="str">
        <f>VLOOKUP($A1715,'Nama Training'!$C:$F,2,0)</f>
        <v>Ridho Harvie</v>
      </c>
      <c r="C1715" s="35" t="s">
        <v>49</v>
      </c>
      <c r="D1715" s="94">
        <v>43718.583333333343</v>
      </c>
      <c r="E1715" s="93" t="s">
        <v>604</v>
      </c>
      <c r="F1715" s="95" t="str">
        <f>VLOOKUP($E1715,'Nama Peserta'!$C:$E,3,0)</f>
        <v>SSA</v>
      </c>
      <c r="G1715" s="95" t="str">
        <f>VLOOKUP($F1715,'Nama Training'!$H:$I,2,0)</f>
        <v>Priarso Sukaton</v>
      </c>
      <c r="H1715" s="93" t="str">
        <f>VLOOKUP($E1715,'Nama Peserta'!$C:$E,2,0)</f>
        <v>cibitung.ipal@nutrifood.co.id</v>
      </c>
      <c r="I1715" s="93">
        <f>VLOOKUP($A1715,'Nama Training'!$C:$F,4,0)</f>
        <v>120</v>
      </c>
      <c r="J1715" s="92" t="s">
        <v>107</v>
      </c>
      <c r="K1715" s="93" t="str">
        <f>VLOOKUP($J1715,'Nama Training'!O:P,2,0)</f>
        <v>rganesha@nutrifood.co.id</v>
      </c>
      <c r="L1715" s="93" t="str">
        <f t="shared" si="58"/>
        <v>system</v>
      </c>
      <c r="M1715" s="93" t="str">
        <f>VLOOKUP($A1715,'Nama Training'!$C:$F,3,0)</f>
        <v>ridhwan.harvie@nutrifood.co.id</v>
      </c>
      <c r="N1715" s="93" t="s">
        <v>39</v>
      </c>
      <c r="O1715" s="93" t="s">
        <v>28</v>
      </c>
      <c r="P1715" s="93">
        <v>100</v>
      </c>
      <c r="Q1715" s="93" t="s">
        <v>74</v>
      </c>
      <c r="S1715" s="93" t="s">
        <v>108</v>
      </c>
      <c r="T1715" s="93" t="s">
        <v>586</v>
      </c>
      <c r="U1715" s="93" t="s">
        <v>28</v>
      </c>
      <c r="V1715" s="93" t="s">
        <v>28</v>
      </c>
      <c r="W1715" s="37">
        <f t="shared" si="59"/>
        <v>43725.583333333343</v>
      </c>
    </row>
    <row r="1716" spans="1:23" s="93" customFormat="1" ht="15" hidden="1" customHeight="1" x14ac:dyDescent="0.2">
      <c r="A1716" s="92" t="s">
        <v>584</v>
      </c>
      <c r="B1716" s="93" t="str">
        <f>VLOOKUP($A1716,'Nama Training'!$C:$F,2,0)</f>
        <v>Ridho Harvie</v>
      </c>
      <c r="C1716" s="35" t="s">
        <v>49</v>
      </c>
      <c r="D1716" s="94">
        <v>43718.583333333343</v>
      </c>
      <c r="E1716" s="93" t="s">
        <v>605</v>
      </c>
      <c r="F1716" s="95" t="str">
        <f>VLOOKUP($E1716,'Nama Peserta'!$C:$E,3,0)</f>
        <v>YDL</v>
      </c>
      <c r="G1716" s="95" t="str">
        <f>VLOOKUP($F1716,'Nama Training'!$H:$I,2,0)</f>
        <v>Irene Gracesiana</v>
      </c>
      <c r="H1716" s="93" t="str">
        <f>VLOOKUP($E1716,'Nama Peserta'!$C:$E,2,0)</f>
        <v>edy_w@nutrifood.co.id</v>
      </c>
      <c r="I1716" s="93">
        <f>VLOOKUP($A1716,'Nama Training'!$C:$F,4,0)</f>
        <v>120</v>
      </c>
      <c r="J1716" s="92" t="s">
        <v>107</v>
      </c>
      <c r="K1716" s="93" t="str">
        <f>VLOOKUP($J1716,'Nama Training'!O:P,2,0)</f>
        <v>rganesha@nutrifood.co.id</v>
      </c>
      <c r="L1716" s="93" t="str">
        <f t="shared" si="58"/>
        <v>system</v>
      </c>
      <c r="M1716" s="93" t="str">
        <f>VLOOKUP($A1716,'Nama Training'!$C:$F,3,0)</f>
        <v>ridhwan.harvie@nutrifood.co.id</v>
      </c>
      <c r="N1716" s="93" t="s">
        <v>39</v>
      </c>
      <c r="O1716" s="93" t="s">
        <v>28</v>
      </c>
      <c r="P1716" s="93" t="s">
        <v>606</v>
      </c>
      <c r="Q1716" s="93" t="s">
        <v>74</v>
      </c>
      <c r="S1716" s="93" t="s">
        <v>108</v>
      </c>
      <c r="T1716" s="93" t="s">
        <v>586</v>
      </c>
      <c r="U1716" s="93" t="s">
        <v>28</v>
      </c>
      <c r="V1716" s="93" t="s">
        <v>28</v>
      </c>
      <c r="W1716" s="37">
        <f t="shared" si="59"/>
        <v>43725.583333333343</v>
      </c>
    </row>
    <row r="1717" spans="1:23" s="93" customFormat="1" ht="15" hidden="1" customHeight="1" x14ac:dyDescent="0.2">
      <c r="A1717" s="92" t="s">
        <v>584</v>
      </c>
      <c r="B1717" s="93" t="str">
        <f>VLOOKUP($A1717,'Nama Training'!$C:$F,2,0)</f>
        <v>Ridho Harvie</v>
      </c>
      <c r="C1717" s="35" t="s">
        <v>49</v>
      </c>
      <c r="D1717" s="94">
        <v>43718.583333333343</v>
      </c>
      <c r="E1717" s="93" t="s">
        <v>607</v>
      </c>
      <c r="F1717" s="95" t="str">
        <f>VLOOKUP($E1717,'Nama Peserta'!$C:$E,3,0)</f>
        <v>YPB</v>
      </c>
      <c r="G1717" s="95" t="str">
        <f>VLOOKUP($F1717,'Nama Training'!$H:$I,2,0)</f>
        <v>Dewi Kristi</v>
      </c>
      <c r="H1717" s="93" t="str">
        <f>VLOOKUP($E1717,'Nama Peserta'!$C:$E,2,0)</f>
        <v>diyah@nutrifood.co.id</v>
      </c>
      <c r="I1717" s="93">
        <f>VLOOKUP($A1717,'Nama Training'!$C:$F,4,0)</f>
        <v>120</v>
      </c>
      <c r="J1717" s="92" t="s">
        <v>107</v>
      </c>
      <c r="K1717" s="93" t="str">
        <f>VLOOKUP($J1717,'Nama Training'!O:P,2,0)</f>
        <v>rganesha@nutrifood.co.id</v>
      </c>
      <c r="L1717" s="93" t="str">
        <f t="shared" si="58"/>
        <v>system</v>
      </c>
      <c r="M1717" s="93" t="str">
        <f>VLOOKUP($A1717,'Nama Training'!$C:$F,3,0)</f>
        <v>ridhwan.harvie@nutrifood.co.id</v>
      </c>
      <c r="N1717" s="93" t="s">
        <v>39</v>
      </c>
      <c r="O1717" s="93" t="s">
        <v>28</v>
      </c>
      <c r="P1717" s="93">
        <v>100</v>
      </c>
      <c r="Q1717" s="93" t="s">
        <v>74</v>
      </c>
      <c r="S1717" s="93" t="s">
        <v>108</v>
      </c>
      <c r="T1717" s="93" t="s">
        <v>586</v>
      </c>
      <c r="U1717" s="93" t="s">
        <v>28</v>
      </c>
      <c r="V1717" s="93" t="s">
        <v>28</v>
      </c>
      <c r="W1717" s="37">
        <f t="shared" si="59"/>
        <v>43725.583333333343</v>
      </c>
    </row>
    <row r="1718" spans="1:23" s="93" customFormat="1" ht="15" hidden="1" customHeight="1" x14ac:dyDescent="0.2">
      <c r="A1718" s="92" t="s">
        <v>584</v>
      </c>
      <c r="B1718" s="93" t="str">
        <f>VLOOKUP($A1718,'Nama Training'!$C:$F,2,0)</f>
        <v>Ridho Harvie</v>
      </c>
      <c r="C1718" s="35" t="s">
        <v>49</v>
      </c>
      <c r="D1718" s="94">
        <v>43718.583333333343</v>
      </c>
      <c r="E1718" s="93" t="s">
        <v>664</v>
      </c>
      <c r="F1718" s="95" t="str">
        <f>VLOOKUP($E1718,'Nama Peserta'!$C:$E,3,0)</f>
        <v>GRA</v>
      </c>
      <c r="G1718" s="95" t="str">
        <f>VLOOKUP($F1718,'Nama Training'!$H:$I,2,0)</f>
        <v>Rizal Bahara / Eko + Penyelia/Admin</v>
      </c>
      <c r="H1718" s="93" t="str">
        <f>VLOOKUP($E1718,'Nama Peserta'!$C:$E,2,0)</f>
        <v>TeamPenyeliaPRD@nutrifood.co.id</v>
      </c>
      <c r="I1718" s="93">
        <f>VLOOKUP($A1718,'Nama Training'!$C:$F,4,0)</f>
        <v>120</v>
      </c>
      <c r="J1718" s="92" t="s">
        <v>107</v>
      </c>
      <c r="K1718" s="93" t="str">
        <f>VLOOKUP($J1718,'Nama Training'!O:P,2,0)</f>
        <v>rganesha@nutrifood.co.id</v>
      </c>
      <c r="L1718" s="93" t="str">
        <f t="shared" si="58"/>
        <v>system</v>
      </c>
      <c r="M1718" s="93" t="str">
        <f>VLOOKUP($A1718,'Nama Training'!$C:$F,3,0)</f>
        <v>ridhwan.harvie@nutrifood.co.id</v>
      </c>
      <c r="N1718" s="93" t="s">
        <v>39</v>
      </c>
      <c r="O1718" s="93" t="s">
        <v>28</v>
      </c>
      <c r="P1718" s="93">
        <v>90</v>
      </c>
      <c r="Q1718" s="93" t="s">
        <v>74</v>
      </c>
      <c r="S1718" s="93" t="s">
        <v>108</v>
      </c>
      <c r="T1718" s="93" t="s">
        <v>586</v>
      </c>
      <c r="U1718" s="93" t="s">
        <v>28</v>
      </c>
      <c r="V1718" s="93" t="s">
        <v>28</v>
      </c>
      <c r="W1718" s="37">
        <f t="shared" si="59"/>
        <v>43725.583333333343</v>
      </c>
    </row>
    <row r="1719" spans="1:23" s="93" customFormat="1" ht="15" hidden="1" customHeight="1" x14ac:dyDescent="0.2">
      <c r="A1719" s="92" t="s">
        <v>584</v>
      </c>
      <c r="B1719" s="93" t="str">
        <f>VLOOKUP($A1719,'Nama Training'!$C:$F,2,0)</f>
        <v>Ridho Harvie</v>
      </c>
      <c r="C1719" s="35" t="s">
        <v>49</v>
      </c>
      <c r="D1719" s="94">
        <v>43718.583333333343</v>
      </c>
      <c r="E1719" s="93" t="s">
        <v>665</v>
      </c>
      <c r="F1719" s="95" t="str">
        <f>VLOOKUP($E1719,'Nama Peserta'!$C:$E,3,0)</f>
        <v>GRA</v>
      </c>
      <c r="G1719" s="95" t="str">
        <f>VLOOKUP($F1719,'Nama Training'!$H:$I,2,0)</f>
        <v>Rizal Bahara / Eko + Penyelia/Admin</v>
      </c>
      <c r="H1719" s="93" t="str">
        <f>VLOOKUP($E1719,'Nama Peserta'!$C:$E,2,0)</f>
        <v>TeamPenyeliaPRD@nutrifood.co.id</v>
      </c>
      <c r="I1719" s="93">
        <f>VLOOKUP($A1719,'Nama Training'!$C:$F,4,0)</f>
        <v>120</v>
      </c>
      <c r="J1719" s="92" t="s">
        <v>107</v>
      </c>
      <c r="K1719" s="93" t="str">
        <f>VLOOKUP($J1719,'Nama Training'!O:P,2,0)</f>
        <v>rganesha@nutrifood.co.id</v>
      </c>
      <c r="L1719" s="93" t="str">
        <f t="shared" si="58"/>
        <v>system</v>
      </c>
      <c r="M1719" s="93" t="str">
        <f>VLOOKUP($A1719,'Nama Training'!$C:$F,3,0)</f>
        <v>ridhwan.harvie@nutrifood.co.id</v>
      </c>
      <c r="N1719" s="93" t="s">
        <v>39</v>
      </c>
      <c r="O1719" s="93" t="s">
        <v>28</v>
      </c>
      <c r="P1719" s="93" t="s">
        <v>588</v>
      </c>
      <c r="Q1719" s="93" t="s">
        <v>503</v>
      </c>
      <c r="R1719" s="93" t="s">
        <v>42</v>
      </c>
      <c r="S1719" s="93" t="s">
        <v>108</v>
      </c>
      <c r="T1719" s="93" t="s">
        <v>586</v>
      </c>
      <c r="U1719" s="93" t="s">
        <v>28</v>
      </c>
      <c r="V1719" s="93" t="s">
        <v>28</v>
      </c>
      <c r="W1719" s="37">
        <f t="shared" si="59"/>
        <v>43725.583333333343</v>
      </c>
    </row>
    <row r="1720" spans="1:23" s="93" customFormat="1" ht="15" hidden="1" customHeight="1" x14ac:dyDescent="0.2">
      <c r="A1720" s="92" t="s">
        <v>584</v>
      </c>
      <c r="B1720" s="93" t="str">
        <f>VLOOKUP($A1720,'Nama Training'!$C:$F,2,0)</f>
        <v>Ridho Harvie</v>
      </c>
      <c r="C1720" s="35" t="s">
        <v>49</v>
      </c>
      <c r="D1720" s="94">
        <v>43718.583333333343</v>
      </c>
      <c r="E1720" s="93" t="s">
        <v>666</v>
      </c>
      <c r="F1720" s="95" t="str">
        <f>VLOOKUP($E1720,'Nama Peserta'!$C:$E,3,0)</f>
        <v>GRA</v>
      </c>
      <c r="G1720" s="95" t="str">
        <f>VLOOKUP($F1720,'Nama Training'!$H:$I,2,0)</f>
        <v>Rizal Bahara / Eko + Penyelia/Admin</v>
      </c>
      <c r="H1720" s="93" t="str">
        <f>VLOOKUP($E1720,'Nama Peserta'!$C:$E,2,0)</f>
        <v>TeamPenyeliaPRD@nutrifood.co.id</v>
      </c>
      <c r="I1720" s="93">
        <f>VLOOKUP($A1720,'Nama Training'!$C:$F,4,0)</f>
        <v>120</v>
      </c>
      <c r="J1720" s="92" t="s">
        <v>107</v>
      </c>
      <c r="K1720" s="93" t="str">
        <f>VLOOKUP($J1720,'Nama Training'!O:P,2,0)</f>
        <v>rganesha@nutrifood.co.id</v>
      </c>
      <c r="L1720" s="93" t="str">
        <f t="shared" si="58"/>
        <v>system</v>
      </c>
      <c r="M1720" s="93" t="str">
        <f>VLOOKUP($A1720,'Nama Training'!$C:$F,3,0)</f>
        <v>ridhwan.harvie@nutrifood.co.id</v>
      </c>
      <c r="N1720" s="93" t="s">
        <v>39</v>
      </c>
      <c r="O1720" s="93" t="s">
        <v>28</v>
      </c>
      <c r="P1720" s="93" t="s">
        <v>588</v>
      </c>
      <c r="Q1720" s="93" t="s">
        <v>503</v>
      </c>
      <c r="R1720" s="93" t="s">
        <v>42</v>
      </c>
      <c r="S1720" s="93" t="s">
        <v>108</v>
      </c>
      <c r="T1720" s="93" t="s">
        <v>586</v>
      </c>
      <c r="U1720" s="93" t="s">
        <v>28</v>
      </c>
      <c r="V1720" s="93" t="s">
        <v>28</v>
      </c>
      <c r="W1720" s="37">
        <f t="shared" si="59"/>
        <v>43725.583333333343</v>
      </c>
    </row>
    <row r="1721" spans="1:23" s="93" customFormat="1" ht="15" hidden="1" customHeight="1" x14ac:dyDescent="0.2">
      <c r="A1721" s="92" t="s">
        <v>584</v>
      </c>
      <c r="B1721" s="93" t="str">
        <f>VLOOKUP($A1721,'Nama Training'!$C:$F,2,0)</f>
        <v>Ridho Harvie</v>
      </c>
      <c r="C1721" s="35" t="s">
        <v>49</v>
      </c>
      <c r="D1721" s="94">
        <v>43718.583333333343</v>
      </c>
      <c r="E1721" s="93" t="s">
        <v>667</v>
      </c>
      <c r="F1721" s="95" t="str">
        <f>VLOOKUP($E1721,'Nama Peserta'!$C:$E,3,0)</f>
        <v>GRA</v>
      </c>
      <c r="G1721" s="95" t="str">
        <f>VLOOKUP($F1721,'Nama Training'!$H:$I,2,0)</f>
        <v>Rizal Bahara / Eko + Penyelia/Admin</v>
      </c>
      <c r="H1721" s="93" t="str">
        <f>VLOOKUP($E1721,'Nama Peserta'!$C:$E,2,0)</f>
        <v>TeamPenyeliaPRD@nutrifood.co.id</v>
      </c>
      <c r="I1721" s="93">
        <f>VLOOKUP($A1721,'Nama Training'!$C:$F,4,0)</f>
        <v>120</v>
      </c>
      <c r="J1721" s="92" t="s">
        <v>107</v>
      </c>
      <c r="K1721" s="93" t="str">
        <f>VLOOKUP($J1721,'Nama Training'!O:P,2,0)</f>
        <v>rganesha@nutrifood.co.id</v>
      </c>
      <c r="L1721" s="93" t="str">
        <f t="shared" si="58"/>
        <v>system</v>
      </c>
      <c r="M1721" s="93" t="str">
        <f>VLOOKUP($A1721,'Nama Training'!$C:$F,3,0)</f>
        <v>ridhwan.harvie@nutrifood.co.id</v>
      </c>
      <c r="N1721" s="93" t="s">
        <v>124</v>
      </c>
      <c r="O1721" s="93" t="s">
        <v>28</v>
      </c>
      <c r="P1721" s="93">
        <v>100</v>
      </c>
      <c r="Q1721" s="93" t="s">
        <v>74</v>
      </c>
      <c r="S1721" s="93" t="s">
        <v>108</v>
      </c>
      <c r="T1721" s="93" t="s">
        <v>586</v>
      </c>
      <c r="U1721" s="93" t="s">
        <v>28</v>
      </c>
      <c r="V1721" s="93" t="s">
        <v>28</v>
      </c>
      <c r="W1721" s="37">
        <f t="shared" si="59"/>
        <v>43725.583333333343</v>
      </c>
    </row>
    <row r="1722" spans="1:23" s="93" customFormat="1" ht="15" hidden="1" customHeight="1" x14ac:dyDescent="0.2">
      <c r="A1722" s="92" t="s">
        <v>584</v>
      </c>
      <c r="B1722" s="93" t="str">
        <f>VLOOKUP($A1722,'Nama Training'!$C:$F,2,0)</f>
        <v>Ridho Harvie</v>
      </c>
      <c r="C1722" s="35" t="s">
        <v>49</v>
      </c>
      <c r="D1722" s="94">
        <v>43718.583333333343</v>
      </c>
      <c r="E1722" s="93" t="s">
        <v>668</v>
      </c>
      <c r="F1722" s="95" t="str">
        <f>VLOOKUP($E1722,'Nama Peserta'!$C:$E,3,0)</f>
        <v>GRA</v>
      </c>
      <c r="G1722" s="95" t="str">
        <f>VLOOKUP($F1722,'Nama Training'!$H:$I,2,0)</f>
        <v>Rizal Bahara / Eko + Penyelia/Admin</v>
      </c>
      <c r="H1722" s="93" t="str">
        <f>VLOOKUP($E1722,'Nama Peserta'!$C:$E,2,0)</f>
        <v>TeamPenyeliaPRD@nutrifood.co.id</v>
      </c>
      <c r="I1722" s="93">
        <f>VLOOKUP($A1722,'Nama Training'!$C:$F,4,0)</f>
        <v>120</v>
      </c>
      <c r="J1722" s="92" t="s">
        <v>107</v>
      </c>
      <c r="K1722" s="93" t="str">
        <f>VLOOKUP($J1722,'Nama Training'!O:P,2,0)</f>
        <v>rganesha@nutrifood.co.id</v>
      </c>
      <c r="L1722" s="93" t="str">
        <f t="shared" si="58"/>
        <v>system</v>
      </c>
      <c r="M1722" s="93" t="str">
        <f>VLOOKUP($A1722,'Nama Training'!$C:$F,3,0)</f>
        <v>ridhwan.harvie@nutrifood.co.id</v>
      </c>
      <c r="N1722" s="93" t="s">
        <v>39</v>
      </c>
      <c r="O1722" s="93" t="s">
        <v>28</v>
      </c>
      <c r="P1722" s="93">
        <v>100</v>
      </c>
      <c r="Q1722" s="93" t="s">
        <v>74</v>
      </c>
      <c r="S1722" s="93" t="s">
        <v>108</v>
      </c>
      <c r="T1722" s="93" t="s">
        <v>586</v>
      </c>
      <c r="U1722" s="93" t="s">
        <v>28</v>
      </c>
      <c r="V1722" s="93" t="s">
        <v>28</v>
      </c>
      <c r="W1722" s="37">
        <f t="shared" si="59"/>
        <v>43725.583333333343</v>
      </c>
    </row>
    <row r="1723" spans="1:23" s="93" customFormat="1" ht="15" hidden="1" customHeight="1" x14ac:dyDescent="0.2">
      <c r="A1723" s="92" t="s">
        <v>584</v>
      </c>
      <c r="B1723" s="93" t="str">
        <f>VLOOKUP($A1723,'Nama Training'!$C:$F,2,0)</f>
        <v>Ridho Harvie</v>
      </c>
      <c r="C1723" s="35" t="s">
        <v>49</v>
      </c>
      <c r="D1723" s="94">
        <v>43718.583333333343</v>
      </c>
      <c r="E1723" s="93" t="s">
        <v>669</v>
      </c>
      <c r="F1723" s="95" t="str">
        <f>VLOOKUP($E1723,'Nama Peserta'!$C:$E,3,0)</f>
        <v>GRA</v>
      </c>
      <c r="G1723" s="95" t="str">
        <f>VLOOKUP($F1723,'Nama Training'!$H:$I,2,0)</f>
        <v>Rizal Bahara / Eko + Penyelia/Admin</v>
      </c>
      <c r="H1723" s="93" t="str">
        <f>VLOOKUP($E1723,'Nama Peserta'!$C:$E,2,0)</f>
        <v>TeamPenyeliaPRD@nutrifood.co.id</v>
      </c>
      <c r="I1723" s="93">
        <f>VLOOKUP($A1723,'Nama Training'!$C:$F,4,0)</f>
        <v>120</v>
      </c>
      <c r="J1723" s="92" t="s">
        <v>107</v>
      </c>
      <c r="K1723" s="93" t="str">
        <f>VLOOKUP($J1723,'Nama Training'!O:P,2,0)</f>
        <v>rganesha@nutrifood.co.id</v>
      </c>
      <c r="L1723" s="93" t="str">
        <f t="shared" si="58"/>
        <v>system</v>
      </c>
      <c r="M1723" s="93" t="str">
        <f>VLOOKUP($A1723,'Nama Training'!$C:$F,3,0)</f>
        <v>ridhwan.harvie@nutrifood.co.id</v>
      </c>
      <c r="N1723" s="93" t="s">
        <v>39</v>
      </c>
      <c r="O1723" s="93" t="s">
        <v>28</v>
      </c>
      <c r="P1723" s="93" t="s">
        <v>588</v>
      </c>
      <c r="Q1723" s="93" t="s">
        <v>503</v>
      </c>
      <c r="R1723" s="93" t="s">
        <v>42</v>
      </c>
      <c r="S1723" s="93" t="s">
        <v>108</v>
      </c>
      <c r="T1723" s="93" t="s">
        <v>586</v>
      </c>
      <c r="U1723" s="93" t="s">
        <v>28</v>
      </c>
      <c r="V1723" s="93" t="s">
        <v>28</v>
      </c>
      <c r="W1723" s="37">
        <f t="shared" si="59"/>
        <v>43725.583333333343</v>
      </c>
    </row>
    <row r="1724" spans="1:23" s="93" customFormat="1" ht="15" hidden="1" customHeight="1" x14ac:dyDescent="0.2">
      <c r="A1724" s="92" t="s">
        <v>584</v>
      </c>
      <c r="B1724" s="93" t="str">
        <f>VLOOKUP($A1724,'Nama Training'!$C:$F,2,0)</f>
        <v>Ridho Harvie</v>
      </c>
      <c r="C1724" s="35" t="s">
        <v>49</v>
      </c>
      <c r="D1724" s="94">
        <v>43718.583333333343</v>
      </c>
      <c r="E1724" s="93" t="s">
        <v>670</v>
      </c>
      <c r="F1724" s="95" t="str">
        <f>VLOOKUP($E1724,'Nama Peserta'!$C:$E,3,0)</f>
        <v>GRA</v>
      </c>
      <c r="G1724" s="95" t="str">
        <f>VLOOKUP($F1724,'Nama Training'!$H:$I,2,0)</f>
        <v>Rizal Bahara / Eko + Penyelia/Admin</v>
      </c>
      <c r="H1724" s="93" t="str">
        <f>VLOOKUP($E1724,'Nama Peserta'!$C:$E,2,0)</f>
        <v>TeamPenyeliaPRD@nutrifood.co.id</v>
      </c>
      <c r="I1724" s="93">
        <f>VLOOKUP($A1724,'Nama Training'!$C:$F,4,0)</f>
        <v>120</v>
      </c>
      <c r="J1724" s="92" t="s">
        <v>107</v>
      </c>
      <c r="K1724" s="93" t="str">
        <f>VLOOKUP($J1724,'Nama Training'!O:P,2,0)</f>
        <v>rganesha@nutrifood.co.id</v>
      </c>
      <c r="L1724" s="93" t="str">
        <f t="shared" si="58"/>
        <v>system</v>
      </c>
      <c r="M1724" s="93" t="str">
        <f>VLOOKUP($A1724,'Nama Training'!$C:$F,3,0)</f>
        <v>ridhwan.harvie@nutrifood.co.id</v>
      </c>
      <c r="N1724" s="93" t="s">
        <v>39</v>
      </c>
      <c r="O1724" s="93" t="s">
        <v>28</v>
      </c>
      <c r="P1724" s="93">
        <v>100</v>
      </c>
      <c r="Q1724" s="93" t="s">
        <v>74</v>
      </c>
      <c r="S1724" s="93" t="s">
        <v>108</v>
      </c>
      <c r="T1724" s="93" t="s">
        <v>586</v>
      </c>
      <c r="U1724" s="93" t="s">
        <v>28</v>
      </c>
      <c r="V1724" s="93" t="s">
        <v>28</v>
      </c>
      <c r="W1724" s="37">
        <f t="shared" si="59"/>
        <v>43725.583333333343</v>
      </c>
    </row>
    <row r="1725" spans="1:23" s="93" customFormat="1" ht="15" hidden="1" customHeight="1" x14ac:dyDescent="0.2">
      <c r="A1725" s="92" t="s">
        <v>584</v>
      </c>
      <c r="B1725" s="93" t="str">
        <f>VLOOKUP($A1725,'Nama Training'!$C:$F,2,0)</f>
        <v>Ridho Harvie</v>
      </c>
      <c r="C1725" s="35" t="s">
        <v>49</v>
      </c>
      <c r="D1725" s="94">
        <v>43718.583333333343</v>
      </c>
      <c r="E1725" s="93" t="s">
        <v>671</v>
      </c>
      <c r="F1725" s="95" t="str">
        <f>VLOOKUP($E1725,'Nama Peserta'!$C:$E,3,0)</f>
        <v>GRA</v>
      </c>
      <c r="G1725" s="95" t="str">
        <f>VLOOKUP($F1725,'Nama Training'!$H:$I,2,0)</f>
        <v>Rizal Bahara / Eko + Penyelia/Admin</v>
      </c>
      <c r="H1725" s="93" t="str">
        <f>VLOOKUP($E1725,'Nama Peserta'!$C:$E,2,0)</f>
        <v>TeamPenyeliaPRD@nutrifood.co.id</v>
      </c>
      <c r="I1725" s="93">
        <f>VLOOKUP($A1725,'Nama Training'!$C:$F,4,0)</f>
        <v>120</v>
      </c>
      <c r="J1725" s="92" t="s">
        <v>107</v>
      </c>
      <c r="K1725" s="93" t="str">
        <f>VLOOKUP($J1725,'Nama Training'!O:P,2,0)</f>
        <v>rganesha@nutrifood.co.id</v>
      </c>
      <c r="L1725" s="93" t="str">
        <f t="shared" si="58"/>
        <v>system</v>
      </c>
      <c r="M1725" s="93" t="str">
        <f>VLOOKUP($A1725,'Nama Training'!$C:$F,3,0)</f>
        <v>ridhwan.harvie@nutrifood.co.id</v>
      </c>
      <c r="N1725" s="93" t="s">
        <v>39</v>
      </c>
      <c r="O1725" s="93" t="s">
        <v>28</v>
      </c>
      <c r="P1725" s="93" t="s">
        <v>588</v>
      </c>
      <c r="Q1725" s="93" t="s">
        <v>503</v>
      </c>
      <c r="R1725" s="93" t="s">
        <v>42</v>
      </c>
      <c r="S1725" s="93" t="s">
        <v>108</v>
      </c>
      <c r="T1725" s="93" t="s">
        <v>586</v>
      </c>
      <c r="U1725" s="93" t="s">
        <v>28</v>
      </c>
      <c r="V1725" s="93" t="s">
        <v>28</v>
      </c>
      <c r="W1725" s="37">
        <f t="shared" si="59"/>
        <v>43725.583333333343</v>
      </c>
    </row>
    <row r="1726" spans="1:23" s="93" customFormat="1" ht="15" hidden="1" customHeight="1" x14ac:dyDescent="0.2">
      <c r="A1726" s="92" t="s">
        <v>584</v>
      </c>
      <c r="B1726" s="93" t="str">
        <f>VLOOKUP($A1726,'Nama Training'!$C:$F,2,0)</f>
        <v>Ridho Harvie</v>
      </c>
      <c r="C1726" s="35" t="s">
        <v>49</v>
      </c>
      <c r="D1726" s="94">
        <v>43718.583333333343</v>
      </c>
      <c r="E1726" s="93" t="s">
        <v>672</v>
      </c>
      <c r="F1726" s="95" t="str">
        <f>VLOOKUP($E1726,'Nama Peserta'!$C:$E,3,0)</f>
        <v>GRA</v>
      </c>
      <c r="G1726" s="95" t="str">
        <f>VLOOKUP($F1726,'Nama Training'!$H:$I,2,0)</f>
        <v>Rizal Bahara / Eko + Penyelia/Admin</v>
      </c>
      <c r="H1726" s="93" t="str">
        <f>VLOOKUP($E1726,'Nama Peserta'!$C:$E,2,0)</f>
        <v>TeamPenyeliaPRD@nutrifood.co.id</v>
      </c>
      <c r="I1726" s="93">
        <f>VLOOKUP($A1726,'Nama Training'!$C:$F,4,0)</f>
        <v>120</v>
      </c>
      <c r="J1726" s="92" t="s">
        <v>107</v>
      </c>
      <c r="K1726" s="93" t="str">
        <f>VLOOKUP($J1726,'Nama Training'!O:P,2,0)</f>
        <v>rganesha@nutrifood.co.id</v>
      </c>
      <c r="L1726" s="93" t="str">
        <f t="shared" si="58"/>
        <v>system</v>
      </c>
      <c r="M1726" s="93" t="str">
        <f>VLOOKUP($A1726,'Nama Training'!$C:$F,3,0)</f>
        <v>ridhwan.harvie@nutrifood.co.id</v>
      </c>
      <c r="N1726" s="93" t="s">
        <v>39</v>
      </c>
      <c r="O1726" s="93" t="s">
        <v>28</v>
      </c>
      <c r="P1726" s="93" t="s">
        <v>588</v>
      </c>
      <c r="Q1726" s="93" t="s">
        <v>503</v>
      </c>
      <c r="R1726" s="93" t="s">
        <v>42</v>
      </c>
      <c r="S1726" s="93" t="s">
        <v>108</v>
      </c>
      <c r="T1726" s="93" t="s">
        <v>586</v>
      </c>
      <c r="U1726" s="93" t="s">
        <v>28</v>
      </c>
      <c r="V1726" s="93" t="s">
        <v>28</v>
      </c>
      <c r="W1726" s="37">
        <f t="shared" si="59"/>
        <v>43725.583333333343</v>
      </c>
    </row>
    <row r="1727" spans="1:23" s="93" customFormat="1" ht="15" hidden="1" customHeight="1" x14ac:dyDescent="0.2">
      <c r="A1727" s="92" t="s">
        <v>584</v>
      </c>
      <c r="B1727" s="93" t="str">
        <f>VLOOKUP($A1727,'Nama Training'!$C:$F,2,0)</f>
        <v>Ridho Harvie</v>
      </c>
      <c r="C1727" s="35" t="s">
        <v>49</v>
      </c>
      <c r="D1727" s="94">
        <v>43718.583333333343</v>
      </c>
      <c r="E1727" s="93" t="s">
        <v>673</v>
      </c>
      <c r="F1727" s="95" t="str">
        <f>VLOOKUP($E1727,'Nama Peserta'!$C:$E,3,0)</f>
        <v>GRA</v>
      </c>
      <c r="G1727" s="95" t="str">
        <f>VLOOKUP($F1727,'Nama Training'!$H:$I,2,0)</f>
        <v>Rizal Bahara / Eko + Penyelia/Admin</v>
      </c>
      <c r="H1727" s="93" t="str">
        <f>VLOOKUP($E1727,'Nama Peserta'!$C:$E,2,0)</f>
        <v>TeamPenyeliaPRD@nutrifood.co.id</v>
      </c>
      <c r="I1727" s="93">
        <f>VLOOKUP($A1727,'Nama Training'!$C:$F,4,0)</f>
        <v>120</v>
      </c>
      <c r="J1727" s="92" t="s">
        <v>107</v>
      </c>
      <c r="K1727" s="93" t="str">
        <f>VLOOKUP($J1727,'Nama Training'!O:P,2,0)</f>
        <v>rganesha@nutrifood.co.id</v>
      </c>
      <c r="L1727" s="93" t="str">
        <f t="shared" si="58"/>
        <v>system</v>
      </c>
      <c r="M1727" s="93" t="str">
        <f>VLOOKUP($A1727,'Nama Training'!$C:$F,3,0)</f>
        <v>ridhwan.harvie@nutrifood.co.id</v>
      </c>
      <c r="N1727" s="93" t="s">
        <v>39</v>
      </c>
      <c r="O1727" s="93" t="s">
        <v>28</v>
      </c>
      <c r="P1727" s="93" t="s">
        <v>588</v>
      </c>
      <c r="Q1727" s="93" t="s">
        <v>503</v>
      </c>
      <c r="R1727" s="93" t="s">
        <v>42</v>
      </c>
      <c r="S1727" s="93" t="s">
        <v>108</v>
      </c>
      <c r="T1727" s="93" t="s">
        <v>586</v>
      </c>
      <c r="U1727" s="93" t="s">
        <v>28</v>
      </c>
      <c r="V1727" s="93" t="s">
        <v>28</v>
      </c>
      <c r="W1727" s="37">
        <f t="shared" si="59"/>
        <v>43725.583333333343</v>
      </c>
    </row>
    <row r="1728" spans="1:23" s="93" customFormat="1" ht="15" hidden="1" customHeight="1" x14ac:dyDescent="0.2">
      <c r="A1728" s="92" t="s">
        <v>584</v>
      </c>
      <c r="B1728" s="93" t="str">
        <f>VLOOKUP($A1728,'Nama Training'!$C:$F,2,0)</f>
        <v>Ridho Harvie</v>
      </c>
      <c r="C1728" s="35" t="s">
        <v>49</v>
      </c>
      <c r="D1728" s="94">
        <v>43718.583333333343</v>
      </c>
      <c r="E1728" s="93" t="s">
        <v>674</v>
      </c>
      <c r="F1728" s="95" t="str">
        <f>VLOOKUP($E1728,'Nama Peserta'!$C:$E,3,0)</f>
        <v>GRA</v>
      </c>
      <c r="G1728" s="95" t="str">
        <f>VLOOKUP($F1728,'Nama Training'!$H:$I,2,0)</f>
        <v>Rizal Bahara / Eko + Penyelia/Admin</v>
      </c>
      <c r="H1728" s="93" t="str">
        <f>VLOOKUP($E1728,'Nama Peserta'!$C:$E,2,0)</f>
        <v>TeamPenyeliaPRD@nutrifood.co.id</v>
      </c>
      <c r="I1728" s="93">
        <f>VLOOKUP($A1728,'Nama Training'!$C:$F,4,0)</f>
        <v>120</v>
      </c>
      <c r="J1728" s="92" t="s">
        <v>107</v>
      </c>
      <c r="K1728" s="93" t="str">
        <f>VLOOKUP($J1728,'Nama Training'!O:P,2,0)</f>
        <v>rganesha@nutrifood.co.id</v>
      </c>
      <c r="L1728" s="93" t="str">
        <f t="shared" si="58"/>
        <v>system</v>
      </c>
      <c r="M1728" s="93" t="str">
        <f>VLOOKUP($A1728,'Nama Training'!$C:$F,3,0)</f>
        <v>ridhwan.harvie@nutrifood.co.id</v>
      </c>
      <c r="N1728" s="93" t="s">
        <v>39</v>
      </c>
      <c r="O1728" s="93" t="s">
        <v>28</v>
      </c>
      <c r="P1728" s="93" t="s">
        <v>588</v>
      </c>
      <c r="Q1728" s="93" t="s">
        <v>503</v>
      </c>
      <c r="R1728" s="93" t="s">
        <v>42</v>
      </c>
      <c r="S1728" s="93" t="s">
        <v>108</v>
      </c>
      <c r="T1728" s="93" t="s">
        <v>586</v>
      </c>
      <c r="U1728" s="93" t="s">
        <v>28</v>
      </c>
      <c r="V1728" s="93" t="s">
        <v>28</v>
      </c>
      <c r="W1728" s="37">
        <f t="shared" si="59"/>
        <v>43725.583333333343</v>
      </c>
    </row>
    <row r="1729" spans="1:23" s="93" customFormat="1" ht="15" hidden="1" customHeight="1" x14ac:dyDescent="0.2">
      <c r="A1729" s="92" t="s">
        <v>584</v>
      </c>
      <c r="B1729" s="93" t="str">
        <f>VLOOKUP($A1729,'Nama Training'!$C:$F,2,0)</f>
        <v>Ridho Harvie</v>
      </c>
      <c r="C1729" s="35" t="s">
        <v>49</v>
      </c>
      <c r="D1729" s="94">
        <v>43718.583333333343</v>
      </c>
      <c r="E1729" s="93" t="s">
        <v>675</v>
      </c>
      <c r="F1729" s="95" t="str">
        <f>VLOOKUP($E1729,'Nama Peserta'!$C:$E,3,0)</f>
        <v>GRA</v>
      </c>
      <c r="G1729" s="95" t="str">
        <f>VLOOKUP($F1729,'Nama Training'!$H:$I,2,0)</f>
        <v>Rizal Bahara / Eko + Penyelia/Admin</v>
      </c>
      <c r="H1729" s="93" t="str">
        <f>VLOOKUP($E1729,'Nama Peserta'!$C:$E,2,0)</f>
        <v>TeamPenyeliaPRD@nutrifood.co.id</v>
      </c>
      <c r="I1729" s="93">
        <f>VLOOKUP($A1729,'Nama Training'!$C:$F,4,0)</f>
        <v>120</v>
      </c>
      <c r="J1729" s="92" t="s">
        <v>107</v>
      </c>
      <c r="K1729" s="93" t="str">
        <f>VLOOKUP($J1729,'Nama Training'!O:P,2,0)</f>
        <v>rganesha@nutrifood.co.id</v>
      </c>
      <c r="L1729" s="93" t="str">
        <f t="shared" si="58"/>
        <v>system</v>
      </c>
      <c r="M1729" s="93" t="str">
        <f>VLOOKUP($A1729,'Nama Training'!$C:$F,3,0)</f>
        <v>ridhwan.harvie@nutrifood.co.id</v>
      </c>
      <c r="N1729" s="93" t="s">
        <v>39</v>
      </c>
      <c r="O1729" s="93" t="s">
        <v>28</v>
      </c>
      <c r="P1729" s="93" t="s">
        <v>588</v>
      </c>
      <c r="Q1729" s="93" t="s">
        <v>503</v>
      </c>
      <c r="R1729" s="93" t="s">
        <v>42</v>
      </c>
      <c r="S1729" s="93" t="s">
        <v>108</v>
      </c>
      <c r="T1729" s="93" t="s">
        <v>586</v>
      </c>
      <c r="U1729" s="93" t="s">
        <v>28</v>
      </c>
      <c r="V1729" s="93" t="s">
        <v>28</v>
      </c>
      <c r="W1729" s="37">
        <f t="shared" si="59"/>
        <v>43725.583333333343</v>
      </c>
    </row>
    <row r="1730" spans="1:23" s="93" customFormat="1" ht="15" hidden="1" customHeight="1" x14ac:dyDescent="0.2">
      <c r="A1730" s="92" t="s">
        <v>584</v>
      </c>
      <c r="B1730" s="93" t="str">
        <f>VLOOKUP($A1730,'Nama Training'!$C:$F,2,0)</f>
        <v>Ridho Harvie</v>
      </c>
      <c r="C1730" s="35" t="s">
        <v>49</v>
      </c>
      <c r="D1730" s="94">
        <v>43718.583333333343</v>
      </c>
      <c r="E1730" s="93" t="s">
        <v>676</v>
      </c>
      <c r="F1730" s="95" t="str">
        <f>VLOOKUP($E1730,'Nama Peserta'!$C:$E,3,0)</f>
        <v>GRA</v>
      </c>
      <c r="G1730" s="95" t="str">
        <f>VLOOKUP($F1730,'Nama Training'!$H:$I,2,0)</f>
        <v>Rizal Bahara / Eko + Penyelia/Admin</v>
      </c>
      <c r="H1730" s="93" t="str">
        <f>VLOOKUP($E1730,'Nama Peserta'!$C:$E,2,0)</f>
        <v>TeamPenyeliaPRD@nutrifood.co.id</v>
      </c>
      <c r="I1730" s="93">
        <f>VLOOKUP($A1730,'Nama Training'!$C:$F,4,0)</f>
        <v>120</v>
      </c>
      <c r="J1730" s="92" t="s">
        <v>107</v>
      </c>
      <c r="K1730" s="93" t="str">
        <f>VLOOKUP($J1730,'Nama Training'!O:P,2,0)</f>
        <v>rganesha@nutrifood.co.id</v>
      </c>
      <c r="L1730" s="93" t="str">
        <f t="shared" ref="L1730:L1793" si="60">IF($K1730="workcentre","non system","system")</f>
        <v>system</v>
      </c>
      <c r="M1730" s="93" t="str">
        <f>VLOOKUP($A1730,'Nama Training'!$C:$F,3,0)</f>
        <v>ridhwan.harvie@nutrifood.co.id</v>
      </c>
      <c r="N1730" s="93" t="s">
        <v>39</v>
      </c>
      <c r="O1730" s="93" t="s">
        <v>28</v>
      </c>
      <c r="P1730" s="93" t="s">
        <v>588</v>
      </c>
      <c r="Q1730" s="93" t="s">
        <v>503</v>
      </c>
      <c r="R1730" s="93" t="s">
        <v>42</v>
      </c>
      <c r="S1730" s="93" t="s">
        <v>108</v>
      </c>
      <c r="T1730" s="93" t="s">
        <v>586</v>
      </c>
      <c r="U1730" s="93" t="s">
        <v>28</v>
      </c>
      <c r="V1730" s="93" t="s">
        <v>28</v>
      </c>
      <c r="W1730" s="37">
        <f t="shared" si="59"/>
        <v>43725.583333333343</v>
      </c>
    </row>
    <row r="1731" spans="1:23" s="93" customFormat="1" ht="15" hidden="1" customHeight="1" x14ac:dyDescent="0.2">
      <c r="A1731" s="92" t="s">
        <v>584</v>
      </c>
      <c r="B1731" s="93" t="str">
        <f>VLOOKUP($A1731,'Nama Training'!$C:$F,2,0)</f>
        <v>Ridho Harvie</v>
      </c>
      <c r="C1731" s="35" t="s">
        <v>49</v>
      </c>
      <c r="D1731" s="94">
        <v>43718.583333333343</v>
      </c>
      <c r="E1731" s="93" t="s">
        <v>677</v>
      </c>
      <c r="F1731" s="95" t="str">
        <f>VLOOKUP($E1731,'Nama Peserta'!$C:$E,3,0)</f>
        <v>GRA</v>
      </c>
      <c r="G1731" s="95" t="str">
        <f>VLOOKUP($F1731,'Nama Training'!$H:$I,2,0)</f>
        <v>Rizal Bahara / Eko + Penyelia/Admin</v>
      </c>
      <c r="H1731" s="93" t="str">
        <f>VLOOKUP($E1731,'Nama Peserta'!$C:$E,2,0)</f>
        <v>TeamPenyeliaPRD@nutrifood.co.id</v>
      </c>
      <c r="I1731" s="93">
        <f>VLOOKUP($A1731,'Nama Training'!$C:$F,4,0)</f>
        <v>120</v>
      </c>
      <c r="J1731" s="92" t="s">
        <v>107</v>
      </c>
      <c r="K1731" s="93" t="str">
        <f>VLOOKUP($J1731,'Nama Training'!O:P,2,0)</f>
        <v>rganesha@nutrifood.co.id</v>
      </c>
      <c r="L1731" s="93" t="str">
        <f t="shared" si="60"/>
        <v>system</v>
      </c>
      <c r="M1731" s="93" t="str">
        <f>VLOOKUP($A1731,'Nama Training'!$C:$F,3,0)</f>
        <v>ridhwan.harvie@nutrifood.co.id</v>
      </c>
      <c r="N1731" s="93" t="s">
        <v>39</v>
      </c>
      <c r="O1731" s="93" t="s">
        <v>28</v>
      </c>
      <c r="P1731" s="93" t="s">
        <v>588</v>
      </c>
      <c r="Q1731" s="93" t="s">
        <v>503</v>
      </c>
      <c r="R1731" s="93" t="s">
        <v>42</v>
      </c>
      <c r="S1731" s="93" t="s">
        <v>108</v>
      </c>
      <c r="T1731" s="93" t="s">
        <v>586</v>
      </c>
      <c r="U1731" s="93" t="s">
        <v>28</v>
      </c>
      <c r="V1731" s="93" t="s">
        <v>28</v>
      </c>
      <c r="W1731" s="37">
        <f t="shared" si="59"/>
        <v>43725.583333333343</v>
      </c>
    </row>
    <row r="1732" spans="1:23" s="93" customFormat="1" ht="15" hidden="1" customHeight="1" x14ac:dyDescent="0.2">
      <c r="A1732" s="92" t="s">
        <v>584</v>
      </c>
      <c r="B1732" s="93" t="str">
        <f>VLOOKUP($A1732,'Nama Training'!$C:$F,2,0)</f>
        <v>Ridho Harvie</v>
      </c>
      <c r="C1732" s="35" t="s">
        <v>49</v>
      </c>
      <c r="D1732" s="94">
        <v>43718.583333333343</v>
      </c>
      <c r="E1732" s="93" t="s">
        <v>678</v>
      </c>
      <c r="F1732" s="95" t="str">
        <f>VLOOKUP($E1732,'Nama Peserta'!$C:$E,3,0)</f>
        <v>GRA</v>
      </c>
      <c r="G1732" s="95" t="str">
        <f>VLOOKUP($F1732,'Nama Training'!$H:$I,2,0)</f>
        <v>Rizal Bahara / Eko + Penyelia/Admin</v>
      </c>
      <c r="H1732" s="93" t="str">
        <f>VLOOKUP($E1732,'Nama Peserta'!$C:$E,2,0)</f>
        <v>TeamPenyeliaPRD@nutrifood.co.id</v>
      </c>
      <c r="I1732" s="93">
        <f>VLOOKUP($A1732,'Nama Training'!$C:$F,4,0)</f>
        <v>120</v>
      </c>
      <c r="J1732" s="92" t="s">
        <v>107</v>
      </c>
      <c r="K1732" s="93" t="str">
        <f>VLOOKUP($J1732,'Nama Training'!O:P,2,0)</f>
        <v>rganesha@nutrifood.co.id</v>
      </c>
      <c r="L1732" s="93" t="str">
        <f t="shared" si="60"/>
        <v>system</v>
      </c>
      <c r="M1732" s="93" t="str">
        <f>VLOOKUP($A1732,'Nama Training'!$C:$F,3,0)</f>
        <v>ridhwan.harvie@nutrifood.co.id</v>
      </c>
      <c r="N1732" s="93" t="s">
        <v>39</v>
      </c>
      <c r="O1732" s="93" t="s">
        <v>28</v>
      </c>
      <c r="P1732" s="93" t="s">
        <v>588</v>
      </c>
      <c r="Q1732" s="93" t="s">
        <v>503</v>
      </c>
      <c r="R1732" s="93" t="s">
        <v>42</v>
      </c>
      <c r="S1732" s="93" t="s">
        <v>108</v>
      </c>
      <c r="T1732" s="93" t="s">
        <v>586</v>
      </c>
      <c r="U1732" s="93" t="s">
        <v>28</v>
      </c>
      <c r="V1732" s="93" t="s">
        <v>28</v>
      </c>
      <c r="W1732" s="37">
        <f t="shared" si="59"/>
        <v>43725.583333333343</v>
      </c>
    </row>
    <row r="1733" spans="1:23" s="93" customFormat="1" ht="15" hidden="1" customHeight="1" x14ac:dyDescent="0.2">
      <c r="A1733" s="92" t="s">
        <v>584</v>
      </c>
      <c r="B1733" s="93" t="str">
        <f>VLOOKUP($A1733,'Nama Training'!$C:$F,2,0)</f>
        <v>Ridho Harvie</v>
      </c>
      <c r="C1733" s="35" t="s">
        <v>49</v>
      </c>
      <c r="D1733" s="94">
        <v>43718.583333333343</v>
      </c>
      <c r="E1733" s="93" t="s">
        <v>679</v>
      </c>
      <c r="F1733" s="95" t="str">
        <f>VLOOKUP($E1733,'Nama Peserta'!$C:$E,3,0)</f>
        <v>GRA</v>
      </c>
      <c r="G1733" s="95" t="str">
        <f>VLOOKUP($F1733,'Nama Training'!$H:$I,2,0)</f>
        <v>Rizal Bahara / Eko + Penyelia/Admin</v>
      </c>
      <c r="H1733" s="93" t="str">
        <f>VLOOKUP($E1733,'Nama Peserta'!$C:$E,2,0)</f>
        <v>TeamPenyeliaPRD@nutrifood.co.id</v>
      </c>
      <c r="I1733" s="93">
        <f>VLOOKUP($A1733,'Nama Training'!$C:$F,4,0)</f>
        <v>120</v>
      </c>
      <c r="J1733" s="92" t="s">
        <v>107</v>
      </c>
      <c r="K1733" s="93" t="str">
        <f>VLOOKUP($J1733,'Nama Training'!O:P,2,0)</f>
        <v>rganesha@nutrifood.co.id</v>
      </c>
      <c r="L1733" s="93" t="str">
        <f t="shared" si="60"/>
        <v>system</v>
      </c>
      <c r="M1733" s="93" t="str">
        <f>VLOOKUP($A1733,'Nama Training'!$C:$F,3,0)</f>
        <v>ridhwan.harvie@nutrifood.co.id</v>
      </c>
      <c r="N1733" s="93" t="s">
        <v>39</v>
      </c>
      <c r="O1733" s="93" t="s">
        <v>28</v>
      </c>
      <c r="P1733" s="93" t="s">
        <v>588</v>
      </c>
      <c r="Q1733" s="93" t="s">
        <v>503</v>
      </c>
      <c r="R1733" s="93" t="s">
        <v>42</v>
      </c>
      <c r="S1733" s="93" t="s">
        <v>108</v>
      </c>
      <c r="T1733" s="93" t="s">
        <v>586</v>
      </c>
      <c r="U1733" s="93" t="s">
        <v>28</v>
      </c>
      <c r="V1733" s="93" t="s">
        <v>28</v>
      </c>
      <c r="W1733" s="37">
        <f t="shared" si="59"/>
        <v>43725.583333333343</v>
      </c>
    </row>
    <row r="1734" spans="1:23" s="93" customFormat="1" ht="15" hidden="1" customHeight="1" x14ac:dyDescent="0.2">
      <c r="A1734" s="92" t="s">
        <v>584</v>
      </c>
      <c r="B1734" s="93" t="str">
        <f>VLOOKUP($A1734,'Nama Training'!$C:$F,2,0)</f>
        <v>Ridho Harvie</v>
      </c>
      <c r="C1734" s="35" t="s">
        <v>49</v>
      </c>
      <c r="D1734" s="94">
        <v>43718.583333333343</v>
      </c>
      <c r="E1734" s="93" t="s">
        <v>680</v>
      </c>
      <c r="F1734" s="95" t="str">
        <f>VLOOKUP($E1734,'Nama Peserta'!$C:$E,3,0)</f>
        <v>YAC</v>
      </c>
      <c r="G1734" s="95" t="str">
        <f>VLOOKUP($F1734,'Nama Training'!$H:$I,2,0)</f>
        <v>Dewi Kristi</v>
      </c>
      <c r="H1734" s="93" t="str">
        <f>VLOOKUP($E1734,'Nama Peserta'!$C:$E,2,0)</f>
        <v>satpam.cibitung@nutrifood.co.id</v>
      </c>
      <c r="I1734" s="93">
        <f>VLOOKUP($A1734,'Nama Training'!$C:$F,4,0)</f>
        <v>120</v>
      </c>
      <c r="J1734" s="92" t="s">
        <v>107</v>
      </c>
      <c r="K1734" s="93" t="str">
        <f>VLOOKUP($J1734,'Nama Training'!O:P,2,0)</f>
        <v>rganesha@nutrifood.co.id</v>
      </c>
      <c r="L1734" s="93" t="str">
        <f t="shared" si="60"/>
        <v>system</v>
      </c>
      <c r="M1734" s="93" t="str">
        <f>VLOOKUP($A1734,'Nama Training'!$C:$F,3,0)</f>
        <v>ridhwan.harvie@nutrifood.co.id</v>
      </c>
      <c r="N1734" s="93" t="s">
        <v>39</v>
      </c>
      <c r="O1734" s="93" t="s">
        <v>28</v>
      </c>
      <c r="P1734" s="93" t="s">
        <v>588</v>
      </c>
      <c r="Q1734" s="93" t="s">
        <v>503</v>
      </c>
      <c r="R1734" s="93" t="s">
        <v>681</v>
      </c>
      <c r="S1734" s="93" t="s">
        <v>108</v>
      </c>
      <c r="T1734" s="93" t="s">
        <v>586</v>
      </c>
      <c r="U1734" s="93" t="s">
        <v>28</v>
      </c>
      <c r="V1734" s="93" t="s">
        <v>28</v>
      </c>
      <c r="W1734" s="37">
        <f t="shared" si="59"/>
        <v>43725.583333333343</v>
      </c>
    </row>
    <row r="1735" spans="1:23" s="93" customFormat="1" ht="15" hidden="1" customHeight="1" x14ac:dyDescent="0.2">
      <c r="A1735" s="92" t="s">
        <v>584</v>
      </c>
      <c r="B1735" s="93" t="str">
        <f>VLOOKUP($A1735,'Nama Training'!$C:$F,2,0)</f>
        <v>Ridho Harvie</v>
      </c>
      <c r="C1735" s="35" t="s">
        <v>49</v>
      </c>
      <c r="D1735" s="94">
        <v>43718.583333333343</v>
      </c>
      <c r="E1735" s="80" t="s">
        <v>682</v>
      </c>
      <c r="F1735" s="95" t="str">
        <f>VLOOKUP($E1735,'Nama Peserta'!$C:$E,3,0)</f>
        <v>YAC</v>
      </c>
      <c r="G1735" s="95" t="str">
        <f>VLOOKUP($F1735,'Nama Training'!$H:$I,2,0)</f>
        <v>Dewi Kristi</v>
      </c>
      <c r="H1735" s="93" t="str">
        <f>VLOOKUP($E1735,'Nama Peserta'!$C:$E,2,0)</f>
        <v>satpam.cibitung@nutrifood.co.id</v>
      </c>
      <c r="I1735" s="93">
        <f>VLOOKUP($A1735,'Nama Training'!$C:$F,4,0)</f>
        <v>120</v>
      </c>
      <c r="J1735" s="92" t="s">
        <v>107</v>
      </c>
      <c r="K1735" s="93" t="str">
        <f>VLOOKUP($J1735,'Nama Training'!O:P,2,0)</f>
        <v>rganesha@nutrifood.co.id</v>
      </c>
      <c r="L1735" s="93" t="str">
        <f t="shared" si="60"/>
        <v>system</v>
      </c>
      <c r="M1735" s="93" t="str">
        <f>VLOOKUP($A1735,'Nama Training'!$C:$F,3,0)</f>
        <v>ridhwan.harvie@nutrifood.co.id</v>
      </c>
      <c r="N1735" s="93" t="s">
        <v>39</v>
      </c>
      <c r="O1735" s="93" t="s">
        <v>28</v>
      </c>
      <c r="P1735" s="93" t="s">
        <v>588</v>
      </c>
      <c r="Q1735" s="93" t="s">
        <v>503</v>
      </c>
      <c r="R1735" s="93" t="s">
        <v>681</v>
      </c>
      <c r="S1735" s="93" t="s">
        <v>108</v>
      </c>
      <c r="T1735" s="93" t="s">
        <v>586</v>
      </c>
      <c r="U1735" s="93" t="s">
        <v>28</v>
      </c>
      <c r="V1735" s="93" t="s">
        <v>28</v>
      </c>
      <c r="W1735" s="37">
        <f t="shared" si="59"/>
        <v>43725.583333333343</v>
      </c>
    </row>
    <row r="1736" spans="1:23" s="93" customFormat="1" ht="15" hidden="1" customHeight="1" x14ac:dyDescent="0.2">
      <c r="A1736" s="92" t="s">
        <v>584</v>
      </c>
      <c r="B1736" s="93" t="str">
        <f>VLOOKUP($A1736,'Nama Training'!$C:$F,2,0)</f>
        <v>Ridho Harvie</v>
      </c>
      <c r="C1736" s="35" t="s">
        <v>49</v>
      </c>
      <c r="D1736" s="94">
        <v>43718.583333333343</v>
      </c>
      <c r="E1736" s="80" t="s">
        <v>683</v>
      </c>
      <c r="F1736" s="95" t="str">
        <f>VLOOKUP($E1736,'Nama Peserta'!$C:$E,3,0)</f>
        <v>YAC</v>
      </c>
      <c r="G1736" s="95" t="str">
        <f>VLOOKUP($F1736,'Nama Training'!$H:$I,2,0)</f>
        <v>Dewi Kristi</v>
      </c>
      <c r="H1736" s="93" t="str">
        <f>VLOOKUP($E1736,'Nama Peserta'!$C:$E,2,0)</f>
        <v>satpam.cibitung@nutrifood.co.id</v>
      </c>
      <c r="I1736" s="93">
        <f>VLOOKUP($A1736,'Nama Training'!$C:$F,4,0)</f>
        <v>120</v>
      </c>
      <c r="J1736" s="92" t="s">
        <v>107</v>
      </c>
      <c r="K1736" s="93" t="str">
        <f>VLOOKUP($J1736,'Nama Training'!O:P,2,0)</f>
        <v>rganesha@nutrifood.co.id</v>
      </c>
      <c r="L1736" s="93" t="str">
        <f t="shared" si="60"/>
        <v>system</v>
      </c>
      <c r="M1736" s="93" t="str">
        <f>VLOOKUP($A1736,'Nama Training'!$C:$F,3,0)</f>
        <v>ridhwan.harvie@nutrifood.co.id</v>
      </c>
      <c r="N1736" s="93" t="s">
        <v>39</v>
      </c>
      <c r="O1736" s="93" t="s">
        <v>28</v>
      </c>
      <c r="P1736" s="93" t="s">
        <v>588</v>
      </c>
      <c r="Q1736" s="93" t="s">
        <v>503</v>
      </c>
      <c r="R1736" s="93" t="s">
        <v>684</v>
      </c>
      <c r="S1736" s="93" t="s">
        <v>108</v>
      </c>
      <c r="T1736" s="93" t="s">
        <v>586</v>
      </c>
      <c r="U1736" s="93" t="s">
        <v>28</v>
      </c>
      <c r="V1736" s="93" t="s">
        <v>28</v>
      </c>
      <c r="W1736" s="37">
        <f t="shared" ref="W1736:W1799" si="61">D1736+7</f>
        <v>43725.583333333343</v>
      </c>
    </row>
    <row r="1737" spans="1:23" s="93" customFormat="1" ht="15" hidden="1" customHeight="1" x14ac:dyDescent="0.2">
      <c r="A1737" s="92" t="s">
        <v>584</v>
      </c>
      <c r="B1737" s="93" t="str">
        <f>VLOOKUP($A1737,'Nama Training'!$C:$F,2,0)</f>
        <v>Ridho Harvie</v>
      </c>
      <c r="C1737" s="35" t="s">
        <v>49</v>
      </c>
      <c r="D1737" s="94">
        <v>43718.583333333343</v>
      </c>
      <c r="E1737" s="93" t="s">
        <v>685</v>
      </c>
      <c r="F1737" s="95" t="str">
        <f>VLOOKUP($E1737,'Nama Peserta'!$C:$E,3,0)</f>
        <v>YAC</v>
      </c>
      <c r="G1737" s="95" t="str">
        <f>VLOOKUP($F1737,'Nama Training'!$H:$I,2,0)</f>
        <v>Dewi Kristi</v>
      </c>
      <c r="H1737" s="93" t="str">
        <f>VLOOKUP($E1737,'Nama Peserta'!$C:$E,2,0)</f>
        <v>satpam.cibitung@nutrifood.co.id</v>
      </c>
      <c r="I1737" s="93">
        <f>VLOOKUP($A1737,'Nama Training'!$C:$F,4,0)</f>
        <v>120</v>
      </c>
      <c r="J1737" s="92" t="s">
        <v>107</v>
      </c>
      <c r="K1737" s="93" t="str">
        <f>VLOOKUP($J1737,'Nama Training'!O:P,2,0)</f>
        <v>rganesha@nutrifood.co.id</v>
      </c>
      <c r="L1737" s="93" t="str">
        <f t="shared" si="60"/>
        <v>system</v>
      </c>
      <c r="M1737" s="93" t="str">
        <f>VLOOKUP($A1737,'Nama Training'!$C:$F,3,0)</f>
        <v>ridhwan.harvie@nutrifood.co.id</v>
      </c>
      <c r="N1737" s="93" t="s">
        <v>39</v>
      </c>
      <c r="O1737" s="93" t="s">
        <v>28</v>
      </c>
      <c r="P1737" s="93" t="s">
        <v>588</v>
      </c>
      <c r="Q1737" s="93" t="s">
        <v>503</v>
      </c>
      <c r="R1737" s="34" t="s">
        <v>686</v>
      </c>
      <c r="S1737" s="93" t="s">
        <v>108</v>
      </c>
      <c r="T1737" s="93" t="s">
        <v>586</v>
      </c>
      <c r="U1737" s="93" t="s">
        <v>28</v>
      </c>
      <c r="V1737" s="93" t="s">
        <v>28</v>
      </c>
      <c r="W1737" s="37">
        <f t="shared" si="61"/>
        <v>43725.583333333343</v>
      </c>
    </row>
    <row r="1738" spans="1:23" s="93" customFormat="1" ht="15" hidden="1" customHeight="1" x14ac:dyDescent="0.2">
      <c r="A1738" s="92" t="s">
        <v>584</v>
      </c>
      <c r="B1738" s="93" t="str">
        <f>VLOOKUP($A1738,'Nama Training'!$C:$F,2,0)</f>
        <v>Ridho Harvie</v>
      </c>
      <c r="C1738" s="35" t="s">
        <v>49</v>
      </c>
      <c r="D1738" s="94">
        <v>43718.583333333343</v>
      </c>
      <c r="E1738" s="93" t="s">
        <v>687</v>
      </c>
      <c r="F1738" s="95" t="str">
        <f>VLOOKUP($E1738,'Nama Peserta'!$C:$E,3,0)</f>
        <v>YAC</v>
      </c>
      <c r="G1738" s="95" t="str">
        <f>VLOOKUP($F1738,'Nama Training'!$H:$I,2,0)</f>
        <v>Dewi Kristi</v>
      </c>
      <c r="H1738" s="93" t="str">
        <f>VLOOKUP($E1738,'Nama Peserta'!$C:$E,2,0)</f>
        <v>satpam.cibitung@nutrifood.co.id</v>
      </c>
      <c r="I1738" s="93">
        <f>VLOOKUP($A1738,'Nama Training'!$C:$F,4,0)</f>
        <v>120</v>
      </c>
      <c r="J1738" s="92" t="s">
        <v>107</v>
      </c>
      <c r="K1738" s="93" t="str">
        <f>VLOOKUP($J1738,'Nama Training'!O:P,2,0)</f>
        <v>rganesha@nutrifood.co.id</v>
      </c>
      <c r="L1738" s="93" t="str">
        <f t="shared" si="60"/>
        <v>system</v>
      </c>
      <c r="M1738" s="93" t="str">
        <f>VLOOKUP($A1738,'Nama Training'!$C:$F,3,0)</f>
        <v>ridhwan.harvie@nutrifood.co.id</v>
      </c>
      <c r="N1738" s="93" t="s">
        <v>39</v>
      </c>
      <c r="O1738" s="93" t="s">
        <v>28</v>
      </c>
      <c r="P1738" s="93" t="s">
        <v>588</v>
      </c>
      <c r="Q1738" s="93" t="s">
        <v>503</v>
      </c>
      <c r="R1738" s="34" t="s">
        <v>686</v>
      </c>
      <c r="S1738" s="93" t="s">
        <v>108</v>
      </c>
      <c r="T1738" s="93" t="s">
        <v>586</v>
      </c>
      <c r="U1738" s="93" t="s">
        <v>28</v>
      </c>
      <c r="V1738" s="93" t="s">
        <v>28</v>
      </c>
      <c r="W1738" s="37">
        <f t="shared" si="61"/>
        <v>43725.583333333343</v>
      </c>
    </row>
    <row r="1739" spans="1:23" s="93" customFormat="1" ht="15" hidden="1" customHeight="1" x14ac:dyDescent="0.2">
      <c r="A1739" s="92" t="s">
        <v>584</v>
      </c>
      <c r="B1739" s="93" t="str">
        <f>VLOOKUP($A1739,'Nama Training'!$C:$F,2,0)</f>
        <v>Ridho Harvie</v>
      </c>
      <c r="C1739" s="35" t="s">
        <v>49</v>
      </c>
      <c r="D1739" s="94">
        <v>43718.583333333343</v>
      </c>
      <c r="E1739" s="93" t="s">
        <v>688</v>
      </c>
      <c r="F1739" s="95" t="str">
        <f>VLOOKUP($E1739,'Nama Peserta'!$C:$E,3,0)</f>
        <v>YAC</v>
      </c>
      <c r="G1739" s="95" t="str">
        <f>VLOOKUP($F1739,'Nama Training'!$H:$I,2,0)</f>
        <v>Dewi Kristi</v>
      </c>
      <c r="H1739" s="93" t="str">
        <f>VLOOKUP($E1739,'Nama Peserta'!$C:$E,2,0)</f>
        <v>satpam.cibitung@nutrifood.co.id</v>
      </c>
      <c r="I1739" s="93">
        <f>VLOOKUP($A1739,'Nama Training'!$C:$F,4,0)</f>
        <v>120</v>
      </c>
      <c r="J1739" s="92" t="s">
        <v>107</v>
      </c>
      <c r="K1739" s="93" t="str">
        <f>VLOOKUP($J1739,'Nama Training'!O:P,2,0)</f>
        <v>rganesha@nutrifood.co.id</v>
      </c>
      <c r="L1739" s="93" t="str">
        <f t="shared" si="60"/>
        <v>system</v>
      </c>
      <c r="M1739" s="93" t="str">
        <f>VLOOKUP($A1739,'Nama Training'!$C:$F,3,0)</f>
        <v>ridhwan.harvie@nutrifood.co.id</v>
      </c>
      <c r="N1739" s="80" t="s">
        <v>689</v>
      </c>
      <c r="O1739" s="93" t="s">
        <v>28</v>
      </c>
      <c r="P1739" s="93">
        <v>80</v>
      </c>
      <c r="Q1739" s="93" t="s">
        <v>74</v>
      </c>
      <c r="S1739" s="93" t="s">
        <v>108</v>
      </c>
      <c r="T1739" s="93" t="s">
        <v>586</v>
      </c>
      <c r="U1739" s="93" t="s">
        <v>28</v>
      </c>
      <c r="V1739" s="93" t="s">
        <v>28</v>
      </c>
      <c r="W1739" s="37">
        <f t="shared" si="61"/>
        <v>43725.583333333343</v>
      </c>
    </row>
    <row r="1740" spans="1:23" s="93" customFormat="1" ht="15" hidden="1" customHeight="1" x14ac:dyDescent="0.2">
      <c r="A1740" s="92" t="s">
        <v>584</v>
      </c>
      <c r="B1740" s="93" t="str">
        <f>VLOOKUP($A1740,'Nama Training'!$C:$F,2,0)</f>
        <v>Ridho Harvie</v>
      </c>
      <c r="C1740" s="35" t="s">
        <v>49</v>
      </c>
      <c r="D1740" s="94">
        <v>43718.583333333343</v>
      </c>
      <c r="E1740" s="93" t="s">
        <v>690</v>
      </c>
      <c r="F1740" s="95" t="str">
        <f>VLOOKUP($E1740,'Nama Peserta'!$C:$E,3,0)</f>
        <v>YAC</v>
      </c>
      <c r="G1740" s="95" t="str">
        <f>VLOOKUP($F1740,'Nama Training'!$H:$I,2,0)</f>
        <v>Dewi Kristi</v>
      </c>
      <c r="H1740" s="93" t="str">
        <f>VLOOKUP($E1740,'Nama Peserta'!$C:$E,2,0)</f>
        <v>satpam.cibitung@nutrifood.co.id</v>
      </c>
      <c r="I1740" s="93">
        <f>VLOOKUP($A1740,'Nama Training'!$C:$F,4,0)</f>
        <v>120</v>
      </c>
      <c r="J1740" s="92" t="s">
        <v>107</v>
      </c>
      <c r="K1740" s="93" t="str">
        <f>VLOOKUP($J1740,'Nama Training'!O:P,2,0)</f>
        <v>rganesha@nutrifood.co.id</v>
      </c>
      <c r="L1740" s="93" t="str">
        <f t="shared" si="60"/>
        <v>system</v>
      </c>
      <c r="M1740" s="93" t="str">
        <f>VLOOKUP($A1740,'Nama Training'!$C:$F,3,0)</f>
        <v>ridhwan.harvie@nutrifood.co.id</v>
      </c>
      <c r="N1740" s="93" t="s">
        <v>39</v>
      </c>
      <c r="O1740" s="93" t="s">
        <v>28</v>
      </c>
      <c r="P1740" s="93" t="s">
        <v>588</v>
      </c>
      <c r="Q1740" s="93" t="s">
        <v>503</v>
      </c>
      <c r="R1740" s="93" t="s">
        <v>691</v>
      </c>
      <c r="S1740" s="93" t="s">
        <v>108</v>
      </c>
      <c r="T1740" s="93" t="s">
        <v>586</v>
      </c>
      <c r="U1740" s="93" t="s">
        <v>28</v>
      </c>
      <c r="V1740" s="93" t="s">
        <v>28</v>
      </c>
      <c r="W1740" s="37">
        <f t="shared" si="61"/>
        <v>43725.583333333343</v>
      </c>
    </row>
    <row r="1741" spans="1:23" s="93" customFormat="1" ht="15" hidden="1" customHeight="1" x14ac:dyDescent="0.2">
      <c r="A1741" s="92" t="s">
        <v>584</v>
      </c>
      <c r="B1741" s="93" t="str">
        <f>VLOOKUP($A1741,'Nama Training'!$C:$F,2,0)</f>
        <v>Ridho Harvie</v>
      </c>
      <c r="C1741" s="35" t="s">
        <v>49</v>
      </c>
      <c r="D1741" s="94">
        <v>43718.583333333343</v>
      </c>
      <c r="E1741" s="93" t="s">
        <v>692</v>
      </c>
      <c r="F1741" s="95" t="str">
        <f>VLOOKUP($E1741,'Nama Peserta'!$C:$E,3,0)</f>
        <v>YAC</v>
      </c>
      <c r="G1741" s="95" t="str">
        <f>VLOOKUP($F1741,'Nama Training'!$H:$I,2,0)</f>
        <v>Dewi Kristi</v>
      </c>
      <c r="H1741" s="93" t="str">
        <f>VLOOKUP($E1741,'Nama Peserta'!$C:$E,2,0)</f>
        <v>satpam.cibitung@nutrifood.co.id</v>
      </c>
      <c r="I1741" s="93">
        <f>VLOOKUP($A1741,'Nama Training'!$C:$F,4,0)</f>
        <v>120</v>
      </c>
      <c r="J1741" s="92" t="s">
        <v>107</v>
      </c>
      <c r="K1741" s="93" t="str">
        <f>VLOOKUP($J1741,'Nama Training'!O:P,2,0)</f>
        <v>rganesha@nutrifood.co.id</v>
      </c>
      <c r="L1741" s="93" t="str">
        <f t="shared" si="60"/>
        <v>system</v>
      </c>
      <c r="M1741" s="93" t="str">
        <f>VLOOKUP($A1741,'Nama Training'!$C:$F,3,0)</f>
        <v>ridhwan.harvie@nutrifood.co.id</v>
      </c>
      <c r="N1741" s="93" t="s">
        <v>39</v>
      </c>
      <c r="O1741" s="93" t="s">
        <v>28</v>
      </c>
      <c r="P1741" s="93">
        <v>90</v>
      </c>
      <c r="Q1741" s="93" t="s">
        <v>74</v>
      </c>
      <c r="S1741" s="93" t="s">
        <v>108</v>
      </c>
      <c r="T1741" s="93" t="s">
        <v>586</v>
      </c>
      <c r="U1741" s="93" t="s">
        <v>28</v>
      </c>
      <c r="V1741" s="93" t="s">
        <v>28</v>
      </c>
      <c r="W1741" s="37">
        <f t="shared" si="61"/>
        <v>43725.583333333343</v>
      </c>
    </row>
    <row r="1742" spans="1:23" s="93" customFormat="1" ht="15" hidden="1" customHeight="1" x14ac:dyDescent="0.2">
      <c r="A1742" s="92" t="s">
        <v>584</v>
      </c>
      <c r="B1742" s="93" t="str">
        <f>VLOOKUP($A1742,'Nama Training'!$C:$F,2,0)</f>
        <v>Ridho Harvie</v>
      </c>
      <c r="C1742" s="35" t="s">
        <v>49</v>
      </c>
      <c r="D1742" s="94">
        <v>43718.583333333343</v>
      </c>
      <c r="E1742" s="93" t="s">
        <v>693</v>
      </c>
      <c r="F1742" s="95" t="str">
        <f>VLOOKUP($E1742,'Nama Peserta'!$C:$E,3,0)</f>
        <v>YAC</v>
      </c>
      <c r="G1742" s="95" t="str">
        <f>VLOOKUP($F1742,'Nama Training'!$H:$I,2,0)</f>
        <v>Dewi Kristi</v>
      </c>
      <c r="H1742" s="93" t="str">
        <f>VLOOKUP($E1742,'Nama Peserta'!$C:$E,2,0)</f>
        <v>satpam.cibitung@nutrifood.co.id</v>
      </c>
      <c r="I1742" s="93">
        <f>VLOOKUP($A1742,'Nama Training'!$C:$F,4,0)</f>
        <v>120</v>
      </c>
      <c r="J1742" s="92" t="s">
        <v>107</v>
      </c>
      <c r="K1742" s="93" t="str">
        <f>VLOOKUP($J1742,'Nama Training'!O:P,2,0)</f>
        <v>rganesha@nutrifood.co.id</v>
      </c>
      <c r="L1742" s="93" t="str">
        <f t="shared" si="60"/>
        <v>system</v>
      </c>
      <c r="M1742" s="93" t="str">
        <f>VLOOKUP($A1742,'Nama Training'!$C:$F,3,0)</f>
        <v>ridhwan.harvie@nutrifood.co.id</v>
      </c>
      <c r="N1742" s="93" t="s">
        <v>39</v>
      </c>
      <c r="O1742" s="93" t="s">
        <v>28</v>
      </c>
      <c r="P1742" s="93">
        <v>60</v>
      </c>
      <c r="Q1742" s="93" t="s">
        <v>74</v>
      </c>
      <c r="S1742" s="93" t="s">
        <v>108</v>
      </c>
      <c r="T1742" s="93" t="s">
        <v>586</v>
      </c>
      <c r="U1742" s="93" t="s">
        <v>28</v>
      </c>
      <c r="V1742" s="93" t="s">
        <v>28</v>
      </c>
      <c r="W1742" s="37">
        <f t="shared" si="61"/>
        <v>43725.583333333343</v>
      </c>
    </row>
    <row r="1743" spans="1:23" s="93" customFormat="1" ht="15" hidden="1" customHeight="1" x14ac:dyDescent="0.2">
      <c r="A1743" s="92" t="s">
        <v>584</v>
      </c>
      <c r="B1743" s="93" t="str">
        <f>VLOOKUP($A1743,'Nama Training'!$C:$F,2,0)</f>
        <v>Ridho Harvie</v>
      </c>
      <c r="C1743" s="35" t="s">
        <v>49</v>
      </c>
      <c r="D1743" s="94">
        <v>43718.583333333343</v>
      </c>
      <c r="E1743" s="93" t="s">
        <v>694</v>
      </c>
      <c r="F1743" s="95" t="str">
        <f>VLOOKUP($E1743,'Nama Peserta'!$C:$E,3,0)</f>
        <v>YAC</v>
      </c>
      <c r="G1743" s="95" t="str">
        <f>VLOOKUP($F1743,'Nama Training'!$H:$I,2,0)</f>
        <v>Dewi Kristi</v>
      </c>
      <c r="H1743" s="93" t="str">
        <f>VLOOKUP($E1743,'Nama Peserta'!$C:$E,2,0)</f>
        <v>satpam.cibitung@nutrifood.co.id</v>
      </c>
      <c r="I1743" s="93">
        <f>VLOOKUP($A1743,'Nama Training'!$C:$F,4,0)</f>
        <v>120</v>
      </c>
      <c r="J1743" s="92" t="s">
        <v>107</v>
      </c>
      <c r="K1743" s="93" t="str">
        <f>VLOOKUP($J1743,'Nama Training'!O:P,2,0)</f>
        <v>rganesha@nutrifood.co.id</v>
      </c>
      <c r="L1743" s="93" t="str">
        <f t="shared" si="60"/>
        <v>system</v>
      </c>
      <c r="M1743" s="93" t="str">
        <f>VLOOKUP($A1743,'Nama Training'!$C:$F,3,0)</f>
        <v>ridhwan.harvie@nutrifood.co.id</v>
      </c>
      <c r="N1743" s="93" t="s">
        <v>695</v>
      </c>
      <c r="O1743" s="93" t="s">
        <v>28</v>
      </c>
      <c r="P1743" s="93" t="s">
        <v>588</v>
      </c>
      <c r="Q1743" s="93" t="s">
        <v>503</v>
      </c>
      <c r="R1743" s="93" t="s">
        <v>681</v>
      </c>
      <c r="S1743" s="93" t="s">
        <v>108</v>
      </c>
      <c r="T1743" s="93" t="s">
        <v>586</v>
      </c>
      <c r="U1743" s="93" t="s">
        <v>28</v>
      </c>
      <c r="V1743" s="93" t="s">
        <v>28</v>
      </c>
      <c r="W1743" s="37">
        <f t="shared" si="61"/>
        <v>43725.583333333343</v>
      </c>
    </row>
    <row r="1744" spans="1:23" s="93" customFormat="1" ht="15" hidden="1" customHeight="1" x14ac:dyDescent="0.2">
      <c r="A1744" s="92" t="s">
        <v>584</v>
      </c>
      <c r="B1744" s="93" t="str">
        <f>VLOOKUP($A1744,'Nama Training'!$C:$F,2,0)</f>
        <v>Ridho Harvie</v>
      </c>
      <c r="C1744" s="35" t="s">
        <v>49</v>
      </c>
      <c r="D1744" s="94">
        <v>43718.583333333343</v>
      </c>
      <c r="E1744" s="93" t="s">
        <v>696</v>
      </c>
      <c r="F1744" s="95" t="str">
        <f>VLOOKUP($E1744,'Nama Peserta'!$C:$E,3,0)</f>
        <v>YAC</v>
      </c>
      <c r="G1744" s="95" t="str">
        <f>VLOOKUP($F1744,'Nama Training'!$H:$I,2,0)</f>
        <v>Dewi Kristi</v>
      </c>
      <c r="H1744" s="93" t="str">
        <f>VLOOKUP($E1744,'Nama Peserta'!$C:$E,2,0)</f>
        <v>satpam.cibitung@nutrifood.co.id</v>
      </c>
      <c r="I1744" s="93">
        <f>VLOOKUP($A1744,'Nama Training'!$C:$F,4,0)</f>
        <v>120</v>
      </c>
      <c r="J1744" s="92" t="s">
        <v>107</v>
      </c>
      <c r="K1744" s="93" t="str">
        <f>VLOOKUP($J1744,'Nama Training'!O:P,2,0)</f>
        <v>rganesha@nutrifood.co.id</v>
      </c>
      <c r="L1744" s="93" t="str">
        <f t="shared" si="60"/>
        <v>system</v>
      </c>
      <c r="M1744" s="93" t="str">
        <f>VLOOKUP($A1744,'Nama Training'!$C:$F,3,0)</f>
        <v>ridhwan.harvie@nutrifood.co.id</v>
      </c>
      <c r="N1744" s="93" t="s">
        <v>39</v>
      </c>
      <c r="O1744" s="93" t="s">
        <v>28</v>
      </c>
      <c r="P1744" s="93" t="s">
        <v>588</v>
      </c>
      <c r="Q1744" s="93" t="s">
        <v>503</v>
      </c>
      <c r="R1744" s="93" t="s">
        <v>691</v>
      </c>
      <c r="S1744" s="93" t="s">
        <v>108</v>
      </c>
      <c r="T1744" s="93" t="s">
        <v>586</v>
      </c>
      <c r="U1744" s="93" t="s">
        <v>28</v>
      </c>
      <c r="V1744" s="93" t="s">
        <v>28</v>
      </c>
      <c r="W1744" s="37">
        <f t="shared" si="61"/>
        <v>43725.583333333343</v>
      </c>
    </row>
    <row r="1745" spans="1:23" s="93" customFormat="1" ht="15" hidden="1" customHeight="1" x14ac:dyDescent="0.2">
      <c r="A1745" s="92" t="s">
        <v>584</v>
      </c>
      <c r="B1745" s="93" t="str">
        <f>VLOOKUP($A1745,'Nama Training'!$C:$F,2,0)</f>
        <v>Ridho Harvie</v>
      </c>
      <c r="C1745" s="35" t="s">
        <v>49</v>
      </c>
      <c r="D1745" s="94">
        <v>43718.583333333343</v>
      </c>
      <c r="E1745" s="93" t="s">
        <v>697</v>
      </c>
      <c r="F1745" s="95" t="str">
        <f>VLOOKUP($E1745,'Nama Peserta'!$C:$E,3,0)</f>
        <v>YAC</v>
      </c>
      <c r="G1745" s="95" t="str">
        <f>VLOOKUP($F1745,'Nama Training'!$H:$I,2,0)</f>
        <v>Dewi Kristi</v>
      </c>
      <c r="H1745" s="93" t="str">
        <f>VLOOKUP($E1745,'Nama Peserta'!$C:$E,2,0)</f>
        <v>satpam.cibitung@nutrifood.co.id</v>
      </c>
      <c r="I1745" s="93">
        <f>VLOOKUP($A1745,'Nama Training'!$C:$F,4,0)</f>
        <v>120</v>
      </c>
      <c r="J1745" s="92" t="s">
        <v>107</v>
      </c>
      <c r="K1745" s="93" t="str">
        <f>VLOOKUP($J1745,'Nama Training'!O:P,2,0)</f>
        <v>rganesha@nutrifood.co.id</v>
      </c>
      <c r="L1745" s="93" t="str">
        <f t="shared" si="60"/>
        <v>system</v>
      </c>
      <c r="M1745" s="93" t="str">
        <f>VLOOKUP($A1745,'Nama Training'!$C:$F,3,0)</f>
        <v>ridhwan.harvie@nutrifood.co.id</v>
      </c>
      <c r="N1745" s="93" t="s">
        <v>39</v>
      </c>
      <c r="O1745" s="93" t="s">
        <v>28</v>
      </c>
      <c r="P1745" s="93" t="s">
        <v>588</v>
      </c>
      <c r="Q1745" s="93" t="s">
        <v>503</v>
      </c>
      <c r="R1745" s="34" t="s">
        <v>686</v>
      </c>
      <c r="S1745" s="93" t="s">
        <v>108</v>
      </c>
      <c r="T1745" s="93" t="s">
        <v>586</v>
      </c>
      <c r="U1745" s="93" t="s">
        <v>28</v>
      </c>
      <c r="V1745" s="93" t="s">
        <v>28</v>
      </c>
      <c r="W1745" s="37">
        <f t="shared" si="61"/>
        <v>43725.583333333343</v>
      </c>
    </row>
    <row r="1746" spans="1:23" s="93" customFormat="1" ht="15" hidden="1" customHeight="1" x14ac:dyDescent="0.2">
      <c r="A1746" s="92" t="s">
        <v>584</v>
      </c>
      <c r="B1746" s="93" t="str">
        <f>VLOOKUP($A1746,'Nama Training'!$C:$F,2,0)</f>
        <v>Ridho Harvie</v>
      </c>
      <c r="C1746" s="35" t="s">
        <v>49</v>
      </c>
      <c r="D1746" s="94">
        <v>43718.583333333343</v>
      </c>
      <c r="E1746" s="93" t="s">
        <v>698</v>
      </c>
      <c r="F1746" s="95" t="str">
        <f>VLOOKUP($E1746,'Nama Peserta'!$C:$E,3,0)</f>
        <v>YAC</v>
      </c>
      <c r="G1746" s="95" t="str">
        <f>VLOOKUP($F1746,'Nama Training'!$H:$I,2,0)</f>
        <v>Dewi Kristi</v>
      </c>
      <c r="H1746" s="93" t="str">
        <f>VLOOKUP($E1746,'Nama Peserta'!$C:$E,2,0)</f>
        <v>satpam.cibitung@nutrifood.co.id</v>
      </c>
      <c r="I1746" s="93">
        <f>VLOOKUP($A1746,'Nama Training'!$C:$F,4,0)</f>
        <v>120</v>
      </c>
      <c r="J1746" s="92" t="s">
        <v>107</v>
      </c>
      <c r="K1746" s="93" t="str">
        <f>VLOOKUP($J1746,'Nama Training'!O:P,2,0)</f>
        <v>rganesha@nutrifood.co.id</v>
      </c>
      <c r="L1746" s="93" t="str">
        <f t="shared" si="60"/>
        <v>system</v>
      </c>
      <c r="M1746" s="93" t="str">
        <f>VLOOKUP($A1746,'Nama Training'!$C:$F,3,0)</f>
        <v>ridhwan.harvie@nutrifood.co.id</v>
      </c>
      <c r="N1746" s="93" t="s">
        <v>39</v>
      </c>
      <c r="O1746" s="93" t="s">
        <v>28</v>
      </c>
      <c r="P1746" s="93">
        <v>90</v>
      </c>
      <c r="Q1746" s="93" t="s">
        <v>74</v>
      </c>
      <c r="S1746" s="93" t="s">
        <v>108</v>
      </c>
      <c r="T1746" s="93" t="s">
        <v>586</v>
      </c>
      <c r="U1746" s="93" t="s">
        <v>28</v>
      </c>
      <c r="V1746" s="93" t="s">
        <v>28</v>
      </c>
      <c r="W1746" s="37">
        <f t="shared" si="61"/>
        <v>43725.583333333343</v>
      </c>
    </row>
    <row r="1747" spans="1:23" s="93" customFormat="1" ht="15" hidden="1" customHeight="1" x14ac:dyDescent="0.2">
      <c r="A1747" s="92" t="s">
        <v>584</v>
      </c>
      <c r="B1747" s="93" t="str">
        <f>VLOOKUP($A1747,'Nama Training'!$C:$F,2,0)</f>
        <v>Ridho Harvie</v>
      </c>
      <c r="C1747" s="35" t="s">
        <v>49</v>
      </c>
      <c r="D1747" s="94">
        <v>43718.583333333343</v>
      </c>
      <c r="E1747" s="93" t="s">
        <v>699</v>
      </c>
      <c r="F1747" s="95" t="str">
        <f>VLOOKUP($E1747,'Nama Peserta'!$C:$E,3,0)</f>
        <v>GLA</v>
      </c>
      <c r="G1747" s="95" t="str">
        <f>VLOOKUP($F1747,'Nama Training'!$H:$I,2,0)</f>
        <v>Hestiana / Arin + Penyelia</v>
      </c>
      <c r="H1747" s="93" t="str">
        <f>VLOOKUP($E1747,'Nama Peserta'!$C:$E,2,0)</f>
        <v>riky.putra@nutrifood.co.id</v>
      </c>
      <c r="I1747" s="93">
        <f>VLOOKUP($A1747,'Nama Training'!$C:$F,4,0)</f>
        <v>120</v>
      </c>
      <c r="J1747" s="92" t="s">
        <v>107</v>
      </c>
      <c r="K1747" s="93" t="str">
        <f>VLOOKUP($J1747,'Nama Training'!O:P,2,0)</f>
        <v>rganesha@nutrifood.co.id</v>
      </c>
      <c r="L1747" s="93" t="str">
        <f t="shared" si="60"/>
        <v>system</v>
      </c>
      <c r="M1747" s="93" t="str">
        <f>VLOOKUP($A1747,'Nama Training'!$C:$F,3,0)</f>
        <v>ridhwan.harvie@nutrifood.co.id</v>
      </c>
      <c r="N1747" s="93" t="s">
        <v>39</v>
      </c>
      <c r="O1747" s="93" t="s">
        <v>28</v>
      </c>
      <c r="P1747" s="93">
        <v>100</v>
      </c>
      <c r="Q1747" s="93" t="s">
        <v>74</v>
      </c>
      <c r="S1747" s="93" t="s">
        <v>108</v>
      </c>
      <c r="T1747" s="93" t="s">
        <v>586</v>
      </c>
      <c r="U1747" s="93" t="s">
        <v>28</v>
      </c>
      <c r="V1747" s="93" t="s">
        <v>28</v>
      </c>
      <c r="W1747" s="37">
        <f t="shared" si="61"/>
        <v>43725.583333333343</v>
      </c>
    </row>
    <row r="1748" spans="1:23" s="93" customFormat="1" ht="15" hidden="1" customHeight="1" x14ac:dyDescent="0.2">
      <c r="A1748" s="92" t="s">
        <v>584</v>
      </c>
      <c r="B1748" s="93" t="str">
        <f>VLOOKUP($A1748,'Nama Training'!$C:$F,2,0)</f>
        <v>Ridho Harvie</v>
      </c>
      <c r="C1748" s="35" t="s">
        <v>84</v>
      </c>
      <c r="D1748" s="94">
        <v>43724.583333333343</v>
      </c>
      <c r="E1748" s="93" t="s">
        <v>700</v>
      </c>
      <c r="F1748" s="95" t="str">
        <f>VLOOKUP($E1748,'Nama Peserta'!$C:$E,3,0)</f>
        <v>GRA</v>
      </c>
      <c r="G1748" s="95" t="str">
        <f>VLOOKUP($F1748,'Nama Training'!$H:$I,2,0)</f>
        <v>Rizal Bahara / Eko + Penyelia/Admin</v>
      </c>
      <c r="H1748" s="93" t="str">
        <f>VLOOKUP($E1748,'Nama Peserta'!$C:$E,2,0)</f>
        <v>TeamPenyeliaPRD@nutrifood.co.id</v>
      </c>
      <c r="I1748" s="93">
        <f>VLOOKUP($A1748,'Nama Training'!$C:$F,4,0)</f>
        <v>120</v>
      </c>
      <c r="J1748" s="92" t="s">
        <v>107</v>
      </c>
      <c r="K1748" s="93" t="str">
        <f>VLOOKUP($J1748,'Nama Training'!O:P,2,0)</f>
        <v>rganesha@nutrifood.co.id</v>
      </c>
      <c r="L1748" s="93" t="str">
        <f t="shared" si="60"/>
        <v>system</v>
      </c>
      <c r="M1748" s="93" t="str">
        <f>VLOOKUP($A1748,'Nama Training'!$C:$F,3,0)</f>
        <v>ridhwan.harvie@nutrifood.co.id</v>
      </c>
      <c r="N1748" s="92" t="s">
        <v>33</v>
      </c>
      <c r="O1748" s="93" t="s">
        <v>28</v>
      </c>
      <c r="P1748" s="93" t="s">
        <v>588</v>
      </c>
      <c r="Q1748" s="93" t="s">
        <v>36</v>
      </c>
      <c r="R1748" s="93" t="s">
        <v>42</v>
      </c>
      <c r="S1748" s="93" t="s">
        <v>108</v>
      </c>
      <c r="T1748" s="93" t="s">
        <v>701</v>
      </c>
      <c r="U1748" s="93" t="s">
        <v>28</v>
      </c>
      <c r="V1748" s="93" t="s">
        <v>28</v>
      </c>
      <c r="W1748" s="37">
        <f t="shared" si="61"/>
        <v>43731.583333333343</v>
      </c>
    </row>
    <row r="1749" spans="1:23" s="93" customFormat="1" ht="15" hidden="1" customHeight="1" x14ac:dyDescent="0.2">
      <c r="A1749" s="92" t="s">
        <v>584</v>
      </c>
      <c r="B1749" s="93" t="str">
        <f>VLOOKUP($A1749,'Nama Training'!$C:$F,2,0)</f>
        <v>Ridho Harvie</v>
      </c>
      <c r="C1749" s="35" t="s">
        <v>84</v>
      </c>
      <c r="D1749" s="94">
        <v>43724.583333333343</v>
      </c>
      <c r="E1749" s="93" t="s">
        <v>650</v>
      </c>
      <c r="F1749" s="95" t="str">
        <f>VLOOKUP($E1749,'Nama Peserta'!$C:$E,3,0)</f>
        <v>GLA</v>
      </c>
      <c r="G1749" s="95" t="str">
        <f>VLOOKUP($F1749,'Nama Training'!$H:$I,2,0)</f>
        <v>Hestiana / Arin + Penyelia</v>
      </c>
      <c r="H1749" s="93" t="str">
        <f>VLOOKUP($E1749,'Nama Peserta'!$C:$E,2,0)</f>
        <v>imamsetiawan12@gmail.com</v>
      </c>
      <c r="I1749" s="93">
        <f>VLOOKUP($A1749,'Nama Training'!$C:$F,4,0)</f>
        <v>120</v>
      </c>
      <c r="J1749" s="92" t="s">
        <v>107</v>
      </c>
      <c r="K1749" s="93" t="str">
        <f>VLOOKUP($J1749,'Nama Training'!O:P,2,0)</f>
        <v>rganesha@nutrifood.co.id</v>
      </c>
      <c r="L1749" s="93" t="str">
        <f t="shared" si="60"/>
        <v>system</v>
      </c>
      <c r="M1749" s="93" t="str">
        <f>VLOOKUP($A1749,'Nama Training'!$C:$F,3,0)</f>
        <v>ridhwan.harvie@nutrifood.co.id</v>
      </c>
      <c r="N1749" s="92" t="s">
        <v>27</v>
      </c>
      <c r="O1749" s="93" t="s">
        <v>28</v>
      </c>
      <c r="P1749" s="93" t="s">
        <v>588</v>
      </c>
      <c r="Q1749" s="93" t="s">
        <v>36</v>
      </c>
      <c r="R1749" s="93" t="s">
        <v>42</v>
      </c>
      <c r="S1749" s="93" t="s">
        <v>108</v>
      </c>
      <c r="T1749" s="93" t="s">
        <v>701</v>
      </c>
      <c r="U1749" s="93" t="s">
        <v>28</v>
      </c>
      <c r="V1749" s="93" t="s">
        <v>28</v>
      </c>
      <c r="W1749" s="37">
        <f t="shared" si="61"/>
        <v>43731.583333333343</v>
      </c>
    </row>
    <row r="1750" spans="1:23" s="93" customFormat="1" ht="15" hidden="1" customHeight="1" x14ac:dyDescent="0.2">
      <c r="A1750" s="92" t="s">
        <v>584</v>
      </c>
      <c r="B1750" s="93" t="str">
        <f>VLOOKUP($A1750,'Nama Training'!$C:$F,2,0)</f>
        <v>Ridho Harvie</v>
      </c>
      <c r="C1750" s="35" t="s">
        <v>84</v>
      </c>
      <c r="D1750" s="94">
        <v>43724.583333333343</v>
      </c>
      <c r="E1750" s="93" t="s">
        <v>645</v>
      </c>
      <c r="F1750" s="95" t="str">
        <f>VLOOKUP($E1750,'Nama Peserta'!$C:$E,3,0)</f>
        <v>GLA</v>
      </c>
      <c r="G1750" s="95" t="str">
        <f>VLOOKUP($F1750,'Nama Training'!$H:$I,2,0)</f>
        <v>Hestiana / Arin + Penyelia</v>
      </c>
      <c r="H1750" s="93" t="str">
        <f>VLOOKUP($E1750,'Nama Peserta'!$C:$E,2,0)</f>
        <v>riky.putra@nutrifood.co.id</v>
      </c>
      <c r="I1750" s="93">
        <f>VLOOKUP($A1750,'Nama Training'!$C:$F,4,0)</f>
        <v>120</v>
      </c>
      <c r="J1750" s="92" t="s">
        <v>107</v>
      </c>
      <c r="K1750" s="93" t="str">
        <f>VLOOKUP($J1750,'Nama Training'!O:P,2,0)</f>
        <v>rganesha@nutrifood.co.id</v>
      </c>
      <c r="L1750" s="93" t="str">
        <f t="shared" si="60"/>
        <v>system</v>
      </c>
      <c r="M1750" s="93" t="str">
        <f>VLOOKUP($A1750,'Nama Training'!$C:$F,3,0)</f>
        <v>ridhwan.harvie@nutrifood.co.id</v>
      </c>
      <c r="N1750" s="93" t="s">
        <v>52</v>
      </c>
      <c r="O1750" s="93" t="s">
        <v>28</v>
      </c>
      <c r="P1750" s="93" t="s">
        <v>588</v>
      </c>
      <c r="Q1750" s="93" t="s">
        <v>36</v>
      </c>
      <c r="R1750" s="93" t="s">
        <v>42</v>
      </c>
      <c r="S1750" s="93" t="s">
        <v>108</v>
      </c>
      <c r="T1750" s="93" t="s">
        <v>701</v>
      </c>
      <c r="U1750" s="93" t="s">
        <v>28</v>
      </c>
      <c r="V1750" s="93" t="s">
        <v>28</v>
      </c>
      <c r="W1750" s="37">
        <f t="shared" si="61"/>
        <v>43731.583333333343</v>
      </c>
    </row>
    <row r="1751" spans="1:23" s="93" customFormat="1" ht="15" hidden="1" customHeight="1" x14ac:dyDescent="0.2">
      <c r="A1751" s="92" t="s">
        <v>584</v>
      </c>
      <c r="B1751" s="93" t="str">
        <f>VLOOKUP($A1751,'Nama Training'!$C:$F,2,0)</f>
        <v>Ridho Harvie</v>
      </c>
      <c r="C1751" s="35" t="s">
        <v>84</v>
      </c>
      <c r="D1751" s="94">
        <v>43724.583333333343</v>
      </c>
      <c r="E1751" s="93" t="s">
        <v>640</v>
      </c>
      <c r="F1751" s="95" t="str">
        <f>VLOOKUP($E1751,'Nama Peserta'!$C:$E,3,0)</f>
        <v>GLA</v>
      </c>
      <c r="G1751" s="95" t="str">
        <f>VLOOKUP($F1751,'Nama Training'!$H:$I,2,0)</f>
        <v>Hestiana / Arin + Penyelia</v>
      </c>
      <c r="H1751" s="93" t="str">
        <f>VLOOKUP($E1751,'Nama Peserta'!$C:$E,2,0)</f>
        <v>riky.putra@nutrifood.co.id</v>
      </c>
      <c r="I1751" s="93">
        <f>VLOOKUP($A1751,'Nama Training'!$C:$F,4,0)</f>
        <v>120</v>
      </c>
      <c r="J1751" s="92" t="s">
        <v>107</v>
      </c>
      <c r="K1751" s="93" t="str">
        <f>VLOOKUP($J1751,'Nama Training'!O:P,2,0)</f>
        <v>rganesha@nutrifood.co.id</v>
      </c>
      <c r="L1751" s="93" t="str">
        <f t="shared" si="60"/>
        <v>system</v>
      </c>
      <c r="M1751" s="93" t="str">
        <f>VLOOKUP($A1751,'Nama Training'!$C:$F,3,0)</f>
        <v>ridhwan.harvie@nutrifood.co.id</v>
      </c>
      <c r="N1751" s="93" t="s">
        <v>27</v>
      </c>
      <c r="O1751" s="93" t="s">
        <v>28</v>
      </c>
      <c r="P1751" s="93" t="s">
        <v>588</v>
      </c>
      <c r="Q1751" s="93" t="s">
        <v>36</v>
      </c>
      <c r="R1751" s="93" t="s">
        <v>42</v>
      </c>
      <c r="S1751" s="93" t="s">
        <v>108</v>
      </c>
      <c r="T1751" s="93" t="s">
        <v>701</v>
      </c>
      <c r="U1751" s="93" t="s">
        <v>28</v>
      </c>
      <c r="V1751" s="93" t="s">
        <v>28</v>
      </c>
      <c r="W1751" s="37">
        <f t="shared" si="61"/>
        <v>43731.583333333343</v>
      </c>
    </row>
    <row r="1752" spans="1:23" s="93" customFormat="1" ht="15" hidden="1" customHeight="1" x14ac:dyDescent="0.2">
      <c r="A1752" s="92" t="s">
        <v>584</v>
      </c>
      <c r="B1752" s="93" t="str">
        <f>VLOOKUP($A1752,'Nama Training'!$C:$F,2,0)</f>
        <v>Ridho Harvie</v>
      </c>
      <c r="C1752" s="35" t="s">
        <v>84</v>
      </c>
      <c r="D1752" s="94">
        <v>43724.583333333343</v>
      </c>
      <c r="E1752" s="93" t="s">
        <v>702</v>
      </c>
      <c r="F1752" s="95" t="str">
        <f>VLOOKUP($E1752,'Nama Peserta'!$C:$E,3,0)</f>
        <v>GRA</v>
      </c>
      <c r="G1752" s="95" t="str">
        <f>VLOOKUP($F1752,'Nama Training'!$H:$I,2,0)</f>
        <v>Rizal Bahara / Eko + Penyelia/Admin</v>
      </c>
      <c r="H1752" s="93" t="str">
        <f>VLOOKUP($E1752,'Nama Peserta'!$C:$E,2,0)</f>
        <v>TeamPenyeliaPRD@nutrifood.co.id</v>
      </c>
      <c r="I1752" s="93">
        <f>VLOOKUP($A1752,'Nama Training'!$C:$F,4,0)</f>
        <v>120</v>
      </c>
      <c r="J1752" s="92" t="s">
        <v>107</v>
      </c>
      <c r="K1752" s="93" t="str">
        <f>VLOOKUP($J1752,'Nama Training'!O:P,2,0)</f>
        <v>rganesha@nutrifood.co.id</v>
      </c>
      <c r="L1752" s="93" t="str">
        <f t="shared" si="60"/>
        <v>system</v>
      </c>
      <c r="M1752" s="93" t="str">
        <f>VLOOKUP($A1752,'Nama Training'!$C:$F,3,0)</f>
        <v>ridhwan.harvie@nutrifood.co.id</v>
      </c>
      <c r="N1752" s="93" t="s">
        <v>315</v>
      </c>
      <c r="O1752" s="93" t="s">
        <v>28</v>
      </c>
      <c r="P1752" s="93" t="s">
        <v>588</v>
      </c>
      <c r="Q1752" s="93" t="s">
        <v>36</v>
      </c>
      <c r="R1752" s="93" t="s">
        <v>42</v>
      </c>
      <c r="S1752" s="93" t="s">
        <v>108</v>
      </c>
      <c r="T1752" s="93" t="s">
        <v>701</v>
      </c>
      <c r="U1752" s="93" t="s">
        <v>28</v>
      </c>
      <c r="V1752" s="93" t="s">
        <v>28</v>
      </c>
      <c r="W1752" s="37">
        <f t="shared" si="61"/>
        <v>43731.583333333343</v>
      </c>
    </row>
    <row r="1753" spans="1:23" s="93" customFormat="1" ht="15" hidden="1" customHeight="1" x14ac:dyDescent="0.2">
      <c r="A1753" s="92" t="s">
        <v>584</v>
      </c>
      <c r="B1753" s="93" t="str">
        <f>VLOOKUP($A1753,'Nama Training'!$C:$F,2,0)</f>
        <v>Ridho Harvie</v>
      </c>
      <c r="C1753" s="35" t="s">
        <v>84</v>
      </c>
      <c r="D1753" s="94">
        <v>43724.583333333343</v>
      </c>
      <c r="E1753" s="93" t="s">
        <v>703</v>
      </c>
      <c r="F1753" s="95" t="str">
        <f>VLOOKUP($E1753,'Nama Peserta'!$C:$E,3,0)</f>
        <v>GRA</v>
      </c>
      <c r="G1753" s="95" t="str">
        <f>VLOOKUP($F1753,'Nama Training'!$H:$I,2,0)</f>
        <v>Rizal Bahara / Eko + Penyelia/Admin</v>
      </c>
      <c r="H1753" s="93" t="str">
        <f>VLOOKUP($E1753,'Nama Peserta'!$C:$E,2,0)</f>
        <v>TeamPenyeliaPRD@nutrifood.co.id</v>
      </c>
      <c r="I1753" s="93">
        <f>VLOOKUP($A1753,'Nama Training'!$C:$F,4,0)</f>
        <v>120</v>
      </c>
      <c r="J1753" s="92" t="s">
        <v>107</v>
      </c>
      <c r="K1753" s="93" t="str">
        <f>VLOOKUP($J1753,'Nama Training'!O:P,2,0)</f>
        <v>rganesha@nutrifood.co.id</v>
      </c>
      <c r="L1753" s="93" t="str">
        <f t="shared" si="60"/>
        <v>system</v>
      </c>
      <c r="M1753" s="93" t="str">
        <f>VLOOKUP($A1753,'Nama Training'!$C:$F,3,0)</f>
        <v>ridhwan.harvie@nutrifood.co.id</v>
      </c>
      <c r="N1753" s="93" t="s">
        <v>39</v>
      </c>
      <c r="O1753" s="93" t="s">
        <v>28</v>
      </c>
      <c r="P1753" s="93" t="s">
        <v>588</v>
      </c>
      <c r="Q1753" s="93" t="s">
        <v>36</v>
      </c>
      <c r="R1753" s="93" t="s">
        <v>42</v>
      </c>
      <c r="S1753" s="93" t="s">
        <v>108</v>
      </c>
      <c r="T1753" s="93" t="s">
        <v>701</v>
      </c>
      <c r="U1753" s="93" t="s">
        <v>28</v>
      </c>
      <c r="V1753" s="93" t="s">
        <v>28</v>
      </c>
      <c r="W1753" s="37">
        <f t="shared" si="61"/>
        <v>43731.583333333343</v>
      </c>
    </row>
    <row r="1754" spans="1:23" s="93" customFormat="1" ht="15" hidden="1" customHeight="1" x14ac:dyDescent="0.2">
      <c r="A1754" s="92" t="s">
        <v>584</v>
      </c>
      <c r="B1754" s="93" t="str">
        <f>VLOOKUP($A1754,'Nama Training'!$C:$F,2,0)</f>
        <v>Ridho Harvie</v>
      </c>
      <c r="C1754" s="35" t="s">
        <v>84</v>
      </c>
      <c r="D1754" s="94">
        <v>43724.583333333343</v>
      </c>
      <c r="E1754" s="93" t="s">
        <v>704</v>
      </c>
      <c r="F1754" s="95" t="str">
        <f>VLOOKUP($E1754,'Nama Peserta'!$C:$E,3,0)</f>
        <v>GRA</v>
      </c>
      <c r="G1754" s="95" t="str">
        <f>VLOOKUP($F1754,'Nama Training'!$H:$I,2,0)</f>
        <v>Rizal Bahara / Eko + Penyelia/Admin</v>
      </c>
      <c r="H1754" s="93" t="str">
        <f>VLOOKUP($E1754,'Nama Peserta'!$C:$E,2,0)</f>
        <v>TeamPenyeliaPRD@nutrifood.co.id</v>
      </c>
      <c r="I1754" s="93">
        <f>VLOOKUP($A1754,'Nama Training'!$C:$F,4,0)</f>
        <v>120</v>
      </c>
      <c r="J1754" s="92" t="s">
        <v>107</v>
      </c>
      <c r="K1754" s="93" t="str">
        <f>VLOOKUP($J1754,'Nama Training'!O:P,2,0)</f>
        <v>rganesha@nutrifood.co.id</v>
      </c>
      <c r="L1754" s="93" t="str">
        <f t="shared" si="60"/>
        <v>system</v>
      </c>
      <c r="M1754" s="93" t="str">
        <f>VLOOKUP($A1754,'Nama Training'!$C:$F,3,0)</f>
        <v>ridhwan.harvie@nutrifood.co.id</v>
      </c>
      <c r="N1754" s="92" t="s">
        <v>38</v>
      </c>
      <c r="O1754" s="93" t="s">
        <v>28</v>
      </c>
      <c r="P1754" s="93" t="s">
        <v>588</v>
      </c>
      <c r="Q1754" s="93" t="s">
        <v>36</v>
      </c>
      <c r="R1754" s="93" t="s">
        <v>42</v>
      </c>
      <c r="S1754" s="93" t="s">
        <v>108</v>
      </c>
      <c r="T1754" s="93" t="s">
        <v>701</v>
      </c>
      <c r="U1754" s="93" t="s">
        <v>28</v>
      </c>
      <c r="V1754" s="93" t="s">
        <v>28</v>
      </c>
      <c r="W1754" s="37">
        <f t="shared" si="61"/>
        <v>43731.583333333343</v>
      </c>
    </row>
    <row r="1755" spans="1:23" s="93" customFormat="1" ht="15" hidden="1" customHeight="1" x14ac:dyDescent="0.2">
      <c r="A1755" s="92" t="s">
        <v>584</v>
      </c>
      <c r="B1755" s="93" t="str">
        <f>VLOOKUP($A1755,'Nama Training'!$C:$F,2,0)</f>
        <v>Ridho Harvie</v>
      </c>
      <c r="C1755" s="35" t="s">
        <v>84</v>
      </c>
      <c r="D1755" s="94">
        <v>43724.583333333343</v>
      </c>
      <c r="E1755" s="93" t="s">
        <v>705</v>
      </c>
      <c r="F1755" s="95" t="str">
        <f>VLOOKUP($E1755,'Nama Peserta'!$C:$E,3,0)</f>
        <v>GRA</v>
      </c>
      <c r="G1755" s="95" t="str">
        <f>VLOOKUP($F1755,'Nama Training'!$H:$I,2,0)</f>
        <v>Rizal Bahara / Eko + Penyelia/Admin</v>
      </c>
      <c r="H1755" s="93" t="str">
        <f>VLOOKUP($E1755,'Nama Peserta'!$C:$E,2,0)</f>
        <v>TeamPenyeliaPRD@nutrifood.co.id</v>
      </c>
      <c r="I1755" s="93">
        <f>VLOOKUP($A1755,'Nama Training'!$C:$F,4,0)</f>
        <v>120</v>
      </c>
      <c r="J1755" s="92" t="s">
        <v>107</v>
      </c>
      <c r="K1755" s="93" t="str">
        <f>VLOOKUP($J1755,'Nama Training'!O:P,2,0)</f>
        <v>rganesha@nutrifood.co.id</v>
      </c>
      <c r="L1755" s="93" t="str">
        <f t="shared" si="60"/>
        <v>system</v>
      </c>
      <c r="M1755" s="93" t="str">
        <f>VLOOKUP($A1755,'Nama Training'!$C:$F,3,0)</f>
        <v>ridhwan.harvie@nutrifood.co.id</v>
      </c>
      <c r="N1755" s="92" t="s">
        <v>35</v>
      </c>
      <c r="O1755" s="93" t="s">
        <v>28</v>
      </c>
      <c r="P1755" s="93" t="s">
        <v>588</v>
      </c>
      <c r="Q1755" s="93" t="s">
        <v>36</v>
      </c>
      <c r="R1755" s="93" t="s">
        <v>42</v>
      </c>
      <c r="S1755" s="93" t="s">
        <v>108</v>
      </c>
      <c r="T1755" s="93" t="s">
        <v>701</v>
      </c>
      <c r="U1755" s="93" t="s">
        <v>28</v>
      </c>
      <c r="V1755" s="93" t="s">
        <v>28</v>
      </c>
      <c r="W1755" s="37">
        <f t="shared" si="61"/>
        <v>43731.583333333343</v>
      </c>
    </row>
    <row r="1756" spans="1:23" s="93" customFormat="1" ht="15" hidden="1" customHeight="1" x14ac:dyDescent="0.2">
      <c r="A1756" s="92" t="s">
        <v>584</v>
      </c>
      <c r="B1756" s="93" t="str">
        <f>VLOOKUP($A1756,'Nama Training'!$C:$F,2,0)</f>
        <v>Ridho Harvie</v>
      </c>
      <c r="C1756" s="35" t="s">
        <v>84</v>
      </c>
      <c r="D1756" s="94">
        <v>43724.583333333343</v>
      </c>
      <c r="E1756" s="93" t="s">
        <v>706</v>
      </c>
      <c r="F1756" s="95" t="str">
        <f>VLOOKUP($E1756,'Nama Peserta'!$C:$E,3,0)</f>
        <v>GRB</v>
      </c>
      <c r="G1756" s="95" t="str">
        <f>VLOOKUP($F1756,'Nama Training'!$H:$I,2,0)</f>
        <v>Galih N / David Rahmat / Penyelia</v>
      </c>
      <c r="H1756" s="93" t="str">
        <f>VLOOKUP($E1756,'Nama Peserta'!$C:$E,2,0)</f>
        <v>TeamPenyeliaPRECibitung@nutrifood.co.id</v>
      </c>
      <c r="I1756" s="93">
        <f>VLOOKUP($A1756,'Nama Training'!$C:$F,4,0)</f>
        <v>120</v>
      </c>
      <c r="J1756" s="92" t="s">
        <v>107</v>
      </c>
      <c r="K1756" s="93" t="str">
        <f>VLOOKUP($J1756,'Nama Training'!O:P,2,0)</f>
        <v>rganesha@nutrifood.co.id</v>
      </c>
      <c r="L1756" s="93" t="str">
        <f t="shared" si="60"/>
        <v>system</v>
      </c>
      <c r="M1756" s="93" t="str">
        <f>VLOOKUP($A1756,'Nama Training'!$C:$F,3,0)</f>
        <v>ridhwan.harvie@nutrifood.co.id</v>
      </c>
      <c r="N1756" s="93" t="s">
        <v>597</v>
      </c>
      <c r="O1756" s="93" t="s">
        <v>28</v>
      </c>
      <c r="P1756" s="93">
        <v>90</v>
      </c>
      <c r="Q1756" s="93" t="s">
        <v>74</v>
      </c>
      <c r="S1756" s="93" t="s">
        <v>108</v>
      </c>
      <c r="T1756" s="93" t="s">
        <v>701</v>
      </c>
      <c r="U1756" s="93" t="s">
        <v>28</v>
      </c>
      <c r="V1756" s="93" t="s">
        <v>28</v>
      </c>
      <c r="W1756" s="37">
        <f t="shared" si="61"/>
        <v>43731.583333333343</v>
      </c>
    </row>
    <row r="1757" spans="1:23" s="93" customFormat="1" ht="15" hidden="1" customHeight="1" x14ac:dyDescent="0.2">
      <c r="A1757" s="92" t="s">
        <v>584</v>
      </c>
      <c r="B1757" s="93" t="str">
        <f>VLOOKUP($A1757,'Nama Training'!$C:$F,2,0)</f>
        <v>Ridho Harvie</v>
      </c>
      <c r="C1757" s="35" t="s">
        <v>84</v>
      </c>
      <c r="D1757" s="94">
        <v>43724.583333333343</v>
      </c>
      <c r="E1757" s="93" t="s">
        <v>707</v>
      </c>
      <c r="F1757" s="95" t="str">
        <f>VLOOKUP($E1757,'Nama Peserta'!$C:$E,3,0)</f>
        <v>GRB</v>
      </c>
      <c r="G1757" s="95" t="str">
        <f>VLOOKUP($F1757,'Nama Training'!$H:$I,2,0)</f>
        <v>Galih N / David Rahmat / Penyelia</v>
      </c>
      <c r="H1757" s="93" t="str">
        <f>VLOOKUP($E1757,'Nama Peserta'!$C:$E,2,0)</f>
        <v>TeamPenyeliaPRECibitung@nutrifood.co.id</v>
      </c>
      <c r="I1757" s="93">
        <f>VLOOKUP($A1757,'Nama Training'!$C:$F,4,0)</f>
        <v>120</v>
      </c>
      <c r="J1757" s="92" t="s">
        <v>107</v>
      </c>
      <c r="K1757" s="93" t="str">
        <f>VLOOKUP($J1757,'Nama Training'!O:P,2,0)</f>
        <v>rganesha@nutrifood.co.id</v>
      </c>
      <c r="L1757" s="93" t="str">
        <f t="shared" si="60"/>
        <v>system</v>
      </c>
      <c r="M1757" s="93" t="str">
        <f>VLOOKUP($A1757,'Nama Training'!$C:$F,3,0)</f>
        <v>ridhwan.harvie@nutrifood.co.id</v>
      </c>
      <c r="N1757" s="93" t="s">
        <v>39</v>
      </c>
      <c r="O1757" s="93" t="s">
        <v>28</v>
      </c>
      <c r="P1757" s="93">
        <v>100</v>
      </c>
      <c r="Q1757" s="93" t="s">
        <v>74</v>
      </c>
      <c r="S1757" s="93" t="s">
        <v>108</v>
      </c>
      <c r="T1757" s="93" t="s">
        <v>701</v>
      </c>
      <c r="U1757" s="93" t="s">
        <v>28</v>
      </c>
      <c r="V1757" s="93" t="s">
        <v>28</v>
      </c>
      <c r="W1757" s="37">
        <f t="shared" si="61"/>
        <v>43731.583333333343</v>
      </c>
    </row>
    <row r="1758" spans="1:23" s="93" customFormat="1" ht="15" hidden="1" customHeight="1" x14ac:dyDescent="0.2">
      <c r="A1758" s="92" t="s">
        <v>584</v>
      </c>
      <c r="B1758" s="93" t="str">
        <f>VLOOKUP($A1758,'Nama Training'!$C:$F,2,0)</f>
        <v>Ridho Harvie</v>
      </c>
      <c r="C1758" s="35" t="s">
        <v>84</v>
      </c>
      <c r="D1758" s="94">
        <v>43724.583333333343</v>
      </c>
      <c r="E1758" s="93" t="s">
        <v>708</v>
      </c>
      <c r="F1758" s="95" t="str">
        <f>VLOOKUP($E1758,'Nama Peserta'!$C:$E,3,0)</f>
        <v>GRB</v>
      </c>
      <c r="G1758" s="95" t="str">
        <f>VLOOKUP($F1758,'Nama Training'!$H:$I,2,0)</f>
        <v>Galih N / David Rahmat / Penyelia</v>
      </c>
      <c r="H1758" s="93" t="str">
        <f>VLOOKUP($E1758,'Nama Peserta'!$C:$E,2,0)</f>
        <v>TeamPenyeliaPRECibitung@nutrifood.co.id</v>
      </c>
      <c r="I1758" s="93">
        <f>VLOOKUP($A1758,'Nama Training'!$C:$F,4,0)</f>
        <v>120</v>
      </c>
      <c r="J1758" s="92" t="s">
        <v>107</v>
      </c>
      <c r="K1758" s="93" t="str">
        <f>VLOOKUP($J1758,'Nama Training'!O:P,2,0)</f>
        <v>rganesha@nutrifood.co.id</v>
      </c>
      <c r="L1758" s="93" t="str">
        <f t="shared" si="60"/>
        <v>system</v>
      </c>
      <c r="M1758" s="93" t="str">
        <f>VLOOKUP($A1758,'Nama Training'!$C:$F,3,0)</f>
        <v>ridhwan.harvie@nutrifood.co.id</v>
      </c>
      <c r="N1758" s="92" t="s">
        <v>72</v>
      </c>
      <c r="O1758" s="93" t="s">
        <v>28</v>
      </c>
      <c r="P1758" s="93">
        <v>100</v>
      </c>
      <c r="Q1758" s="93" t="s">
        <v>74</v>
      </c>
      <c r="S1758" s="93" t="s">
        <v>108</v>
      </c>
      <c r="T1758" s="93" t="s">
        <v>701</v>
      </c>
      <c r="U1758" s="93" t="s">
        <v>28</v>
      </c>
      <c r="V1758" s="93" t="s">
        <v>28</v>
      </c>
      <c r="W1758" s="37">
        <f t="shared" si="61"/>
        <v>43731.583333333343</v>
      </c>
    </row>
    <row r="1759" spans="1:23" s="93" customFormat="1" ht="15" hidden="1" customHeight="1" x14ac:dyDescent="0.2">
      <c r="A1759" s="92" t="s">
        <v>584</v>
      </c>
      <c r="B1759" s="93" t="str">
        <f>VLOOKUP($A1759,'Nama Training'!$C:$F,2,0)</f>
        <v>Ridho Harvie</v>
      </c>
      <c r="C1759" s="35" t="s">
        <v>84</v>
      </c>
      <c r="D1759" s="94">
        <v>43724.583333333343</v>
      </c>
      <c r="E1759" s="93" t="s">
        <v>709</v>
      </c>
      <c r="F1759" s="95" t="str">
        <f>VLOOKUP($E1759,'Nama Peserta'!$C:$E,3,0)</f>
        <v>GRB</v>
      </c>
      <c r="G1759" s="95" t="str">
        <f>VLOOKUP($F1759,'Nama Training'!$H:$I,2,0)</f>
        <v>Galih N / David Rahmat / Penyelia</v>
      </c>
      <c r="H1759" s="93" t="str">
        <f>VLOOKUP($E1759,'Nama Peserta'!$C:$E,2,0)</f>
        <v>TeamPenyeliaPRECibitung@nutrifood.co.id</v>
      </c>
      <c r="I1759" s="93">
        <f>VLOOKUP($A1759,'Nama Training'!$C:$F,4,0)</f>
        <v>120</v>
      </c>
      <c r="J1759" s="92" t="s">
        <v>107</v>
      </c>
      <c r="K1759" s="93" t="str">
        <f>VLOOKUP($J1759,'Nama Training'!O:P,2,0)</f>
        <v>rganesha@nutrifood.co.id</v>
      </c>
      <c r="L1759" s="93" t="str">
        <f t="shared" si="60"/>
        <v>system</v>
      </c>
      <c r="M1759" s="93" t="str">
        <f>VLOOKUP($A1759,'Nama Training'!$C:$F,3,0)</f>
        <v>ridhwan.harvie@nutrifood.co.id</v>
      </c>
      <c r="N1759" s="93" t="s">
        <v>39</v>
      </c>
      <c r="O1759" s="93" t="s">
        <v>28</v>
      </c>
      <c r="P1759" s="93">
        <v>100</v>
      </c>
      <c r="Q1759" s="93" t="s">
        <v>74</v>
      </c>
      <c r="S1759" s="93" t="s">
        <v>108</v>
      </c>
      <c r="T1759" s="93" t="s">
        <v>701</v>
      </c>
      <c r="U1759" s="93" t="s">
        <v>28</v>
      </c>
      <c r="V1759" s="93" t="s">
        <v>28</v>
      </c>
      <c r="W1759" s="37">
        <f t="shared" si="61"/>
        <v>43731.583333333343</v>
      </c>
    </row>
    <row r="1760" spans="1:23" s="93" customFormat="1" ht="15" hidden="1" customHeight="1" x14ac:dyDescent="0.2">
      <c r="A1760" s="92" t="s">
        <v>584</v>
      </c>
      <c r="B1760" s="93" t="str">
        <f>VLOOKUP($A1760,'Nama Training'!$C:$F,2,0)</f>
        <v>Ridho Harvie</v>
      </c>
      <c r="C1760" s="35" t="s">
        <v>84</v>
      </c>
      <c r="D1760" s="94">
        <v>43724.583333333343</v>
      </c>
      <c r="E1760" s="93" t="s">
        <v>710</v>
      </c>
      <c r="F1760" s="95" t="str">
        <f>VLOOKUP($E1760,'Nama Peserta'!$C:$E,3,0)</f>
        <v>GRB</v>
      </c>
      <c r="G1760" s="95" t="str">
        <f>VLOOKUP($F1760,'Nama Training'!$H:$I,2,0)</f>
        <v>Galih N / David Rahmat / Penyelia</v>
      </c>
      <c r="H1760" s="93" t="str">
        <f>VLOOKUP($E1760,'Nama Peserta'!$C:$E,2,0)</f>
        <v>TeamPenyeliaPRECibitung@nutrifood.co.id</v>
      </c>
      <c r="I1760" s="93">
        <f>VLOOKUP($A1760,'Nama Training'!$C:$F,4,0)</f>
        <v>120</v>
      </c>
      <c r="J1760" s="92" t="s">
        <v>107</v>
      </c>
      <c r="K1760" s="93" t="str">
        <f>VLOOKUP($J1760,'Nama Training'!O:P,2,0)</f>
        <v>rganesha@nutrifood.co.id</v>
      </c>
      <c r="L1760" s="93" t="str">
        <f t="shared" si="60"/>
        <v>system</v>
      </c>
      <c r="M1760" s="93" t="str">
        <f>VLOOKUP($A1760,'Nama Training'!$C:$F,3,0)</f>
        <v>ridhwan.harvie@nutrifood.co.id</v>
      </c>
      <c r="N1760" s="93" t="s">
        <v>39</v>
      </c>
      <c r="O1760" s="93" t="s">
        <v>28</v>
      </c>
      <c r="P1760" s="93">
        <v>100</v>
      </c>
      <c r="Q1760" s="93" t="s">
        <v>74</v>
      </c>
      <c r="S1760" s="93" t="s">
        <v>108</v>
      </c>
      <c r="T1760" s="93" t="s">
        <v>701</v>
      </c>
      <c r="U1760" s="93" t="s">
        <v>28</v>
      </c>
      <c r="V1760" s="93" t="s">
        <v>28</v>
      </c>
      <c r="W1760" s="37">
        <f t="shared" si="61"/>
        <v>43731.583333333343</v>
      </c>
    </row>
    <row r="1761" spans="1:23" s="93" customFormat="1" ht="15" hidden="1" customHeight="1" x14ac:dyDescent="0.2">
      <c r="A1761" s="92" t="s">
        <v>584</v>
      </c>
      <c r="B1761" s="93" t="str">
        <f>VLOOKUP($A1761,'Nama Training'!$C:$F,2,0)</f>
        <v>Ridho Harvie</v>
      </c>
      <c r="C1761" s="35" t="s">
        <v>84</v>
      </c>
      <c r="D1761" s="94">
        <v>43724.583333333343</v>
      </c>
      <c r="E1761" s="93" t="s">
        <v>711</v>
      </c>
      <c r="F1761" s="95" t="str">
        <f>VLOOKUP($E1761,'Nama Peserta'!$C:$E,3,0)</f>
        <v>GRB</v>
      </c>
      <c r="G1761" s="95" t="str">
        <f>VLOOKUP($F1761,'Nama Training'!$H:$I,2,0)</f>
        <v>Galih N / David Rahmat / Penyelia</v>
      </c>
      <c r="H1761" s="93" t="str">
        <f>VLOOKUP($E1761,'Nama Peserta'!$C:$E,2,0)</f>
        <v>TeamPenyeliaPRECibitung@nutrifood.co.id</v>
      </c>
      <c r="I1761" s="93">
        <f>VLOOKUP($A1761,'Nama Training'!$C:$F,4,0)</f>
        <v>120</v>
      </c>
      <c r="J1761" s="92" t="s">
        <v>107</v>
      </c>
      <c r="K1761" s="93" t="str">
        <f>VLOOKUP($J1761,'Nama Training'!O:P,2,0)</f>
        <v>rganesha@nutrifood.co.id</v>
      </c>
      <c r="L1761" s="93" t="str">
        <f t="shared" si="60"/>
        <v>system</v>
      </c>
      <c r="M1761" s="93" t="str">
        <f>VLOOKUP($A1761,'Nama Training'!$C:$F,3,0)</f>
        <v>ridhwan.harvie@nutrifood.co.id</v>
      </c>
      <c r="N1761" s="93" t="s">
        <v>39</v>
      </c>
      <c r="O1761" s="93" t="s">
        <v>28</v>
      </c>
      <c r="P1761" s="93" t="s">
        <v>588</v>
      </c>
      <c r="Q1761" s="93" t="s">
        <v>36</v>
      </c>
      <c r="R1761" s="93" t="s">
        <v>42</v>
      </c>
      <c r="S1761" s="93" t="s">
        <v>108</v>
      </c>
      <c r="T1761" s="93" t="s">
        <v>701</v>
      </c>
      <c r="U1761" s="93" t="s">
        <v>28</v>
      </c>
      <c r="V1761" s="93" t="s">
        <v>28</v>
      </c>
      <c r="W1761" s="37">
        <f t="shared" si="61"/>
        <v>43731.583333333343</v>
      </c>
    </row>
    <row r="1762" spans="1:23" s="93" customFormat="1" ht="15" hidden="1" customHeight="1" x14ac:dyDescent="0.2">
      <c r="A1762" s="92" t="s">
        <v>584</v>
      </c>
      <c r="B1762" s="93" t="str">
        <f>VLOOKUP($A1762,'Nama Training'!$C:$F,2,0)</f>
        <v>Ridho Harvie</v>
      </c>
      <c r="C1762" s="35" t="s">
        <v>84</v>
      </c>
      <c r="D1762" s="94">
        <v>43724.583333333343</v>
      </c>
      <c r="E1762" s="93" t="s">
        <v>712</v>
      </c>
      <c r="F1762" s="95" t="str">
        <f>VLOOKUP($E1762,'Nama Peserta'!$C:$E,3,0)</f>
        <v>GRB</v>
      </c>
      <c r="G1762" s="95" t="str">
        <f>VLOOKUP($F1762,'Nama Training'!$H:$I,2,0)</f>
        <v>Galih N / David Rahmat / Penyelia</v>
      </c>
      <c r="H1762" s="93" t="str">
        <f>VLOOKUP($E1762,'Nama Peserta'!$C:$E,2,0)</f>
        <v>TeamPenyeliaPRECibitung@nutrifood.co.id</v>
      </c>
      <c r="I1762" s="93">
        <f>VLOOKUP($A1762,'Nama Training'!$C:$F,4,0)</f>
        <v>120</v>
      </c>
      <c r="J1762" s="92" t="s">
        <v>107</v>
      </c>
      <c r="K1762" s="93" t="str">
        <f>VLOOKUP($J1762,'Nama Training'!O:P,2,0)</f>
        <v>rganesha@nutrifood.co.id</v>
      </c>
      <c r="L1762" s="93" t="str">
        <f t="shared" si="60"/>
        <v>system</v>
      </c>
      <c r="M1762" s="93" t="str">
        <f>VLOOKUP($A1762,'Nama Training'!$C:$F,3,0)</f>
        <v>ridhwan.harvie@nutrifood.co.id</v>
      </c>
      <c r="N1762" s="93" t="s">
        <v>39</v>
      </c>
      <c r="O1762" s="93" t="s">
        <v>28</v>
      </c>
      <c r="P1762" s="93">
        <v>100</v>
      </c>
      <c r="Q1762" s="93" t="s">
        <v>74</v>
      </c>
      <c r="S1762" s="93" t="s">
        <v>108</v>
      </c>
      <c r="T1762" s="93" t="s">
        <v>701</v>
      </c>
      <c r="U1762" s="93" t="s">
        <v>28</v>
      </c>
      <c r="V1762" s="93" t="s">
        <v>28</v>
      </c>
      <c r="W1762" s="37">
        <f t="shared" si="61"/>
        <v>43731.583333333343</v>
      </c>
    </row>
    <row r="1763" spans="1:23" s="93" customFormat="1" ht="15" hidden="1" customHeight="1" x14ac:dyDescent="0.2">
      <c r="A1763" s="92" t="s">
        <v>584</v>
      </c>
      <c r="B1763" s="93" t="str">
        <f>VLOOKUP($A1763,'Nama Training'!$C:$F,2,0)</f>
        <v>Ridho Harvie</v>
      </c>
      <c r="C1763" s="35" t="s">
        <v>84</v>
      </c>
      <c r="D1763" s="94">
        <v>43724.583333333343</v>
      </c>
      <c r="E1763" s="93" t="s">
        <v>713</v>
      </c>
      <c r="F1763" s="95" t="str">
        <f>VLOOKUP($E1763,'Nama Peserta'!$C:$E,3,0)</f>
        <v>GRB</v>
      </c>
      <c r="G1763" s="95" t="str">
        <f>VLOOKUP($F1763,'Nama Training'!$H:$I,2,0)</f>
        <v>Galih N / David Rahmat / Penyelia</v>
      </c>
      <c r="H1763" s="93" t="str">
        <f>VLOOKUP($E1763,'Nama Peserta'!$C:$E,2,0)</f>
        <v>TeamPenyeliaPRECibitung@nutrifood.co.id</v>
      </c>
      <c r="I1763" s="93">
        <f>VLOOKUP($A1763,'Nama Training'!$C:$F,4,0)</f>
        <v>120</v>
      </c>
      <c r="J1763" s="92" t="s">
        <v>107</v>
      </c>
      <c r="K1763" s="93" t="str">
        <f>VLOOKUP($J1763,'Nama Training'!O:P,2,0)</f>
        <v>rganesha@nutrifood.co.id</v>
      </c>
      <c r="L1763" s="93" t="str">
        <f t="shared" si="60"/>
        <v>system</v>
      </c>
      <c r="M1763" s="93" t="str">
        <f>VLOOKUP($A1763,'Nama Training'!$C:$F,3,0)</f>
        <v>ridhwan.harvie@nutrifood.co.id</v>
      </c>
      <c r="N1763" s="93" t="s">
        <v>39</v>
      </c>
      <c r="O1763" s="93" t="s">
        <v>28</v>
      </c>
      <c r="P1763" s="93" t="s">
        <v>588</v>
      </c>
      <c r="Q1763" s="93" t="s">
        <v>36</v>
      </c>
      <c r="R1763" s="93" t="s">
        <v>42</v>
      </c>
      <c r="S1763" s="93" t="s">
        <v>108</v>
      </c>
      <c r="T1763" s="93" t="s">
        <v>701</v>
      </c>
      <c r="U1763" s="93" t="s">
        <v>28</v>
      </c>
      <c r="V1763" s="93" t="s">
        <v>28</v>
      </c>
      <c r="W1763" s="37">
        <f t="shared" si="61"/>
        <v>43731.583333333343</v>
      </c>
    </row>
    <row r="1764" spans="1:23" s="93" customFormat="1" ht="15" hidden="1" customHeight="1" x14ac:dyDescent="0.2">
      <c r="A1764" s="92" t="s">
        <v>584</v>
      </c>
      <c r="B1764" s="93" t="str">
        <f>VLOOKUP($A1764,'Nama Training'!$C:$F,2,0)</f>
        <v>Ridho Harvie</v>
      </c>
      <c r="C1764" s="35" t="s">
        <v>84</v>
      </c>
      <c r="D1764" s="94">
        <v>43724.583333333343</v>
      </c>
      <c r="E1764" s="93" t="s">
        <v>714</v>
      </c>
      <c r="F1764" s="95" t="str">
        <f>VLOOKUP($E1764,'Nama Peserta'!$C:$E,3,0)</f>
        <v>GRB</v>
      </c>
      <c r="G1764" s="95" t="str">
        <f>VLOOKUP($F1764,'Nama Training'!$H:$I,2,0)</f>
        <v>Galih N / David Rahmat / Penyelia</v>
      </c>
      <c r="H1764" s="93" t="str">
        <f>VLOOKUP($E1764,'Nama Peserta'!$C:$E,2,0)</f>
        <v>TeamPenyeliaPRECibitung@nutrifood.co.id</v>
      </c>
      <c r="I1764" s="93">
        <f>VLOOKUP($A1764,'Nama Training'!$C:$F,4,0)</f>
        <v>120</v>
      </c>
      <c r="J1764" s="92" t="s">
        <v>107</v>
      </c>
      <c r="K1764" s="93" t="str">
        <f>VLOOKUP($J1764,'Nama Training'!O:P,2,0)</f>
        <v>rganesha@nutrifood.co.id</v>
      </c>
      <c r="L1764" s="93" t="str">
        <f t="shared" si="60"/>
        <v>system</v>
      </c>
      <c r="M1764" s="93" t="str">
        <f>VLOOKUP($A1764,'Nama Training'!$C:$F,3,0)</f>
        <v>ridhwan.harvie@nutrifood.co.id</v>
      </c>
      <c r="N1764" s="93" t="str">
        <f>VLOOKUP($E1764,'Nama Peserta'!$C:$E,2,0)</f>
        <v>TeamPenyeliaPRECibitung@nutrifood.co.id</v>
      </c>
      <c r="O1764" s="93" t="s">
        <v>28</v>
      </c>
      <c r="P1764" s="93">
        <v>100</v>
      </c>
      <c r="Q1764" s="93" t="s">
        <v>74</v>
      </c>
      <c r="S1764" s="93" t="s">
        <v>108</v>
      </c>
      <c r="T1764" s="93" t="s">
        <v>701</v>
      </c>
      <c r="U1764" s="93" t="s">
        <v>28</v>
      </c>
      <c r="V1764" s="93" t="s">
        <v>28</v>
      </c>
      <c r="W1764" s="37">
        <f t="shared" si="61"/>
        <v>43731.583333333343</v>
      </c>
    </row>
    <row r="1765" spans="1:23" s="93" customFormat="1" ht="15" hidden="1" customHeight="1" x14ac:dyDescent="0.2">
      <c r="A1765" s="92" t="s">
        <v>584</v>
      </c>
      <c r="B1765" s="93" t="str">
        <f>VLOOKUP($A1765,'Nama Training'!$C:$F,2,0)</f>
        <v>Ridho Harvie</v>
      </c>
      <c r="C1765" s="35" t="s">
        <v>84</v>
      </c>
      <c r="D1765" s="94">
        <v>43724.583333333343</v>
      </c>
      <c r="E1765" s="93" t="s">
        <v>715</v>
      </c>
      <c r="F1765" s="95" t="str">
        <f>VLOOKUP($E1765,'Nama Peserta'!$C:$E,3,0)</f>
        <v>GRB</v>
      </c>
      <c r="G1765" s="95" t="str">
        <f>VLOOKUP($F1765,'Nama Training'!$H:$I,2,0)</f>
        <v>Galih N / David Rahmat / Penyelia</v>
      </c>
      <c r="H1765" s="93" t="str">
        <f>VLOOKUP($E1765,'Nama Peserta'!$C:$E,2,0)</f>
        <v>TeamPenyeliaPRECibitung@nutrifood.co.id</v>
      </c>
      <c r="I1765" s="93">
        <f>VLOOKUP($A1765,'Nama Training'!$C:$F,4,0)</f>
        <v>120</v>
      </c>
      <c r="J1765" s="92" t="s">
        <v>107</v>
      </c>
      <c r="K1765" s="93" t="str">
        <f>VLOOKUP($J1765,'Nama Training'!O:P,2,0)</f>
        <v>rganesha@nutrifood.co.id</v>
      </c>
      <c r="L1765" s="93" t="str">
        <f t="shared" si="60"/>
        <v>system</v>
      </c>
      <c r="M1765" s="93" t="str">
        <f>VLOOKUP($A1765,'Nama Training'!$C:$F,3,0)</f>
        <v>ridhwan.harvie@nutrifood.co.id</v>
      </c>
      <c r="N1765" s="93" t="s">
        <v>39</v>
      </c>
      <c r="O1765" s="93" t="s">
        <v>28</v>
      </c>
      <c r="P1765" s="93" t="s">
        <v>588</v>
      </c>
      <c r="Q1765" s="93" t="s">
        <v>36</v>
      </c>
      <c r="R1765" s="93" t="s">
        <v>42</v>
      </c>
      <c r="S1765" s="93" t="s">
        <v>108</v>
      </c>
      <c r="T1765" s="93" t="s">
        <v>701</v>
      </c>
      <c r="U1765" s="93" t="s">
        <v>28</v>
      </c>
      <c r="V1765" s="93" t="s">
        <v>28</v>
      </c>
      <c r="W1765" s="37">
        <f t="shared" si="61"/>
        <v>43731.583333333343</v>
      </c>
    </row>
    <row r="1766" spans="1:23" s="93" customFormat="1" ht="15" hidden="1" customHeight="1" x14ac:dyDescent="0.2">
      <c r="A1766" s="92" t="s">
        <v>584</v>
      </c>
      <c r="B1766" s="93" t="str">
        <f>VLOOKUP($A1766,'Nama Training'!$C:$F,2,0)</f>
        <v>Ridho Harvie</v>
      </c>
      <c r="C1766" s="35" t="s">
        <v>84</v>
      </c>
      <c r="D1766" s="94">
        <v>43724.583333333343</v>
      </c>
      <c r="E1766" s="93" t="s">
        <v>716</v>
      </c>
      <c r="F1766" s="95" t="str">
        <f>VLOOKUP($E1766,'Nama Peserta'!$C:$E,3,0)</f>
        <v>GRB</v>
      </c>
      <c r="G1766" s="95" t="str">
        <f>VLOOKUP($F1766,'Nama Training'!$H:$I,2,0)</f>
        <v>Galih N / David Rahmat / Penyelia</v>
      </c>
      <c r="H1766" s="93" t="str">
        <f>VLOOKUP($E1766,'Nama Peserta'!$C:$E,2,0)</f>
        <v>TeamPenyeliaPRECibitung@nutrifood.co.id</v>
      </c>
      <c r="I1766" s="93">
        <f>VLOOKUP($A1766,'Nama Training'!$C:$F,4,0)</f>
        <v>120</v>
      </c>
      <c r="J1766" s="92" t="s">
        <v>107</v>
      </c>
      <c r="K1766" s="93" t="str">
        <f>VLOOKUP($J1766,'Nama Training'!O:P,2,0)</f>
        <v>rganesha@nutrifood.co.id</v>
      </c>
      <c r="L1766" s="93" t="str">
        <f t="shared" si="60"/>
        <v>system</v>
      </c>
      <c r="M1766" s="93" t="str">
        <f>VLOOKUP($A1766,'Nama Training'!$C:$F,3,0)</f>
        <v>ridhwan.harvie@nutrifood.co.id</v>
      </c>
      <c r="N1766" s="93" t="s">
        <v>39</v>
      </c>
      <c r="O1766" s="93" t="s">
        <v>28</v>
      </c>
      <c r="P1766" s="93">
        <v>100</v>
      </c>
      <c r="Q1766" s="93" t="s">
        <v>74</v>
      </c>
      <c r="S1766" s="93" t="s">
        <v>108</v>
      </c>
      <c r="T1766" s="93" t="s">
        <v>701</v>
      </c>
      <c r="U1766" s="93" t="s">
        <v>28</v>
      </c>
      <c r="V1766" s="93" t="s">
        <v>28</v>
      </c>
      <c r="W1766" s="37">
        <f t="shared" si="61"/>
        <v>43731.583333333343</v>
      </c>
    </row>
    <row r="1767" spans="1:23" s="93" customFormat="1" ht="15" hidden="1" customHeight="1" x14ac:dyDescent="0.2">
      <c r="A1767" s="92" t="s">
        <v>584</v>
      </c>
      <c r="B1767" s="93" t="str">
        <f>VLOOKUP($A1767,'Nama Training'!$C:$F,2,0)</f>
        <v>Ridho Harvie</v>
      </c>
      <c r="C1767" s="35" t="s">
        <v>84</v>
      </c>
      <c r="D1767" s="94">
        <v>43724.583333333343</v>
      </c>
      <c r="E1767" s="93" t="s">
        <v>717</v>
      </c>
      <c r="F1767" s="95" t="str">
        <f>VLOOKUP($E1767,'Nama Peserta'!$C:$E,3,0)</f>
        <v>GRB</v>
      </c>
      <c r="G1767" s="95" t="str">
        <f>VLOOKUP($F1767,'Nama Training'!$H:$I,2,0)</f>
        <v>Galih N / David Rahmat / Penyelia</v>
      </c>
      <c r="H1767" s="93" t="str">
        <f>VLOOKUP($E1767,'Nama Peserta'!$C:$E,2,0)</f>
        <v>TeamPenyeliaPRECibitung@nutrifood.co.id</v>
      </c>
      <c r="I1767" s="93">
        <f>VLOOKUP($A1767,'Nama Training'!$C:$F,4,0)</f>
        <v>120</v>
      </c>
      <c r="J1767" s="92" t="s">
        <v>107</v>
      </c>
      <c r="K1767" s="93" t="str">
        <f>VLOOKUP($J1767,'Nama Training'!O:P,2,0)</f>
        <v>rganesha@nutrifood.co.id</v>
      </c>
      <c r="L1767" s="93" t="str">
        <f t="shared" si="60"/>
        <v>system</v>
      </c>
      <c r="M1767" s="93" t="str">
        <f>VLOOKUP($A1767,'Nama Training'!$C:$F,3,0)</f>
        <v>ridhwan.harvie@nutrifood.co.id</v>
      </c>
      <c r="N1767" s="93" t="s">
        <v>39</v>
      </c>
      <c r="O1767" s="93" t="s">
        <v>28</v>
      </c>
      <c r="P1767" s="93">
        <v>100</v>
      </c>
      <c r="Q1767" s="93" t="s">
        <v>74</v>
      </c>
      <c r="S1767" s="93" t="s">
        <v>108</v>
      </c>
      <c r="T1767" s="93" t="s">
        <v>701</v>
      </c>
      <c r="U1767" s="93" t="s">
        <v>28</v>
      </c>
      <c r="V1767" s="93" t="s">
        <v>28</v>
      </c>
      <c r="W1767" s="37">
        <f t="shared" si="61"/>
        <v>43731.583333333343</v>
      </c>
    </row>
    <row r="1768" spans="1:23" s="93" customFormat="1" ht="15" hidden="1" customHeight="1" x14ac:dyDescent="0.2">
      <c r="A1768" s="92" t="s">
        <v>584</v>
      </c>
      <c r="B1768" s="93" t="str">
        <f>VLOOKUP($A1768,'Nama Training'!$C:$F,2,0)</f>
        <v>Ridho Harvie</v>
      </c>
      <c r="C1768" s="35" t="s">
        <v>84</v>
      </c>
      <c r="D1768" s="94">
        <v>43724.583333333343</v>
      </c>
      <c r="E1768" s="93" t="s">
        <v>587</v>
      </c>
      <c r="F1768" s="95" t="str">
        <f>VLOOKUP($E1768,'Nama Peserta'!$C:$E,3,0)</f>
        <v>GRB</v>
      </c>
      <c r="G1768" s="95" t="str">
        <f>VLOOKUP($F1768,'Nama Training'!$H:$I,2,0)</f>
        <v>Galih N / David Rahmat / Penyelia</v>
      </c>
      <c r="H1768" s="93" t="str">
        <f>VLOOKUP($E1768,'Nama Peserta'!$C:$E,2,0)</f>
        <v>TeamPenyeliaPRECibitung@nutrifood.co.id</v>
      </c>
      <c r="I1768" s="93">
        <f>VLOOKUP($A1768,'Nama Training'!$C:$F,4,0)</f>
        <v>120</v>
      </c>
      <c r="J1768" s="92" t="s">
        <v>107</v>
      </c>
      <c r="K1768" s="93" t="str">
        <f>VLOOKUP($J1768,'Nama Training'!O:P,2,0)</f>
        <v>rganesha@nutrifood.co.id</v>
      </c>
      <c r="L1768" s="93" t="str">
        <f t="shared" si="60"/>
        <v>system</v>
      </c>
      <c r="M1768" s="93" t="str">
        <f>VLOOKUP($A1768,'Nama Training'!$C:$F,3,0)</f>
        <v>ridhwan.harvie@nutrifood.co.id</v>
      </c>
      <c r="N1768" s="93" t="s">
        <v>39</v>
      </c>
      <c r="O1768" s="93" t="s">
        <v>28</v>
      </c>
      <c r="P1768" s="93" t="s">
        <v>588</v>
      </c>
      <c r="Q1768" s="93" t="s">
        <v>36</v>
      </c>
      <c r="R1768" s="93" t="s">
        <v>42</v>
      </c>
      <c r="S1768" s="93" t="s">
        <v>108</v>
      </c>
      <c r="T1768" s="93" t="s">
        <v>701</v>
      </c>
      <c r="U1768" s="93" t="s">
        <v>28</v>
      </c>
      <c r="V1768" s="93" t="s">
        <v>28</v>
      </c>
      <c r="W1768" s="37">
        <f t="shared" si="61"/>
        <v>43731.583333333343</v>
      </c>
    </row>
    <row r="1769" spans="1:23" s="93" customFormat="1" ht="15" hidden="1" customHeight="1" x14ac:dyDescent="0.2">
      <c r="A1769" s="92" t="s">
        <v>584</v>
      </c>
      <c r="B1769" s="93" t="str">
        <f>VLOOKUP($A1769,'Nama Training'!$C:$F,2,0)</f>
        <v>Ridho Harvie</v>
      </c>
      <c r="C1769" s="35" t="s">
        <v>84</v>
      </c>
      <c r="D1769" s="94">
        <v>43724.583333333343</v>
      </c>
      <c r="E1769" s="93" t="s">
        <v>589</v>
      </c>
      <c r="F1769" s="95" t="str">
        <f>VLOOKUP($E1769,'Nama Peserta'!$C:$E,3,0)</f>
        <v>GRB</v>
      </c>
      <c r="G1769" s="95" t="str">
        <f>VLOOKUP($F1769,'Nama Training'!$H:$I,2,0)</f>
        <v>Galih N / David Rahmat / Penyelia</v>
      </c>
      <c r="H1769" s="93" t="str">
        <f>VLOOKUP($E1769,'Nama Peserta'!$C:$E,2,0)</f>
        <v>TeamPenyeliaPRECibitung@nutrifood.co.id</v>
      </c>
      <c r="I1769" s="93">
        <f>VLOOKUP($A1769,'Nama Training'!$C:$F,4,0)</f>
        <v>120</v>
      </c>
      <c r="J1769" s="92" t="s">
        <v>107</v>
      </c>
      <c r="K1769" s="93" t="str">
        <f>VLOOKUP($J1769,'Nama Training'!O:P,2,0)</f>
        <v>rganesha@nutrifood.co.id</v>
      </c>
      <c r="L1769" s="93" t="str">
        <f t="shared" si="60"/>
        <v>system</v>
      </c>
      <c r="M1769" s="93" t="str">
        <f>VLOOKUP($A1769,'Nama Training'!$C:$F,3,0)</f>
        <v>ridhwan.harvie@nutrifood.co.id</v>
      </c>
      <c r="N1769" s="93" t="s">
        <v>33</v>
      </c>
      <c r="O1769" s="93" t="s">
        <v>28</v>
      </c>
      <c r="P1769" s="93" t="s">
        <v>588</v>
      </c>
      <c r="Q1769" s="93" t="s">
        <v>36</v>
      </c>
      <c r="R1769" s="93" t="s">
        <v>42</v>
      </c>
      <c r="S1769" s="93" t="s">
        <v>108</v>
      </c>
      <c r="T1769" s="93" t="s">
        <v>701</v>
      </c>
      <c r="U1769" s="93" t="s">
        <v>28</v>
      </c>
      <c r="V1769" s="93" t="s">
        <v>28</v>
      </c>
      <c r="W1769" s="37">
        <f t="shared" si="61"/>
        <v>43731.583333333343</v>
      </c>
    </row>
    <row r="1770" spans="1:23" s="93" customFormat="1" ht="15" hidden="1" customHeight="1" x14ac:dyDescent="0.2">
      <c r="A1770" s="92" t="s">
        <v>584</v>
      </c>
      <c r="B1770" s="93" t="str">
        <f>VLOOKUP($A1770,'Nama Training'!$C:$F,2,0)</f>
        <v>Ridho Harvie</v>
      </c>
      <c r="C1770" s="35" t="s">
        <v>84</v>
      </c>
      <c r="D1770" s="94">
        <v>43724.583333333343</v>
      </c>
      <c r="E1770" s="93" t="s">
        <v>590</v>
      </c>
      <c r="F1770" s="95" t="str">
        <f>VLOOKUP($E1770,'Nama Peserta'!$C:$E,3,0)</f>
        <v>GRB</v>
      </c>
      <c r="G1770" s="95" t="str">
        <f>VLOOKUP($F1770,'Nama Training'!$H:$I,2,0)</f>
        <v>Galih N / David Rahmat / Penyelia</v>
      </c>
      <c r="H1770" s="93" t="str">
        <f>VLOOKUP($E1770,'Nama Peserta'!$C:$E,2,0)</f>
        <v>TeamPenyeliaPRECibitung@nutrifood.co.id</v>
      </c>
      <c r="I1770" s="93">
        <f>VLOOKUP($A1770,'Nama Training'!$C:$F,4,0)</f>
        <v>120</v>
      </c>
      <c r="J1770" s="92" t="s">
        <v>107</v>
      </c>
      <c r="K1770" s="93" t="str">
        <f>VLOOKUP($J1770,'Nama Training'!O:P,2,0)</f>
        <v>rganesha@nutrifood.co.id</v>
      </c>
      <c r="L1770" s="93" t="str">
        <f t="shared" si="60"/>
        <v>system</v>
      </c>
      <c r="M1770" s="93" t="str">
        <f>VLOOKUP($A1770,'Nama Training'!$C:$F,3,0)</f>
        <v>ridhwan.harvie@nutrifood.co.id</v>
      </c>
      <c r="N1770" s="93" t="s">
        <v>27</v>
      </c>
      <c r="O1770" s="93" t="s">
        <v>28</v>
      </c>
      <c r="P1770" s="93" t="s">
        <v>588</v>
      </c>
      <c r="Q1770" s="93" t="s">
        <v>36</v>
      </c>
      <c r="R1770" s="93" t="s">
        <v>42</v>
      </c>
      <c r="S1770" s="93" t="s">
        <v>108</v>
      </c>
      <c r="T1770" s="93" t="s">
        <v>701</v>
      </c>
      <c r="U1770" s="93" t="s">
        <v>28</v>
      </c>
      <c r="V1770" s="93" t="s">
        <v>28</v>
      </c>
      <c r="W1770" s="37">
        <f t="shared" si="61"/>
        <v>43731.583333333343</v>
      </c>
    </row>
    <row r="1771" spans="1:23" s="93" customFormat="1" ht="15" hidden="1" customHeight="1" x14ac:dyDescent="0.2">
      <c r="A1771" s="92" t="s">
        <v>584</v>
      </c>
      <c r="B1771" s="93" t="str">
        <f>VLOOKUP($A1771,'Nama Training'!$C:$F,2,0)</f>
        <v>Ridho Harvie</v>
      </c>
      <c r="C1771" s="35" t="s">
        <v>84</v>
      </c>
      <c r="D1771" s="94">
        <v>43724.583333333343</v>
      </c>
      <c r="E1771" s="93" t="s">
        <v>591</v>
      </c>
      <c r="F1771" s="95" t="str">
        <f>VLOOKUP($E1771,'Nama Peserta'!$C:$E,3,0)</f>
        <v>GRB</v>
      </c>
      <c r="G1771" s="95" t="str">
        <f>VLOOKUP($F1771,'Nama Training'!$H:$I,2,0)</f>
        <v>Galih N / David Rahmat / Penyelia</v>
      </c>
      <c r="H1771" s="93" t="str">
        <f>VLOOKUP($E1771,'Nama Peserta'!$C:$E,2,0)</f>
        <v>TeamPenyeliaPRECibitung@nutrifood.co.id</v>
      </c>
      <c r="I1771" s="93">
        <f>VLOOKUP($A1771,'Nama Training'!$C:$F,4,0)</f>
        <v>120</v>
      </c>
      <c r="J1771" s="92" t="s">
        <v>107</v>
      </c>
      <c r="K1771" s="93" t="str">
        <f>VLOOKUP($J1771,'Nama Training'!O:P,2,0)</f>
        <v>rganesha@nutrifood.co.id</v>
      </c>
      <c r="L1771" s="93" t="str">
        <f t="shared" si="60"/>
        <v>system</v>
      </c>
      <c r="M1771" s="93" t="str">
        <f>VLOOKUP($A1771,'Nama Training'!$C:$F,3,0)</f>
        <v>ridhwan.harvie@nutrifood.co.id</v>
      </c>
      <c r="N1771" s="93" t="s">
        <v>52</v>
      </c>
      <c r="O1771" s="93" t="s">
        <v>28</v>
      </c>
      <c r="P1771" s="93" t="s">
        <v>588</v>
      </c>
      <c r="Q1771" s="93" t="s">
        <v>36</v>
      </c>
      <c r="R1771" s="93" t="s">
        <v>42</v>
      </c>
      <c r="S1771" s="93" t="s">
        <v>108</v>
      </c>
      <c r="T1771" s="93" t="s">
        <v>701</v>
      </c>
      <c r="U1771" s="93" t="s">
        <v>28</v>
      </c>
      <c r="V1771" s="93" t="s">
        <v>28</v>
      </c>
      <c r="W1771" s="37">
        <f t="shared" si="61"/>
        <v>43731.583333333343</v>
      </c>
    </row>
    <row r="1772" spans="1:23" s="93" customFormat="1" ht="15" hidden="1" customHeight="1" x14ac:dyDescent="0.2">
      <c r="A1772" s="92" t="s">
        <v>584</v>
      </c>
      <c r="B1772" s="93" t="str">
        <f>VLOOKUP($A1772,'Nama Training'!$C:$F,2,0)</f>
        <v>Ridho Harvie</v>
      </c>
      <c r="C1772" s="35" t="s">
        <v>84</v>
      </c>
      <c r="D1772" s="94">
        <v>43724.583333333343</v>
      </c>
      <c r="E1772" s="93" t="s">
        <v>592</v>
      </c>
      <c r="F1772" s="95" t="str">
        <f>VLOOKUP($E1772,'Nama Peserta'!$C:$E,3,0)</f>
        <v>GRB</v>
      </c>
      <c r="G1772" s="95" t="str">
        <f>VLOOKUP($F1772,'Nama Training'!$H:$I,2,0)</f>
        <v>Galih N / David Rahmat / Penyelia</v>
      </c>
      <c r="H1772" s="93" t="str">
        <f>VLOOKUP($E1772,'Nama Peserta'!$C:$E,2,0)</f>
        <v>TeamPenyeliaPRECibitung@nutrifood.co.id</v>
      </c>
      <c r="I1772" s="93">
        <f>VLOOKUP($A1772,'Nama Training'!$C:$F,4,0)</f>
        <v>120</v>
      </c>
      <c r="J1772" s="92" t="s">
        <v>107</v>
      </c>
      <c r="K1772" s="93" t="str">
        <f>VLOOKUP($J1772,'Nama Training'!O:P,2,0)</f>
        <v>rganesha@nutrifood.co.id</v>
      </c>
      <c r="L1772" s="93" t="str">
        <f t="shared" si="60"/>
        <v>system</v>
      </c>
      <c r="M1772" s="93" t="str">
        <f>VLOOKUP($A1772,'Nama Training'!$C:$F,3,0)</f>
        <v>ridhwan.harvie@nutrifood.co.id</v>
      </c>
      <c r="N1772" s="93" t="s">
        <v>27</v>
      </c>
      <c r="O1772" s="93" t="s">
        <v>28</v>
      </c>
      <c r="P1772" s="93">
        <v>100</v>
      </c>
      <c r="Q1772" s="93" t="s">
        <v>74</v>
      </c>
      <c r="S1772" s="93" t="s">
        <v>108</v>
      </c>
      <c r="T1772" s="93" t="s">
        <v>701</v>
      </c>
      <c r="U1772" s="93" t="s">
        <v>28</v>
      </c>
      <c r="V1772" s="93" t="s">
        <v>28</v>
      </c>
      <c r="W1772" s="37">
        <f t="shared" si="61"/>
        <v>43731.583333333343</v>
      </c>
    </row>
    <row r="1773" spans="1:23" s="93" customFormat="1" ht="15" hidden="1" customHeight="1" x14ac:dyDescent="0.2">
      <c r="A1773" s="92" t="s">
        <v>584</v>
      </c>
      <c r="B1773" s="93" t="str">
        <f>VLOOKUP($A1773,'Nama Training'!$C:$F,2,0)</f>
        <v>Ridho Harvie</v>
      </c>
      <c r="C1773" s="35" t="s">
        <v>84</v>
      </c>
      <c r="D1773" s="94">
        <v>43724.583333333343</v>
      </c>
      <c r="E1773" s="93" t="s">
        <v>593</v>
      </c>
      <c r="F1773" s="95" t="str">
        <f>VLOOKUP($E1773,'Nama Peserta'!$C:$E,3,0)</f>
        <v>GRB</v>
      </c>
      <c r="G1773" s="95" t="str">
        <f>VLOOKUP($F1773,'Nama Training'!$H:$I,2,0)</f>
        <v>Galih N / David Rahmat / Penyelia</v>
      </c>
      <c r="H1773" s="93" t="str">
        <f>VLOOKUP($E1773,'Nama Peserta'!$C:$E,2,0)</f>
        <v>TeamPenyeliaPRECibitung@nutrifood.co.id</v>
      </c>
      <c r="I1773" s="93">
        <f>VLOOKUP($A1773,'Nama Training'!$C:$F,4,0)</f>
        <v>120</v>
      </c>
      <c r="J1773" s="92" t="s">
        <v>107</v>
      </c>
      <c r="K1773" s="93" t="str">
        <f>VLOOKUP($J1773,'Nama Training'!O:P,2,0)</f>
        <v>rganesha@nutrifood.co.id</v>
      </c>
      <c r="L1773" s="93" t="str">
        <f t="shared" si="60"/>
        <v>system</v>
      </c>
      <c r="M1773" s="93" t="str">
        <f>VLOOKUP($A1773,'Nama Training'!$C:$F,3,0)</f>
        <v>ridhwan.harvie@nutrifood.co.id</v>
      </c>
      <c r="N1773" s="93" t="s">
        <v>39</v>
      </c>
      <c r="O1773" s="93" t="s">
        <v>28</v>
      </c>
      <c r="P1773" s="93">
        <v>100</v>
      </c>
      <c r="Q1773" s="93" t="s">
        <v>74</v>
      </c>
      <c r="S1773" s="93" t="s">
        <v>108</v>
      </c>
      <c r="T1773" s="93" t="s">
        <v>701</v>
      </c>
      <c r="U1773" s="93" t="s">
        <v>28</v>
      </c>
      <c r="V1773" s="93" t="s">
        <v>28</v>
      </c>
      <c r="W1773" s="37">
        <f t="shared" si="61"/>
        <v>43731.583333333343</v>
      </c>
    </row>
    <row r="1774" spans="1:23" s="93" customFormat="1" ht="15" hidden="1" customHeight="1" x14ac:dyDescent="0.2">
      <c r="A1774" s="92" t="s">
        <v>584</v>
      </c>
      <c r="B1774" s="93" t="str">
        <f>VLOOKUP($A1774,'Nama Training'!$C:$F,2,0)</f>
        <v>Ridho Harvie</v>
      </c>
      <c r="C1774" s="35" t="s">
        <v>84</v>
      </c>
      <c r="D1774" s="94">
        <v>43724.583333333343</v>
      </c>
      <c r="E1774" s="93" t="s">
        <v>596</v>
      </c>
      <c r="F1774" s="95" t="str">
        <f>VLOOKUP($E1774,'Nama Peserta'!$C:$E,3,0)</f>
        <v>GRB</v>
      </c>
      <c r="G1774" s="95" t="str">
        <f>VLOOKUP($F1774,'Nama Training'!$H:$I,2,0)</f>
        <v>Galih N / David Rahmat / Penyelia</v>
      </c>
      <c r="H1774" s="93" t="str">
        <f>VLOOKUP($E1774,'Nama Peserta'!$C:$E,2,0)</f>
        <v>TeamPenyeliaPRECibitung@nutrifood.co.id</v>
      </c>
      <c r="I1774" s="93">
        <f>VLOOKUP($A1774,'Nama Training'!$C:$F,4,0)</f>
        <v>120</v>
      </c>
      <c r="J1774" s="92" t="s">
        <v>107</v>
      </c>
      <c r="K1774" s="93" t="str">
        <f>VLOOKUP($J1774,'Nama Training'!O:P,2,0)</f>
        <v>rganesha@nutrifood.co.id</v>
      </c>
      <c r="L1774" s="93" t="str">
        <f t="shared" si="60"/>
        <v>system</v>
      </c>
      <c r="M1774" s="93" t="str">
        <f>VLOOKUP($A1774,'Nama Training'!$C:$F,3,0)</f>
        <v>ridhwan.harvie@nutrifood.co.id</v>
      </c>
      <c r="N1774" s="93" t="s">
        <v>39</v>
      </c>
      <c r="O1774" s="93" t="s">
        <v>28</v>
      </c>
      <c r="P1774" s="93" t="s">
        <v>588</v>
      </c>
      <c r="Q1774" s="93" t="s">
        <v>36</v>
      </c>
      <c r="R1774" s="93" t="s">
        <v>42</v>
      </c>
      <c r="S1774" s="93" t="s">
        <v>108</v>
      </c>
      <c r="T1774" s="93" t="s">
        <v>701</v>
      </c>
      <c r="U1774" s="93" t="s">
        <v>28</v>
      </c>
      <c r="V1774" s="93" t="s">
        <v>28</v>
      </c>
      <c r="W1774" s="37">
        <f t="shared" si="61"/>
        <v>43731.583333333343</v>
      </c>
    </row>
    <row r="1775" spans="1:23" s="93" customFormat="1" ht="15" hidden="1" customHeight="1" x14ac:dyDescent="0.2">
      <c r="A1775" s="92" t="s">
        <v>584</v>
      </c>
      <c r="B1775" s="93" t="str">
        <f>VLOOKUP($A1775,'Nama Training'!$C:$F,2,0)</f>
        <v>Ridho Harvie</v>
      </c>
      <c r="C1775" s="35" t="s">
        <v>84</v>
      </c>
      <c r="D1775" s="94">
        <v>43724.583333333343</v>
      </c>
      <c r="E1775" s="93" t="s">
        <v>585</v>
      </c>
      <c r="F1775" s="95" t="str">
        <f>VLOOKUP($E1775,'Nama Peserta'!$C:$E,3,0)</f>
        <v>GRB</v>
      </c>
      <c r="G1775" s="95" t="str">
        <f>VLOOKUP($F1775,'Nama Training'!$H:$I,2,0)</f>
        <v>Galih N / David Rahmat / Penyelia</v>
      </c>
      <c r="H1775" s="93" t="str">
        <f>VLOOKUP($E1775,'Nama Peserta'!$C:$E,2,0)</f>
        <v>TeamPenyeliaPRECibitung@nutrifood.co.id</v>
      </c>
      <c r="I1775" s="93">
        <f>VLOOKUP($A1775,'Nama Training'!$C:$F,4,0)</f>
        <v>120</v>
      </c>
      <c r="J1775" s="92" t="s">
        <v>107</v>
      </c>
      <c r="K1775" s="93" t="str">
        <f>VLOOKUP($J1775,'Nama Training'!O:P,2,0)</f>
        <v>rganesha@nutrifood.co.id</v>
      </c>
      <c r="L1775" s="93" t="str">
        <f t="shared" si="60"/>
        <v>system</v>
      </c>
      <c r="M1775" s="93" t="str">
        <f>VLOOKUP($A1775,'Nama Training'!$C:$F,3,0)</f>
        <v>ridhwan.harvie@nutrifood.co.id</v>
      </c>
      <c r="N1775" s="93" t="s">
        <v>39</v>
      </c>
      <c r="O1775" s="93" t="s">
        <v>28</v>
      </c>
      <c r="P1775" s="93" t="s">
        <v>588</v>
      </c>
      <c r="Q1775" s="93" t="s">
        <v>36</v>
      </c>
      <c r="R1775" s="93" t="s">
        <v>42</v>
      </c>
      <c r="S1775" s="93" t="s">
        <v>108</v>
      </c>
      <c r="T1775" s="93" t="s">
        <v>701</v>
      </c>
      <c r="U1775" s="93" t="s">
        <v>28</v>
      </c>
      <c r="V1775" s="93" t="s">
        <v>28</v>
      </c>
      <c r="W1775" s="37">
        <f t="shared" si="61"/>
        <v>43731.583333333343</v>
      </c>
    </row>
    <row r="1776" spans="1:23" s="93" customFormat="1" ht="15" hidden="1" customHeight="1" x14ac:dyDescent="0.2">
      <c r="A1776" s="92" t="s">
        <v>584</v>
      </c>
      <c r="B1776" s="93" t="str">
        <f>VLOOKUP($A1776,'Nama Training'!$C:$F,2,0)</f>
        <v>Ridho Harvie</v>
      </c>
      <c r="C1776" s="35" t="s">
        <v>84</v>
      </c>
      <c r="D1776" s="94">
        <v>43724.583333333343</v>
      </c>
      <c r="E1776" s="93" t="s">
        <v>595</v>
      </c>
      <c r="F1776" s="95" t="str">
        <f>VLOOKUP($E1776,'Nama Peserta'!$C:$E,3,0)</f>
        <v>GRB</v>
      </c>
      <c r="G1776" s="95" t="str">
        <f>VLOOKUP($F1776,'Nama Training'!$H:$I,2,0)</f>
        <v>Galih N / David Rahmat / Penyelia</v>
      </c>
      <c r="H1776" s="93" t="str">
        <f>VLOOKUP($E1776,'Nama Peserta'!$C:$E,2,0)</f>
        <v>TeamPenyeliaPRECibitung@nutrifood.co.id</v>
      </c>
      <c r="I1776" s="93">
        <f>VLOOKUP($A1776,'Nama Training'!$C:$F,4,0)</f>
        <v>120</v>
      </c>
      <c r="J1776" s="92" t="s">
        <v>107</v>
      </c>
      <c r="K1776" s="93" t="str">
        <f>VLOOKUP($J1776,'Nama Training'!O:P,2,0)</f>
        <v>rganesha@nutrifood.co.id</v>
      </c>
      <c r="L1776" s="93" t="str">
        <f t="shared" si="60"/>
        <v>system</v>
      </c>
      <c r="M1776" s="93" t="str">
        <f>VLOOKUP($A1776,'Nama Training'!$C:$F,3,0)</f>
        <v>ridhwan.harvie@nutrifood.co.id</v>
      </c>
      <c r="N1776" s="93" t="s">
        <v>39</v>
      </c>
      <c r="O1776" s="93" t="s">
        <v>28</v>
      </c>
      <c r="P1776" s="93">
        <v>90</v>
      </c>
      <c r="Q1776" s="93" t="s">
        <v>74</v>
      </c>
      <c r="S1776" s="93" t="s">
        <v>108</v>
      </c>
      <c r="T1776" s="93" t="s">
        <v>701</v>
      </c>
      <c r="U1776" s="93" t="s">
        <v>28</v>
      </c>
      <c r="V1776" s="93" t="s">
        <v>28</v>
      </c>
      <c r="W1776" s="37">
        <f t="shared" si="61"/>
        <v>43731.583333333343</v>
      </c>
    </row>
    <row r="1777" spans="1:23" s="93" customFormat="1" ht="15" hidden="1" customHeight="1" x14ac:dyDescent="0.2">
      <c r="A1777" s="92" t="s">
        <v>584</v>
      </c>
      <c r="B1777" s="93" t="str">
        <f>VLOOKUP($A1777,'Nama Training'!$C:$F,2,0)</f>
        <v>Ridho Harvie</v>
      </c>
      <c r="C1777" s="35" t="s">
        <v>84</v>
      </c>
      <c r="D1777" s="94">
        <v>43724.583333333343</v>
      </c>
      <c r="E1777" s="93" t="s">
        <v>598</v>
      </c>
      <c r="F1777" s="95" t="str">
        <f>VLOOKUP($E1777,'Nama Peserta'!$C:$E,3,0)</f>
        <v>GRB</v>
      </c>
      <c r="G1777" s="95" t="str">
        <f>VLOOKUP($F1777,'Nama Training'!$H:$I,2,0)</f>
        <v>Galih N / David Rahmat / Penyelia</v>
      </c>
      <c r="H1777" s="93" t="str">
        <f>VLOOKUP($E1777,'Nama Peserta'!$C:$E,2,0)</f>
        <v>TeamPenyeliaPRECibitung@nutrifood.co.id</v>
      </c>
      <c r="I1777" s="93">
        <f>VLOOKUP($A1777,'Nama Training'!$C:$F,4,0)</f>
        <v>120</v>
      </c>
      <c r="J1777" s="92" t="s">
        <v>107</v>
      </c>
      <c r="K1777" s="93" t="str">
        <f>VLOOKUP($J1777,'Nama Training'!O:P,2,0)</f>
        <v>rganesha@nutrifood.co.id</v>
      </c>
      <c r="L1777" s="93" t="str">
        <f t="shared" si="60"/>
        <v>system</v>
      </c>
      <c r="M1777" s="93" t="str">
        <f>VLOOKUP($A1777,'Nama Training'!$C:$F,3,0)</f>
        <v>ridhwan.harvie@nutrifood.co.id</v>
      </c>
      <c r="N1777" s="93" t="s">
        <v>39</v>
      </c>
      <c r="O1777" s="93" t="s">
        <v>28</v>
      </c>
      <c r="P1777" s="93" t="s">
        <v>588</v>
      </c>
      <c r="Q1777" s="93" t="s">
        <v>36</v>
      </c>
      <c r="R1777" s="93" t="s">
        <v>42</v>
      </c>
      <c r="S1777" s="93" t="s">
        <v>108</v>
      </c>
      <c r="T1777" s="93" t="s">
        <v>701</v>
      </c>
      <c r="U1777" s="93" t="s">
        <v>28</v>
      </c>
      <c r="V1777" s="93" t="s">
        <v>28</v>
      </c>
      <c r="W1777" s="37">
        <f t="shared" si="61"/>
        <v>43731.583333333343</v>
      </c>
    </row>
    <row r="1778" spans="1:23" s="93" customFormat="1" ht="15" hidden="1" customHeight="1" x14ac:dyDescent="0.2">
      <c r="A1778" s="92" t="s">
        <v>584</v>
      </c>
      <c r="B1778" s="93" t="str">
        <f>VLOOKUP($A1778,'Nama Training'!$C:$F,2,0)</f>
        <v>Ridho Harvie</v>
      </c>
      <c r="C1778" s="35" t="s">
        <v>84</v>
      </c>
      <c r="D1778" s="94">
        <v>43724.583333333343</v>
      </c>
      <c r="E1778" s="93" t="s">
        <v>603</v>
      </c>
      <c r="F1778" s="95" t="str">
        <f>VLOOKUP($E1778,'Nama Peserta'!$C:$E,3,0)</f>
        <v>SSA</v>
      </c>
      <c r="G1778" s="95" t="str">
        <f>VLOOKUP($F1778,'Nama Training'!$H:$I,2,0)</f>
        <v>Priarso Sukaton</v>
      </c>
      <c r="H1778" s="93" t="str">
        <f>VLOOKUP($E1778,'Nama Peserta'!$C:$E,2,0)</f>
        <v>cibitung.ipal@nutrifood.co.id</v>
      </c>
      <c r="I1778" s="93">
        <f>VLOOKUP($A1778,'Nama Training'!$C:$F,4,0)</f>
        <v>120</v>
      </c>
      <c r="J1778" s="92" t="s">
        <v>107</v>
      </c>
      <c r="K1778" s="93" t="str">
        <f>VLOOKUP($J1778,'Nama Training'!O:P,2,0)</f>
        <v>rganesha@nutrifood.co.id</v>
      </c>
      <c r="L1778" s="93" t="str">
        <f t="shared" si="60"/>
        <v>system</v>
      </c>
      <c r="M1778" s="93" t="str">
        <f>VLOOKUP($A1778,'Nama Training'!$C:$F,3,0)</f>
        <v>ridhwan.harvie@nutrifood.co.id</v>
      </c>
      <c r="N1778" s="93" t="s">
        <v>39</v>
      </c>
      <c r="O1778" s="93" t="s">
        <v>28</v>
      </c>
      <c r="P1778" s="93">
        <v>80</v>
      </c>
      <c r="Q1778" s="93" t="s">
        <v>74</v>
      </c>
      <c r="S1778" s="93" t="s">
        <v>108</v>
      </c>
      <c r="T1778" s="93" t="s">
        <v>701</v>
      </c>
      <c r="U1778" s="93" t="s">
        <v>28</v>
      </c>
      <c r="V1778" s="93" t="s">
        <v>28</v>
      </c>
      <c r="W1778" s="37">
        <f t="shared" si="61"/>
        <v>43731.583333333343</v>
      </c>
    </row>
    <row r="1779" spans="1:23" s="93" customFormat="1" ht="15" hidden="1" customHeight="1" x14ac:dyDescent="0.2">
      <c r="A1779" s="92" t="s">
        <v>584</v>
      </c>
      <c r="B1779" s="93" t="str">
        <f>VLOOKUP($A1779,'Nama Training'!$C:$F,2,0)</f>
        <v>Ridho Harvie</v>
      </c>
      <c r="C1779" s="35" t="s">
        <v>84</v>
      </c>
      <c r="D1779" s="94">
        <v>43724.583333333343</v>
      </c>
      <c r="E1779" s="93" t="s">
        <v>612</v>
      </c>
      <c r="F1779" s="95" t="str">
        <f>VLOOKUP($E1779,'Nama Peserta'!$C:$E,3,0)</f>
        <v>GCA</v>
      </c>
      <c r="G1779" s="95" t="str">
        <f>VLOOKUP($F1779,'Nama Training'!$H:$I,2,0)</f>
        <v>Suhadi</v>
      </c>
      <c r="H1779" s="93" t="str">
        <f>VLOOKUP($E1779,'Nama Peserta'!$C:$E,2,0)</f>
        <v>agist.hermawan@nutrifood.co.id</v>
      </c>
      <c r="I1779" s="93">
        <f>VLOOKUP($A1779,'Nama Training'!$C:$F,4,0)</f>
        <v>120</v>
      </c>
      <c r="J1779" s="92" t="s">
        <v>107</v>
      </c>
      <c r="K1779" s="93" t="str">
        <f>VLOOKUP($J1779,'Nama Training'!O:P,2,0)</f>
        <v>rganesha@nutrifood.co.id</v>
      </c>
      <c r="L1779" s="93" t="str">
        <f t="shared" si="60"/>
        <v>system</v>
      </c>
      <c r="M1779" s="93" t="str">
        <f>VLOOKUP($A1779,'Nama Training'!$C:$F,3,0)</f>
        <v>ridhwan.harvie@nutrifood.co.id</v>
      </c>
      <c r="N1779" s="92" t="s">
        <v>77</v>
      </c>
      <c r="O1779" s="93" t="s">
        <v>28</v>
      </c>
      <c r="P1779" s="93" t="s">
        <v>588</v>
      </c>
      <c r="Q1779" s="93" t="s">
        <v>36</v>
      </c>
      <c r="R1779" s="93" t="s">
        <v>42</v>
      </c>
      <c r="S1779" s="93" t="s">
        <v>108</v>
      </c>
      <c r="T1779" s="93" t="s">
        <v>701</v>
      </c>
      <c r="U1779" s="93" t="s">
        <v>28</v>
      </c>
      <c r="V1779" s="93" t="s">
        <v>28</v>
      </c>
      <c r="W1779" s="37">
        <f t="shared" si="61"/>
        <v>43731.583333333343</v>
      </c>
    </row>
    <row r="1780" spans="1:23" s="93" customFormat="1" ht="15" hidden="1" customHeight="1" x14ac:dyDescent="0.2">
      <c r="A1780" s="92" t="s">
        <v>584</v>
      </c>
      <c r="B1780" s="93" t="str">
        <f>VLOOKUP($A1780,'Nama Training'!$C:$F,2,0)</f>
        <v>Ridho Harvie</v>
      </c>
      <c r="C1780" s="35" t="s">
        <v>84</v>
      </c>
      <c r="D1780" s="94">
        <v>43724.583333333343</v>
      </c>
      <c r="E1780" s="93" t="s">
        <v>615</v>
      </c>
      <c r="F1780" s="95" t="str">
        <f>VLOOKUP($E1780,'Nama Peserta'!$C:$E,3,0)</f>
        <v>GCA</v>
      </c>
      <c r="G1780" s="95" t="str">
        <f>VLOOKUP($F1780,'Nama Training'!$H:$I,2,0)</f>
        <v>Suhadi</v>
      </c>
      <c r="H1780" s="93" t="str">
        <f>VLOOKUP($E1780,'Nama Peserta'!$C:$E,2,0)</f>
        <v>agist.hermawan@nutrifood.co.id</v>
      </c>
      <c r="I1780" s="93">
        <f>VLOOKUP($A1780,'Nama Training'!$C:$F,4,0)</f>
        <v>120</v>
      </c>
      <c r="J1780" s="92" t="s">
        <v>107</v>
      </c>
      <c r="K1780" s="93" t="str">
        <f>VLOOKUP($J1780,'Nama Training'!O:P,2,0)</f>
        <v>rganesha@nutrifood.co.id</v>
      </c>
      <c r="L1780" s="93" t="str">
        <f t="shared" si="60"/>
        <v>system</v>
      </c>
      <c r="M1780" s="93" t="str">
        <f>VLOOKUP($A1780,'Nama Training'!$C:$F,3,0)</f>
        <v>ridhwan.harvie@nutrifood.co.id</v>
      </c>
      <c r="N1780" s="93" t="s">
        <v>39</v>
      </c>
      <c r="O1780" s="93" t="s">
        <v>28</v>
      </c>
      <c r="P1780" s="93" t="s">
        <v>588</v>
      </c>
      <c r="Q1780" s="93" t="s">
        <v>36</v>
      </c>
      <c r="R1780" s="93" t="s">
        <v>42</v>
      </c>
      <c r="S1780" s="93" t="s">
        <v>108</v>
      </c>
      <c r="T1780" s="93" t="s">
        <v>701</v>
      </c>
      <c r="U1780" s="93" t="s">
        <v>28</v>
      </c>
      <c r="V1780" s="93" t="s">
        <v>28</v>
      </c>
      <c r="W1780" s="37">
        <f t="shared" si="61"/>
        <v>43731.583333333343</v>
      </c>
    </row>
    <row r="1781" spans="1:23" s="93" customFormat="1" ht="15" hidden="1" customHeight="1" x14ac:dyDescent="0.2">
      <c r="A1781" s="92" t="s">
        <v>584</v>
      </c>
      <c r="B1781" s="93" t="str">
        <f>VLOOKUP($A1781,'Nama Training'!$C:$F,2,0)</f>
        <v>Ridho Harvie</v>
      </c>
      <c r="C1781" s="35" t="s">
        <v>84</v>
      </c>
      <c r="D1781" s="94">
        <v>43724.583333333343</v>
      </c>
      <c r="E1781" s="93" t="s">
        <v>619</v>
      </c>
      <c r="F1781" s="95" t="str">
        <f>VLOOKUP($E1781,'Nama Peserta'!$C:$E,3,0)</f>
        <v>GCA</v>
      </c>
      <c r="G1781" s="95" t="str">
        <f>VLOOKUP($F1781,'Nama Training'!$H:$I,2,0)</f>
        <v>Suhadi</v>
      </c>
      <c r="H1781" s="93" t="str">
        <f>VLOOKUP($E1781,'Nama Peserta'!$C:$E,2,0)</f>
        <v>agist.hermawan@nutrifood.co.id</v>
      </c>
      <c r="I1781" s="93">
        <f>VLOOKUP($A1781,'Nama Training'!$C:$F,4,0)</f>
        <v>120</v>
      </c>
      <c r="J1781" s="92" t="s">
        <v>107</v>
      </c>
      <c r="K1781" s="93" t="str">
        <f>VLOOKUP($J1781,'Nama Training'!O:P,2,0)</f>
        <v>rganesha@nutrifood.co.id</v>
      </c>
      <c r="L1781" s="93" t="str">
        <f t="shared" si="60"/>
        <v>system</v>
      </c>
      <c r="M1781" s="93" t="str">
        <f>VLOOKUP($A1781,'Nama Training'!$C:$F,3,0)</f>
        <v>ridhwan.harvie@nutrifood.co.id</v>
      </c>
      <c r="N1781" s="93" t="s">
        <v>39</v>
      </c>
      <c r="O1781" s="93" t="s">
        <v>28</v>
      </c>
      <c r="P1781" s="93" t="s">
        <v>588</v>
      </c>
      <c r="Q1781" s="93" t="s">
        <v>36</v>
      </c>
      <c r="R1781" s="93" t="s">
        <v>42</v>
      </c>
      <c r="S1781" s="93" t="s">
        <v>108</v>
      </c>
      <c r="T1781" s="93" t="s">
        <v>701</v>
      </c>
      <c r="U1781" s="93" t="s">
        <v>28</v>
      </c>
      <c r="V1781" s="93" t="s">
        <v>28</v>
      </c>
      <c r="W1781" s="37">
        <f t="shared" si="61"/>
        <v>43731.583333333343</v>
      </c>
    </row>
    <row r="1782" spans="1:23" s="93" customFormat="1" ht="15" hidden="1" customHeight="1" x14ac:dyDescent="0.2">
      <c r="A1782" s="92" t="s">
        <v>584</v>
      </c>
      <c r="B1782" s="93" t="str">
        <f>VLOOKUP($A1782,'Nama Training'!$C:$F,2,0)</f>
        <v>Ridho Harvie</v>
      </c>
      <c r="C1782" s="35" t="s">
        <v>84</v>
      </c>
      <c r="D1782" s="94">
        <v>43724.583333333343</v>
      </c>
      <c r="E1782" s="93" t="s">
        <v>620</v>
      </c>
      <c r="F1782" s="95" t="str">
        <f>VLOOKUP($E1782,'Nama Peserta'!$C:$E,3,0)</f>
        <v>GEA</v>
      </c>
      <c r="G1782" s="95" t="str">
        <f>VLOOKUP($F1782,'Nama Training'!$H:$I,2,0)</f>
        <v>Rizal Bahara</v>
      </c>
      <c r="H1782" s="93" t="str">
        <f>VLOOKUP($E1782,'Nama Peserta'!$C:$E,2,0)</f>
        <v>teknisi.processingns@nutrifood.co.id</v>
      </c>
      <c r="I1782" s="93">
        <f>VLOOKUP($A1782,'Nama Training'!$C:$F,4,0)</f>
        <v>120</v>
      </c>
      <c r="J1782" s="92" t="s">
        <v>107</v>
      </c>
      <c r="K1782" s="93" t="str">
        <f>VLOOKUP($J1782,'Nama Training'!O:P,2,0)</f>
        <v>rganesha@nutrifood.co.id</v>
      </c>
      <c r="L1782" s="93" t="str">
        <f t="shared" si="60"/>
        <v>system</v>
      </c>
      <c r="M1782" s="93" t="str">
        <f>VLOOKUP($A1782,'Nama Training'!$C:$F,3,0)</f>
        <v>ridhwan.harvie@nutrifood.co.id</v>
      </c>
      <c r="N1782" s="93" t="s">
        <v>39</v>
      </c>
      <c r="O1782" s="93" t="s">
        <v>28</v>
      </c>
      <c r="P1782" s="93" t="s">
        <v>588</v>
      </c>
      <c r="Q1782" s="93" t="s">
        <v>36</v>
      </c>
      <c r="R1782" s="93" t="s">
        <v>42</v>
      </c>
      <c r="S1782" s="93" t="s">
        <v>108</v>
      </c>
      <c r="T1782" s="93" t="s">
        <v>701</v>
      </c>
      <c r="U1782" s="93" t="s">
        <v>28</v>
      </c>
      <c r="V1782" s="93" t="s">
        <v>28</v>
      </c>
      <c r="W1782" s="37">
        <f t="shared" si="61"/>
        <v>43731.583333333343</v>
      </c>
    </row>
    <row r="1783" spans="1:23" s="93" customFormat="1" ht="15" hidden="1" customHeight="1" x14ac:dyDescent="0.2">
      <c r="A1783" s="92" t="s">
        <v>584</v>
      </c>
      <c r="B1783" s="93" t="str">
        <f>VLOOKUP($A1783,'Nama Training'!$C:$F,2,0)</f>
        <v>Ridho Harvie</v>
      </c>
      <c r="C1783" s="35" t="s">
        <v>84</v>
      </c>
      <c r="D1783" s="94">
        <v>43724.583333333343</v>
      </c>
      <c r="E1783" s="93" t="s">
        <v>621</v>
      </c>
      <c r="F1783" s="95" t="str">
        <f>VLOOKUP($E1783,'Nama Peserta'!$C:$E,3,0)</f>
        <v>GEA</v>
      </c>
      <c r="G1783" s="95" t="str">
        <f>VLOOKUP($F1783,'Nama Training'!$H:$I,2,0)</f>
        <v>Rizal Bahara</v>
      </c>
      <c r="H1783" s="93" t="str">
        <f>VLOOKUP($E1783,'Nama Peserta'!$C:$E,2,0)</f>
        <v>teknisi.processingns@nutrifood.co.id</v>
      </c>
      <c r="I1783" s="93">
        <f>VLOOKUP($A1783,'Nama Training'!$C:$F,4,0)</f>
        <v>120</v>
      </c>
      <c r="J1783" s="92" t="s">
        <v>107</v>
      </c>
      <c r="K1783" s="93" t="str">
        <f>VLOOKUP($J1783,'Nama Training'!O:P,2,0)</f>
        <v>rganesha@nutrifood.co.id</v>
      </c>
      <c r="L1783" s="93" t="str">
        <f t="shared" si="60"/>
        <v>system</v>
      </c>
      <c r="M1783" s="93" t="str">
        <f>VLOOKUP($A1783,'Nama Training'!$C:$F,3,0)</f>
        <v>ridhwan.harvie@nutrifood.co.id</v>
      </c>
      <c r="N1783" s="92" t="s">
        <v>76</v>
      </c>
      <c r="O1783" s="93" t="s">
        <v>28</v>
      </c>
      <c r="P1783" s="93" t="s">
        <v>588</v>
      </c>
      <c r="Q1783" s="93" t="s">
        <v>36</v>
      </c>
      <c r="R1783" s="93" t="s">
        <v>42</v>
      </c>
      <c r="S1783" s="93" t="s">
        <v>108</v>
      </c>
      <c r="T1783" s="93" t="s">
        <v>701</v>
      </c>
      <c r="U1783" s="93" t="s">
        <v>28</v>
      </c>
      <c r="V1783" s="93" t="s">
        <v>28</v>
      </c>
      <c r="W1783" s="37">
        <f t="shared" si="61"/>
        <v>43731.583333333343</v>
      </c>
    </row>
    <row r="1784" spans="1:23" s="93" customFormat="1" ht="15" hidden="1" customHeight="1" x14ac:dyDescent="0.2">
      <c r="A1784" s="92" t="s">
        <v>584</v>
      </c>
      <c r="B1784" s="93" t="str">
        <f>VLOOKUP($A1784,'Nama Training'!$C:$F,2,0)</f>
        <v>Ridho Harvie</v>
      </c>
      <c r="C1784" s="35" t="s">
        <v>84</v>
      </c>
      <c r="D1784" s="94">
        <v>43724.583333333343</v>
      </c>
      <c r="E1784" s="93" t="s">
        <v>623</v>
      </c>
      <c r="F1784" s="95" t="str">
        <f>VLOOKUP($E1784,'Nama Peserta'!$C:$E,3,0)</f>
        <v>GEB</v>
      </c>
      <c r="G1784" s="95" t="str">
        <f>VLOOKUP($F1784,'Nama Training'!$H:$I,2,0)</f>
        <v>Sigit Aditya Kinardi</v>
      </c>
      <c r="H1784" s="93" t="str">
        <f>VLOOKUP($E1784,'Nama Peserta'!$C:$E,2,0)</f>
        <v>teknisi.processingns@nutrifood.co.id</v>
      </c>
      <c r="I1784" s="93">
        <f>VLOOKUP($A1784,'Nama Training'!$C:$F,4,0)</f>
        <v>120</v>
      </c>
      <c r="J1784" s="92" t="s">
        <v>107</v>
      </c>
      <c r="K1784" s="93" t="str">
        <f>VLOOKUP($J1784,'Nama Training'!O:P,2,0)</f>
        <v>rganesha@nutrifood.co.id</v>
      </c>
      <c r="L1784" s="93" t="str">
        <f t="shared" si="60"/>
        <v>system</v>
      </c>
      <c r="M1784" s="93" t="str">
        <f>VLOOKUP($A1784,'Nama Training'!$C:$F,3,0)</f>
        <v>ridhwan.harvie@nutrifood.co.id</v>
      </c>
      <c r="N1784" s="93" t="s">
        <v>39</v>
      </c>
      <c r="O1784" s="93" t="s">
        <v>28</v>
      </c>
      <c r="P1784" s="93" t="s">
        <v>588</v>
      </c>
      <c r="Q1784" s="93" t="s">
        <v>36</v>
      </c>
      <c r="R1784" s="93" t="s">
        <v>42</v>
      </c>
      <c r="S1784" s="93" t="s">
        <v>108</v>
      </c>
      <c r="T1784" s="93" t="s">
        <v>701</v>
      </c>
      <c r="U1784" s="93" t="s">
        <v>28</v>
      </c>
      <c r="V1784" s="93" t="s">
        <v>28</v>
      </c>
      <c r="W1784" s="37">
        <f t="shared" si="61"/>
        <v>43731.583333333343</v>
      </c>
    </row>
    <row r="1785" spans="1:23" s="93" customFormat="1" ht="15" hidden="1" customHeight="1" x14ac:dyDescent="0.2">
      <c r="A1785" s="92" t="s">
        <v>584</v>
      </c>
      <c r="B1785" s="93" t="str">
        <f>VLOOKUP($A1785,'Nama Training'!$C:$F,2,0)</f>
        <v>Ridho Harvie</v>
      </c>
      <c r="C1785" s="35" t="s">
        <v>84</v>
      </c>
      <c r="D1785" s="94">
        <v>43724.583333333343</v>
      </c>
      <c r="E1785" s="93" t="s">
        <v>625</v>
      </c>
      <c r="F1785" s="95" t="str">
        <f>VLOOKUP($E1785,'Nama Peserta'!$C:$E,3,0)</f>
        <v>GEB</v>
      </c>
      <c r="G1785" s="95" t="str">
        <f>VLOOKUP($F1785,'Nama Training'!$H:$I,2,0)</f>
        <v>Sigit Aditya Kinardi</v>
      </c>
      <c r="H1785" s="93" t="str">
        <f>VLOOKUP($E1785,'Nama Peserta'!$C:$E,2,0)</f>
        <v>teknisi.utility@nutrifood.co.id</v>
      </c>
      <c r="I1785" s="93">
        <f>VLOOKUP($A1785,'Nama Training'!$C:$F,4,0)</f>
        <v>120</v>
      </c>
      <c r="J1785" s="92" t="s">
        <v>107</v>
      </c>
      <c r="K1785" s="93" t="str">
        <f>VLOOKUP($J1785,'Nama Training'!O:P,2,0)</f>
        <v>rganesha@nutrifood.co.id</v>
      </c>
      <c r="L1785" s="93" t="str">
        <f t="shared" si="60"/>
        <v>system</v>
      </c>
      <c r="M1785" s="93" t="str">
        <f>VLOOKUP($A1785,'Nama Training'!$C:$F,3,0)</f>
        <v>ridhwan.harvie@nutrifood.co.id</v>
      </c>
      <c r="N1785" s="93" t="s">
        <v>39</v>
      </c>
      <c r="O1785" s="93" t="s">
        <v>28</v>
      </c>
      <c r="P1785" s="93" t="s">
        <v>588</v>
      </c>
      <c r="Q1785" s="93" t="s">
        <v>36</v>
      </c>
      <c r="R1785" s="93" t="s">
        <v>42</v>
      </c>
      <c r="S1785" s="93" t="s">
        <v>108</v>
      </c>
      <c r="T1785" s="93" t="s">
        <v>701</v>
      </c>
      <c r="U1785" s="93" t="s">
        <v>28</v>
      </c>
      <c r="V1785" s="93" t="s">
        <v>28</v>
      </c>
      <c r="W1785" s="37">
        <f t="shared" si="61"/>
        <v>43731.583333333343</v>
      </c>
    </row>
    <row r="1786" spans="1:23" s="93" customFormat="1" ht="15" hidden="1" customHeight="1" x14ac:dyDescent="0.2">
      <c r="A1786" s="92" t="s">
        <v>584</v>
      </c>
      <c r="B1786" s="93" t="str">
        <f>VLOOKUP($A1786,'Nama Training'!$C:$F,2,0)</f>
        <v>Ridho Harvie</v>
      </c>
      <c r="C1786" s="35" t="s">
        <v>84</v>
      </c>
      <c r="D1786" s="94">
        <v>43724.583333333343</v>
      </c>
      <c r="E1786" s="93" t="s">
        <v>626</v>
      </c>
      <c r="F1786" s="95" t="str">
        <f>VLOOKUP($E1786,'Nama Peserta'!$C:$E,3,0)</f>
        <v>GEA</v>
      </c>
      <c r="G1786" s="95" t="str">
        <f>VLOOKUP($F1786,'Nama Training'!$H:$I,2,0)</f>
        <v>Rizal Bahara</v>
      </c>
      <c r="H1786" s="93" t="str">
        <f>VLOOKUP($E1786,'Nama Peserta'!$C:$E,2,0)</f>
        <v>teknisi.processingns@nutrifood.co.id</v>
      </c>
      <c r="I1786" s="93">
        <f>VLOOKUP($A1786,'Nama Training'!$C:$F,4,0)</f>
        <v>120</v>
      </c>
      <c r="J1786" s="92" t="s">
        <v>107</v>
      </c>
      <c r="K1786" s="93" t="str">
        <f>VLOOKUP($J1786,'Nama Training'!O:P,2,0)</f>
        <v>rganesha@nutrifood.co.id</v>
      </c>
      <c r="L1786" s="93" t="str">
        <f t="shared" si="60"/>
        <v>system</v>
      </c>
      <c r="M1786" s="93" t="str">
        <f>VLOOKUP($A1786,'Nama Training'!$C:$F,3,0)</f>
        <v>ridhwan.harvie@nutrifood.co.id</v>
      </c>
      <c r="N1786" s="93" t="s">
        <v>39</v>
      </c>
      <c r="O1786" s="93" t="s">
        <v>28</v>
      </c>
      <c r="P1786" s="93">
        <v>100</v>
      </c>
      <c r="Q1786" s="93" t="s">
        <v>74</v>
      </c>
      <c r="S1786" s="93" t="s">
        <v>108</v>
      </c>
      <c r="T1786" s="93" t="s">
        <v>701</v>
      </c>
      <c r="U1786" s="93" t="s">
        <v>28</v>
      </c>
      <c r="V1786" s="93" t="s">
        <v>28</v>
      </c>
      <c r="W1786" s="37">
        <f t="shared" si="61"/>
        <v>43731.583333333343</v>
      </c>
    </row>
    <row r="1787" spans="1:23" s="93" customFormat="1" ht="15" hidden="1" customHeight="1" x14ac:dyDescent="0.2">
      <c r="A1787" s="92" t="s">
        <v>584</v>
      </c>
      <c r="B1787" s="93" t="str">
        <f>VLOOKUP($A1787,'Nama Training'!$C:$F,2,0)</f>
        <v>Ridho Harvie</v>
      </c>
      <c r="C1787" s="35" t="s">
        <v>84</v>
      </c>
      <c r="D1787" s="94">
        <v>43724.583333333343</v>
      </c>
      <c r="E1787" s="93" t="s">
        <v>627</v>
      </c>
      <c r="F1787" s="95" t="str">
        <f>VLOOKUP($E1787,'Nama Peserta'!$C:$E,3,0)</f>
        <v>GEA</v>
      </c>
      <c r="G1787" s="95" t="str">
        <f>VLOOKUP($F1787,'Nama Training'!$H:$I,2,0)</f>
        <v>Rizal Bahara</v>
      </c>
      <c r="H1787" s="93" t="str">
        <f>VLOOKUP($E1787,'Nama Peserta'!$C:$E,2,0)</f>
        <v>teknisi.processingns@nutrifood.co.id</v>
      </c>
      <c r="I1787" s="93">
        <f>VLOOKUP($A1787,'Nama Training'!$C:$F,4,0)</f>
        <v>120</v>
      </c>
      <c r="J1787" s="92" t="s">
        <v>107</v>
      </c>
      <c r="K1787" s="93" t="str">
        <f>VLOOKUP($J1787,'Nama Training'!O:P,2,0)</f>
        <v>rganesha@nutrifood.co.id</v>
      </c>
      <c r="L1787" s="93" t="str">
        <f t="shared" si="60"/>
        <v>system</v>
      </c>
      <c r="M1787" s="93" t="str">
        <f>VLOOKUP($A1787,'Nama Training'!$C:$F,3,0)</f>
        <v>ridhwan.harvie@nutrifood.co.id</v>
      </c>
      <c r="N1787" s="93" t="s">
        <v>39</v>
      </c>
      <c r="O1787" s="93" t="s">
        <v>28</v>
      </c>
      <c r="P1787" s="93">
        <v>100</v>
      </c>
      <c r="Q1787" s="93" t="s">
        <v>74</v>
      </c>
      <c r="S1787" s="93" t="s">
        <v>108</v>
      </c>
      <c r="T1787" s="93" t="s">
        <v>701</v>
      </c>
      <c r="U1787" s="93" t="s">
        <v>28</v>
      </c>
      <c r="V1787" s="93" t="s">
        <v>28</v>
      </c>
      <c r="W1787" s="37">
        <f t="shared" si="61"/>
        <v>43731.583333333343</v>
      </c>
    </row>
    <row r="1788" spans="1:23" s="93" customFormat="1" ht="15" hidden="1" customHeight="1" x14ac:dyDescent="0.2">
      <c r="A1788" s="92" t="s">
        <v>584</v>
      </c>
      <c r="B1788" s="93" t="str">
        <f>VLOOKUP($A1788,'Nama Training'!$C:$F,2,0)</f>
        <v>Ridho Harvie</v>
      </c>
      <c r="C1788" s="35" t="s">
        <v>84</v>
      </c>
      <c r="D1788" s="94">
        <v>43724.583333333343</v>
      </c>
      <c r="E1788" s="93" t="s">
        <v>628</v>
      </c>
      <c r="F1788" s="95" t="str">
        <f>VLOOKUP($E1788,'Nama Peserta'!$C:$E,3,0)</f>
        <v>GEB</v>
      </c>
      <c r="G1788" s="95" t="str">
        <f>VLOOKUP($F1788,'Nama Training'!$H:$I,2,0)</f>
        <v>Sigit Aditya Kinardi</v>
      </c>
      <c r="H1788" s="93" t="str">
        <f>VLOOKUP($E1788,'Nama Peserta'!$C:$E,2,0)</f>
        <v>teknisi.processingns@nutrifood.co.id</v>
      </c>
      <c r="I1788" s="93">
        <f>VLOOKUP($A1788,'Nama Training'!$C:$F,4,0)</f>
        <v>120</v>
      </c>
      <c r="J1788" s="92" t="s">
        <v>107</v>
      </c>
      <c r="K1788" s="93" t="str">
        <f>VLOOKUP($J1788,'Nama Training'!O:P,2,0)</f>
        <v>rganesha@nutrifood.co.id</v>
      </c>
      <c r="L1788" s="93" t="str">
        <f t="shared" si="60"/>
        <v>system</v>
      </c>
      <c r="M1788" s="93" t="str">
        <f>VLOOKUP($A1788,'Nama Training'!$C:$F,3,0)</f>
        <v>ridhwan.harvie@nutrifood.co.id</v>
      </c>
      <c r="N1788" s="92" t="s">
        <v>156</v>
      </c>
      <c r="O1788" s="93" t="s">
        <v>28</v>
      </c>
      <c r="P1788" s="93" t="s">
        <v>588</v>
      </c>
      <c r="Q1788" s="93" t="s">
        <v>36</v>
      </c>
      <c r="R1788" s="93" t="s">
        <v>42</v>
      </c>
      <c r="S1788" s="93" t="s">
        <v>108</v>
      </c>
      <c r="T1788" s="93" t="s">
        <v>701</v>
      </c>
      <c r="U1788" s="93" t="s">
        <v>28</v>
      </c>
      <c r="V1788" s="93" t="s">
        <v>28</v>
      </c>
      <c r="W1788" s="37">
        <f t="shared" si="61"/>
        <v>43731.583333333343</v>
      </c>
    </row>
    <row r="1789" spans="1:23" s="93" customFormat="1" ht="15" hidden="1" customHeight="1" x14ac:dyDescent="0.2">
      <c r="A1789" s="92" t="s">
        <v>584</v>
      </c>
      <c r="B1789" s="93" t="str">
        <f>VLOOKUP($A1789,'Nama Training'!$C:$F,2,0)</f>
        <v>Ridho Harvie</v>
      </c>
      <c r="C1789" s="35" t="s">
        <v>84</v>
      </c>
      <c r="D1789" s="94">
        <v>43724.583333333343</v>
      </c>
      <c r="E1789" s="93" t="s">
        <v>630</v>
      </c>
      <c r="F1789" s="95" t="str">
        <f>VLOOKUP($E1789,'Nama Peserta'!$C:$E,3,0)</f>
        <v>GEB</v>
      </c>
      <c r="G1789" s="95" t="str">
        <f>VLOOKUP($F1789,'Nama Training'!$H:$I,2,0)</f>
        <v>Sigit Aditya Kinardi</v>
      </c>
      <c r="H1789" s="93" t="str">
        <f>VLOOKUP($E1789,'Nama Peserta'!$C:$E,2,0)</f>
        <v>teknisi.utility@nutrifood.co.id</v>
      </c>
      <c r="I1789" s="93">
        <f>VLOOKUP($A1789,'Nama Training'!$C:$F,4,0)</f>
        <v>120</v>
      </c>
      <c r="J1789" s="92" t="s">
        <v>107</v>
      </c>
      <c r="K1789" s="93" t="str">
        <f>VLOOKUP($J1789,'Nama Training'!O:P,2,0)</f>
        <v>rganesha@nutrifood.co.id</v>
      </c>
      <c r="L1789" s="93" t="str">
        <f t="shared" si="60"/>
        <v>system</v>
      </c>
      <c r="M1789" s="93" t="str">
        <f>VLOOKUP($A1789,'Nama Training'!$C:$F,3,0)</f>
        <v>ridhwan.harvie@nutrifood.co.id</v>
      </c>
      <c r="N1789" s="93" t="s">
        <v>39</v>
      </c>
      <c r="O1789" s="93" t="s">
        <v>28</v>
      </c>
      <c r="P1789" s="93" t="s">
        <v>588</v>
      </c>
      <c r="Q1789" s="93" t="s">
        <v>36</v>
      </c>
      <c r="R1789" s="93" t="s">
        <v>42</v>
      </c>
      <c r="S1789" s="93" t="s">
        <v>108</v>
      </c>
      <c r="T1789" s="93" t="s">
        <v>701</v>
      </c>
      <c r="U1789" s="93" t="s">
        <v>28</v>
      </c>
      <c r="V1789" s="93" t="s">
        <v>28</v>
      </c>
      <c r="W1789" s="37">
        <f t="shared" si="61"/>
        <v>43731.583333333343</v>
      </c>
    </row>
    <row r="1790" spans="1:23" s="93" customFormat="1" ht="15" hidden="1" customHeight="1" x14ac:dyDescent="0.2">
      <c r="A1790" s="92" t="s">
        <v>584</v>
      </c>
      <c r="B1790" s="93" t="str">
        <f>VLOOKUP($A1790,'Nama Training'!$C:$F,2,0)</f>
        <v>Ridho Harvie</v>
      </c>
      <c r="C1790" s="35" t="s">
        <v>84</v>
      </c>
      <c r="D1790" s="94">
        <v>43724.583333333343</v>
      </c>
      <c r="E1790" s="93" t="s">
        <v>631</v>
      </c>
      <c r="F1790" s="95" t="str">
        <f>VLOOKUP($E1790,'Nama Peserta'!$C:$E,3,0)</f>
        <v>GEB</v>
      </c>
      <c r="G1790" s="95" t="str">
        <f>VLOOKUP($F1790,'Nama Training'!$H:$I,2,0)</f>
        <v>Sigit Aditya Kinardi</v>
      </c>
      <c r="H1790" s="93" t="str">
        <f>VLOOKUP($E1790,'Nama Peserta'!$C:$E,2,0)</f>
        <v>teknisi.processingns@nutrifood.co.id</v>
      </c>
      <c r="I1790" s="93">
        <f>VLOOKUP($A1790,'Nama Training'!$C:$F,4,0)</f>
        <v>120</v>
      </c>
      <c r="J1790" s="92" t="s">
        <v>107</v>
      </c>
      <c r="K1790" s="93" t="str">
        <f>VLOOKUP($J1790,'Nama Training'!O:P,2,0)</f>
        <v>rganesha@nutrifood.co.id</v>
      </c>
      <c r="L1790" s="93" t="str">
        <f t="shared" si="60"/>
        <v>system</v>
      </c>
      <c r="M1790" s="93" t="str">
        <f>VLOOKUP($A1790,'Nama Training'!$C:$F,3,0)</f>
        <v>ridhwan.harvie@nutrifood.co.id</v>
      </c>
      <c r="N1790" s="93" t="s">
        <v>39</v>
      </c>
      <c r="O1790" s="93" t="s">
        <v>28</v>
      </c>
      <c r="P1790" s="93">
        <v>100</v>
      </c>
      <c r="Q1790" s="93" t="s">
        <v>74</v>
      </c>
      <c r="S1790" s="93" t="s">
        <v>108</v>
      </c>
      <c r="T1790" s="93" t="s">
        <v>701</v>
      </c>
      <c r="U1790" s="93" t="s">
        <v>28</v>
      </c>
      <c r="V1790" s="93" t="s">
        <v>28</v>
      </c>
      <c r="W1790" s="37">
        <f t="shared" si="61"/>
        <v>43731.583333333343</v>
      </c>
    </row>
    <row r="1791" spans="1:23" s="93" customFormat="1" ht="15" hidden="1" customHeight="1" x14ac:dyDescent="0.2">
      <c r="A1791" s="92" t="s">
        <v>584</v>
      </c>
      <c r="B1791" s="93" t="str">
        <f>VLOOKUP($A1791,'Nama Training'!$C:$F,2,0)</f>
        <v>Ridho Harvie</v>
      </c>
      <c r="C1791" s="35" t="s">
        <v>84</v>
      </c>
      <c r="D1791" s="94">
        <v>43724.583333333343</v>
      </c>
      <c r="E1791" s="93" t="s">
        <v>633</v>
      </c>
      <c r="F1791" s="95" t="str">
        <f>VLOOKUP($E1791,'Nama Peserta'!$C:$E,3,0)</f>
        <v>GEB</v>
      </c>
      <c r="G1791" s="95" t="str">
        <f>VLOOKUP($F1791,'Nama Training'!$H:$I,2,0)</f>
        <v>Sigit Aditya Kinardi</v>
      </c>
      <c r="H1791" s="93" t="str">
        <f>VLOOKUP($E1791,'Nama Peserta'!$C:$E,2,0)</f>
        <v>teknisi.utility@nutrifood.co.id</v>
      </c>
      <c r="I1791" s="93">
        <f>VLOOKUP($A1791,'Nama Training'!$C:$F,4,0)</f>
        <v>120</v>
      </c>
      <c r="J1791" s="92" t="s">
        <v>107</v>
      </c>
      <c r="K1791" s="93" t="str">
        <f>VLOOKUP($J1791,'Nama Training'!O:P,2,0)</f>
        <v>rganesha@nutrifood.co.id</v>
      </c>
      <c r="L1791" s="93" t="str">
        <f t="shared" si="60"/>
        <v>system</v>
      </c>
      <c r="M1791" s="93" t="str">
        <f>VLOOKUP($A1791,'Nama Training'!$C:$F,3,0)</f>
        <v>ridhwan.harvie@nutrifood.co.id</v>
      </c>
      <c r="N1791" s="93" t="s">
        <v>39</v>
      </c>
      <c r="O1791" s="93" t="s">
        <v>28</v>
      </c>
      <c r="P1791" s="93">
        <v>100</v>
      </c>
      <c r="Q1791" s="93" t="s">
        <v>74</v>
      </c>
      <c r="S1791" s="93" t="s">
        <v>108</v>
      </c>
      <c r="T1791" s="93" t="s">
        <v>701</v>
      </c>
      <c r="U1791" s="93" t="s">
        <v>28</v>
      </c>
      <c r="V1791" s="93" t="s">
        <v>28</v>
      </c>
      <c r="W1791" s="37">
        <f t="shared" si="61"/>
        <v>43731.583333333343</v>
      </c>
    </row>
    <row r="1792" spans="1:23" s="93" customFormat="1" ht="15" hidden="1" customHeight="1" x14ac:dyDescent="0.2">
      <c r="A1792" s="92" t="s">
        <v>584</v>
      </c>
      <c r="B1792" s="93" t="str">
        <f>VLOOKUP($A1792,'Nama Training'!$C:$F,2,0)</f>
        <v>Ridho Harvie</v>
      </c>
      <c r="C1792" s="35" t="s">
        <v>84</v>
      </c>
      <c r="D1792" s="94">
        <v>43724.583333333343</v>
      </c>
      <c r="E1792" s="93" t="s">
        <v>637</v>
      </c>
      <c r="F1792" s="95" t="str">
        <f>VLOOKUP($E1792,'Nama Peserta'!$C:$E,3,0)</f>
        <v>GEB</v>
      </c>
      <c r="G1792" s="95" t="str">
        <f>VLOOKUP($F1792,'Nama Training'!$H:$I,2,0)</f>
        <v>Sigit Aditya Kinardi</v>
      </c>
      <c r="H1792" s="93" t="str">
        <f>VLOOKUP($E1792,'Nama Peserta'!$C:$E,2,0)</f>
        <v>teknisi.utility@nutrifood.co.id</v>
      </c>
      <c r="I1792" s="93">
        <f>VLOOKUP($A1792,'Nama Training'!$C:$F,4,0)</f>
        <v>120</v>
      </c>
      <c r="J1792" s="92" t="s">
        <v>107</v>
      </c>
      <c r="K1792" s="93" t="str">
        <f>VLOOKUP($J1792,'Nama Training'!O:P,2,0)</f>
        <v>rganesha@nutrifood.co.id</v>
      </c>
      <c r="L1792" s="93" t="str">
        <f t="shared" si="60"/>
        <v>system</v>
      </c>
      <c r="M1792" s="93" t="str">
        <f>VLOOKUP($A1792,'Nama Training'!$C:$F,3,0)</f>
        <v>ridhwan.harvie@nutrifood.co.id</v>
      </c>
      <c r="N1792" s="93" t="s">
        <v>39</v>
      </c>
      <c r="O1792" s="93" t="s">
        <v>28</v>
      </c>
      <c r="P1792" s="93">
        <v>100</v>
      </c>
      <c r="Q1792" s="93" t="s">
        <v>74</v>
      </c>
      <c r="S1792" s="93" t="s">
        <v>108</v>
      </c>
      <c r="T1792" s="93" t="s">
        <v>701</v>
      </c>
      <c r="U1792" s="93" t="s">
        <v>28</v>
      </c>
      <c r="V1792" s="93" t="s">
        <v>28</v>
      </c>
      <c r="W1792" s="37">
        <f t="shared" si="61"/>
        <v>43731.583333333343</v>
      </c>
    </row>
    <row r="1793" spans="1:23" s="93" customFormat="1" ht="15" hidden="1" customHeight="1" x14ac:dyDescent="0.2">
      <c r="A1793" s="92" t="s">
        <v>584</v>
      </c>
      <c r="B1793" s="93" t="str">
        <f>VLOOKUP($A1793,'Nama Training'!$C:$F,2,0)</f>
        <v>Ridho Harvie</v>
      </c>
      <c r="C1793" s="35" t="s">
        <v>84</v>
      </c>
      <c r="D1793" s="94">
        <v>43724.583333333343</v>
      </c>
      <c r="E1793" s="93" t="s">
        <v>638</v>
      </c>
      <c r="F1793" s="95" t="str">
        <f>VLOOKUP($E1793,'Nama Peserta'!$C:$E,3,0)</f>
        <v>GEB</v>
      </c>
      <c r="G1793" s="95" t="str">
        <f>VLOOKUP($F1793,'Nama Training'!$H:$I,2,0)</f>
        <v>Sigit Aditya Kinardi</v>
      </c>
      <c r="H1793" s="93" t="str">
        <f>VLOOKUP($E1793,'Nama Peserta'!$C:$E,2,0)</f>
        <v>teknisi.utility@nutrifood.co.id</v>
      </c>
      <c r="I1793" s="93">
        <f>VLOOKUP($A1793,'Nama Training'!$C:$F,4,0)</f>
        <v>120</v>
      </c>
      <c r="J1793" s="92" t="s">
        <v>107</v>
      </c>
      <c r="K1793" s="93" t="str">
        <f>VLOOKUP($J1793,'Nama Training'!O:P,2,0)</f>
        <v>rganesha@nutrifood.co.id</v>
      </c>
      <c r="L1793" s="93" t="str">
        <f t="shared" si="60"/>
        <v>system</v>
      </c>
      <c r="M1793" s="93" t="str">
        <f>VLOOKUP($A1793,'Nama Training'!$C:$F,3,0)</f>
        <v>ridhwan.harvie@nutrifood.co.id</v>
      </c>
      <c r="N1793" s="93" t="s">
        <v>39</v>
      </c>
      <c r="O1793" s="93" t="s">
        <v>28</v>
      </c>
      <c r="P1793" s="93">
        <v>100</v>
      </c>
      <c r="Q1793" s="93" t="s">
        <v>74</v>
      </c>
      <c r="S1793" s="93" t="s">
        <v>108</v>
      </c>
      <c r="T1793" s="93" t="s">
        <v>701</v>
      </c>
      <c r="U1793" s="93" t="s">
        <v>28</v>
      </c>
      <c r="V1793" s="93" t="s">
        <v>28</v>
      </c>
      <c r="W1793" s="37">
        <f t="shared" si="61"/>
        <v>43731.583333333343</v>
      </c>
    </row>
    <row r="1794" spans="1:23" s="93" customFormat="1" ht="15" hidden="1" customHeight="1" x14ac:dyDescent="0.2">
      <c r="A1794" s="92" t="s">
        <v>584</v>
      </c>
      <c r="B1794" s="93" t="str">
        <f>VLOOKUP($A1794,'Nama Training'!$C:$F,2,0)</f>
        <v>Ridho Harvie</v>
      </c>
      <c r="C1794" s="35" t="s">
        <v>84</v>
      </c>
      <c r="D1794" s="94">
        <v>43724.583333333343</v>
      </c>
      <c r="E1794" s="93" t="s">
        <v>639</v>
      </c>
      <c r="F1794" s="95" t="str">
        <f>VLOOKUP($E1794,'Nama Peserta'!$C:$E,3,0)</f>
        <v>GEB</v>
      </c>
      <c r="G1794" s="95" t="str">
        <f>VLOOKUP($F1794,'Nama Training'!$H:$I,2,0)</f>
        <v>Sigit Aditya Kinardi</v>
      </c>
      <c r="H1794" s="93" t="str">
        <f>VLOOKUP($E1794,'Nama Peserta'!$C:$E,2,0)</f>
        <v>teknisi.utility@nutrifood.co.id</v>
      </c>
      <c r="I1794" s="93">
        <f>VLOOKUP($A1794,'Nama Training'!$C:$F,4,0)</f>
        <v>120</v>
      </c>
      <c r="J1794" s="92" t="s">
        <v>107</v>
      </c>
      <c r="K1794" s="93" t="str">
        <f>VLOOKUP($J1794,'Nama Training'!O:P,2,0)</f>
        <v>rganesha@nutrifood.co.id</v>
      </c>
      <c r="L1794" s="93" t="str">
        <f t="shared" ref="L1794:L1857" si="62">IF($K1794="workcentre","non system","system")</f>
        <v>system</v>
      </c>
      <c r="M1794" s="93" t="str">
        <f>VLOOKUP($A1794,'Nama Training'!$C:$F,3,0)</f>
        <v>ridhwan.harvie@nutrifood.co.id</v>
      </c>
      <c r="N1794" s="93" t="s">
        <v>39</v>
      </c>
      <c r="O1794" s="93" t="s">
        <v>28</v>
      </c>
      <c r="P1794" s="93" t="s">
        <v>588</v>
      </c>
      <c r="Q1794" s="93" t="s">
        <v>36</v>
      </c>
      <c r="R1794" s="93" t="s">
        <v>42</v>
      </c>
      <c r="S1794" s="93" t="s">
        <v>108</v>
      </c>
      <c r="T1794" s="93" t="s">
        <v>701</v>
      </c>
      <c r="U1794" s="93" t="s">
        <v>28</v>
      </c>
      <c r="V1794" s="93" t="s">
        <v>28</v>
      </c>
      <c r="W1794" s="37">
        <f t="shared" si="61"/>
        <v>43731.583333333343</v>
      </c>
    </row>
    <row r="1795" spans="1:23" s="93" customFormat="1" ht="15" hidden="1" customHeight="1" x14ac:dyDescent="0.2">
      <c r="A1795" s="92" t="s">
        <v>584</v>
      </c>
      <c r="B1795" s="93" t="str">
        <f>VLOOKUP($A1795,'Nama Training'!$C:$F,2,0)</f>
        <v>Ridho Harvie</v>
      </c>
      <c r="C1795" s="35" t="s">
        <v>84</v>
      </c>
      <c r="D1795" s="94">
        <v>43724.583333333343</v>
      </c>
      <c r="E1795" s="93" t="s">
        <v>640</v>
      </c>
      <c r="F1795" s="95" t="str">
        <f>VLOOKUP($E1795,'Nama Peserta'!$C:$E,3,0)</f>
        <v>GLA</v>
      </c>
      <c r="G1795" s="95" t="str">
        <f>VLOOKUP($F1795,'Nama Training'!$H:$I,2,0)</f>
        <v>Hestiana / Arin + Penyelia</v>
      </c>
      <c r="H1795" s="93" t="str">
        <f>VLOOKUP($E1795,'Nama Peserta'!$C:$E,2,0)</f>
        <v>riky.putra@nutrifood.co.id</v>
      </c>
      <c r="I1795" s="93">
        <f>VLOOKUP($A1795,'Nama Training'!$C:$F,4,0)</f>
        <v>120</v>
      </c>
      <c r="J1795" s="92" t="s">
        <v>107</v>
      </c>
      <c r="K1795" s="93" t="str">
        <f>VLOOKUP($J1795,'Nama Training'!O:P,2,0)</f>
        <v>rganesha@nutrifood.co.id</v>
      </c>
      <c r="L1795" s="93" t="str">
        <f t="shared" si="62"/>
        <v>system</v>
      </c>
      <c r="M1795" s="93" t="str">
        <f>VLOOKUP($A1795,'Nama Training'!$C:$F,3,0)</f>
        <v>ridhwan.harvie@nutrifood.co.id</v>
      </c>
      <c r="N1795" s="93" t="s">
        <v>39</v>
      </c>
      <c r="O1795" s="93" t="s">
        <v>28</v>
      </c>
      <c r="P1795" s="93" t="s">
        <v>588</v>
      </c>
      <c r="Q1795" s="93" t="s">
        <v>36</v>
      </c>
      <c r="R1795" s="93" t="s">
        <v>42</v>
      </c>
      <c r="S1795" s="93" t="s">
        <v>108</v>
      </c>
      <c r="T1795" s="93" t="s">
        <v>701</v>
      </c>
      <c r="U1795" s="93" t="s">
        <v>28</v>
      </c>
      <c r="V1795" s="93" t="s">
        <v>28</v>
      </c>
      <c r="W1795" s="37">
        <f t="shared" si="61"/>
        <v>43731.583333333343</v>
      </c>
    </row>
    <row r="1796" spans="1:23" s="93" customFormat="1" ht="15" hidden="1" customHeight="1" x14ac:dyDescent="0.2">
      <c r="A1796" s="92" t="s">
        <v>584</v>
      </c>
      <c r="B1796" s="93" t="str">
        <f>VLOOKUP($A1796,'Nama Training'!$C:$F,2,0)</f>
        <v>Ridho Harvie</v>
      </c>
      <c r="C1796" s="35" t="s">
        <v>84</v>
      </c>
      <c r="D1796" s="94">
        <v>43724.583333333343</v>
      </c>
      <c r="E1796" s="93" t="s">
        <v>642</v>
      </c>
      <c r="F1796" s="95" t="str">
        <f>VLOOKUP($E1796,'Nama Peserta'!$C:$E,3,0)</f>
        <v>GLA</v>
      </c>
      <c r="G1796" s="95" t="str">
        <f>VLOOKUP($F1796,'Nama Training'!$H:$I,2,0)</f>
        <v>Hestiana / Arin + Penyelia</v>
      </c>
      <c r="H1796" s="93" t="str">
        <f>VLOOKUP($E1796,'Nama Peserta'!$C:$E,2,0)</f>
        <v>riky.putra@nutrifood.co.id</v>
      </c>
      <c r="I1796" s="93">
        <f>VLOOKUP($A1796,'Nama Training'!$C:$F,4,0)</f>
        <v>120</v>
      </c>
      <c r="J1796" s="92" t="s">
        <v>107</v>
      </c>
      <c r="K1796" s="93" t="str">
        <f>VLOOKUP($J1796,'Nama Training'!O:P,2,0)</f>
        <v>rganesha@nutrifood.co.id</v>
      </c>
      <c r="L1796" s="93" t="str">
        <f t="shared" si="62"/>
        <v>system</v>
      </c>
      <c r="M1796" s="93" t="str">
        <f>VLOOKUP($A1796,'Nama Training'!$C:$F,3,0)</f>
        <v>ridhwan.harvie@nutrifood.co.id</v>
      </c>
      <c r="N1796" s="93" t="s">
        <v>39</v>
      </c>
      <c r="O1796" s="93" t="s">
        <v>28</v>
      </c>
      <c r="P1796" s="93" t="s">
        <v>588</v>
      </c>
      <c r="Q1796" s="93" t="s">
        <v>36</v>
      </c>
      <c r="R1796" s="93" t="s">
        <v>42</v>
      </c>
      <c r="S1796" s="93" t="s">
        <v>108</v>
      </c>
      <c r="T1796" s="93" t="s">
        <v>701</v>
      </c>
      <c r="U1796" s="93" t="s">
        <v>28</v>
      </c>
      <c r="V1796" s="93" t="s">
        <v>28</v>
      </c>
      <c r="W1796" s="37">
        <f t="shared" si="61"/>
        <v>43731.583333333343</v>
      </c>
    </row>
    <row r="1797" spans="1:23" s="93" customFormat="1" ht="15" hidden="1" customHeight="1" x14ac:dyDescent="0.2">
      <c r="A1797" s="92" t="s">
        <v>584</v>
      </c>
      <c r="B1797" s="93" t="str">
        <f>VLOOKUP($A1797,'Nama Training'!$C:$F,2,0)</f>
        <v>Ridho Harvie</v>
      </c>
      <c r="C1797" s="35" t="s">
        <v>84</v>
      </c>
      <c r="D1797" s="94">
        <v>43724.583333333343</v>
      </c>
      <c r="E1797" s="93" t="s">
        <v>643</v>
      </c>
      <c r="F1797" s="95" t="str">
        <f>VLOOKUP($E1797,'Nama Peserta'!$C:$E,3,0)</f>
        <v>GLA</v>
      </c>
      <c r="G1797" s="95" t="str">
        <f>VLOOKUP($F1797,'Nama Training'!$H:$I,2,0)</f>
        <v>Hestiana / Arin + Penyelia</v>
      </c>
      <c r="H1797" s="93" t="str">
        <f>VLOOKUP($E1797,'Nama Peserta'!$C:$E,2,0)</f>
        <v>riky.putra@nutrifood.co.id</v>
      </c>
      <c r="I1797" s="93">
        <f>VLOOKUP($A1797,'Nama Training'!$C:$F,4,0)</f>
        <v>120</v>
      </c>
      <c r="J1797" s="92" t="s">
        <v>107</v>
      </c>
      <c r="K1797" s="93" t="str">
        <f>VLOOKUP($J1797,'Nama Training'!O:P,2,0)</f>
        <v>rganesha@nutrifood.co.id</v>
      </c>
      <c r="L1797" s="93" t="str">
        <f t="shared" si="62"/>
        <v>system</v>
      </c>
      <c r="M1797" s="93" t="str">
        <f>VLOOKUP($A1797,'Nama Training'!$C:$F,3,0)</f>
        <v>ridhwan.harvie@nutrifood.co.id</v>
      </c>
      <c r="N1797" s="93" t="s">
        <v>39</v>
      </c>
      <c r="O1797" s="93" t="s">
        <v>28</v>
      </c>
      <c r="P1797" s="93" t="s">
        <v>588</v>
      </c>
      <c r="Q1797" s="93" t="s">
        <v>36</v>
      </c>
      <c r="R1797" s="93" t="s">
        <v>42</v>
      </c>
      <c r="S1797" s="93" t="s">
        <v>108</v>
      </c>
      <c r="T1797" s="93" t="s">
        <v>701</v>
      </c>
      <c r="U1797" s="93" t="s">
        <v>28</v>
      </c>
      <c r="V1797" s="93" t="s">
        <v>28</v>
      </c>
      <c r="W1797" s="37">
        <f t="shared" si="61"/>
        <v>43731.583333333343</v>
      </c>
    </row>
    <row r="1798" spans="1:23" s="93" customFormat="1" ht="15" hidden="1" customHeight="1" x14ac:dyDescent="0.2">
      <c r="A1798" s="92" t="s">
        <v>584</v>
      </c>
      <c r="B1798" s="93" t="str">
        <f>VLOOKUP($A1798,'Nama Training'!$C:$F,2,0)</f>
        <v>Ridho Harvie</v>
      </c>
      <c r="C1798" s="35" t="s">
        <v>84</v>
      </c>
      <c r="D1798" s="94">
        <v>43724.583333333343</v>
      </c>
      <c r="E1798" s="93" t="s">
        <v>644</v>
      </c>
      <c r="F1798" s="95" t="str">
        <f>VLOOKUP($E1798,'Nama Peserta'!$C:$E,3,0)</f>
        <v>GLA</v>
      </c>
      <c r="G1798" s="95" t="str">
        <f>VLOOKUP($F1798,'Nama Training'!$H:$I,2,0)</f>
        <v>Hestiana / Arin + Penyelia</v>
      </c>
      <c r="H1798" s="93" t="str">
        <f>VLOOKUP($E1798,'Nama Peserta'!$C:$E,2,0)</f>
        <v>riky.putra@nutrifood.co.id</v>
      </c>
      <c r="I1798" s="93">
        <f>VLOOKUP($A1798,'Nama Training'!$C:$F,4,0)</f>
        <v>120</v>
      </c>
      <c r="J1798" s="92" t="s">
        <v>107</v>
      </c>
      <c r="K1798" s="93" t="str">
        <f>VLOOKUP($J1798,'Nama Training'!O:P,2,0)</f>
        <v>rganesha@nutrifood.co.id</v>
      </c>
      <c r="L1798" s="93" t="str">
        <f t="shared" si="62"/>
        <v>system</v>
      </c>
      <c r="M1798" s="93" t="str">
        <f>VLOOKUP($A1798,'Nama Training'!$C:$F,3,0)</f>
        <v>ridhwan.harvie@nutrifood.co.id</v>
      </c>
      <c r="N1798" s="93" t="s">
        <v>39</v>
      </c>
      <c r="O1798" s="93" t="s">
        <v>28</v>
      </c>
      <c r="P1798" s="93" t="s">
        <v>588</v>
      </c>
      <c r="Q1798" s="93" t="s">
        <v>36</v>
      </c>
      <c r="R1798" s="93" t="s">
        <v>42</v>
      </c>
      <c r="S1798" s="93" t="s">
        <v>108</v>
      </c>
      <c r="T1798" s="93" t="s">
        <v>701</v>
      </c>
      <c r="U1798" s="93" t="s">
        <v>28</v>
      </c>
      <c r="V1798" s="93" t="s">
        <v>28</v>
      </c>
      <c r="W1798" s="37">
        <f t="shared" si="61"/>
        <v>43731.583333333343</v>
      </c>
    </row>
    <row r="1799" spans="1:23" s="93" customFormat="1" ht="15" hidden="1" customHeight="1" x14ac:dyDescent="0.2">
      <c r="A1799" s="92" t="s">
        <v>584</v>
      </c>
      <c r="B1799" s="93" t="str">
        <f>VLOOKUP($A1799,'Nama Training'!$C:$F,2,0)</f>
        <v>Ridho Harvie</v>
      </c>
      <c r="C1799" s="35" t="s">
        <v>84</v>
      </c>
      <c r="D1799" s="94">
        <v>43724.583333333343</v>
      </c>
      <c r="E1799" s="93" t="s">
        <v>645</v>
      </c>
      <c r="F1799" s="95" t="str">
        <f>VLOOKUP($E1799,'Nama Peserta'!$C:$E,3,0)</f>
        <v>GLA</v>
      </c>
      <c r="G1799" s="95" t="str">
        <f>VLOOKUP($F1799,'Nama Training'!$H:$I,2,0)</f>
        <v>Hestiana / Arin + Penyelia</v>
      </c>
      <c r="H1799" s="93" t="str">
        <f>VLOOKUP($E1799,'Nama Peserta'!$C:$E,2,0)</f>
        <v>riky.putra@nutrifood.co.id</v>
      </c>
      <c r="I1799" s="93">
        <f>VLOOKUP($A1799,'Nama Training'!$C:$F,4,0)</f>
        <v>120</v>
      </c>
      <c r="J1799" s="92" t="s">
        <v>107</v>
      </c>
      <c r="K1799" s="93" t="str">
        <f>VLOOKUP($J1799,'Nama Training'!O:P,2,0)</f>
        <v>rganesha@nutrifood.co.id</v>
      </c>
      <c r="L1799" s="93" t="str">
        <f t="shared" si="62"/>
        <v>system</v>
      </c>
      <c r="M1799" s="93" t="str">
        <f>VLOOKUP($A1799,'Nama Training'!$C:$F,3,0)</f>
        <v>ridhwan.harvie@nutrifood.co.id</v>
      </c>
      <c r="N1799" s="92" t="s">
        <v>54</v>
      </c>
      <c r="O1799" s="93" t="s">
        <v>28</v>
      </c>
      <c r="P1799" s="93" t="s">
        <v>588</v>
      </c>
      <c r="Q1799" s="93" t="s">
        <v>36</v>
      </c>
      <c r="R1799" s="93" t="s">
        <v>42</v>
      </c>
      <c r="S1799" s="93" t="s">
        <v>108</v>
      </c>
      <c r="T1799" s="93" t="s">
        <v>701</v>
      </c>
      <c r="U1799" s="93" t="s">
        <v>28</v>
      </c>
      <c r="V1799" s="93" t="s">
        <v>28</v>
      </c>
      <c r="W1799" s="37">
        <f t="shared" si="61"/>
        <v>43731.583333333343</v>
      </c>
    </row>
    <row r="1800" spans="1:23" s="93" customFormat="1" ht="15" hidden="1" customHeight="1" x14ac:dyDescent="0.2">
      <c r="A1800" s="92" t="s">
        <v>584</v>
      </c>
      <c r="B1800" s="93" t="str">
        <f>VLOOKUP($A1800,'Nama Training'!$C:$F,2,0)</f>
        <v>Ridho Harvie</v>
      </c>
      <c r="C1800" s="35" t="s">
        <v>84</v>
      </c>
      <c r="D1800" s="94">
        <v>43724.583333333343</v>
      </c>
      <c r="E1800" s="93" t="s">
        <v>650</v>
      </c>
      <c r="F1800" s="95" t="str">
        <f>VLOOKUP($E1800,'Nama Peserta'!$C:$E,3,0)</f>
        <v>GLA</v>
      </c>
      <c r="G1800" s="95" t="str">
        <f>VLOOKUP($F1800,'Nama Training'!$H:$I,2,0)</f>
        <v>Hestiana / Arin + Penyelia</v>
      </c>
      <c r="H1800" s="93" t="str">
        <f>VLOOKUP($E1800,'Nama Peserta'!$C:$E,2,0)</f>
        <v>imamsetiawan12@gmail.com</v>
      </c>
      <c r="I1800" s="93">
        <f>VLOOKUP($A1800,'Nama Training'!$C:$F,4,0)</f>
        <v>120</v>
      </c>
      <c r="J1800" s="92" t="s">
        <v>107</v>
      </c>
      <c r="K1800" s="93" t="str">
        <f>VLOOKUP($J1800,'Nama Training'!O:P,2,0)</f>
        <v>rganesha@nutrifood.co.id</v>
      </c>
      <c r="L1800" s="93" t="str">
        <f t="shared" si="62"/>
        <v>system</v>
      </c>
      <c r="M1800" s="93" t="str">
        <f>VLOOKUP($A1800,'Nama Training'!$C:$F,3,0)</f>
        <v>ridhwan.harvie@nutrifood.co.id</v>
      </c>
      <c r="N1800" s="93" t="s">
        <v>39</v>
      </c>
      <c r="O1800" s="93" t="s">
        <v>28</v>
      </c>
      <c r="P1800" s="93" t="s">
        <v>588</v>
      </c>
      <c r="Q1800" s="93" t="s">
        <v>36</v>
      </c>
      <c r="R1800" s="93" t="s">
        <v>42</v>
      </c>
      <c r="S1800" s="93" t="s">
        <v>108</v>
      </c>
      <c r="T1800" s="93" t="s">
        <v>701</v>
      </c>
      <c r="U1800" s="93" t="s">
        <v>28</v>
      </c>
      <c r="V1800" s="93" t="s">
        <v>28</v>
      </c>
      <c r="W1800" s="37">
        <f t="shared" ref="W1800:W1863" si="63">D1800+7</f>
        <v>43731.583333333343</v>
      </c>
    </row>
    <row r="1801" spans="1:23" s="93" customFormat="1" ht="15" hidden="1" customHeight="1" x14ac:dyDescent="0.2">
      <c r="A1801" s="92" t="s">
        <v>584</v>
      </c>
      <c r="B1801" s="93" t="str">
        <f>VLOOKUP($A1801,'Nama Training'!$C:$F,2,0)</f>
        <v>Ridho Harvie</v>
      </c>
      <c r="C1801" s="35" t="s">
        <v>84</v>
      </c>
      <c r="D1801" s="94">
        <v>43724.583333333343</v>
      </c>
      <c r="E1801" s="93" t="s">
        <v>651</v>
      </c>
      <c r="F1801" s="95" t="str">
        <f>VLOOKUP($E1801,'Nama Peserta'!$C:$E,3,0)</f>
        <v>GLA</v>
      </c>
      <c r="G1801" s="95" t="str">
        <f>VLOOKUP($F1801,'Nama Training'!$H:$I,2,0)</f>
        <v>Hestiana / Arin + Penyelia</v>
      </c>
      <c r="H1801" s="93" t="str">
        <f>VLOOKUP($E1801,'Nama Peserta'!$C:$E,2,0)</f>
        <v>imamsetiawan12@gmail.com</v>
      </c>
      <c r="I1801" s="93">
        <f>VLOOKUP($A1801,'Nama Training'!$C:$F,4,0)</f>
        <v>120</v>
      </c>
      <c r="J1801" s="92" t="s">
        <v>107</v>
      </c>
      <c r="K1801" s="93" t="str">
        <f>VLOOKUP($J1801,'Nama Training'!O:P,2,0)</f>
        <v>rganesha@nutrifood.co.id</v>
      </c>
      <c r="L1801" s="93" t="str">
        <f t="shared" si="62"/>
        <v>system</v>
      </c>
      <c r="M1801" s="93" t="str">
        <f>VLOOKUP($A1801,'Nama Training'!$C:$F,3,0)</f>
        <v>ridhwan.harvie@nutrifood.co.id</v>
      </c>
      <c r="N1801" s="93" t="s">
        <v>39</v>
      </c>
      <c r="O1801" s="93" t="s">
        <v>28</v>
      </c>
      <c r="P1801" s="93">
        <v>100</v>
      </c>
      <c r="Q1801" s="93" t="s">
        <v>74</v>
      </c>
      <c r="S1801" s="93" t="s">
        <v>108</v>
      </c>
      <c r="T1801" s="93" t="s">
        <v>701</v>
      </c>
      <c r="U1801" s="93" t="s">
        <v>28</v>
      </c>
      <c r="V1801" s="93" t="s">
        <v>28</v>
      </c>
      <c r="W1801" s="37">
        <f t="shared" si="63"/>
        <v>43731.583333333343</v>
      </c>
    </row>
    <row r="1802" spans="1:23" s="93" customFormat="1" ht="15" hidden="1" customHeight="1" x14ac:dyDescent="0.2">
      <c r="A1802" s="92" t="s">
        <v>584</v>
      </c>
      <c r="B1802" s="93" t="str">
        <f>VLOOKUP($A1802,'Nama Training'!$C:$F,2,0)</f>
        <v>Ridho Harvie</v>
      </c>
      <c r="C1802" s="35" t="s">
        <v>84</v>
      </c>
      <c r="D1802" s="94">
        <v>43724.583333333343</v>
      </c>
      <c r="E1802" s="93" t="s">
        <v>654</v>
      </c>
      <c r="F1802" s="95" t="str">
        <f>VLOOKUP($E1802,'Nama Peserta'!$C:$E,3,0)</f>
        <v>GLA</v>
      </c>
      <c r="G1802" s="95" t="str">
        <f>VLOOKUP($F1802,'Nama Training'!$H:$I,2,0)</f>
        <v>Hestiana / Arin + Penyelia</v>
      </c>
      <c r="H1802" s="93" t="str">
        <f>VLOOKUP($E1802,'Nama Peserta'!$C:$E,2,0)</f>
        <v>imamsetiawan12@gmail.com</v>
      </c>
      <c r="I1802" s="93">
        <f>VLOOKUP($A1802,'Nama Training'!$C:$F,4,0)</f>
        <v>120</v>
      </c>
      <c r="J1802" s="92" t="s">
        <v>107</v>
      </c>
      <c r="K1802" s="93" t="str">
        <f>VLOOKUP($J1802,'Nama Training'!O:P,2,0)</f>
        <v>rganesha@nutrifood.co.id</v>
      </c>
      <c r="L1802" s="93" t="str">
        <f t="shared" si="62"/>
        <v>system</v>
      </c>
      <c r="M1802" s="93" t="str">
        <f>VLOOKUP($A1802,'Nama Training'!$C:$F,3,0)</f>
        <v>ridhwan.harvie@nutrifood.co.id</v>
      </c>
      <c r="N1802" s="93" t="s">
        <v>39</v>
      </c>
      <c r="O1802" s="93" t="s">
        <v>28</v>
      </c>
      <c r="P1802" s="93">
        <v>90</v>
      </c>
      <c r="Q1802" s="93" t="s">
        <v>74</v>
      </c>
      <c r="S1802" s="93" t="s">
        <v>108</v>
      </c>
      <c r="T1802" s="93" t="s">
        <v>701</v>
      </c>
      <c r="U1802" s="93" t="s">
        <v>28</v>
      </c>
      <c r="V1802" s="93" t="s">
        <v>28</v>
      </c>
      <c r="W1802" s="37">
        <f t="shared" si="63"/>
        <v>43731.583333333343</v>
      </c>
    </row>
    <row r="1803" spans="1:23" s="93" customFormat="1" ht="15" hidden="1" customHeight="1" x14ac:dyDescent="0.2">
      <c r="A1803" s="92" t="s">
        <v>584</v>
      </c>
      <c r="B1803" s="93" t="str">
        <f>VLOOKUP($A1803,'Nama Training'!$C:$F,2,0)</f>
        <v>Ridho Harvie</v>
      </c>
      <c r="C1803" s="35" t="s">
        <v>84</v>
      </c>
      <c r="D1803" s="94">
        <v>43724.583333333343</v>
      </c>
      <c r="E1803" s="93" t="s">
        <v>659</v>
      </c>
      <c r="F1803" s="95" t="str">
        <f>VLOOKUP($E1803,'Nama Peserta'!$C:$E,3,0)</f>
        <v>GLF</v>
      </c>
      <c r="G1803" s="95" t="str">
        <f>VLOOKUP($F1803,'Nama Training'!$H:$I,2,0)</f>
        <v>Hestiana / Fajrina + Penyelia</v>
      </c>
      <c r="H1803" s="93" t="str">
        <f>VLOOKUP($E1803,'Nama Peserta'!$C:$E,2,0)</f>
        <v>tamtomo.prayoga@nutrifood.co.id</v>
      </c>
      <c r="I1803" s="93">
        <f>VLOOKUP($A1803,'Nama Training'!$C:$F,4,0)</f>
        <v>120</v>
      </c>
      <c r="J1803" s="92" t="s">
        <v>107</v>
      </c>
      <c r="K1803" s="93" t="str">
        <f>VLOOKUP($J1803,'Nama Training'!O:P,2,0)</f>
        <v>rganesha@nutrifood.co.id</v>
      </c>
      <c r="L1803" s="93" t="str">
        <f t="shared" si="62"/>
        <v>system</v>
      </c>
      <c r="M1803" s="93" t="str">
        <f>VLOOKUP($A1803,'Nama Training'!$C:$F,3,0)</f>
        <v>ridhwan.harvie@nutrifood.co.id</v>
      </c>
      <c r="N1803" s="93" t="s">
        <v>39</v>
      </c>
      <c r="O1803" s="93" t="s">
        <v>28</v>
      </c>
      <c r="P1803" s="93">
        <v>100</v>
      </c>
      <c r="Q1803" s="93" t="s">
        <v>74</v>
      </c>
      <c r="S1803" s="93" t="s">
        <v>108</v>
      </c>
      <c r="T1803" s="93" t="s">
        <v>701</v>
      </c>
      <c r="U1803" s="93" t="s">
        <v>28</v>
      </c>
      <c r="V1803" s="93" t="s">
        <v>28</v>
      </c>
      <c r="W1803" s="37">
        <f t="shared" si="63"/>
        <v>43731.583333333343</v>
      </c>
    </row>
    <row r="1804" spans="1:23" s="93" customFormat="1" ht="15" hidden="1" customHeight="1" x14ac:dyDescent="0.2">
      <c r="A1804" s="92" t="s">
        <v>584</v>
      </c>
      <c r="B1804" s="93" t="str">
        <f>VLOOKUP($A1804,'Nama Training'!$C:$F,2,0)</f>
        <v>Ridho Harvie</v>
      </c>
      <c r="C1804" s="35" t="s">
        <v>84</v>
      </c>
      <c r="D1804" s="94">
        <v>43724.583333333343</v>
      </c>
      <c r="E1804" s="93" t="s">
        <v>661</v>
      </c>
      <c r="F1804" s="95" t="str">
        <f>VLOOKUP($E1804,'Nama Peserta'!$C:$E,3,0)</f>
        <v>GLF</v>
      </c>
      <c r="G1804" s="95" t="str">
        <f>VLOOKUP($F1804,'Nama Training'!$H:$I,2,0)</f>
        <v>Hestiana / Fajrina + Penyelia</v>
      </c>
      <c r="H1804" s="93" t="str">
        <f>VLOOKUP($E1804,'Nama Peserta'!$C:$E,2,0)</f>
        <v>tamtomo.prayoga@nutrifood.co.id</v>
      </c>
      <c r="I1804" s="93">
        <f>VLOOKUP($A1804,'Nama Training'!$C:$F,4,0)</f>
        <v>120</v>
      </c>
      <c r="J1804" s="92" t="s">
        <v>107</v>
      </c>
      <c r="K1804" s="93" t="str">
        <f>VLOOKUP($J1804,'Nama Training'!O:P,2,0)</f>
        <v>rganesha@nutrifood.co.id</v>
      </c>
      <c r="L1804" s="93" t="str">
        <f t="shared" si="62"/>
        <v>system</v>
      </c>
      <c r="M1804" s="93" t="str">
        <f>VLOOKUP($A1804,'Nama Training'!$C:$F,3,0)</f>
        <v>ridhwan.harvie@nutrifood.co.id</v>
      </c>
      <c r="N1804" s="93" t="s">
        <v>39</v>
      </c>
      <c r="O1804" s="93" t="s">
        <v>28</v>
      </c>
      <c r="P1804" s="93" t="s">
        <v>588</v>
      </c>
      <c r="Q1804" s="93" t="s">
        <v>36</v>
      </c>
      <c r="R1804" s="93" t="s">
        <v>42</v>
      </c>
      <c r="S1804" s="93" t="s">
        <v>108</v>
      </c>
      <c r="T1804" s="93" t="s">
        <v>701</v>
      </c>
      <c r="U1804" s="93" t="s">
        <v>28</v>
      </c>
      <c r="V1804" s="93" t="s">
        <v>28</v>
      </c>
      <c r="W1804" s="37">
        <f t="shared" si="63"/>
        <v>43731.583333333343</v>
      </c>
    </row>
    <row r="1805" spans="1:23" s="93" customFormat="1" ht="15" hidden="1" customHeight="1" x14ac:dyDescent="0.2">
      <c r="A1805" s="92" t="s">
        <v>584</v>
      </c>
      <c r="B1805" s="93" t="str">
        <f>VLOOKUP($A1805,'Nama Training'!$C:$F,2,0)</f>
        <v>Ridho Harvie</v>
      </c>
      <c r="C1805" s="35" t="s">
        <v>84</v>
      </c>
      <c r="D1805" s="94">
        <v>43724.583333333343</v>
      </c>
      <c r="E1805" s="93" t="s">
        <v>662</v>
      </c>
      <c r="F1805" s="95" t="str">
        <f>VLOOKUP($E1805,'Nama Peserta'!$C:$E,3,0)</f>
        <v>GLF</v>
      </c>
      <c r="G1805" s="95" t="str">
        <f>VLOOKUP($F1805,'Nama Training'!$H:$I,2,0)</f>
        <v>Hestiana / Fajrina + Penyelia</v>
      </c>
      <c r="H1805" s="93" t="str">
        <f>VLOOKUP($E1805,'Nama Peserta'!$C:$E,2,0)</f>
        <v>tamtomo.prayoga@nutrifood.co.id</v>
      </c>
      <c r="I1805" s="93">
        <f>VLOOKUP($A1805,'Nama Training'!$C:$F,4,0)</f>
        <v>120</v>
      </c>
      <c r="J1805" s="92" t="s">
        <v>107</v>
      </c>
      <c r="K1805" s="93" t="str">
        <f>VLOOKUP($J1805,'Nama Training'!O:P,2,0)</f>
        <v>rganesha@nutrifood.co.id</v>
      </c>
      <c r="L1805" s="93" t="str">
        <f t="shared" si="62"/>
        <v>system</v>
      </c>
      <c r="M1805" s="93" t="str">
        <f>VLOOKUP($A1805,'Nama Training'!$C:$F,3,0)</f>
        <v>ridhwan.harvie@nutrifood.co.id</v>
      </c>
      <c r="N1805" s="93" t="s">
        <v>39</v>
      </c>
      <c r="O1805" s="93" t="s">
        <v>28</v>
      </c>
      <c r="P1805" s="93" t="s">
        <v>588</v>
      </c>
      <c r="Q1805" s="93" t="s">
        <v>36</v>
      </c>
      <c r="R1805" s="93" t="s">
        <v>42</v>
      </c>
      <c r="S1805" s="93" t="s">
        <v>108</v>
      </c>
      <c r="T1805" s="93" t="s">
        <v>701</v>
      </c>
      <c r="U1805" s="93" t="s">
        <v>28</v>
      </c>
      <c r="V1805" s="93" t="s">
        <v>28</v>
      </c>
      <c r="W1805" s="37">
        <f t="shared" si="63"/>
        <v>43731.583333333343</v>
      </c>
    </row>
    <row r="1806" spans="1:23" s="93" customFormat="1" ht="15" hidden="1" customHeight="1" x14ac:dyDescent="0.2">
      <c r="A1806" s="92" t="s">
        <v>584</v>
      </c>
      <c r="B1806" s="93" t="str">
        <f>VLOOKUP($A1806,'Nama Training'!$C:$F,2,0)</f>
        <v>Ridho Harvie</v>
      </c>
      <c r="C1806" s="35" t="s">
        <v>84</v>
      </c>
      <c r="D1806" s="94">
        <v>43724.583333333343</v>
      </c>
      <c r="E1806" s="93" t="s">
        <v>603</v>
      </c>
      <c r="F1806" s="95" t="str">
        <f>VLOOKUP($E1806,'Nama Peserta'!$C:$E,3,0)</f>
        <v>SSA</v>
      </c>
      <c r="G1806" s="95" t="str">
        <f>VLOOKUP($F1806,'Nama Training'!$H:$I,2,0)</f>
        <v>Priarso Sukaton</v>
      </c>
      <c r="H1806" s="93" t="str">
        <f>VLOOKUP($E1806,'Nama Peserta'!$C:$E,2,0)</f>
        <v>cibitung.ipal@nutrifood.co.id</v>
      </c>
      <c r="I1806" s="93">
        <f>VLOOKUP($A1806,'Nama Training'!$C:$F,4,0)</f>
        <v>120</v>
      </c>
      <c r="J1806" s="92" t="s">
        <v>107</v>
      </c>
      <c r="K1806" s="93" t="str">
        <f>VLOOKUP($J1806,'Nama Training'!O:P,2,0)</f>
        <v>rganesha@nutrifood.co.id</v>
      </c>
      <c r="L1806" s="93" t="str">
        <f t="shared" si="62"/>
        <v>system</v>
      </c>
      <c r="M1806" s="93" t="str">
        <f>VLOOKUP($A1806,'Nama Training'!$C:$F,3,0)</f>
        <v>ridhwan.harvie@nutrifood.co.id</v>
      </c>
      <c r="N1806" s="93" t="s">
        <v>39</v>
      </c>
      <c r="O1806" s="93" t="s">
        <v>28</v>
      </c>
      <c r="P1806" s="93">
        <v>80</v>
      </c>
      <c r="Q1806" s="93" t="s">
        <v>74</v>
      </c>
      <c r="S1806" s="93" t="s">
        <v>108</v>
      </c>
      <c r="T1806" s="93" t="s">
        <v>701</v>
      </c>
      <c r="U1806" s="93" t="s">
        <v>28</v>
      </c>
      <c r="V1806" s="93" t="s">
        <v>28</v>
      </c>
      <c r="W1806" s="37">
        <f t="shared" si="63"/>
        <v>43731.583333333343</v>
      </c>
    </row>
    <row r="1807" spans="1:23" s="93" customFormat="1" ht="15" hidden="1" customHeight="1" x14ac:dyDescent="0.2">
      <c r="A1807" s="92" t="s">
        <v>584</v>
      </c>
      <c r="B1807" s="93" t="str">
        <f>VLOOKUP($A1807,'Nama Training'!$C:$F,2,0)</f>
        <v>Ridho Harvie</v>
      </c>
      <c r="C1807" s="35" t="s">
        <v>84</v>
      </c>
      <c r="D1807" s="94">
        <v>43724.583333333343</v>
      </c>
      <c r="E1807" s="93" t="s">
        <v>665</v>
      </c>
      <c r="F1807" s="95" t="str">
        <f>VLOOKUP($E1807,'Nama Peserta'!$C:$E,3,0)</f>
        <v>GRA</v>
      </c>
      <c r="G1807" s="95" t="str">
        <f>VLOOKUP($F1807,'Nama Training'!$H:$I,2,0)</f>
        <v>Rizal Bahara / Eko + Penyelia/Admin</v>
      </c>
      <c r="H1807" s="93" t="str">
        <f>VLOOKUP($E1807,'Nama Peserta'!$C:$E,2,0)</f>
        <v>TeamPenyeliaPRD@nutrifood.co.id</v>
      </c>
      <c r="I1807" s="93">
        <f>VLOOKUP($A1807,'Nama Training'!$C:$F,4,0)</f>
        <v>120</v>
      </c>
      <c r="J1807" s="92" t="s">
        <v>107</v>
      </c>
      <c r="K1807" s="93" t="str">
        <f>VLOOKUP($J1807,'Nama Training'!O:P,2,0)</f>
        <v>rganesha@nutrifood.co.id</v>
      </c>
      <c r="L1807" s="93" t="str">
        <f t="shared" si="62"/>
        <v>system</v>
      </c>
      <c r="M1807" s="93" t="str">
        <f>VLOOKUP($A1807,'Nama Training'!$C:$F,3,0)</f>
        <v>ridhwan.harvie@nutrifood.co.id</v>
      </c>
      <c r="N1807" s="92" t="s">
        <v>43</v>
      </c>
      <c r="O1807" s="93" t="s">
        <v>28</v>
      </c>
      <c r="P1807" s="93" t="s">
        <v>588</v>
      </c>
      <c r="Q1807" s="93" t="s">
        <v>36</v>
      </c>
      <c r="R1807" s="93" t="s">
        <v>42</v>
      </c>
      <c r="S1807" s="93" t="s">
        <v>108</v>
      </c>
      <c r="T1807" s="93" t="s">
        <v>701</v>
      </c>
      <c r="U1807" s="93" t="s">
        <v>28</v>
      </c>
      <c r="V1807" s="93" t="s">
        <v>28</v>
      </c>
      <c r="W1807" s="37">
        <f t="shared" si="63"/>
        <v>43731.583333333343</v>
      </c>
    </row>
    <row r="1808" spans="1:23" s="93" customFormat="1" ht="15" hidden="1" customHeight="1" x14ac:dyDescent="0.2">
      <c r="A1808" s="92" t="s">
        <v>584</v>
      </c>
      <c r="B1808" s="93" t="str">
        <f>VLOOKUP($A1808,'Nama Training'!$C:$F,2,0)</f>
        <v>Ridho Harvie</v>
      </c>
      <c r="C1808" s="35" t="s">
        <v>84</v>
      </c>
      <c r="D1808" s="94">
        <v>43724.583333333343</v>
      </c>
      <c r="E1808" s="93" t="s">
        <v>666</v>
      </c>
      <c r="F1808" s="95" t="str">
        <f>VLOOKUP($E1808,'Nama Peserta'!$C:$E,3,0)</f>
        <v>GRA</v>
      </c>
      <c r="G1808" s="95" t="str">
        <f>VLOOKUP($F1808,'Nama Training'!$H:$I,2,0)</f>
        <v>Rizal Bahara / Eko + Penyelia/Admin</v>
      </c>
      <c r="H1808" s="93" t="str">
        <f>VLOOKUP($E1808,'Nama Peserta'!$C:$E,2,0)</f>
        <v>TeamPenyeliaPRD@nutrifood.co.id</v>
      </c>
      <c r="I1808" s="93">
        <f>VLOOKUP($A1808,'Nama Training'!$C:$F,4,0)</f>
        <v>120</v>
      </c>
      <c r="J1808" s="92" t="s">
        <v>107</v>
      </c>
      <c r="K1808" s="93" t="str">
        <f>VLOOKUP($J1808,'Nama Training'!O:P,2,0)</f>
        <v>rganesha@nutrifood.co.id</v>
      </c>
      <c r="L1808" s="93" t="str">
        <f t="shared" si="62"/>
        <v>system</v>
      </c>
      <c r="M1808" s="93" t="str">
        <f>VLOOKUP($A1808,'Nama Training'!$C:$F,3,0)</f>
        <v>ridhwan.harvie@nutrifood.co.id</v>
      </c>
      <c r="N1808" s="92" t="s">
        <v>38</v>
      </c>
      <c r="O1808" s="93" t="s">
        <v>28</v>
      </c>
      <c r="P1808" s="93" t="s">
        <v>588</v>
      </c>
      <c r="Q1808" s="93" t="s">
        <v>36</v>
      </c>
      <c r="R1808" s="93" t="s">
        <v>42</v>
      </c>
      <c r="S1808" s="93" t="s">
        <v>108</v>
      </c>
      <c r="T1808" s="93" t="s">
        <v>701</v>
      </c>
      <c r="U1808" s="93" t="s">
        <v>28</v>
      </c>
      <c r="V1808" s="93" t="s">
        <v>28</v>
      </c>
      <c r="W1808" s="37">
        <f t="shared" si="63"/>
        <v>43731.583333333343</v>
      </c>
    </row>
    <row r="1809" spans="1:23" s="93" customFormat="1" ht="15" hidden="1" customHeight="1" x14ac:dyDescent="0.2">
      <c r="A1809" s="92" t="s">
        <v>584</v>
      </c>
      <c r="B1809" s="93" t="str">
        <f>VLOOKUP($A1809,'Nama Training'!$C:$F,2,0)</f>
        <v>Ridho Harvie</v>
      </c>
      <c r="C1809" s="35" t="s">
        <v>84</v>
      </c>
      <c r="D1809" s="94">
        <v>43724.583333333343</v>
      </c>
      <c r="E1809" s="93" t="s">
        <v>669</v>
      </c>
      <c r="F1809" s="95" t="str">
        <f>VLOOKUP($E1809,'Nama Peserta'!$C:$E,3,0)</f>
        <v>GRA</v>
      </c>
      <c r="G1809" s="95" t="str">
        <f>VLOOKUP($F1809,'Nama Training'!$H:$I,2,0)</f>
        <v>Rizal Bahara / Eko + Penyelia/Admin</v>
      </c>
      <c r="H1809" s="93" t="str">
        <f>VLOOKUP($E1809,'Nama Peserta'!$C:$E,2,0)</f>
        <v>TeamPenyeliaPRD@nutrifood.co.id</v>
      </c>
      <c r="I1809" s="93">
        <f>VLOOKUP($A1809,'Nama Training'!$C:$F,4,0)</f>
        <v>120</v>
      </c>
      <c r="J1809" s="92" t="s">
        <v>107</v>
      </c>
      <c r="K1809" s="93" t="str">
        <f>VLOOKUP($J1809,'Nama Training'!O:P,2,0)</f>
        <v>rganesha@nutrifood.co.id</v>
      </c>
      <c r="L1809" s="93" t="str">
        <f t="shared" si="62"/>
        <v>system</v>
      </c>
      <c r="M1809" s="93" t="str">
        <f>VLOOKUP($A1809,'Nama Training'!$C:$F,3,0)</f>
        <v>ridhwan.harvie@nutrifood.co.id</v>
      </c>
      <c r="N1809" s="93" t="s">
        <v>39</v>
      </c>
      <c r="O1809" s="93" t="s">
        <v>28</v>
      </c>
      <c r="P1809" s="93" t="s">
        <v>588</v>
      </c>
      <c r="Q1809" s="93" t="s">
        <v>36</v>
      </c>
      <c r="R1809" s="93" t="s">
        <v>42</v>
      </c>
      <c r="S1809" s="93" t="s">
        <v>108</v>
      </c>
      <c r="T1809" s="93" t="s">
        <v>701</v>
      </c>
      <c r="U1809" s="93" t="s">
        <v>28</v>
      </c>
      <c r="V1809" s="93" t="s">
        <v>28</v>
      </c>
      <c r="W1809" s="37">
        <f t="shared" si="63"/>
        <v>43731.583333333343</v>
      </c>
    </row>
    <row r="1810" spans="1:23" s="93" customFormat="1" ht="15" hidden="1" customHeight="1" x14ac:dyDescent="0.2">
      <c r="A1810" s="92" t="s">
        <v>584</v>
      </c>
      <c r="B1810" s="93" t="str">
        <f>VLOOKUP($A1810,'Nama Training'!$C:$F,2,0)</f>
        <v>Ridho Harvie</v>
      </c>
      <c r="C1810" s="35" t="s">
        <v>84</v>
      </c>
      <c r="D1810" s="94">
        <v>43724.583333333343</v>
      </c>
      <c r="E1810" s="93" t="s">
        <v>671</v>
      </c>
      <c r="F1810" s="95" t="str">
        <f>VLOOKUP($E1810,'Nama Peserta'!$C:$E,3,0)</f>
        <v>GRA</v>
      </c>
      <c r="G1810" s="95" t="str">
        <f>VLOOKUP($F1810,'Nama Training'!$H:$I,2,0)</f>
        <v>Rizal Bahara / Eko + Penyelia/Admin</v>
      </c>
      <c r="H1810" s="93" t="str">
        <f>VLOOKUP($E1810,'Nama Peserta'!$C:$E,2,0)</f>
        <v>TeamPenyeliaPRD@nutrifood.co.id</v>
      </c>
      <c r="I1810" s="93">
        <f>VLOOKUP($A1810,'Nama Training'!$C:$F,4,0)</f>
        <v>120</v>
      </c>
      <c r="J1810" s="92" t="s">
        <v>107</v>
      </c>
      <c r="K1810" s="93" t="str">
        <f>VLOOKUP($J1810,'Nama Training'!O:P,2,0)</f>
        <v>rganesha@nutrifood.co.id</v>
      </c>
      <c r="L1810" s="93" t="str">
        <f t="shared" si="62"/>
        <v>system</v>
      </c>
      <c r="M1810" s="93" t="str">
        <f>VLOOKUP($A1810,'Nama Training'!$C:$F,3,0)</f>
        <v>ridhwan.harvie@nutrifood.co.id</v>
      </c>
      <c r="N1810" s="93" t="s">
        <v>39</v>
      </c>
      <c r="O1810" s="93" t="s">
        <v>28</v>
      </c>
      <c r="P1810" s="93" t="s">
        <v>588</v>
      </c>
      <c r="Q1810" s="93" t="s">
        <v>36</v>
      </c>
      <c r="R1810" s="93" t="s">
        <v>42</v>
      </c>
      <c r="S1810" s="93" t="s">
        <v>108</v>
      </c>
      <c r="T1810" s="93" t="s">
        <v>701</v>
      </c>
      <c r="U1810" s="93" t="s">
        <v>28</v>
      </c>
      <c r="V1810" s="93" t="s">
        <v>28</v>
      </c>
      <c r="W1810" s="37">
        <f t="shared" si="63"/>
        <v>43731.583333333343</v>
      </c>
    </row>
    <row r="1811" spans="1:23" s="93" customFormat="1" ht="15" hidden="1" customHeight="1" x14ac:dyDescent="0.2">
      <c r="A1811" s="92" t="s">
        <v>584</v>
      </c>
      <c r="B1811" s="93" t="str">
        <f>VLOOKUP($A1811,'Nama Training'!$C:$F,2,0)</f>
        <v>Ridho Harvie</v>
      </c>
      <c r="C1811" s="35" t="s">
        <v>84</v>
      </c>
      <c r="D1811" s="94">
        <v>43724.583333333343</v>
      </c>
      <c r="E1811" s="93" t="s">
        <v>672</v>
      </c>
      <c r="F1811" s="95" t="str">
        <f>VLOOKUP($E1811,'Nama Peserta'!$C:$E,3,0)</f>
        <v>GRA</v>
      </c>
      <c r="G1811" s="95" t="str">
        <f>VLOOKUP($F1811,'Nama Training'!$H:$I,2,0)</f>
        <v>Rizal Bahara / Eko + Penyelia/Admin</v>
      </c>
      <c r="H1811" s="93" t="str">
        <f>VLOOKUP($E1811,'Nama Peserta'!$C:$E,2,0)</f>
        <v>TeamPenyeliaPRD@nutrifood.co.id</v>
      </c>
      <c r="I1811" s="93">
        <f>VLOOKUP($A1811,'Nama Training'!$C:$F,4,0)</f>
        <v>120</v>
      </c>
      <c r="J1811" s="92" t="s">
        <v>107</v>
      </c>
      <c r="K1811" s="93" t="str">
        <f>VLOOKUP($J1811,'Nama Training'!O:P,2,0)</f>
        <v>rganesha@nutrifood.co.id</v>
      </c>
      <c r="L1811" s="93" t="str">
        <f t="shared" si="62"/>
        <v>system</v>
      </c>
      <c r="M1811" s="93" t="str">
        <f>VLOOKUP($A1811,'Nama Training'!$C:$F,3,0)</f>
        <v>ridhwan.harvie@nutrifood.co.id</v>
      </c>
      <c r="N1811" s="93" t="s">
        <v>39</v>
      </c>
      <c r="O1811" s="93" t="s">
        <v>28</v>
      </c>
      <c r="P1811" s="93" t="s">
        <v>588</v>
      </c>
      <c r="Q1811" s="93" t="s">
        <v>36</v>
      </c>
      <c r="R1811" s="93" t="s">
        <v>42</v>
      </c>
      <c r="S1811" s="93" t="s">
        <v>108</v>
      </c>
      <c r="T1811" s="93" t="s">
        <v>701</v>
      </c>
      <c r="U1811" s="93" t="s">
        <v>28</v>
      </c>
      <c r="V1811" s="93" t="s">
        <v>28</v>
      </c>
      <c r="W1811" s="37">
        <f t="shared" si="63"/>
        <v>43731.583333333343</v>
      </c>
    </row>
    <row r="1812" spans="1:23" s="93" customFormat="1" ht="15" hidden="1" customHeight="1" x14ac:dyDescent="0.2">
      <c r="A1812" s="92" t="s">
        <v>584</v>
      </c>
      <c r="B1812" s="93" t="str">
        <f>VLOOKUP($A1812,'Nama Training'!$C:$F,2,0)</f>
        <v>Ridho Harvie</v>
      </c>
      <c r="C1812" s="35" t="s">
        <v>84</v>
      </c>
      <c r="D1812" s="94">
        <v>43724.583333333343</v>
      </c>
      <c r="E1812" s="93" t="s">
        <v>673</v>
      </c>
      <c r="F1812" s="95" t="str">
        <f>VLOOKUP($E1812,'Nama Peserta'!$C:$E,3,0)</f>
        <v>GRA</v>
      </c>
      <c r="G1812" s="95" t="str">
        <f>VLOOKUP($F1812,'Nama Training'!$H:$I,2,0)</f>
        <v>Rizal Bahara / Eko + Penyelia/Admin</v>
      </c>
      <c r="H1812" s="93" t="str">
        <f>VLOOKUP($E1812,'Nama Peserta'!$C:$E,2,0)</f>
        <v>TeamPenyeliaPRD@nutrifood.co.id</v>
      </c>
      <c r="I1812" s="93">
        <f>VLOOKUP($A1812,'Nama Training'!$C:$F,4,0)</f>
        <v>120</v>
      </c>
      <c r="J1812" s="92" t="s">
        <v>107</v>
      </c>
      <c r="K1812" s="93" t="str">
        <f>VLOOKUP($J1812,'Nama Training'!O:P,2,0)</f>
        <v>rganesha@nutrifood.co.id</v>
      </c>
      <c r="L1812" s="93" t="str">
        <f t="shared" si="62"/>
        <v>system</v>
      </c>
      <c r="M1812" s="93" t="str">
        <f>VLOOKUP($A1812,'Nama Training'!$C:$F,3,0)</f>
        <v>ridhwan.harvie@nutrifood.co.id</v>
      </c>
      <c r="N1812" s="93" t="s">
        <v>39</v>
      </c>
      <c r="O1812" s="93" t="s">
        <v>28</v>
      </c>
      <c r="P1812" s="93" t="s">
        <v>588</v>
      </c>
      <c r="Q1812" s="93" t="s">
        <v>36</v>
      </c>
      <c r="R1812" s="93" t="s">
        <v>42</v>
      </c>
      <c r="S1812" s="93" t="s">
        <v>108</v>
      </c>
      <c r="T1812" s="93" t="s">
        <v>701</v>
      </c>
      <c r="U1812" s="93" t="s">
        <v>28</v>
      </c>
      <c r="V1812" s="93" t="s">
        <v>28</v>
      </c>
      <c r="W1812" s="37">
        <f t="shared" si="63"/>
        <v>43731.583333333343</v>
      </c>
    </row>
    <row r="1813" spans="1:23" s="93" customFormat="1" ht="15" hidden="1" customHeight="1" x14ac:dyDescent="0.2">
      <c r="A1813" s="92" t="s">
        <v>584</v>
      </c>
      <c r="B1813" s="93" t="str">
        <f>VLOOKUP($A1813,'Nama Training'!$C:$F,2,0)</f>
        <v>Ridho Harvie</v>
      </c>
      <c r="C1813" s="35" t="s">
        <v>84</v>
      </c>
      <c r="D1813" s="94">
        <v>43724.583333333343</v>
      </c>
      <c r="E1813" s="93" t="s">
        <v>674</v>
      </c>
      <c r="F1813" s="95" t="str">
        <f>VLOOKUP($E1813,'Nama Peserta'!$C:$E,3,0)</f>
        <v>GRA</v>
      </c>
      <c r="G1813" s="95" t="str">
        <f>VLOOKUP($F1813,'Nama Training'!$H:$I,2,0)</f>
        <v>Rizal Bahara / Eko + Penyelia/Admin</v>
      </c>
      <c r="H1813" s="93" t="str">
        <f>VLOOKUP($E1813,'Nama Peserta'!$C:$E,2,0)</f>
        <v>TeamPenyeliaPRD@nutrifood.co.id</v>
      </c>
      <c r="I1813" s="93">
        <f>VLOOKUP($A1813,'Nama Training'!$C:$F,4,0)</f>
        <v>120</v>
      </c>
      <c r="J1813" s="92" t="s">
        <v>107</v>
      </c>
      <c r="K1813" s="93" t="str">
        <f>VLOOKUP($J1813,'Nama Training'!O:P,2,0)</f>
        <v>rganesha@nutrifood.co.id</v>
      </c>
      <c r="L1813" s="93" t="str">
        <f t="shared" si="62"/>
        <v>system</v>
      </c>
      <c r="M1813" s="93" t="str">
        <f>VLOOKUP($A1813,'Nama Training'!$C:$F,3,0)</f>
        <v>ridhwan.harvie@nutrifood.co.id</v>
      </c>
      <c r="N1813" s="93" t="s">
        <v>39</v>
      </c>
      <c r="O1813" s="93" t="s">
        <v>28</v>
      </c>
      <c r="P1813" s="93" t="s">
        <v>588</v>
      </c>
      <c r="Q1813" s="93" t="s">
        <v>36</v>
      </c>
      <c r="R1813" s="93" t="s">
        <v>42</v>
      </c>
      <c r="S1813" s="93" t="s">
        <v>108</v>
      </c>
      <c r="T1813" s="93" t="s">
        <v>701</v>
      </c>
      <c r="U1813" s="93" t="s">
        <v>28</v>
      </c>
      <c r="V1813" s="93" t="s">
        <v>28</v>
      </c>
      <c r="W1813" s="37">
        <f t="shared" si="63"/>
        <v>43731.583333333343</v>
      </c>
    </row>
    <row r="1814" spans="1:23" s="93" customFormat="1" ht="15" hidden="1" customHeight="1" x14ac:dyDescent="0.2">
      <c r="A1814" s="92" t="s">
        <v>584</v>
      </c>
      <c r="B1814" s="93" t="str">
        <f>VLOOKUP($A1814,'Nama Training'!$C:$F,2,0)</f>
        <v>Ridho Harvie</v>
      </c>
      <c r="C1814" s="35" t="s">
        <v>84</v>
      </c>
      <c r="D1814" s="94">
        <v>43724.583333333343</v>
      </c>
      <c r="E1814" s="93" t="s">
        <v>675</v>
      </c>
      <c r="F1814" s="95" t="str">
        <f>VLOOKUP($E1814,'Nama Peserta'!$C:$E,3,0)</f>
        <v>GRA</v>
      </c>
      <c r="G1814" s="95" t="str">
        <f>VLOOKUP($F1814,'Nama Training'!$H:$I,2,0)</f>
        <v>Rizal Bahara / Eko + Penyelia/Admin</v>
      </c>
      <c r="H1814" s="93" t="str">
        <f>VLOOKUP($E1814,'Nama Peserta'!$C:$E,2,0)</f>
        <v>TeamPenyeliaPRD@nutrifood.co.id</v>
      </c>
      <c r="I1814" s="93">
        <f>VLOOKUP($A1814,'Nama Training'!$C:$F,4,0)</f>
        <v>120</v>
      </c>
      <c r="J1814" s="92" t="s">
        <v>107</v>
      </c>
      <c r="K1814" s="93" t="str">
        <f>VLOOKUP($J1814,'Nama Training'!O:P,2,0)</f>
        <v>rganesha@nutrifood.co.id</v>
      </c>
      <c r="L1814" s="93" t="str">
        <f t="shared" si="62"/>
        <v>system</v>
      </c>
      <c r="M1814" s="93" t="str">
        <f>VLOOKUP($A1814,'Nama Training'!$C:$F,3,0)</f>
        <v>ridhwan.harvie@nutrifood.co.id</v>
      </c>
      <c r="N1814" s="93" t="s">
        <v>39</v>
      </c>
      <c r="O1814" s="93" t="s">
        <v>28</v>
      </c>
      <c r="P1814" s="93" t="s">
        <v>718</v>
      </c>
      <c r="Q1814" s="93" t="s">
        <v>74</v>
      </c>
      <c r="S1814" s="93" t="s">
        <v>108</v>
      </c>
      <c r="T1814" s="93" t="s">
        <v>701</v>
      </c>
      <c r="U1814" s="93" t="s">
        <v>28</v>
      </c>
      <c r="V1814" s="93" t="s">
        <v>28</v>
      </c>
      <c r="W1814" s="37">
        <f t="shared" si="63"/>
        <v>43731.583333333343</v>
      </c>
    </row>
    <row r="1815" spans="1:23" s="93" customFormat="1" ht="15" hidden="1" customHeight="1" x14ac:dyDescent="0.2">
      <c r="A1815" s="92" t="s">
        <v>584</v>
      </c>
      <c r="B1815" s="93" t="str">
        <f>VLOOKUP($A1815,'Nama Training'!$C:$F,2,0)</f>
        <v>Ridho Harvie</v>
      </c>
      <c r="C1815" s="35" t="s">
        <v>84</v>
      </c>
      <c r="D1815" s="94">
        <v>43724.583333333343</v>
      </c>
      <c r="E1815" s="93" t="s">
        <v>676</v>
      </c>
      <c r="F1815" s="95" t="str">
        <f>VLOOKUP($E1815,'Nama Peserta'!$C:$E,3,0)</f>
        <v>GRA</v>
      </c>
      <c r="G1815" s="95" t="str">
        <f>VLOOKUP($F1815,'Nama Training'!$H:$I,2,0)</f>
        <v>Rizal Bahara / Eko + Penyelia/Admin</v>
      </c>
      <c r="H1815" s="93" t="str">
        <f>VLOOKUP($E1815,'Nama Peserta'!$C:$E,2,0)</f>
        <v>TeamPenyeliaPRD@nutrifood.co.id</v>
      </c>
      <c r="I1815" s="93">
        <f>VLOOKUP($A1815,'Nama Training'!$C:$F,4,0)</f>
        <v>120</v>
      </c>
      <c r="J1815" s="92" t="s">
        <v>107</v>
      </c>
      <c r="K1815" s="93" t="str">
        <f>VLOOKUP($J1815,'Nama Training'!O:P,2,0)</f>
        <v>rganesha@nutrifood.co.id</v>
      </c>
      <c r="L1815" s="93" t="str">
        <f t="shared" si="62"/>
        <v>system</v>
      </c>
      <c r="M1815" s="93" t="str">
        <f>VLOOKUP($A1815,'Nama Training'!$C:$F,3,0)</f>
        <v>ridhwan.harvie@nutrifood.co.id</v>
      </c>
      <c r="N1815" s="93" t="s">
        <v>39</v>
      </c>
      <c r="O1815" s="93" t="s">
        <v>28</v>
      </c>
      <c r="P1815" s="93" t="s">
        <v>588</v>
      </c>
      <c r="Q1815" s="93" t="s">
        <v>36</v>
      </c>
      <c r="R1815" s="93" t="s">
        <v>42</v>
      </c>
      <c r="S1815" s="93" t="s">
        <v>108</v>
      </c>
      <c r="T1815" s="93" t="s">
        <v>701</v>
      </c>
      <c r="U1815" s="93" t="s">
        <v>28</v>
      </c>
      <c r="V1815" s="93" t="s">
        <v>28</v>
      </c>
      <c r="W1815" s="37">
        <f t="shared" si="63"/>
        <v>43731.583333333343</v>
      </c>
    </row>
    <row r="1816" spans="1:23" s="93" customFormat="1" ht="15" hidden="1" customHeight="1" x14ac:dyDescent="0.2">
      <c r="A1816" s="92" t="s">
        <v>584</v>
      </c>
      <c r="B1816" s="93" t="str">
        <f>VLOOKUP($A1816,'Nama Training'!$C:$F,2,0)</f>
        <v>Ridho Harvie</v>
      </c>
      <c r="C1816" s="35" t="s">
        <v>84</v>
      </c>
      <c r="D1816" s="94">
        <v>43724.583333333343</v>
      </c>
      <c r="E1816" s="93" t="s">
        <v>677</v>
      </c>
      <c r="F1816" s="95" t="str">
        <f>VLOOKUP($E1816,'Nama Peserta'!$C:$E,3,0)</f>
        <v>GRA</v>
      </c>
      <c r="G1816" s="95" t="str">
        <f>VLOOKUP($F1816,'Nama Training'!$H:$I,2,0)</f>
        <v>Rizal Bahara / Eko + Penyelia/Admin</v>
      </c>
      <c r="H1816" s="93" t="str">
        <f>VLOOKUP($E1816,'Nama Peserta'!$C:$E,2,0)</f>
        <v>TeamPenyeliaPRD@nutrifood.co.id</v>
      </c>
      <c r="I1816" s="93">
        <f>VLOOKUP($A1816,'Nama Training'!$C:$F,4,0)</f>
        <v>120</v>
      </c>
      <c r="J1816" s="92" t="s">
        <v>107</v>
      </c>
      <c r="K1816" s="93" t="str">
        <f>VLOOKUP($J1816,'Nama Training'!O:P,2,0)</f>
        <v>rganesha@nutrifood.co.id</v>
      </c>
      <c r="L1816" s="93" t="str">
        <f t="shared" si="62"/>
        <v>system</v>
      </c>
      <c r="M1816" s="93" t="str">
        <f>VLOOKUP($A1816,'Nama Training'!$C:$F,3,0)</f>
        <v>ridhwan.harvie@nutrifood.co.id</v>
      </c>
      <c r="N1816" s="93" t="s">
        <v>39</v>
      </c>
      <c r="O1816" s="93" t="s">
        <v>28</v>
      </c>
      <c r="P1816" s="93" t="s">
        <v>588</v>
      </c>
      <c r="Q1816" s="93" t="s">
        <v>36</v>
      </c>
      <c r="R1816" s="93" t="s">
        <v>42</v>
      </c>
      <c r="S1816" s="93" t="s">
        <v>108</v>
      </c>
      <c r="T1816" s="93" t="s">
        <v>701</v>
      </c>
      <c r="U1816" s="93" t="s">
        <v>28</v>
      </c>
      <c r="V1816" s="93" t="s">
        <v>28</v>
      </c>
      <c r="W1816" s="37">
        <f t="shared" si="63"/>
        <v>43731.583333333343</v>
      </c>
    </row>
    <row r="1817" spans="1:23" s="93" customFormat="1" ht="15" hidden="1" customHeight="1" x14ac:dyDescent="0.2">
      <c r="A1817" s="92" t="s">
        <v>584</v>
      </c>
      <c r="B1817" s="93" t="str">
        <f>VLOOKUP($A1817,'Nama Training'!$C:$F,2,0)</f>
        <v>Ridho Harvie</v>
      </c>
      <c r="C1817" s="35" t="s">
        <v>84</v>
      </c>
      <c r="D1817" s="94">
        <v>43724.583333333343</v>
      </c>
      <c r="E1817" s="93" t="s">
        <v>678</v>
      </c>
      <c r="F1817" s="95" t="str">
        <f>VLOOKUP($E1817,'Nama Peserta'!$C:$E,3,0)</f>
        <v>GRA</v>
      </c>
      <c r="G1817" s="95" t="str">
        <f>VLOOKUP($F1817,'Nama Training'!$H:$I,2,0)</f>
        <v>Rizal Bahara / Eko + Penyelia/Admin</v>
      </c>
      <c r="H1817" s="93" t="str">
        <f>VLOOKUP($E1817,'Nama Peserta'!$C:$E,2,0)</f>
        <v>TeamPenyeliaPRD@nutrifood.co.id</v>
      </c>
      <c r="I1817" s="93">
        <f>VLOOKUP($A1817,'Nama Training'!$C:$F,4,0)</f>
        <v>120</v>
      </c>
      <c r="J1817" s="92" t="s">
        <v>107</v>
      </c>
      <c r="K1817" s="93" t="str">
        <f>VLOOKUP($J1817,'Nama Training'!O:P,2,0)</f>
        <v>rganesha@nutrifood.co.id</v>
      </c>
      <c r="L1817" s="93" t="str">
        <f t="shared" si="62"/>
        <v>system</v>
      </c>
      <c r="M1817" s="93" t="str">
        <f>VLOOKUP($A1817,'Nama Training'!$C:$F,3,0)</f>
        <v>ridhwan.harvie@nutrifood.co.id</v>
      </c>
      <c r="N1817" s="93" t="s">
        <v>39</v>
      </c>
      <c r="O1817" s="93" t="s">
        <v>28</v>
      </c>
      <c r="P1817" s="93" t="s">
        <v>588</v>
      </c>
      <c r="Q1817" s="93" t="s">
        <v>36</v>
      </c>
      <c r="R1817" s="93" t="s">
        <v>42</v>
      </c>
      <c r="S1817" s="93" t="s">
        <v>108</v>
      </c>
      <c r="T1817" s="93" t="s">
        <v>701</v>
      </c>
      <c r="U1817" s="93" t="s">
        <v>28</v>
      </c>
      <c r="V1817" s="93" t="s">
        <v>28</v>
      </c>
      <c r="W1817" s="37">
        <f t="shared" si="63"/>
        <v>43731.583333333343</v>
      </c>
    </row>
    <row r="1818" spans="1:23" s="93" customFormat="1" ht="15" hidden="1" customHeight="1" x14ac:dyDescent="0.2">
      <c r="A1818" s="92" t="s">
        <v>584</v>
      </c>
      <c r="B1818" s="93" t="str">
        <f>VLOOKUP($A1818,'Nama Training'!$C:$F,2,0)</f>
        <v>Ridho Harvie</v>
      </c>
      <c r="C1818" s="35" t="s">
        <v>84</v>
      </c>
      <c r="D1818" s="94">
        <v>43724.583333333343</v>
      </c>
      <c r="E1818" s="93" t="s">
        <v>679</v>
      </c>
      <c r="F1818" s="95" t="str">
        <f>VLOOKUP($E1818,'Nama Peserta'!$C:$E,3,0)</f>
        <v>GRA</v>
      </c>
      <c r="G1818" s="95" t="str">
        <f>VLOOKUP($F1818,'Nama Training'!$H:$I,2,0)</f>
        <v>Rizal Bahara / Eko + Penyelia/Admin</v>
      </c>
      <c r="H1818" s="93" t="str">
        <f>VLOOKUP($E1818,'Nama Peserta'!$C:$E,2,0)</f>
        <v>TeamPenyeliaPRD@nutrifood.co.id</v>
      </c>
      <c r="I1818" s="93">
        <f>VLOOKUP($A1818,'Nama Training'!$C:$F,4,0)</f>
        <v>120</v>
      </c>
      <c r="J1818" s="92" t="s">
        <v>107</v>
      </c>
      <c r="K1818" s="93" t="str">
        <f>VLOOKUP($J1818,'Nama Training'!O:P,2,0)</f>
        <v>rganesha@nutrifood.co.id</v>
      </c>
      <c r="L1818" s="93" t="str">
        <f t="shared" si="62"/>
        <v>system</v>
      </c>
      <c r="M1818" s="93" t="str">
        <f>VLOOKUP($A1818,'Nama Training'!$C:$F,3,0)</f>
        <v>ridhwan.harvie@nutrifood.co.id</v>
      </c>
      <c r="N1818" s="93" t="s">
        <v>39</v>
      </c>
      <c r="O1818" s="93" t="s">
        <v>28</v>
      </c>
      <c r="P1818" s="93" t="s">
        <v>588</v>
      </c>
      <c r="Q1818" s="93" t="s">
        <v>36</v>
      </c>
      <c r="R1818" s="93" t="s">
        <v>42</v>
      </c>
      <c r="S1818" s="93" t="s">
        <v>108</v>
      </c>
      <c r="T1818" s="93" t="s">
        <v>701</v>
      </c>
      <c r="U1818" s="93" t="s">
        <v>28</v>
      </c>
      <c r="V1818" s="93" t="s">
        <v>28</v>
      </c>
      <c r="W1818" s="37">
        <f t="shared" si="63"/>
        <v>43731.583333333343</v>
      </c>
    </row>
    <row r="1819" spans="1:23" s="93" customFormat="1" ht="15" hidden="1" customHeight="1" x14ac:dyDescent="0.2">
      <c r="A1819" s="92" t="s">
        <v>584</v>
      </c>
      <c r="B1819" s="93" t="str">
        <f>VLOOKUP($A1819,'Nama Training'!$C:$F,2,0)</f>
        <v>Ridho Harvie</v>
      </c>
      <c r="C1819" s="35" t="s">
        <v>84</v>
      </c>
      <c r="D1819" s="94">
        <v>43724.583333333343</v>
      </c>
      <c r="E1819" s="93" t="s">
        <v>680</v>
      </c>
      <c r="F1819" s="95" t="str">
        <f>VLOOKUP($E1819,'Nama Peserta'!$C:$E,3,0)</f>
        <v>YAC</v>
      </c>
      <c r="G1819" s="95" t="str">
        <f>VLOOKUP($F1819,'Nama Training'!$H:$I,2,0)</f>
        <v>Dewi Kristi</v>
      </c>
      <c r="H1819" s="93" t="str">
        <f>VLOOKUP($E1819,'Nama Peserta'!$C:$E,2,0)</f>
        <v>satpam.cibitung@nutrifood.co.id</v>
      </c>
      <c r="I1819" s="93">
        <f>VLOOKUP($A1819,'Nama Training'!$C:$F,4,0)</f>
        <v>120</v>
      </c>
      <c r="J1819" s="92" t="s">
        <v>107</v>
      </c>
      <c r="K1819" s="93" t="str">
        <f>VLOOKUP($J1819,'Nama Training'!O:P,2,0)</f>
        <v>rganesha@nutrifood.co.id</v>
      </c>
      <c r="L1819" s="93" t="str">
        <f t="shared" si="62"/>
        <v>system</v>
      </c>
      <c r="M1819" s="93" t="str">
        <f>VLOOKUP($A1819,'Nama Training'!$C:$F,3,0)</f>
        <v>ridhwan.harvie@nutrifood.co.id</v>
      </c>
      <c r="N1819" s="92" t="s">
        <v>55</v>
      </c>
      <c r="O1819" s="93" t="s">
        <v>28</v>
      </c>
      <c r="P1819" s="93" t="s">
        <v>588</v>
      </c>
      <c r="Q1819" s="93" t="s">
        <v>36</v>
      </c>
      <c r="R1819" s="93" t="s">
        <v>42</v>
      </c>
      <c r="S1819" s="93" t="s">
        <v>108</v>
      </c>
      <c r="T1819" s="93" t="s">
        <v>701</v>
      </c>
      <c r="U1819" s="93" t="s">
        <v>28</v>
      </c>
      <c r="V1819" s="93" t="s">
        <v>28</v>
      </c>
      <c r="W1819" s="37">
        <f t="shared" si="63"/>
        <v>43731.583333333343</v>
      </c>
    </row>
    <row r="1820" spans="1:23" s="93" customFormat="1" ht="15" hidden="1" customHeight="1" x14ac:dyDescent="0.2">
      <c r="A1820" s="92" t="s">
        <v>584</v>
      </c>
      <c r="B1820" s="93" t="str">
        <f>VLOOKUP($A1820,'Nama Training'!$C:$F,2,0)</f>
        <v>Ridho Harvie</v>
      </c>
      <c r="C1820" s="35" t="s">
        <v>84</v>
      </c>
      <c r="D1820" s="94">
        <v>43724.583333333343</v>
      </c>
      <c r="E1820" s="80" t="s">
        <v>682</v>
      </c>
      <c r="F1820" s="95" t="str">
        <f>VLOOKUP($E1820,'Nama Peserta'!$C:$E,3,0)</f>
        <v>YAC</v>
      </c>
      <c r="G1820" s="95" t="str">
        <f>VLOOKUP($F1820,'Nama Training'!$H:$I,2,0)</f>
        <v>Dewi Kristi</v>
      </c>
      <c r="H1820" s="93" t="str">
        <f>VLOOKUP($E1820,'Nama Peserta'!$C:$E,2,0)</f>
        <v>satpam.cibitung@nutrifood.co.id</v>
      </c>
      <c r="I1820" s="93">
        <f>VLOOKUP($A1820,'Nama Training'!$C:$F,4,0)</f>
        <v>120</v>
      </c>
      <c r="J1820" s="92" t="s">
        <v>107</v>
      </c>
      <c r="K1820" s="93" t="str">
        <f>VLOOKUP($J1820,'Nama Training'!O:P,2,0)</f>
        <v>rganesha@nutrifood.co.id</v>
      </c>
      <c r="L1820" s="93" t="str">
        <f t="shared" si="62"/>
        <v>system</v>
      </c>
      <c r="M1820" s="93" t="str">
        <f>VLOOKUP($A1820,'Nama Training'!$C:$F,3,0)</f>
        <v>ridhwan.harvie@nutrifood.co.id</v>
      </c>
      <c r="N1820" s="93" t="s">
        <v>39</v>
      </c>
      <c r="O1820" s="93" t="s">
        <v>28</v>
      </c>
      <c r="P1820" s="93">
        <v>70</v>
      </c>
      <c r="Q1820" s="93" t="s">
        <v>74</v>
      </c>
      <c r="S1820" s="93" t="s">
        <v>108</v>
      </c>
      <c r="T1820" s="93" t="s">
        <v>701</v>
      </c>
      <c r="U1820" s="93" t="s">
        <v>28</v>
      </c>
      <c r="V1820" s="93" t="s">
        <v>28</v>
      </c>
      <c r="W1820" s="37">
        <f t="shared" si="63"/>
        <v>43731.583333333343</v>
      </c>
    </row>
    <row r="1821" spans="1:23" s="93" customFormat="1" ht="15" hidden="1" customHeight="1" x14ac:dyDescent="0.2">
      <c r="A1821" s="92" t="s">
        <v>584</v>
      </c>
      <c r="B1821" s="93" t="str">
        <f>VLOOKUP($A1821,'Nama Training'!$C:$F,2,0)</f>
        <v>Ridho Harvie</v>
      </c>
      <c r="C1821" s="35" t="s">
        <v>84</v>
      </c>
      <c r="D1821" s="94">
        <v>43724.583333333343</v>
      </c>
      <c r="E1821" s="80" t="s">
        <v>683</v>
      </c>
      <c r="F1821" s="95" t="str">
        <f>VLOOKUP($E1821,'Nama Peserta'!$C:$E,3,0)</f>
        <v>YAC</v>
      </c>
      <c r="G1821" s="95" t="str">
        <f>VLOOKUP($F1821,'Nama Training'!$H:$I,2,0)</f>
        <v>Dewi Kristi</v>
      </c>
      <c r="H1821" s="93" t="str">
        <f>VLOOKUP($E1821,'Nama Peserta'!$C:$E,2,0)</f>
        <v>satpam.cibitung@nutrifood.co.id</v>
      </c>
      <c r="I1821" s="93">
        <f>VLOOKUP($A1821,'Nama Training'!$C:$F,4,0)</f>
        <v>120</v>
      </c>
      <c r="J1821" s="92" t="s">
        <v>107</v>
      </c>
      <c r="K1821" s="93" t="str">
        <f>VLOOKUP($J1821,'Nama Training'!O:P,2,0)</f>
        <v>rganesha@nutrifood.co.id</v>
      </c>
      <c r="L1821" s="93" t="str">
        <f t="shared" si="62"/>
        <v>system</v>
      </c>
      <c r="M1821" s="93" t="str">
        <f>VLOOKUP($A1821,'Nama Training'!$C:$F,3,0)</f>
        <v>ridhwan.harvie@nutrifood.co.id</v>
      </c>
      <c r="N1821" s="93" t="s">
        <v>39</v>
      </c>
      <c r="O1821" s="93" t="s">
        <v>28</v>
      </c>
      <c r="P1821" s="93">
        <v>90</v>
      </c>
      <c r="Q1821" s="93" t="s">
        <v>74</v>
      </c>
      <c r="S1821" s="93" t="s">
        <v>108</v>
      </c>
      <c r="T1821" s="93" t="s">
        <v>701</v>
      </c>
      <c r="U1821" s="93" t="s">
        <v>28</v>
      </c>
      <c r="V1821" s="93" t="s">
        <v>28</v>
      </c>
      <c r="W1821" s="37">
        <f t="shared" si="63"/>
        <v>43731.583333333343</v>
      </c>
    </row>
    <row r="1822" spans="1:23" s="93" customFormat="1" ht="15" hidden="1" customHeight="1" x14ac:dyDescent="0.2">
      <c r="A1822" s="92" t="s">
        <v>584</v>
      </c>
      <c r="B1822" s="93" t="str">
        <f>VLOOKUP($A1822,'Nama Training'!$C:$F,2,0)</f>
        <v>Ridho Harvie</v>
      </c>
      <c r="C1822" s="35" t="s">
        <v>84</v>
      </c>
      <c r="D1822" s="94">
        <v>43724.583333333343</v>
      </c>
      <c r="E1822" s="93" t="s">
        <v>685</v>
      </c>
      <c r="F1822" s="95" t="str">
        <f>VLOOKUP($E1822,'Nama Peserta'!$C:$E,3,0)</f>
        <v>YAC</v>
      </c>
      <c r="G1822" s="95" t="str">
        <f>VLOOKUP($F1822,'Nama Training'!$H:$I,2,0)</f>
        <v>Dewi Kristi</v>
      </c>
      <c r="H1822" s="93" t="str">
        <f>VLOOKUP($E1822,'Nama Peserta'!$C:$E,2,0)</f>
        <v>satpam.cibitung@nutrifood.co.id</v>
      </c>
      <c r="I1822" s="93">
        <f>VLOOKUP($A1822,'Nama Training'!$C:$F,4,0)</f>
        <v>120</v>
      </c>
      <c r="J1822" s="92" t="s">
        <v>107</v>
      </c>
      <c r="K1822" s="93" t="str">
        <f>VLOOKUP($J1822,'Nama Training'!O:P,2,0)</f>
        <v>rganesha@nutrifood.co.id</v>
      </c>
      <c r="L1822" s="93" t="str">
        <f t="shared" si="62"/>
        <v>system</v>
      </c>
      <c r="M1822" s="93" t="str">
        <f>VLOOKUP($A1822,'Nama Training'!$C:$F,3,0)</f>
        <v>ridhwan.harvie@nutrifood.co.id</v>
      </c>
      <c r="N1822" s="93" t="s">
        <v>39</v>
      </c>
      <c r="O1822" s="93" t="s">
        <v>28</v>
      </c>
      <c r="P1822" s="93">
        <v>100</v>
      </c>
      <c r="Q1822" s="93" t="s">
        <v>74</v>
      </c>
      <c r="S1822" s="93" t="s">
        <v>108</v>
      </c>
      <c r="T1822" s="93" t="s">
        <v>701</v>
      </c>
      <c r="U1822" s="93" t="s">
        <v>28</v>
      </c>
      <c r="V1822" s="93" t="s">
        <v>28</v>
      </c>
      <c r="W1822" s="37">
        <f t="shared" si="63"/>
        <v>43731.583333333343</v>
      </c>
    </row>
    <row r="1823" spans="1:23" s="93" customFormat="1" ht="15" hidden="1" customHeight="1" x14ac:dyDescent="0.2">
      <c r="A1823" s="92" t="s">
        <v>584</v>
      </c>
      <c r="B1823" s="93" t="str">
        <f>VLOOKUP($A1823,'Nama Training'!$C:$F,2,0)</f>
        <v>Ridho Harvie</v>
      </c>
      <c r="C1823" s="35" t="s">
        <v>84</v>
      </c>
      <c r="D1823" s="94">
        <v>43724.583333333343</v>
      </c>
      <c r="E1823" s="93" t="s">
        <v>687</v>
      </c>
      <c r="F1823" s="95" t="str">
        <f>VLOOKUP($E1823,'Nama Peserta'!$C:$E,3,0)</f>
        <v>YAC</v>
      </c>
      <c r="G1823" s="95" t="str">
        <f>VLOOKUP($F1823,'Nama Training'!$H:$I,2,0)</f>
        <v>Dewi Kristi</v>
      </c>
      <c r="H1823" s="93" t="str">
        <f>VLOOKUP($E1823,'Nama Peserta'!$C:$E,2,0)</f>
        <v>satpam.cibitung@nutrifood.co.id</v>
      </c>
      <c r="I1823" s="93">
        <f>VLOOKUP($A1823,'Nama Training'!$C:$F,4,0)</f>
        <v>120</v>
      </c>
      <c r="J1823" s="92" t="s">
        <v>107</v>
      </c>
      <c r="K1823" s="93" t="str">
        <f>VLOOKUP($J1823,'Nama Training'!O:P,2,0)</f>
        <v>rganesha@nutrifood.co.id</v>
      </c>
      <c r="L1823" s="93" t="str">
        <f t="shared" si="62"/>
        <v>system</v>
      </c>
      <c r="M1823" s="93" t="str">
        <f>VLOOKUP($A1823,'Nama Training'!$C:$F,3,0)</f>
        <v>ridhwan.harvie@nutrifood.co.id</v>
      </c>
      <c r="N1823" s="93" t="s">
        <v>39</v>
      </c>
      <c r="O1823" s="93" t="s">
        <v>28</v>
      </c>
      <c r="P1823" s="93" t="s">
        <v>588</v>
      </c>
      <c r="Q1823" s="93" t="s">
        <v>36</v>
      </c>
      <c r="R1823" s="93" t="s">
        <v>42</v>
      </c>
      <c r="S1823" s="93" t="s">
        <v>108</v>
      </c>
      <c r="T1823" s="93" t="s">
        <v>701</v>
      </c>
      <c r="U1823" s="93" t="s">
        <v>28</v>
      </c>
      <c r="V1823" s="93" t="s">
        <v>28</v>
      </c>
      <c r="W1823" s="37">
        <f t="shared" si="63"/>
        <v>43731.583333333343</v>
      </c>
    </row>
    <row r="1824" spans="1:23" s="93" customFormat="1" ht="15" hidden="1" customHeight="1" x14ac:dyDescent="0.2">
      <c r="A1824" s="92" t="s">
        <v>584</v>
      </c>
      <c r="B1824" s="93" t="str">
        <f>VLOOKUP($A1824,'Nama Training'!$C:$F,2,0)</f>
        <v>Ridho Harvie</v>
      </c>
      <c r="C1824" s="35" t="s">
        <v>84</v>
      </c>
      <c r="D1824" s="94">
        <v>43724.583333333343</v>
      </c>
      <c r="E1824" s="93" t="s">
        <v>690</v>
      </c>
      <c r="F1824" s="95" t="str">
        <f>VLOOKUP($E1824,'Nama Peserta'!$C:$E,3,0)</f>
        <v>YAC</v>
      </c>
      <c r="G1824" s="95" t="str">
        <f>VLOOKUP($F1824,'Nama Training'!$H:$I,2,0)</f>
        <v>Dewi Kristi</v>
      </c>
      <c r="H1824" s="93" t="str">
        <f>VLOOKUP($E1824,'Nama Peserta'!$C:$E,2,0)</f>
        <v>satpam.cibitung@nutrifood.co.id</v>
      </c>
      <c r="I1824" s="93">
        <f>VLOOKUP($A1824,'Nama Training'!$C:$F,4,0)</f>
        <v>120</v>
      </c>
      <c r="J1824" s="92" t="s">
        <v>107</v>
      </c>
      <c r="K1824" s="93" t="str">
        <f>VLOOKUP($J1824,'Nama Training'!O:P,2,0)</f>
        <v>rganesha@nutrifood.co.id</v>
      </c>
      <c r="L1824" s="93" t="str">
        <f t="shared" si="62"/>
        <v>system</v>
      </c>
      <c r="M1824" s="93" t="str">
        <f>VLOOKUP($A1824,'Nama Training'!$C:$F,3,0)</f>
        <v>ridhwan.harvie@nutrifood.co.id</v>
      </c>
      <c r="N1824" s="93" t="s">
        <v>39</v>
      </c>
      <c r="O1824" s="93" t="s">
        <v>28</v>
      </c>
      <c r="P1824" s="93">
        <v>80</v>
      </c>
      <c r="Q1824" s="93" t="s">
        <v>74</v>
      </c>
      <c r="S1824" s="93" t="s">
        <v>108</v>
      </c>
      <c r="T1824" s="93" t="s">
        <v>701</v>
      </c>
      <c r="U1824" s="93" t="s">
        <v>28</v>
      </c>
      <c r="V1824" s="93" t="s">
        <v>28</v>
      </c>
      <c r="W1824" s="37">
        <f t="shared" si="63"/>
        <v>43731.583333333343</v>
      </c>
    </row>
    <row r="1825" spans="1:23" s="93" customFormat="1" ht="15" hidden="1" customHeight="1" x14ac:dyDescent="0.2">
      <c r="A1825" s="92" t="s">
        <v>584</v>
      </c>
      <c r="B1825" s="93" t="str">
        <f>VLOOKUP($A1825,'Nama Training'!$C:$F,2,0)</f>
        <v>Ridho Harvie</v>
      </c>
      <c r="C1825" s="35" t="s">
        <v>84</v>
      </c>
      <c r="D1825" s="94">
        <v>43724.583333333343</v>
      </c>
      <c r="E1825" s="93" t="s">
        <v>694</v>
      </c>
      <c r="F1825" s="95" t="str">
        <f>VLOOKUP($E1825,'Nama Peserta'!$C:$E,3,0)</f>
        <v>YAC</v>
      </c>
      <c r="G1825" s="95" t="str">
        <f>VLOOKUP($F1825,'Nama Training'!$H:$I,2,0)</f>
        <v>Dewi Kristi</v>
      </c>
      <c r="H1825" s="93" t="str">
        <f>VLOOKUP($E1825,'Nama Peserta'!$C:$E,2,0)</f>
        <v>satpam.cibitung@nutrifood.co.id</v>
      </c>
      <c r="I1825" s="93">
        <f>VLOOKUP($A1825,'Nama Training'!$C:$F,4,0)</f>
        <v>120</v>
      </c>
      <c r="J1825" s="92" t="s">
        <v>107</v>
      </c>
      <c r="K1825" s="93" t="str">
        <f>VLOOKUP($J1825,'Nama Training'!O:P,2,0)</f>
        <v>rganesha@nutrifood.co.id</v>
      </c>
      <c r="L1825" s="93" t="str">
        <f t="shared" si="62"/>
        <v>system</v>
      </c>
      <c r="M1825" s="93" t="str">
        <f>VLOOKUP($A1825,'Nama Training'!$C:$F,3,0)</f>
        <v>ridhwan.harvie@nutrifood.co.id</v>
      </c>
      <c r="N1825" s="93" t="s">
        <v>39</v>
      </c>
      <c r="O1825" s="93" t="s">
        <v>28</v>
      </c>
      <c r="P1825" s="93">
        <v>80</v>
      </c>
      <c r="Q1825" s="93" t="s">
        <v>74</v>
      </c>
      <c r="S1825" s="93" t="s">
        <v>108</v>
      </c>
      <c r="T1825" s="93" t="s">
        <v>701</v>
      </c>
      <c r="U1825" s="93" t="s">
        <v>28</v>
      </c>
      <c r="V1825" s="93" t="s">
        <v>28</v>
      </c>
      <c r="W1825" s="37">
        <f t="shared" si="63"/>
        <v>43731.583333333343</v>
      </c>
    </row>
    <row r="1826" spans="1:23" s="93" customFormat="1" ht="15" hidden="1" customHeight="1" x14ac:dyDescent="0.2">
      <c r="A1826" s="92" t="s">
        <v>584</v>
      </c>
      <c r="B1826" s="93" t="str">
        <f>VLOOKUP($A1826,'Nama Training'!$C:$F,2,0)</f>
        <v>Ridho Harvie</v>
      </c>
      <c r="C1826" s="35" t="s">
        <v>84</v>
      </c>
      <c r="D1826" s="94">
        <v>43724.583333333343</v>
      </c>
      <c r="E1826" s="93" t="s">
        <v>696</v>
      </c>
      <c r="F1826" s="95" t="str">
        <f>VLOOKUP($E1826,'Nama Peserta'!$C:$E,3,0)</f>
        <v>YAC</v>
      </c>
      <c r="G1826" s="95" t="str">
        <f>VLOOKUP($F1826,'Nama Training'!$H:$I,2,0)</f>
        <v>Dewi Kristi</v>
      </c>
      <c r="H1826" s="93" t="str">
        <f>VLOOKUP($E1826,'Nama Peserta'!$C:$E,2,0)</f>
        <v>satpam.cibitung@nutrifood.co.id</v>
      </c>
      <c r="I1826" s="93">
        <f>VLOOKUP($A1826,'Nama Training'!$C:$F,4,0)</f>
        <v>120</v>
      </c>
      <c r="J1826" s="92" t="s">
        <v>107</v>
      </c>
      <c r="K1826" s="93" t="str">
        <f>VLOOKUP($J1826,'Nama Training'!O:P,2,0)</f>
        <v>rganesha@nutrifood.co.id</v>
      </c>
      <c r="L1826" s="93" t="str">
        <f t="shared" si="62"/>
        <v>system</v>
      </c>
      <c r="M1826" s="93" t="str">
        <f>VLOOKUP($A1826,'Nama Training'!$C:$F,3,0)</f>
        <v>ridhwan.harvie@nutrifood.co.id</v>
      </c>
      <c r="N1826" s="93" t="s">
        <v>39</v>
      </c>
      <c r="O1826" s="93" t="s">
        <v>28</v>
      </c>
      <c r="P1826" s="93" t="s">
        <v>588</v>
      </c>
      <c r="Q1826" s="93" t="s">
        <v>36</v>
      </c>
      <c r="R1826" s="93" t="s">
        <v>42</v>
      </c>
      <c r="S1826" s="93" t="s">
        <v>108</v>
      </c>
      <c r="T1826" s="93" t="s">
        <v>701</v>
      </c>
      <c r="U1826" s="93" t="s">
        <v>28</v>
      </c>
      <c r="V1826" s="93" t="s">
        <v>28</v>
      </c>
      <c r="W1826" s="37">
        <f t="shared" si="63"/>
        <v>43731.583333333343</v>
      </c>
    </row>
    <row r="1827" spans="1:23" s="93" customFormat="1" ht="15" hidden="1" customHeight="1" x14ac:dyDescent="0.2">
      <c r="A1827" s="92" t="s">
        <v>584</v>
      </c>
      <c r="B1827" s="93" t="str">
        <f>VLOOKUP($A1827,'Nama Training'!$C:$F,2,0)</f>
        <v>Ridho Harvie</v>
      </c>
      <c r="C1827" s="35" t="s">
        <v>84</v>
      </c>
      <c r="D1827" s="94">
        <v>43724.583333333343</v>
      </c>
      <c r="E1827" s="93" t="s">
        <v>697</v>
      </c>
      <c r="F1827" s="95" t="str">
        <f>VLOOKUP($E1827,'Nama Peserta'!$C:$E,3,0)</f>
        <v>YAC</v>
      </c>
      <c r="G1827" s="95" t="str">
        <f>VLOOKUP($F1827,'Nama Training'!$H:$I,2,0)</f>
        <v>Dewi Kristi</v>
      </c>
      <c r="H1827" s="93" t="str">
        <f>VLOOKUP($E1827,'Nama Peserta'!$C:$E,2,0)</f>
        <v>satpam.cibitung@nutrifood.co.id</v>
      </c>
      <c r="I1827" s="93">
        <f>VLOOKUP($A1827,'Nama Training'!$C:$F,4,0)</f>
        <v>120</v>
      </c>
      <c r="J1827" s="92" t="s">
        <v>107</v>
      </c>
      <c r="K1827" s="93" t="str">
        <f>VLOOKUP($J1827,'Nama Training'!O:P,2,0)</f>
        <v>rganesha@nutrifood.co.id</v>
      </c>
      <c r="L1827" s="93" t="str">
        <f t="shared" si="62"/>
        <v>system</v>
      </c>
      <c r="M1827" s="93" t="str">
        <f>VLOOKUP($A1827,'Nama Training'!$C:$F,3,0)</f>
        <v>ridhwan.harvie@nutrifood.co.id</v>
      </c>
      <c r="N1827" s="93" t="s">
        <v>124</v>
      </c>
      <c r="O1827" s="93" t="s">
        <v>28</v>
      </c>
      <c r="P1827" s="93" t="s">
        <v>588</v>
      </c>
      <c r="Q1827" s="93" t="s">
        <v>36</v>
      </c>
      <c r="R1827" s="93" t="s">
        <v>42</v>
      </c>
      <c r="S1827" s="93" t="s">
        <v>108</v>
      </c>
      <c r="T1827" s="93" t="s">
        <v>701</v>
      </c>
      <c r="U1827" s="93" t="s">
        <v>28</v>
      </c>
      <c r="V1827" s="93" t="s">
        <v>28</v>
      </c>
      <c r="W1827" s="37">
        <f t="shared" si="63"/>
        <v>43731.583333333343</v>
      </c>
    </row>
    <row r="1828" spans="1:23" s="93" customFormat="1" ht="15" hidden="1" customHeight="1" x14ac:dyDescent="0.2">
      <c r="A1828" s="18" t="s">
        <v>157</v>
      </c>
      <c r="B1828" s="93" t="str">
        <f>VLOOKUP($A1828,'Nama Training'!$C:$F,2,0)</f>
        <v xml:space="preserve">Abram </v>
      </c>
      <c r="C1828" s="35" t="s">
        <v>65</v>
      </c>
      <c r="D1828" s="94">
        <v>43720.333333333343</v>
      </c>
      <c r="E1828" s="80" t="s">
        <v>719</v>
      </c>
      <c r="F1828" s="95" t="str">
        <f>VLOOKUP($E1828,'Nama Peserta'!$C:$E,3,0)</f>
        <v>GLA</v>
      </c>
      <c r="G1828" s="95" t="str">
        <f>VLOOKUP($F1828,'Nama Training'!$H:$I,2,0)</f>
        <v>Hestiana / Arin + Penyelia</v>
      </c>
      <c r="H1828" s="93" t="str">
        <f>VLOOKUP($E1828,'Nama Peserta'!$C:$E,2,0)</f>
        <v>riky.putra@nutrifood.co.id</v>
      </c>
      <c r="I1828" s="93">
        <f>VLOOKUP($A1828,'[2]Nama Training'!$C:$F,4,0)</f>
        <v>60</v>
      </c>
      <c r="J1828" s="92" t="s">
        <v>155</v>
      </c>
      <c r="K1828" s="93" t="str">
        <f>VLOOKUP($J1828,'Nama Training'!O:P,2,0)</f>
        <v>rwdank@nutrifood.co.id</v>
      </c>
      <c r="L1828" s="93" t="str">
        <f t="shared" si="62"/>
        <v>system</v>
      </c>
      <c r="M1828" s="93" t="str">
        <f>VLOOKUP($A1828,'[2]Nama Training'!$C:$F,3,0)</f>
        <v>abram.prasetia@nutrifood.co.id</v>
      </c>
      <c r="N1828" s="93" t="s">
        <v>39</v>
      </c>
      <c r="O1828" s="93" t="s">
        <v>28</v>
      </c>
      <c r="P1828" s="22">
        <v>90</v>
      </c>
      <c r="Q1828" s="22" t="s">
        <v>74</v>
      </c>
      <c r="R1828" s="22"/>
      <c r="S1828" s="22" t="s">
        <v>108</v>
      </c>
      <c r="T1828" s="22" t="s">
        <v>720</v>
      </c>
      <c r="U1828" s="22" t="s">
        <v>28</v>
      </c>
      <c r="V1828" s="93" t="s">
        <v>28</v>
      </c>
      <c r="W1828" s="37">
        <f t="shared" si="63"/>
        <v>43727.333333333343</v>
      </c>
    </row>
    <row r="1829" spans="1:23" s="93" customFormat="1" ht="15" hidden="1" customHeight="1" x14ac:dyDescent="0.2">
      <c r="A1829" s="18" t="s">
        <v>157</v>
      </c>
      <c r="B1829" s="93" t="str">
        <f>VLOOKUP($A1829,'Nama Training'!$C:$F,2,0)</f>
        <v xml:space="preserve">Abram </v>
      </c>
      <c r="C1829" s="35" t="s">
        <v>65</v>
      </c>
      <c r="D1829" s="94">
        <v>43720.333333333343</v>
      </c>
      <c r="E1829" s="93" t="s">
        <v>721</v>
      </c>
      <c r="F1829" s="95" t="str">
        <f>VLOOKUP($E1829,'Nama Peserta'!$C:$E,3,0)</f>
        <v>GRB</v>
      </c>
      <c r="G1829" s="95" t="str">
        <f>VLOOKUP($F1829,'Nama Training'!$H:$I,2,0)</f>
        <v>Galih N / David Rahmat / Penyelia</v>
      </c>
      <c r="H1829" s="93" t="str">
        <f>VLOOKUP($E1829,'Nama Peserta'!$C:$E,2,0)</f>
        <v>TeamPenyeliaPRECibitung@nutrifood.co.id</v>
      </c>
      <c r="I1829" s="93">
        <f>VLOOKUP($A1829,'[2]Nama Training'!$C:$F,4,0)</f>
        <v>60</v>
      </c>
      <c r="J1829" s="92" t="s">
        <v>155</v>
      </c>
      <c r="K1829" s="93" t="str">
        <f>VLOOKUP($J1829,'Nama Training'!O:P,2,0)</f>
        <v>rwdank@nutrifood.co.id</v>
      </c>
      <c r="L1829" s="93" t="str">
        <f t="shared" si="62"/>
        <v>system</v>
      </c>
      <c r="M1829" s="93" t="str">
        <f>VLOOKUP($A1829,'[2]Nama Training'!$C:$F,3,0)</f>
        <v>abram.prasetia@nutrifood.co.id</v>
      </c>
      <c r="N1829" s="93" t="s">
        <v>39</v>
      </c>
      <c r="O1829" s="93" t="s">
        <v>28</v>
      </c>
      <c r="P1829" s="22">
        <v>90</v>
      </c>
      <c r="Q1829" s="22" t="s">
        <v>74</v>
      </c>
      <c r="R1829" s="22"/>
      <c r="S1829" s="22" t="s">
        <v>108</v>
      </c>
      <c r="T1829" s="22" t="s">
        <v>722</v>
      </c>
      <c r="U1829" s="22" t="s">
        <v>28</v>
      </c>
      <c r="V1829" s="93" t="s">
        <v>28</v>
      </c>
      <c r="W1829" s="37">
        <f t="shared" si="63"/>
        <v>43727.333333333343</v>
      </c>
    </row>
    <row r="1830" spans="1:23" s="93" customFormat="1" ht="15" hidden="1" customHeight="1" x14ac:dyDescent="0.2">
      <c r="A1830" s="18" t="s">
        <v>157</v>
      </c>
      <c r="B1830" s="93" t="str">
        <f>VLOOKUP($A1830,'Nama Training'!$C:$F,2,0)</f>
        <v xml:space="preserve">Abram </v>
      </c>
      <c r="C1830" s="35" t="s">
        <v>65</v>
      </c>
      <c r="D1830" s="94">
        <v>43720.333333333343</v>
      </c>
      <c r="E1830" s="93" t="s">
        <v>723</v>
      </c>
      <c r="F1830" s="95" t="str">
        <f>VLOOKUP($E1830,'Nama Peserta'!$C:$E,3,0)</f>
        <v>GRB</v>
      </c>
      <c r="G1830" s="95" t="str">
        <f>VLOOKUP($F1830,'Nama Training'!$H:$I,2,0)</f>
        <v>Galih N / David Rahmat / Penyelia</v>
      </c>
      <c r="H1830" s="93" t="str">
        <f>VLOOKUP($E1830,'Nama Peserta'!$C:$E,2,0)</f>
        <v>TeamPenyeliaPRECibitung@nutrifood.co.id</v>
      </c>
      <c r="I1830" s="93">
        <f>VLOOKUP($A1830,'[2]Nama Training'!$C:$F,4,0)</f>
        <v>60</v>
      </c>
      <c r="J1830" s="92" t="s">
        <v>155</v>
      </c>
      <c r="K1830" s="93" t="str">
        <f>VLOOKUP($J1830,'Nama Training'!O:P,2,0)</f>
        <v>rwdank@nutrifood.co.id</v>
      </c>
      <c r="L1830" s="93" t="str">
        <f t="shared" si="62"/>
        <v>system</v>
      </c>
      <c r="M1830" s="93" t="str">
        <f>VLOOKUP($A1830,'[2]Nama Training'!$C:$F,3,0)</f>
        <v>abram.prasetia@nutrifood.co.id</v>
      </c>
      <c r="N1830" s="93" t="s">
        <v>39</v>
      </c>
      <c r="O1830" s="93" t="s">
        <v>28</v>
      </c>
      <c r="P1830" s="22">
        <v>90</v>
      </c>
      <c r="Q1830" s="22" t="s">
        <v>74</v>
      </c>
      <c r="R1830" s="22"/>
      <c r="S1830" s="22" t="s">
        <v>108</v>
      </c>
      <c r="T1830" s="22" t="s">
        <v>722</v>
      </c>
      <c r="U1830" s="22" t="s">
        <v>28</v>
      </c>
      <c r="V1830" s="93" t="s">
        <v>28</v>
      </c>
      <c r="W1830" s="37">
        <f t="shared" si="63"/>
        <v>43727.333333333343</v>
      </c>
    </row>
    <row r="1831" spans="1:23" s="93" customFormat="1" ht="15" hidden="1" customHeight="1" x14ac:dyDescent="0.2">
      <c r="A1831" s="18" t="s">
        <v>157</v>
      </c>
      <c r="B1831" s="93" t="str">
        <f>VLOOKUP($A1831,'Nama Training'!$C:$F,2,0)</f>
        <v xml:space="preserve">Abram </v>
      </c>
      <c r="C1831" s="35" t="s">
        <v>65</v>
      </c>
      <c r="D1831" s="94">
        <v>43720.333333333343</v>
      </c>
      <c r="E1831" s="93" t="s">
        <v>723</v>
      </c>
      <c r="F1831" s="95" t="str">
        <f>VLOOKUP($E1831,'Nama Peserta'!$C:$E,3,0)</f>
        <v>GRB</v>
      </c>
      <c r="G1831" s="95" t="str">
        <f>VLOOKUP($F1831,'Nama Training'!$H:$I,2,0)</f>
        <v>Galih N / David Rahmat / Penyelia</v>
      </c>
      <c r="H1831" s="93" t="str">
        <f>VLOOKUP($E1831,'Nama Peserta'!$C:$E,2,0)</f>
        <v>TeamPenyeliaPRECibitung@nutrifood.co.id</v>
      </c>
      <c r="I1831" s="93">
        <f>VLOOKUP($A1831,'[2]Nama Training'!$C:$F,4,0)</f>
        <v>60</v>
      </c>
      <c r="J1831" s="92" t="s">
        <v>155</v>
      </c>
      <c r="K1831" s="93" t="str">
        <f>VLOOKUP($J1831,'Nama Training'!O:P,2,0)</f>
        <v>rwdank@nutrifood.co.id</v>
      </c>
      <c r="L1831" s="93" t="str">
        <f t="shared" si="62"/>
        <v>system</v>
      </c>
      <c r="M1831" s="93" t="str">
        <f>VLOOKUP($A1831,'[2]Nama Training'!$C:$F,3,0)</f>
        <v>abram.prasetia@nutrifood.co.id</v>
      </c>
      <c r="N1831" s="93" t="s">
        <v>39</v>
      </c>
      <c r="O1831" s="93" t="s">
        <v>28</v>
      </c>
      <c r="P1831" s="22">
        <v>90</v>
      </c>
      <c r="Q1831" s="22" t="s">
        <v>74</v>
      </c>
      <c r="R1831" s="22"/>
      <c r="S1831" s="22" t="s">
        <v>108</v>
      </c>
      <c r="T1831" s="22" t="s">
        <v>722</v>
      </c>
      <c r="U1831" s="22" t="s">
        <v>28</v>
      </c>
      <c r="V1831" s="93" t="s">
        <v>28</v>
      </c>
      <c r="W1831" s="37">
        <f t="shared" si="63"/>
        <v>43727.333333333343</v>
      </c>
    </row>
    <row r="1832" spans="1:23" s="93" customFormat="1" ht="15" hidden="1" customHeight="1" x14ac:dyDescent="0.2">
      <c r="A1832" s="18" t="s">
        <v>157</v>
      </c>
      <c r="B1832" s="93" t="str">
        <f>VLOOKUP($A1832,'Nama Training'!$C:$F,2,0)</f>
        <v xml:space="preserve">Abram </v>
      </c>
      <c r="C1832" s="35" t="s">
        <v>65</v>
      </c>
      <c r="D1832" s="94">
        <v>43720.333333333343</v>
      </c>
      <c r="E1832" s="93" t="s">
        <v>723</v>
      </c>
      <c r="F1832" s="95" t="str">
        <f>VLOOKUP($E1832,'Nama Peserta'!$C:$E,3,0)</f>
        <v>GRB</v>
      </c>
      <c r="G1832" s="95" t="str">
        <f>VLOOKUP($F1832,'Nama Training'!$H:$I,2,0)</f>
        <v>Galih N / David Rahmat / Penyelia</v>
      </c>
      <c r="H1832" s="93" t="str">
        <f>VLOOKUP($E1832,'Nama Peserta'!$C:$E,2,0)</f>
        <v>TeamPenyeliaPRECibitung@nutrifood.co.id</v>
      </c>
      <c r="I1832" s="93">
        <f>VLOOKUP($A1832,'[2]Nama Training'!$C:$F,4,0)</f>
        <v>60</v>
      </c>
      <c r="J1832" s="92" t="s">
        <v>155</v>
      </c>
      <c r="K1832" s="93" t="str">
        <f>VLOOKUP($J1832,'Nama Training'!O:P,2,0)</f>
        <v>rwdank@nutrifood.co.id</v>
      </c>
      <c r="L1832" s="93" t="str">
        <f t="shared" si="62"/>
        <v>system</v>
      </c>
      <c r="M1832" s="93" t="str">
        <f>VLOOKUP($A1832,'[2]Nama Training'!$C:$F,3,0)</f>
        <v>abram.prasetia@nutrifood.co.id</v>
      </c>
      <c r="N1832" s="93" t="s">
        <v>27</v>
      </c>
      <c r="O1832" s="93" t="s">
        <v>28</v>
      </c>
      <c r="P1832" s="22">
        <v>90</v>
      </c>
      <c r="Q1832" s="22" t="s">
        <v>74</v>
      </c>
      <c r="R1832" s="22"/>
      <c r="S1832" s="22" t="s">
        <v>108</v>
      </c>
      <c r="T1832" s="22" t="s">
        <v>722</v>
      </c>
      <c r="U1832" s="22" t="s">
        <v>28</v>
      </c>
      <c r="V1832" s="93" t="s">
        <v>28</v>
      </c>
      <c r="W1832" s="37">
        <f t="shared" si="63"/>
        <v>43727.333333333343</v>
      </c>
    </row>
    <row r="1833" spans="1:23" s="93" customFormat="1" ht="15" hidden="1" customHeight="1" x14ac:dyDescent="0.2">
      <c r="A1833" s="18" t="s">
        <v>157</v>
      </c>
      <c r="B1833" s="93" t="str">
        <f>VLOOKUP($A1833,'Nama Training'!$C:$F,2,0)</f>
        <v xml:space="preserve">Abram </v>
      </c>
      <c r="C1833" s="35" t="s">
        <v>65</v>
      </c>
      <c r="D1833" s="94">
        <v>43720.333333333343</v>
      </c>
      <c r="E1833" s="93" t="s">
        <v>723</v>
      </c>
      <c r="F1833" s="95" t="str">
        <f>VLOOKUP($E1833,'Nama Peserta'!$C:$E,3,0)</f>
        <v>GRB</v>
      </c>
      <c r="G1833" s="95" t="str">
        <f>VLOOKUP($F1833,'Nama Training'!$H:$I,2,0)</f>
        <v>Galih N / David Rahmat / Penyelia</v>
      </c>
      <c r="H1833" s="93" t="str">
        <f>VLOOKUP($E1833,'Nama Peserta'!$C:$E,2,0)</f>
        <v>TeamPenyeliaPRECibitung@nutrifood.co.id</v>
      </c>
      <c r="I1833" s="93">
        <f>VLOOKUP($A1833,'[2]Nama Training'!$C:$F,4,0)</f>
        <v>60</v>
      </c>
      <c r="J1833" s="92" t="s">
        <v>155</v>
      </c>
      <c r="K1833" s="93" t="str">
        <f>VLOOKUP($J1833,'Nama Training'!O:P,2,0)</f>
        <v>rwdank@nutrifood.co.id</v>
      </c>
      <c r="L1833" s="93" t="str">
        <f t="shared" si="62"/>
        <v>system</v>
      </c>
      <c r="M1833" s="93" t="str">
        <f>VLOOKUP($A1833,'[2]Nama Training'!$C:$F,3,0)</f>
        <v>abram.prasetia@nutrifood.co.id</v>
      </c>
      <c r="N1833" s="92" t="s">
        <v>43</v>
      </c>
      <c r="O1833" s="93" t="s">
        <v>28</v>
      </c>
      <c r="P1833" s="22">
        <v>90</v>
      </c>
      <c r="Q1833" s="22" t="s">
        <v>74</v>
      </c>
      <c r="R1833" s="22"/>
      <c r="S1833" s="22" t="s">
        <v>108</v>
      </c>
      <c r="T1833" s="22" t="s">
        <v>722</v>
      </c>
      <c r="U1833" s="22" t="s">
        <v>28</v>
      </c>
      <c r="V1833" s="93" t="s">
        <v>28</v>
      </c>
      <c r="W1833" s="37">
        <f t="shared" si="63"/>
        <v>43727.333333333343</v>
      </c>
    </row>
    <row r="1834" spans="1:23" s="93" customFormat="1" ht="15" hidden="1" customHeight="1" x14ac:dyDescent="0.2">
      <c r="A1834" s="18" t="s">
        <v>157</v>
      </c>
      <c r="B1834" s="93" t="str">
        <f>VLOOKUP($A1834,'Nama Training'!$C:$F,2,0)</f>
        <v xml:space="preserve">Abram </v>
      </c>
      <c r="C1834" s="35" t="s">
        <v>65</v>
      </c>
      <c r="D1834" s="94">
        <v>43720.333333333343</v>
      </c>
      <c r="E1834" s="93" t="s">
        <v>723</v>
      </c>
      <c r="F1834" s="95" t="str">
        <f>VLOOKUP($E1834,'Nama Peserta'!$C:$E,3,0)</f>
        <v>GRB</v>
      </c>
      <c r="G1834" s="95" t="str">
        <f>VLOOKUP($F1834,'Nama Training'!$H:$I,2,0)</f>
        <v>Galih N / David Rahmat / Penyelia</v>
      </c>
      <c r="H1834" s="93" t="str">
        <f>VLOOKUP($E1834,'Nama Peserta'!$C:$E,2,0)</f>
        <v>TeamPenyeliaPRECibitung@nutrifood.co.id</v>
      </c>
      <c r="I1834" s="93">
        <f>VLOOKUP($A1834,'[2]Nama Training'!$C:$F,4,0)</f>
        <v>60</v>
      </c>
      <c r="J1834" s="92" t="s">
        <v>155</v>
      </c>
      <c r="K1834" s="93" t="str">
        <f>VLOOKUP($J1834,'Nama Training'!O:P,2,0)</f>
        <v>rwdank@nutrifood.co.id</v>
      </c>
      <c r="L1834" s="93" t="str">
        <f t="shared" si="62"/>
        <v>system</v>
      </c>
      <c r="M1834" s="93" t="str">
        <f>VLOOKUP($A1834,'[2]Nama Training'!$C:$F,3,0)</f>
        <v>abram.prasetia@nutrifood.co.id</v>
      </c>
      <c r="N1834" s="93" t="s">
        <v>315</v>
      </c>
      <c r="O1834" s="93" t="s">
        <v>28</v>
      </c>
      <c r="P1834" s="22">
        <v>90</v>
      </c>
      <c r="Q1834" s="22" t="s">
        <v>74</v>
      </c>
      <c r="R1834" s="22"/>
      <c r="S1834" s="22" t="s">
        <v>108</v>
      </c>
      <c r="T1834" s="22" t="s">
        <v>722</v>
      </c>
      <c r="U1834" s="22" t="s">
        <v>28</v>
      </c>
      <c r="V1834" s="93" t="s">
        <v>28</v>
      </c>
      <c r="W1834" s="37">
        <f t="shared" si="63"/>
        <v>43727.333333333343</v>
      </c>
    </row>
    <row r="1835" spans="1:23" s="93" customFormat="1" ht="15" hidden="1" customHeight="1" x14ac:dyDescent="0.2">
      <c r="A1835" s="18" t="s">
        <v>157</v>
      </c>
      <c r="B1835" s="93" t="str">
        <f>VLOOKUP($A1835,'Nama Training'!$C:$F,2,0)</f>
        <v xml:space="preserve">Abram </v>
      </c>
      <c r="C1835" s="35" t="s">
        <v>65</v>
      </c>
      <c r="D1835" s="94">
        <v>43720.333333333343</v>
      </c>
      <c r="E1835" s="93" t="s">
        <v>724</v>
      </c>
      <c r="F1835" s="95" t="str">
        <f>VLOOKUP($E1835,'Nama Peserta'!$C:$E,3,0)</f>
        <v>YAC</v>
      </c>
      <c r="G1835" s="95" t="str">
        <f>VLOOKUP($F1835,'Nama Training'!$H:$I,2,0)</f>
        <v>Dewi Kristi</v>
      </c>
      <c r="H1835" s="93" t="str">
        <f>VLOOKUP($E1835,'Nama Peserta'!$C:$E,2,0)</f>
        <v>satpam.cibitung@nutrifood.co.id</v>
      </c>
      <c r="I1835" s="93">
        <f>VLOOKUP($A1835,'[2]Nama Training'!$C:$F,4,0)</f>
        <v>60</v>
      </c>
      <c r="J1835" s="92" t="s">
        <v>155</v>
      </c>
      <c r="K1835" s="93" t="str">
        <f>VLOOKUP($J1835,'Nama Training'!O:P,2,0)</f>
        <v>rwdank@nutrifood.co.id</v>
      </c>
      <c r="L1835" s="93" t="str">
        <f t="shared" si="62"/>
        <v>system</v>
      </c>
      <c r="M1835" s="93" t="str">
        <f>VLOOKUP($A1835,'[2]Nama Training'!$C:$F,3,0)</f>
        <v>abram.prasetia@nutrifood.co.id</v>
      </c>
      <c r="N1835" s="93" t="str">
        <f>VLOOKUP($E1835,'[2]Nama Peserta'!$C:$E,2,0)</f>
        <v>dewi.kristiani@nutrifood.co.id</v>
      </c>
      <c r="O1835" s="93" t="s">
        <v>28</v>
      </c>
      <c r="P1835" s="22">
        <v>90</v>
      </c>
      <c r="Q1835" s="22" t="s">
        <v>74</v>
      </c>
      <c r="R1835" s="22"/>
      <c r="S1835" s="22" t="s">
        <v>108</v>
      </c>
      <c r="T1835" s="22" t="s">
        <v>722</v>
      </c>
      <c r="U1835" s="22" t="s">
        <v>28</v>
      </c>
      <c r="V1835" s="93" t="s">
        <v>28</v>
      </c>
      <c r="W1835" s="37">
        <f t="shared" si="63"/>
        <v>43727.333333333343</v>
      </c>
    </row>
    <row r="1836" spans="1:23" s="93" customFormat="1" ht="15" hidden="1" customHeight="1" x14ac:dyDescent="0.2">
      <c r="A1836" s="92" t="s">
        <v>161</v>
      </c>
      <c r="B1836" s="93" t="str">
        <f>VLOOKUP($A1836,'Nama Training'!$C:$F,2,0)</f>
        <v xml:space="preserve">Kristal Prima </v>
      </c>
      <c r="C1836" s="35" t="s">
        <v>65</v>
      </c>
      <c r="D1836" s="94">
        <v>43720.375</v>
      </c>
      <c r="E1836" s="93" t="s">
        <v>719</v>
      </c>
      <c r="F1836" s="95" t="str">
        <f>VLOOKUP($E1836,'Nama Peserta'!$C:$E,3,0)</f>
        <v>GLA</v>
      </c>
      <c r="G1836" s="95" t="str">
        <f>VLOOKUP($F1836,'Nama Training'!$H:$I,2,0)</f>
        <v>Hestiana / Arin + Penyelia</v>
      </c>
      <c r="H1836" s="93" t="str">
        <f>VLOOKUP($E1836,'Nama Peserta'!$C:$E,2,0)</f>
        <v>riky.putra@nutrifood.co.id</v>
      </c>
      <c r="I1836" s="93">
        <f>VLOOKUP($A1836,'[2]Nama Training'!$C:$F,4,0)</f>
        <v>90</v>
      </c>
      <c r="J1836" s="92" t="s">
        <v>155</v>
      </c>
      <c r="K1836" s="93" t="str">
        <f>VLOOKUP($J1836,'Nama Training'!O:P,2,0)</f>
        <v>rwdank@nutrifood.co.id</v>
      </c>
      <c r="L1836" s="93" t="str">
        <f t="shared" si="62"/>
        <v>system</v>
      </c>
      <c r="M1836" s="93" t="str">
        <f>VLOOKUP($A1836,'[2]Nama Training'!$C:$F,3,0)</f>
        <v>kristal.prameswari@nutrifood.co.id</v>
      </c>
      <c r="N1836" s="92" t="s">
        <v>38</v>
      </c>
      <c r="O1836" s="93" t="s">
        <v>28</v>
      </c>
      <c r="P1836" s="22">
        <v>90</v>
      </c>
      <c r="Q1836" s="22" t="s">
        <v>74</v>
      </c>
      <c r="R1836" s="22"/>
      <c r="S1836" s="22" t="s">
        <v>108</v>
      </c>
      <c r="T1836" s="22" t="s">
        <v>725</v>
      </c>
      <c r="U1836" s="22" t="s">
        <v>28</v>
      </c>
      <c r="V1836" s="93" t="s">
        <v>28</v>
      </c>
      <c r="W1836" s="37">
        <f t="shared" si="63"/>
        <v>43727.375</v>
      </c>
    </row>
    <row r="1837" spans="1:23" s="93" customFormat="1" ht="15" hidden="1" customHeight="1" x14ac:dyDescent="0.2">
      <c r="A1837" s="92" t="s">
        <v>161</v>
      </c>
      <c r="B1837" s="93" t="str">
        <f>VLOOKUP($A1837,'Nama Training'!$C:$F,2,0)</f>
        <v xml:space="preserve">Kristal Prima </v>
      </c>
      <c r="C1837" s="35" t="s">
        <v>65</v>
      </c>
      <c r="D1837" s="94">
        <v>43720.375</v>
      </c>
      <c r="E1837" s="93" t="s">
        <v>721</v>
      </c>
      <c r="F1837" s="95" t="str">
        <f>VLOOKUP($E1837,'Nama Peserta'!$C:$E,3,0)</f>
        <v>GRB</v>
      </c>
      <c r="G1837" s="95" t="str">
        <f>VLOOKUP($F1837,'Nama Training'!$H:$I,2,0)</f>
        <v>Galih N / David Rahmat / Penyelia</v>
      </c>
      <c r="H1837" s="93" t="str">
        <f>VLOOKUP($E1837,'Nama Peserta'!$C:$E,2,0)</f>
        <v>TeamPenyeliaPRECibitung@nutrifood.co.id</v>
      </c>
      <c r="I1837" s="93">
        <f>VLOOKUP($A1837,'[2]Nama Training'!$C:$F,4,0)</f>
        <v>90</v>
      </c>
      <c r="J1837" s="92" t="s">
        <v>155</v>
      </c>
      <c r="K1837" s="93" t="str">
        <f>VLOOKUP($J1837,'Nama Training'!O:P,2,0)</f>
        <v>rwdank@nutrifood.co.id</v>
      </c>
      <c r="L1837" s="93" t="str">
        <f t="shared" si="62"/>
        <v>system</v>
      </c>
      <c r="M1837" s="93" t="str">
        <f>VLOOKUP($A1837,'[2]Nama Training'!$C:$F,3,0)</f>
        <v>kristal.prameswari@nutrifood.co.id</v>
      </c>
      <c r="N1837" s="92" t="s">
        <v>35</v>
      </c>
      <c r="O1837" s="93" t="s">
        <v>28</v>
      </c>
      <c r="P1837" s="22">
        <v>90</v>
      </c>
      <c r="Q1837" s="22" t="s">
        <v>74</v>
      </c>
      <c r="R1837" s="22"/>
      <c r="S1837" s="22" t="s">
        <v>108</v>
      </c>
      <c r="T1837" s="22" t="s">
        <v>725</v>
      </c>
      <c r="U1837" s="22" t="s">
        <v>28</v>
      </c>
      <c r="V1837" s="93" t="s">
        <v>28</v>
      </c>
      <c r="W1837" s="37">
        <f t="shared" si="63"/>
        <v>43727.375</v>
      </c>
    </row>
    <row r="1838" spans="1:23" s="93" customFormat="1" ht="15" hidden="1" customHeight="1" x14ac:dyDescent="0.2">
      <c r="A1838" s="92" t="s">
        <v>161</v>
      </c>
      <c r="B1838" s="93" t="str">
        <f>VLOOKUP($A1838,'Nama Training'!$C:$F,2,0)</f>
        <v xml:space="preserve">Kristal Prima </v>
      </c>
      <c r="C1838" s="35" t="s">
        <v>65</v>
      </c>
      <c r="D1838" s="94">
        <v>43720.375</v>
      </c>
      <c r="E1838" s="93" t="s">
        <v>723</v>
      </c>
      <c r="F1838" s="95" t="str">
        <f>VLOOKUP($E1838,'Nama Peserta'!$C:$E,3,0)</f>
        <v>GRB</v>
      </c>
      <c r="G1838" s="95" t="str">
        <f>VLOOKUP($F1838,'Nama Training'!$H:$I,2,0)</f>
        <v>Galih N / David Rahmat / Penyelia</v>
      </c>
      <c r="H1838" s="93" t="str">
        <f>VLOOKUP($E1838,'Nama Peserta'!$C:$E,2,0)</f>
        <v>TeamPenyeliaPRECibitung@nutrifood.co.id</v>
      </c>
      <c r="I1838" s="93">
        <f>VLOOKUP($A1838,'[2]Nama Training'!$C:$F,4,0)</f>
        <v>90</v>
      </c>
      <c r="J1838" s="92" t="s">
        <v>155</v>
      </c>
      <c r="K1838" s="93" t="str">
        <f>VLOOKUP($J1838,'Nama Training'!O:P,2,0)</f>
        <v>rwdank@nutrifood.co.id</v>
      </c>
      <c r="L1838" s="93" t="str">
        <f t="shared" si="62"/>
        <v>system</v>
      </c>
      <c r="M1838" s="93" t="str">
        <f>VLOOKUP($A1838,'[2]Nama Training'!$C:$F,3,0)</f>
        <v>kristal.prameswari@nutrifood.co.id</v>
      </c>
      <c r="N1838" s="93" t="s">
        <v>39</v>
      </c>
      <c r="O1838" s="93" t="s">
        <v>28</v>
      </c>
      <c r="P1838" s="22">
        <v>90</v>
      </c>
      <c r="Q1838" s="22" t="s">
        <v>74</v>
      </c>
      <c r="R1838" s="22"/>
      <c r="S1838" s="22" t="s">
        <v>108</v>
      </c>
      <c r="T1838" s="22" t="s">
        <v>725</v>
      </c>
      <c r="U1838" s="22" t="s">
        <v>28</v>
      </c>
      <c r="V1838" s="93" t="s">
        <v>28</v>
      </c>
      <c r="W1838" s="37">
        <f t="shared" si="63"/>
        <v>43727.375</v>
      </c>
    </row>
    <row r="1839" spans="1:23" s="93" customFormat="1" ht="15" hidden="1" customHeight="1" x14ac:dyDescent="0.2">
      <c r="A1839" s="92" t="s">
        <v>161</v>
      </c>
      <c r="B1839" s="93" t="str">
        <f>VLOOKUP($A1839,'Nama Training'!$C:$F,2,0)</f>
        <v xml:space="preserve">Kristal Prima </v>
      </c>
      <c r="C1839" s="35" t="s">
        <v>65</v>
      </c>
      <c r="D1839" s="94">
        <v>43720.375</v>
      </c>
      <c r="E1839" s="93" t="s">
        <v>723</v>
      </c>
      <c r="F1839" s="95" t="str">
        <f>VLOOKUP($E1839,'Nama Peserta'!$C:$E,3,0)</f>
        <v>GRB</v>
      </c>
      <c r="G1839" s="95" t="str">
        <f>VLOOKUP($F1839,'Nama Training'!$H:$I,2,0)</f>
        <v>Galih N / David Rahmat / Penyelia</v>
      </c>
      <c r="H1839" s="93" t="str">
        <f>VLOOKUP($E1839,'Nama Peserta'!$C:$E,2,0)</f>
        <v>TeamPenyeliaPRECibitung@nutrifood.co.id</v>
      </c>
      <c r="I1839" s="93">
        <f>VLOOKUP($A1839,'[2]Nama Training'!$C:$F,4,0)</f>
        <v>90</v>
      </c>
      <c r="J1839" s="92" t="s">
        <v>155</v>
      </c>
      <c r="K1839" s="93" t="str">
        <f>VLOOKUP($J1839,'Nama Training'!O:P,2,0)</f>
        <v>rwdank@nutrifood.co.id</v>
      </c>
      <c r="L1839" s="93" t="str">
        <f t="shared" si="62"/>
        <v>system</v>
      </c>
      <c r="M1839" s="93" t="str">
        <f>VLOOKUP($A1839,'[2]Nama Training'!$C:$F,3,0)</f>
        <v>kristal.prameswari@nutrifood.co.id</v>
      </c>
      <c r="N1839" s="93" t="s">
        <v>52</v>
      </c>
      <c r="O1839" s="93" t="s">
        <v>28</v>
      </c>
      <c r="P1839" s="22">
        <v>90</v>
      </c>
      <c r="Q1839" s="22" t="s">
        <v>74</v>
      </c>
      <c r="R1839" s="22"/>
      <c r="S1839" s="22" t="s">
        <v>108</v>
      </c>
      <c r="T1839" s="22" t="s">
        <v>725</v>
      </c>
      <c r="U1839" s="22" t="s">
        <v>28</v>
      </c>
      <c r="V1839" s="93" t="s">
        <v>28</v>
      </c>
      <c r="W1839" s="37">
        <f t="shared" si="63"/>
        <v>43727.375</v>
      </c>
    </row>
    <row r="1840" spans="1:23" s="93" customFormat="1" ht="15" hidden="1" customHeight="1" x14ac:dyDescent="0.2">
      <c r="A1840" s="92" t="s">
        <v>161</v>
      </c>
      <c r="B1840" s="93" t="str">
        <f>VLOOKUP($A1840,'Nama Training'!$C:$F,2,0)</f>
        <v xml:space="preserve">Kristal Prima </v>
      </c>
      <c r="C1840" s="35" t="s">
        <v>65</v>
      </c>
      <c r="D1840" s="94">
        <v>43720.375</v>
      </c>
      <c r="E1840" s="93" t="s">
        <v>723</v>
      </c>
      <c r="F1840" s="95" t="str">
        <f>VLOOKUP($E1840,'Nama Peserta'!$C:$E,3,0)</f>
        <v>GRB</v>
      </c>
      <c r="G1840" s="95" t="str">
        <f>VLOOKUP($F1840,'Nama Training'!$H:$I,2,0)</f>
        <v>Galih N / David Rahmat / Penyelia</v>
      </c>
      <c r="H1840" s="93" t="str">
        <f>VLOOKUP($E1840,'Nama Peserta'!$C:$E,2,0)</f>
        <v>TeamPenyeliaPRECibitung@nutrifood.co.id</v>
      </c>
      <c r="I1840" s="93">
        <f>VLOOKUP($A1840,'[2]Nama Training'!$C:$F,4,0)</f>
        <v>90</v>
      </c>
      <c r="J1840" s="92" t="s">
        <v>155</v>
      </c>
      <c r="K1840" s="93" t="str">
        <f>VLOOKUP($J1840,'Nama Training'!O:P,2,0)</f>
        <v>rwdank@nutrifood.co.id</v>
      </c>
      <c r="L1840" s="93" t="str">
        <f t="shared" si="62"/>
        <v>system</v>
      </c>
      <c r="M1840" s="93" t="str">
        <f>VLOOKUP($A1840,'[2]Nama Training'!$C:$F,3,0)</f>
        <v>kristal.prameswari@nutrifood.co.id</v>
      </c>
      <c r="N1840" s="93" t="s">
        <v>27</v>
      </c>
      <c r="O1840" s="93" t="s">
        <v>28</v>
      </c>
      <c r="P1840" s="22">
        <v>90</v>
      </c>
      <c r="Q1840" s="22" t="s">
        <v>74</v>
      </c>
      <c r="R1840" s="22"/>
      <c r="S1840" s="22" t="s">
        <v>108</v>
      </c>
      <c r="T1840" s="22" t="s">
        <v>725</v>
      </c>
      <c r="U1840" s="22" t="s">
        <v>28</v>
      </c>
      <c r="V1840" s="93" t="s">
        <v>28</v>
      </c>
      <c r="W1840" s="37">
        <f t="shared" si="63"/>
        <v>43727.375</v>
      </c>
    </row>
    <row r="1841" spans="1:23" s="93" customFormat="1" ht="15" hidden="1" customHeight="1" x14ac:dyDescent="0.2">
      <c r="A1841" s="92" t="s">
        <v>161</v>
      </c>
      <c r="B1841" s="93" t="str">
        <f>VLOOKUP($A1841,'Nama Training'!$C:$F,2,0)</f>
        <v xml:space="preserve">Kristal Prima </v>
      </c>
      <c r="C1841" s="35" t="s">
        <v>65</v>
      </c>
      <c r="D1841" s="94">
        <v>43720.375</v>
      </c>
      <c r="E1841" s="93" t="s">
        <v>723</v>
      </c>
      <c r="F1841" s="95" t="str">
        <f>VLOOKUP($E1841,'Nama Peserta'!$C:$E,3,0)</f>
        <v>GRB</v>
      </c>
      <c r="G1841" s="95" t="str">
        <f>VLOOKUP($F1841,'Nama Training'!$H:$I,2,0)</f>
        <v>Galih N / David Rahmat / Penyelia</v>
      </c>
      <c r="H1841" s="93" t="str">
        <f>VLOOKUP($E1841,'Nama Peserta'!$C:$E,2,0)</f>
        <v>TeamPenyeliaPRECibitung@nutrifood.co.id</v>
      </c>
      <c r="I1841" s="93">
        <f>VLOOKUP($A1841,'[2]Nama Training'!$C:$F,4,0)</f>
        <v>90</v>
      </c>
      <c r="J1841" s="92" t="s">
        <v>155</v>
      </c>
      <c r="K1841" s="93" t="str">
        <f>VLOOKUP($J1841,'Nama Training'!O:P,2,0)</f>
        <v>rwdank@nutrifood.co.id</v>
      </c>
      <c r="L1841" s="93" t="str">
        <f t="shared" si="62"/>
        <v>system</v>
      </c>
      <c r="M1841" s="93" t="str">
        <f>VLOOKUP($A1841,'[2]Nama Training'!$C:$F,3,0)</f>
        <v>kristal.prameswari@nutrifood.co.id</v>
      </c>
      <c r="N1841" s="92" t="s">
        <v>43</v>
      </c>
      <c r="O1841" s="93" t="s">
        <v>28</v>
      </c>
      <c r="P1841" s="22">
        <v>90</v>
      </c>
      <c r="Q1841" s="22" t="s">
        <v>74</v>
      </c>
      <c r="R1841" s="22"/>
      <c r="S1841" s="22" t="s">
        <v>108</v>
      </c>
      <c r="T1841" s="22" t="s">
        <v>725</v>
      </c>
      <c r="U1841" s="22" t="s">
        <v>28</v>
      </c>
      <c r="V1841" s="93" t="s">
        <v>28</v>
      </c>
      <c r="W1841" s="37">
        <f t="shared" si="63"/>
        <v>43727.375</v>
      </c>
    </row>
    <row r="1842" spans="1:23" s="93" customFormat="1" ht="15" hidden="1" customHeight="1" x14ac:dyDescent="0.2">
      <c r="A1842" s="92" t="s">
        <v>161</v>
      </c>
      <c r="B1842" s="93" t="str">
        <f>VLOOKUP($A1842,'Nama Training'!$C:$F,2,0)</f>
        <v xml:space="preserve">Kristal Prima </v>
      </c>
      <c r="C1842" s="35" t="s">
        <v>65</v>
      </c>
      <c r="D1842" s="94">
        <v>43720.375</v>
      </c>
      <c r="E1842" s="93" t="s">
        <v>723</v>
      </c>
      <c r="F1842" s="95" t="str">
        <f>VLOOKUP($E1842,'Nama Peserta'!$C:$E,3,0)</f>
        <v>GRB</v>
      </c>
      <c r="G1842" s="95" t="str">
        <f>VLOOKUP($F1842,'Nama Training'!$H:$I,2,0)</f>
        <v>Galih N / David Rahmat / Penyelia</v>
      </c>
      <c r="H1842" s="93" t="str">
        <f>VLOOKUP($E1842,'Nama Peserta'!$C:$E,2,0)</f>
        <v>TeamPenyeliaPRECibitung@nutrifood.co.id</v>
      </c>
      <c r="I1842" s="93">
        <f>VLOOKUP($A1842,'[2]Nama Training'!$C:$F,4,0)</f>
        <v>90</v>
      </c>
      <c r="J1842" s="92" t="s">
        <v>155</v>
      </c>
      <c r="K1842" s="93" t="str">
        <f>VLOOKUP($J1842,'Nama Training'!O:P,2,0)</f>
        <v>rwdank@nutrifood.co.id</v>
      </c>
      <c r="L1842" s="93" t="str">
        <f t="shared" si="62"/>
        <v>system</v>
      </c>
      <c r="M1842" s="93" t="str">
        <f>VLOOKUP($A1842,'[2]Nama Training'!$C:$F,3,0)</f>
        <v>kristal.prameswari@nutrifood.co.id</v>
      </c>
      <c r="N1842" s="93" t="s">
        <v>315</v>
      </c>
      <c r="O1842" s="93" t="s">
        <v>28</v>
      </c>
      <c r="P1842" s="22">
        <v>90</v>
      </c>
      <c r="Q1842" s="22" t="s">
        <v>74</v>
      </c>
      <c r="R1842" s="22"/>
      <c r="S1842" s="22" t="s">
        <v>108</v>
      </c>
      <c r="T1842" s="22" t="s">
        <v>725</v>
      </c>
      <c r="U1842" s="22" t="s">
        <v>28</v>
      </c>
      <c r="V1842" s="93" t="s">
        <v>28</v>
      </c>
      <c r="W1842" s="37">
        <f t="shared" si="63"/>
        <v>43727.375</v>
      </c>
    </row>
    <row r="1843" spans="1:23" s="93" customFormat="1" ht="15" hidden="1" customHeight="1" x14ac:dyDescent="0.2">
      <c r="A1843" s="92" t="s">
        <v>161</v>
      </c>
      <c r="B1843" s="93" t="str">
        <f>VLOOKUP($A1843,'Nama Training'!$C:$F,2,0)</f>
        <v xml:space="preserve">Kristal Prima </v>
      </c>
      <c r="C1843" s="35" t="s">
        <v>65</v>
      </c>
      <c r="D1843" s="94">
        <v>43720.375</v>
      </c>
      <c r="E1843" s="93" t="s">
        <v>724</v>
      </c>
      <c r="F1843" s="95" t="str">
        <f>VLOOKUP($E1843,'Nama Peserta'!$C:$E,3,0)</f>
        <v>YAC</v>
      </c>
      <c r="G1843" s="95" t="str">
        <f>VLOOKUP($F1843,'Nama Training'!$H:$I,2,0)</f>
        <v>Dewi Kristi</v>
      </c>
      <c r="H1843" s="93" t="str">
        <f>VLOOKUP($E1843,'Nama Peserta'!$C:$E,2,0)</f>
        <v>satpam.cibitung@nutrifood.co.id</v>
      </c>
      <c r="I1843" s="93">
        <f>VLOOKUP($A1843,'[2]Nama Training'!$C:$F,4,0)</f>
        <v>90</v>
      </c>
      <c r="J1843" s="92" t="s">
        <v>155</v>
      </c>
      <c r="K1843" s="93" t="str">
        <f>VLOOKUP($J1843,'Nama Training'!O:P,2,0)</f>
        <v>rwdank@nutrifood.co.id</v>
      </c>
      <c r="L1843" s="93" t="str">
        <f t="shared" si="62"/>
        <v>system</v>
      </c>
      <c r="M1843" s="93" t="str">
        <f>VLOOKUP($A1843,'[2]Nama Training'!$C:$F,3,0)</f>
        <v>kristal.prameswari@nutrifood.co.id</v>
      </c>
      <c r="N1843" s="93" t="str">
        <f>VLOOKUP($E1843,'[2]Nama Peserta'!$C:$E,2,0)</f>
        <v>dewi.kristiani@nutrifood.co.id</v>
      </c>
      <c r="O1843" s="93" t="s">
        <v>28</v>
      </c>
      <c r="P1843" s="22">
        <v>100</v>
      </c>
      <c r="Q1843" s="22" t="s">
        <v>74</v>
      </c>
      <c r="R1843" s="22"/>
      <c r="S1843" s="22" t="s">
        <v>108</v>
      </c>
      <c r="T1843" s="22" t="s">
        <v>725</v>
      </c>
      <c r="U1843" s="22" t="s">
        <v>28</v>
      </c>
      <c r="V1843" s="93" t="s">
        <v>28</v>
      </c>
      <c r="W1843" s="37">
        <f t="shared" si="63"/>
        <v>43727.375</v>
      </c>
    </row>
    <row r="1844" spans="1:23" s="93" customFormat="1" ht="15" hidden="1" customHeight="1" x14ac:dyDescent="0.2">
      <c r="A1844" s="92" t="s">
        <v>159</v>
      </c>
      <c r="B1844" s="93" t="str">
        <f>VLOOKUP($A1844,'Nama Training'!$C:$F,2,0)</f>
        <v>Sherren</v>
      </c>
      <c r="C1844" s="35" t="s">
        <v>65</v>
      </c>
      <c r="D1844" s="94">
        <v>43720.4375</v>
      </c>
      <c r="E1844" s="93" t="s">
        <v>719</v>
      </c>
      <c r="F1844" s="95" t="str">
        <f>VLOOKUP($E1844,'Nama Peserta'!$C:$E,3,0)</f>
        <v>GLA</v>
      </c>
      <c r="G1844" s="95" t="str">
        <f>VLOOKUP($F1844,'Nama Training'!$H:$I,2,0)</f>
        <v>Hestiana / Arin + Penyelia</v>
      </c>
      <c r="H1844" s="93" t="str">
        <f>VLOOKUP($E1844,'Nama Peserta'!$C:$E,2,0)</f>
        <v>riky.putra@nutrifood.co.id</v>
      </c>
      <c r="I1844" s="93">
        <f>VLOOKUP($A1844,'[2]Nama Training'!$C:$F,4,0)</f>
        <v>120</v>
      </c>
      <c r="J1844" s="92" t="s">
        <v>155</v>
      </c>
      <c r="K1844" s="93" t="str">
        <f>VLOOKUP($J1844,'Nama Training'!O:P,2,0)</f>
        <v>rwdank@nutrifood.co.id</v>
      </c>
      <c r="L1844" s="93" t="str">
        <f t="shared" si="62"/>
        <v>system</v>
      </c>
      <c r="M1844" s="93" t="str">
        <f>VLOOKUP($A1844,'[2]Nama Training'!$C:$F,3,0)</f>
        <v>sherren.pratama@nutrifood.co.id</v>
      </c>
      <c r="N1844" s="92" t="s">
        <v>38</v>
      </c>
      <c r="O1844" s="93" t="s">
        <v>28</v>
      </c>
      <c r="P1844" s="22">
        <v>80</v>
      </c>
      <c r="Q1844" s="22" t="s">
        <v>74</v>
      </c>
      <c r="R1844" s="22"/>
      <c r="S1844" s="22" t="s">
        <v>108</v>
      </c>
      <c r="T1844" s="22" t="s">
        <v>726</v>
      </c>
      <c r="U1844" s="22" t="s">
        <v>28</v>
      </c>
      <c r="V1844" s="93" t="s">
        <v>28</v>
      </c>
      <c r="W1844" s="37">
        <f t="shared" si="63"/>
        <v>43727.4375</v>
      </c>
    </row>
    <row r="1845" spans="1:23" s="93" customFormat="1" ht="15" hidden="1" customHeight="1" x14ac:dyDescent="0.2">
      <c r="A1845" s="92" t="s">
        <v>159</v>
      </c>
      <c r="B1845" s="93" t="str">
        <f>VLOOKUP($A1845,'Nama Training'!$C:$F,2,0)</f>
        <v>Sherren</v>
      </c>
      <c r="C1845" s="35" t="s">
        <v>65</v>
      </c>
      <c r="D1845" s="94">
        <v>43720.4375</v>
      </c>
      <c r="E1845" s="93" t="s">
        <v>721</v>
      </c>
      <c r="F1845" s="95" t="str">
        <f>VLOOKUP($E1845,'Nama Peserta'!$C:$E,3,0)</f>
        <v>GRB</v>
      </c>
      <c r="G1845" s="95" t="str">
        <f>VLOOKUP($F1845,'Nama Training'!$H:$I,2,0)</f>
        <v>Galih N / David Rahmat / Penyelia</v>
      </c>
      <c r="H1845" s="93" t="str">
        <f>VLOOKUP($E1845,'Nama Peserta'!$C:$E,2,0)</f>
        <v>TeamPenyeliaPRECibitung@nutrifood.co.id</v>
      </c>
      <c r="I1845" s="93">
        <f>VLOOKUP($A1845,'[2]Nama Training'!$C:$F,4,0)</f>
        <v>120</v>
      </c>
      <c r="J1845" s="92" t="s">
        <v>155</v>
      </c>
      <c r="K1845" s="93" t="str">
        <f>VLOOKUP($J1845,'Nama Training'!O:P,2,0)</f>
        <v>rwdank@nutrifood.co.id</v>
      </c>
      <c r="L1845" s="93" t="str">
        <f t="shared" si="62"/>
        <v>system</v>
      </c>
      <c r="M1845" s="93" t="str">
        <f>VLOOKUP($A1845,'[2]Nama Training'!$C:$F,3,0)</f>
        <v>sherren.pratama@nutrifood.co.id</v>
      </c>
      <c r="N1845" s="92" t="s">
        <v>35</v>
      </c>
      <c r="O1845" s="93" t="s">
        <v>28</v>
      </c>
      <c r="P1845" s="22">
        <v>80</v>
      </c>
      <c r="Q1845" s="22" t="s">
        <v>74</v>
      </c>
      <c r="R1845" s="22"/>
      <c r="S1845" s="22" t="s">
        <v>108</v>
      </c>
      <c r="T1845" s="22" t="s">
        <v>726</v>
      </c>
      <c r="U1845" s="22" t="s">
        <v>28</v>
      </c>
      <c r="V1845" s="93" t="s">
        <v>28</v>
      </c>
      <c r="W1845" s="37">
        <f t="shared" si="63"/>
        <v>43727.4375</v>
      </c>
    </row>
    <row r="1846" spans="1:23" s="93" customFormat="1" ht="15" hidden="1" customHeight="1" x14ac:dyDescent="0.2">
      <c r="A1846" s="92" t="s">
        <v>159</v>
      </c>
      <c r="B1846" s="93" t="str">
        <f>VLOOKUP($A1846,'Nama Training'!$C:$F,2,0)</f>
        <v>Sherren</v>
      </c>
      <c r="C1846" s="35" t="s">
        <v>65</v>
      </c>
      <c r="D1846" s="94">
        <v>43720.4375</v>
      </c>
      <c r="E1846" s="93" t="s">
        <v>723</v>
      </c>
      <c r="F1846" s="95" t="str">
        <f>VLOOKUP($E1846,'Nama Peserta'!$C:$E,3,0)</f>
        <v>GRB</v>
      </c>
      <c r="G1846" s="95" t="str">
        <f>VLOOKUP($F1846,'Nama Training'!$H:$I,2,0)</f>
        <v>Galih N / David Rahmat / Penyelia</v>
      </c>
      <c r="H1846" s="93" t="str">
        <f>VLOOKUP($E1846,'Nama Peserta'!$C:$E,2,0)</f>
        <v>TeamPenyeliaPRECibitung@nutrifood.co.id</v>
      </c>
      <c r="I1846" s="93">
        <f>VLOOKUP($A1846,'[2]Nama Training'!$C:$F,4,0)</f>
        <v>120</v>
      </c>
      <c r="J1846" s="92" t="s">
        <v>155</v>
      </c>
      <c r="K1846" s="93" t="str">
        <f>VLOOKUP($J1846,'Nama Training'!O:P,2,0)</f>
        <v>rwdank@nutrifood.co.id</v>
      </c>
      <c r="L1846" s="93" t="str">
        <f t="shared" si="62"/>
        <v>system</v>
      </c>
      <c r="M1846" s="93" t="str">
        <f>VLOOKUP($A1846,'[2]Nama Training'!$C:$F,3,0)</f>
        <v>sherren.pratama@nutrifood.co.id</v>
      </c>
      <c r="N1846" s="93" t="s">
        <v>39</v>
      </c>
      <c r="O1846" s="93" t="s">
        <v>28</v>
      </c>
      <c r="P1846" s="22">
        <v>90</v>
      </c>
      <c r="Q1846" s="22" t="s">
        <v>74</v>
      </c>
      <c r="R1846" s="22"/>
      <c r="S1846" s="22" t="s">
        <v>108</v>
      </c>
      <c r="T1846" s="22" t="s">
        <v>726</v>
      </c>
      <c r="U1846" s="22" t="s">
        <v>28</v>
      </c>
      <c r="V1846" s="93" t="s">
        <v>28</v>
      </c>
      <c r="W1846" s="37">
        <f t="shared" si="63"/>
        <v>43727.4375</v>
      </c>
    </row>
    <row r="1847" spans="1:23" s="93" customFormat="1" ht="15" hidden="1" customHeight="1" x14ac:dyDescent="0.2">
      <c r="A1847" s="92" t="s">
        <v>159</v>
      </c>
      <c r="B1847" s="93" t="str">
        <f>VLOOKUP($A1847,'Nama Training'!$C:$F,2,0)</f>
        <v>Sherren</v>
      </c>
      <c r="C1847" s="35" t="s">
        <v>65</v>
      </c>
      <c r="D1847" s="94">
        <v>43720.4375</v>
      </c>
      <c r="E1847" s="93" t="s">
        <v>723</v>
      </c>
      <c r="F1847" s="95" t="str">
        <f>VLOOKUP($E1847,'Nama Peserta'!$C:$E,3,0)</f>
        <v>GRB</v>
      </c>
      <c r="G1847" s="95" t="str">
        <f>VLOOKUP($F1847,'Nama Training'!$H:$I,2,0)</f>
        <v>Galih N / David Rahmat / Penyelia</v>
      </c>
      <c r="H1847" s="93" t="str">
        <f>VLOOKUP($E1847,'Nama Peserta'!$C:$E,2,0)</f>
        <v>TeamPenyeliaPRECibitung@nutrifood.co.id</v>
      </c>
      <c r="I1847" s="93">
        <f>VLOOKUP($A1847,'[2]Nama Training'!$C:$F,4,0)</f>
        <v>120</v>
      </c>
      <c r="J1847" s="92" t="s">
        <v>155</v>
      </c>
      <c r="K1847" s="93" t="str">
        <f>VLOOKUP($J1847,'Nama Training'!O:P,2,0)</f>
        <v>rwdank@nutrifood.co.id</v>
      </c>
      <c r="L1847" s="93" t="str">
        <f t="shared" si="62"/>
        <v>system</v>
      </c>
      <c r="M1847" s="93" t="str">
        <f>VLOOKUP($A1847,'[2]Nama Training'!$C:$F,3,0)</f>
        <v>sherren.pratama@nutrifood.co.id</v>
      </c>
      <c r="N1847" s="93" t="s">
        <v>52</v>
      </c>
      <c r="O1847" s="93" t="s">
        <v>28</v>
      </c>
      <c r="P1847" s="22">
        <v>90</v>
      </c>
      <c r="Q1847" s="22" t="s">
        <v>74</v>
      </c>
      <c r="R1847" s="22"/>
      <c r="S1847" s="22" t="s">
        <v>108</v>
      </c>
      <c r="T1847" s="22" t="s">
        <v>726</v>
      </c>
      <c r="U1847" s="22" t="s">
        <v>28</v>
      </c>
      <c r="V1847" s="93" t="s">
        <v>28</v>
      </c>
      <c r="W1847" s="37">
        <f t="shared" si="63"/>
        <v>43727.4375</v>
      </c>
    </row>
    <row r="1848" spans="1:23" s="93" customFormat="1" ht="15" hidden="1" customHeight="1" x14ac:dyDescent="0.2">
      <c r="A1848" s="92" t="s">
        <v>159</v>
      </c>
      <c r="B1848" s="93" t="str">
        <f>VLOOKUP($A1848,'Nama Training'!$C:$F,2,0)</f>
        <v>Sherren</v>
      </c>
      <c r="C1848" s="35" t="s">
        <v>65</v>
      </c>
      <c r="D1848" s="94">
        <v>43720.4375</v>
      </c>
      <c r="E1848" s="93" t="s">
        <v>723</v>
      </c>
      <c r="F1848" s="95" t="str">
        <f>VLOOKUP($E1848,'Nama Peserta'!$C:$E,3,0)</f>
        <v>GRB</v>
      </c>
      <c r="G1848" s="95" t="str">
        <f>VLOOKUP($F1848,'Nama Training'!$H:$I,2,0)</f>
        <v>Galih N / David Rahmat / Penyelia</v>
      </c>
      <c r="H1848" s="93" t="str">
        <f>VLOOKUP($E1848,'Nama Peserta'!$C:$E,2,0)</f>
        <v>TeamPenyeliaPRECibitung@nutrifood.co.id</v>
      </c>
      <c r="I1848" s="93">
        <f>VLOOKUP($A1848,'[2]Nama Training'!$C:$F,4,0)</f>
        <v>120</v>
      </c>
      <c r="J1848" s="92" t="s">
        <v>155</v>
      </c>
      <c r="K1848" s="93" t="str">
        <f>VLOOKUP($J1848,'Nama Training'!O:P,2,0)</f>
        <v>rwdank@nutrifood.co.id</v>
      </c>
      <c r="L1848" s="93" t="str">
        <f t="shared" si="62"/>
        <v>system</v>
      </c>
      <c r="M1848" s="93" t="str">
        <f>VLOOKUP($A1848,'[2]Nama Training'!$C:$F,3,0)</f>
        <v>sherren.pratama@nutrifood.co.id</v>
      </c>
      <c r="N1848" s="93" t="s">
        <v>27</v>
      </c>
      <c r="O1848" s="93" t="s">
        <v>28</v>
      </c>
      <c r="P1848" s="22">
        <v>90</v>
      </c>
      <c r="Q1848" s="22" t="s">
        <v>74</v>
      </c>
      <c r="R1848" s="22"/>
      <c r="S1848" s="22" t="s">
        <v>108</v>
      </c>
      <c r="T1848" s="22" t="s">
        <v>726</v>
      </c>
      <c r="U1848" s="22" t="s">
        <v>28</v>
      </c>
      <c r="V1848" s="93" t="s">
        <v>28</v>
      </c>
      <c r="W1848" s="37">
        <f t="shared" si="63"/>
        <v>43727.4375</v>
      </c>
    </row>
    <row r="1849" spans="1:23" s="93" customFormat="1" ht="15" hidden="1" customHeight="1" x14ac:dyDescent="0.2">
      <c r="A1849" s="92" t="s">
        <v>159</v>
      </c>
      <c r="B1849" s="93" t="str">
        <f>VLOOKUP($A1849,'Nama Training'!$C:$F,2,0)</f>
        <v>Sherren</v>
      </c>
      <c r="C1849" s="35" t="s">
        <v>65</v>
      </c>
      <c r="D1849" s="94">
        <v>43720.4375</v>
      </c>
      <c r="E1849" s="93" t="s">
        <v>723</v>
      </c>
      <c r="F1849" s="95" t="str">
        <f>VLOOKUP($E1849,'Nama Peserta'!$C:$E,3,0)</f>
        <v>GRB</v>
      </c>
      <c r="G1849" s="95" t="str">
        <f>VLOOKUP($F1849,'Nama Training'!$H:$I,2,0)</f>
        <v>Galih N / David Rahmat / Penyelia</v>
      </c>
      <c r="H1849" s="93" t="str">
        <f>VLOOKUP($E1849,'Nama Peserta'!$C:$E,2,0)</f>
        <v>TeamPenyeliaPRECibitung@nutrifood.co.id</v>
      </c>
      <c r="I1849" s="93">
        <f>VLOOKUP($A1849,'[2]Nama Training'!$C:$F,4,0)</f>
        <v>120</v>
      </c>
      <c r="J1849" s="92" t="s">
        <v>155</v>
      </c>
      <c r="K1849" s="93" t="str">
        <f>VLOOKUP($J1849,'Nama Training'!O:P,2,0)</f>
        <v>rwdank@nutrifood.co.id</v>
      </c>
      <c r="L1849" s="93" t="str">
        <f t="shared" si="62"/>
        <v>system</v>
      </c>
      <c r="M1849" s="93" t="str">
        <f>VLOOKUP($A1849,'[2]Nama Training'!$C:$F,3,0)</f>
        <v>sherren.pratama@nutrifood.co.id</v>
      </c>
      <c r="N1849" s="92" t="s">
        <v>43</v>
      </c>
      <c r="O1849" s="93" t="s">
        <v>28</v>
      </c>
      <c r="P1849" s="22">
        <v>90</v>
      </c>
      <c r="Q1849" s="22" t="s">
        <v>74</v>
      </c>
      <c r="R1849" s="22"/>
      <c r="S1849" s="22" t="s">
        <v>108</v>
      </c>
      <c r="T1849" s="22" t="s">
        <v>726</v>
      </c>
      <c r="U1849" s="22" t="s">
        <v>28</v>
      </c>
      <c r="V1849" s="93" t="s">
        <v>28</v>
      </c>
      <c r="W1849" s="37">
        <f t="shared" si="63"/>
        <v>43727.4375</v>
      </c>
    </row>
    <row r="1850" spans="1:23" s="93" customFormat="1" ht="15" hidden="1" customHeight="1" x14ac:dyDescent="0.2">
      <c r="A1850" s="92" t="s">
        <v>159</v>
      </c>
      <c r="B1850" s="93" t="str">
        <f>VLOOKUP($A1850,'Nama Training'!$C:$F,2,0)</f>
        <v>Sherren</v>
      </c>
      <c r="C1850" s="35" t="s">
        <v>65</v>
      </c>
      <c r="D1850" s="94">
        <v>43720.4375</v>
      </c>
      <c r="E1850" s="93" t="s">
        <v>723</v>
      </c>
      <c r="F1850" s="95" t="str">
        <f>VLOOKUP($E1850,'Nama Peserta'!$C:$E,3,0)</f>
        <v>GRB</v>
      </c>
      <c r="G1850" s="95" t="str">
        <f>VLOOKUP($F1850,'Nama Training'!$H:$I,2,0)</f>
        <v>Galih N / David Rahmat / Penyelia</v>
      </c>
      <c r="H1850" s="93" t="str">
        <f>VLOOKUP($E1850,'Nama Peserta'!$C:$E,2,0)</f>
        <v>TeamPenyeliaPRECibitung@nutrifood.co.id</v>
      </c>
      <c r="I1850" s="93">
        <f>VLOOKUP($A1850,'[2]Nama Training'!$C:$F,4,0)</f>
        <v>120</v>
      </c>
      <c r="J1850" s="92" t="s">
        <v>155</v>
      </c>
      <c r="K1850" s="93" t="str">
        <f>VLOOKUP($J1850,'Nama Training'!O:P,2,0)</f>
        <v>rwdank@nutrifood.co.id</v>
      </c>
      <c r="L1850" s="93" t="str">
        <f t="shared" si="62"/>
        <v>system</v>
      </c>
      <c r="M1850" s="93" t="str">
        <f>VLOOKUP($A1850,'[2]Nama Training'!$C:$F,3,0)</f>
        <v>sherren.pratama@nutrifood.co.id</v>
      </c>
      <c r="N1850" s="93" t="s">
        <v>315</v>
      </c>
      <c r="O1850" s="93" t="s">
        <v>28</v>
      </c>
      <c r="P1850" s="22">
        <v>90</v>
      </c>
      <c r="Q1850" s="22" t="s">
        <v>74</v>
      </c>
      <c r="R1850" s="22"/>
      <c r="S1850" s="22" t="s">
        <v>108</v>
      </c>
      <c r="T1850" s="22" t="s">
        <v>726</v>
      </c>
      <c r="U1850" s="22" t="s">
        <v>28</v>
      </c>
      <c r="V1850" s="93" t="s">
        <v>28</v>
      </c>
      <c r="W1850" s="37">
        <f t="shared" si="63"/>
        <v>43727.4375</v>
      </c>
    </row>
    <row r="1851" spans="1:23" s="93" customFormat="1" ht="15" hidden="1" customHeight="1" x14ac:dyDescent="0.2">
      <c r="A1851" s="92" t="s">
        <v>159</v>
      </c>
      <c r="B1851" s="93" t="str">
        <f>VLOOKUP($A1851,'Nama Training'!$C:$F,2,0)</f>
        <v>Sherren</v>
      </c>
      <c r="C1851" s="35" t="s">
        <v>65</v>
      </c>
      <c r="D1851" s="94">
        <v>43720.4375</v>
      </c>
      <c r="E1851" s="93" t="s">
        <v>724</v>
      </c>
      <c r="F1851" s="95" t="str">
        <f>VLOOKUP($E1851,'Nama Peserta'!$C:$E,3,0)</f>
        <v>YAC</v>
      </c>
      <c r="G1851" s="95" t="str">
        <f>VLOOKUP($F1851,'Nama Training'!$H:$I,2,0)</f>
        <v>Dewi Kristi</v>
      </c>
      <c r="H1851" s="93" t="str">
        <f>VLOOKUP($E1851,'Nama Peserta'!$C:$E,2,0)</f>
        <v>satpam.cibitung@nutrifood.co.id</v>
      </c>
      <c r="I1851" s="93">
        <f>VLOOKUP($A1851,'[2]Nama Training'!$C:$F,4,0)</f>
        <v>120</v>
      </c>
      <c r="J1851" s="92" t="s">
        <v>155</v>
      </c>
      <c r="K1851" s="93" t="str">
        <f>VLOOKUP($J1851,'Nama Training'!O:P,2,0)</f>
        <v>rwdank@nutrifood.co.id</v>
      </c>
      <c r="L1851" s="93" t="str">
        <f t="shared" si="62"/>
        <v>system</v>
      </c>
      <c r="M1851" s="93" t="str">
        <f>VLOOKUP($A1851,'[2]Nama Training'!$C:$F,3,0)</f>
        <v>sherren.pratama@nutrifood.co.id</v>
      </c>
      <c r="N1851" s="93" t="str">
        <f>VLOOKUP($E1851,'[2]Nama Peserta'!$C:$E,2,0)</f>
        <v>dewi.kristiani@nutrifood.co.id</v>
      </c>
      <c r="O1851" s="93" t="s">
        <v>28</v>
      </c>
      <c r="P1851" s="22">
        <v>100</v>
      </c>
      <c r="Q1851" s="22" t="s">
        <v>74</v>
      </c>
      <c r="R1851" s="22"/>
      <c r="S1851" s="22" t="s">
        <v>108</v>
      </c>
      <c r="T1851" s="22" t="s">
        <v>726</v>
      </c>
      <c r="U1851" s="22" t="s">
        <v>28</v>
      </c>
      <c r="V1851" s="93" t="s">
        <v>28</v>
      </c>
      <c r="W1851" s="37">
        <f t="shared" si="63"/>
        <v>43727.4375</v>
      </c>
    </row>
    <row r="1852" spans="1:23" s="93" customFormat="1" ht="15" hidden="1" customHeight="1" x14ac:dyDescent="0.2">
      <c r="A1852" s="92" t="s">
        <v>158</v>
      </c>
      <c r="B1852" s="93" t="str">
        <f>VLOOKUP($A1852,'Nama Training'!$C:$F,2,0)</f>
        <v>dr. Faris Azhar</v>
      </c>
      <c r="C1852" s="35" t="s">
        <v>65</v>
      </c>
      <c r="D1852" s="94">
        <v>43720.520833333343</v>
      </c>
      <c r="E1852" s="93" t="s">
        <v>719</v>
      </c>
      <c r="F1852" s="95" t="str">
        <f>VLOOKUP($E1852,'Nama Peserta'!$C:$E,3,0)</f>
        <v>GLA</v>
      </c>
      <c r="G1852" s="95" t="str">
        <f>VLOOKUP($F1852,'Nama Training'!$H:$I,2,0)</f>
        <v>Hestiana / Arin + Penyelia</v>
      </c>
      <c r="H1852" s="93" t="str">
        <f>VLOOKUP($E1852,'Nama Peserta'!$C:$E,2,0)</f>
        <v>riky.putra@nutrifood.co.id</v>
      </c>
      <c r="I1852" s="93">
        <f>VLOOKUP($A1852,'[2]Nama Training'!$C:$F,4,0)</f>
        <v>60</v>
      </c>
      <c r="J1852" s="92" t="s">
        <v>155</v>
      </c>
      <c r="K1852" s="93" t="str">
        <f>VLOOKUP($J1852,'Nama Training'!O:P,2,0)</f>
        <v>rwdank@nutrifood.co.id</v>
      </c>
      <c r="L1852" s="93" t="str">
        <f t="shared" si="62"/>
        <v>system</v>
      </c>
      <c r="M1852" s="93" t="str">
        <f>VLOOKUP($A1852,'[2]Nama Training'!$C:$F,3,0)</f>
        <v>faris237@gmail.com</v>
      </c>
      <c r="N1852" s="92" t="s">
        <v>38</v>
      </c>
      <c r="O1852" s="93" t="s">
        <v>28</v>
      </c>
      <c r="P1852" s="22">
        <v>80</v>
      </c>
      <c r="Q1852" s="22" t="s">
        <v>74</v>
      </c>
      <c r="R1852" s="22"/>
      <c r="S1852" s="22" t="s">
        <v>108</v>
      </c>
      <c r="T1852" s="22" t="s">
        <v>727</v>
      </c>
      <c r="U1852" s="22" t="s">
        <v>28</v>
      </c>
      <c r="V1852" s="93" t="s">
        <v>28</v>
      </c>
      <c r="W1852" s="37">
        <f t="shared" si="63"/>
        <v>43727.520833333343</v>
      </c>
    </row>
    <row r="1853" spans="1:23" s="93" customFormat="1" ht="15" hidden="1" customHeight="1" x14ac:dyDescent="0.2">
      <c r="A1853" s="92" t="s">
        <v>158</v>
      </c>
      <c r="B1853" s="93" t="str">
        <f>VLOOKUP($A1853,'Nama Training'!$C:$F,2,0)</f>
        <v>dr. Faris Azhar</v>
      </c>
      <c r="C1853" s="35" t="s">
        <v>65</v>
      </c>
      <c r="D1853" s="94">
        <v>43720.520833333343</v>
      </c>
      <c r="E1853" s="93" t="s">
        <v>721</v>
      </c>
      <c r="F1853" s="95" t="str">
        <f>VLOOKUP($E1853,'Nama Peserta'!$C:$E,3,0)</f>
        <v>GRB</v>
      </c>
      <c r="G1853" s="95" t="str">
        <f>VLOOKUP($F1853,'Nama Training'!$H:$I,2,0)</f>
        <v>Galih N / David Rahmat / Penyelia</v>
      </c>
      <c r="H1853" s="93" t="str">
        <f>VLOOKUP($E1853,'Nama Peserta'!$C:$E,2,0)</f>
        <v>TeamPenyeliaPRECibitung@nutrifood.co.id</v>
      </c>
      <c r="I1853" s="93">
        <f>VLOOKUP($A1853,'[2]Nama Training'!$C:$F,4,0)</f>
        <v>60</v>
      </c>
      <c r="J1853" s="92" t="s">
        <v>155</v>
      </c>
      <c r="K1853" s="93" t="str">
        <f>VLOOKUP($J1853,'Nama Training'!O:P,2,0)</f>
        <v>rwdank@nutrifood.co.id</v>
      </c>
      <c r="L1853" s="93" t="str">
        <f t="shared" si="62"/>
        <v>system</v>
      </c>
      <c r="M1853" s="93" t="str">
        <f>VLOOKUP($A1853,'[2]Nama Training'!$C:$F,3,0)</f>
        <v>faris237@gmail.com</v>
      </c>
      <c r="N1853" s="92" t="s">
        <v>35</v>
      </c>
      <c r="O1853" s="93" t="s">
        <v>28</v>
      </c>
      <c r="P1853" s="22">
        <v>80</v>
      </c>
      <c r="Q1853" s="22" t="s">
        <v>74</v>
      </c>
      <c r="R1853" s="22"/>
      <c r="S1853" s="22" t="s">
        <v>108</v>
      </c>
      <c r="T1853" s="22" t="s">
        <v>727</v>
      </c>
      <c r="U1853" s="22" t="s">
        <v>28</v>
      </c>
      <c r="V1853" s="93" t="s">
        <v>28</v>
      </c>
      <c r="W1853" s="37">
        <f t="shared" si="63"/>
        <v>43727.520833333343</v>
      </c>
    </row>
    <row r="1854" spans="1:23" s="93" customFormat="1" ht="15" hidden="1" customHeight="1" x14ac:dyDescent="0.2">
      <c r="A1854" s="92" t="s">
        <v>158</v>
      </c>
      <c r="B1854" s="93" t="str">
        <f>VLOOKUP($A1854,'Nama Training'!$C:$F,2,0)</f>
        <v>dr. Faris Azhar</v>
      </c>
      <c r="C1854" s="35" t="s">
        <v>65</v>
      </c>
      <c r="D1854" s="94">
        <v>43720.520833333343</v>
      </c>
      <c r="E1854" s="93" t="s">
        <v>723</v>
      </c>
      <c r="F1854" s="95" t="str">
        <f>VLOOKUP($E1854,'Nama Peserta'!$C:$E,3,0)</f>
        <v>GRB</v>
      </c>
      <c r="G1854" s="95" t="str">
        <f>VLOOKUP($F1854,'Nama Training'!$H:$I,2,0)</f>
        <v>Galih N / David Rahmat / Penyelia</v>
      </c>
      <c r="H1854" s="93" t="str">
        <f>VLOOKUP($E1854,'Nama Peserta'!$C:$E,2,0)</f>
        <v>TeamPenyeliaPRECibitung@nutrifood.co.id</v>
      </c>
      <c r="I1854" s="93">
        <f>VLOOKUP($A1854,'[2]Nama Training'!$C:$F,4,0)</f>
        <v>60</v>
      </c>
      <c r="J1854" s="92" t="s">
        <v>155</v>
      </c>
      <c r="K1854" s="93" t="str">
        <f>VLOOKUP($J1854,'Nama Training'!O:P,2,0)</f>
        <v>rwdank@nutrifood.co.id</v>
      </c>
      <c r="L1854" s="93" t="str">
        <f t="shared" si="62"/>
        <v>system</v>
      </c>
      <c r="M1854" s="93" t="str">
        <f>VLOOKUP($A1854,'[2]Nama Training'!$C:$F,3,0)</f>
        <v>faris237@gmail.com</v>
      </c>
      <c r="N1854" s="93" t="s">
        <v>39</v>
      </c>
      <c r="O1854" s="93" t="s">
        <v>28</v>
      </c>
      <c r="P1854" s="22">
        <v>100</v>
      </c>
      <c r="Q1854" s="22" t="s">
        <v>74</v>
      </c>
      <c r="R1854" s="22"/>
      <c r="S1854" s="22" t="s">
        <v>108</v>
      </c>
      <c r="T1854" s="22" t="s">
        <v>727</v>
      </c>
      <c r="U1854" s="22" t="s">
        <v>28</v>
      </c>
      <c r="V1854" s="93" t="s">
        <v>28</v>
      </c>
      <c r="W1854" s="37">
        <f t="shared" si="63"/>
        <v>43727.520833333343</v>
      </c>
    </row>
    <row r="1855" spans="1:23" s="93" customFormat="1" ht="15" hidden="1" customHeight="1" x14ac:dyDescent="0.2">
      <c r="A1855" s="92" t="s">
        <v>158</v>
      </c>
      <c r="B1855" s="93" t="str">
        <f>VLOOKUP($A1855,'Nama Training'!$C:$F,2,0)</f>
        <v>dr. Faris Azhar</v>
      </c>
      <c r="C1855" s="35" t="s">
        <v>65</v>
      </c>
      <c r="D1855" s="94">
        <v>43720.520833333343</v>
      </c>
      <c r="E1855" s="93" t="s">
        <v>723</v>
      </c>
      <c r="F1855" s="95" t="str">
        <f>VLOOKUP($E1855,'Nama Peserta'!$C:$E,3,0)</f>
        <v>GRB</v>
      </c>
      <c r="G1855" s="95" t="str">
        <f>VLOOKUP($F1855,'Nama Training'!$H:$I,2,0)</f>
        <v>Galih N / David Rahmat / Penyelia</v>
      </c>
      <c r="H1855" s="93" t="str">
        <f>VLOOKUP($E1855,'Nama Peserta'!$C:$E,2,0)</f>
        <v>TeamPenyeliaPRECibitung@nutrifood.co.id</v>
      </c>
      <c r="I1855" s="93">
        <f>VLOOKUP($A1855,'[2]Nama Training'!$C:$F,4,0)</f>
        <v>60</v>
      </c>
      <c r="J1855" s="92" t="s">
        <v>155</v>
      </c>
      <c r="K1855" s="93" t="str">
        <f>VLOOKUP($J1855,'Nama Training'!O:P,2,0)</f>
        <v>rwdank@nutrifood.co.id</v>
      </c>
      <c r="L1855" s="93" t="str">
        <f t="shared" si="62"/>
        <v>system</v>
      </c>
      <c r="M1855" s="93" t="str">
        <f>VLOOKUP($A1855,'[2]Nama Training'!$C:$F,3,0)</f>
        <v>faris237@gmail.com</v>
      </c>
      <c r="N1855" s="93" t="s">
        <v>52</v>
      </c>
      <c r="O1855" s="93" t="s">
        <v>28</v>
      </c>
      <c r="P1855" s="22">
        <v>100</v>
      </c>
      <c r="Q1855" s="22" t="s">
        <v>74</v>
      </c>
      <c r="R1855" s="22"/>
      <c r="S1855" s="22" t="s">
        <v>108</v>
      </c>
      <c r="T1855" s="22" t="s">
        <v>727</v>
      </c>
      <c r="U1855" s="22" t="s">
        <v>28</v>
      </c>
      <c r="V1855" s="93" t="s">
        <v>28</v>
      </c>
      <c r="W1855" s="37">
        <f t="shared" si="63"/>
        <v>43727.520833333343</v>
      </c>
    </row>
    <row r="1856" spans="1:23" s="93" customFormat="1" ht="15" hidden="1" customHeight="1" x14ac:dyDescent="0.2">
      <c r="A1856" s="92" t="s">
        <v>158</v>
      </c>
      <c r="B1856" s="93" t="str">
        <f>VLOOKUP($A1856,'Nama Training'!$C:$F,2,0)</f>
        <v>dr. Faris Azhar</v>
      </c>
      <c r="C1856" s="35" t="s">
        <v>65</v>
      </c>
      <c r="D1856" s="94">
        <v>43720.520833333343</v>
      </c>
      <c r="E1856" s="93" t="s">
        <v>723</v>
      </c>
      <c r="F1856" s="95" t="str">
        <f>VLOOKUP($E1856,'Nama Peserta'!$C:$E,3,0)</f>
        <v>GRB</v>
      </c>
      <c r="G1856" s="95" t="str">
        <f>VLOOKUP($F1856,'Nama Training'!$H:$I,2,0)</f>
        <v>Galih N / David Rahmat / Penyelia</v>
      </c>
      <c r="H1856" s="93" t="str">
        <f>VLOOKUP($E1856,'Nama Peserta'!$C:$E,2,0)</f>
        <v>TeamPenyeliaPRECibitung@nutrifood.co.id</v>
      </c>
      <c r="I1856" s="93">
        <f>VLOOKUP($A1856,'[2]Nama Training'!$C:$F,4,0)</f>
        <v>60</v>
      </c>
      <c r="J1856" s="92" t="s">
        <v>155</v>
      </c>
      <c r="K1856" s="93" t="str">
        <f>VLOOKUP($J1856,'Nama Training'!O:P,2,0)</f>
        <v>rwdank@nutrifood.co.id</v>
      </c>
      <c r="L1856" s="93" t="str">
        <f t="shared" si="62"/>
        <v>system</v>
      </c>
      <c r="M1856" s="93" t="str">
        <f>VLOOKUP($A1856,'[2]Nama Training'!$C:$F,3,0)</f>
        <v>faris237@gmail.com</v>
      </c>
      <c r="N1856" s="93" t="s">
        <v>27</v>
      </c>
      <c r="O1856" s="93" t="s">
        <v>28</v>
      </c>
      <c r="P1856" s="22">
        <v>100</v>
      </c>
      <c r="Q1856" s="22" t="s">
        <v>74</v>
      </c>
      <c r="R1856" s="22"/>
      <c r="S1856" s="22" t="s">
        <v>108</v>
      </c>
      <c r="T1856" s="22" t="s">
        <v>727</v>
      </c>
      <c r="U1856" s="22" t="s">
        <v>28</v>
      </c>
      <c r="V1856" s="93" t="s">
        <v>28</v>
      </c>
      <c r="W1856" s="37">
        <f t="shared" si="63"/>
        <v>43727.520833333343</v>
      </c>
    </row>
    <row r="1857" spans="1:23" s="93" customFormat="1" ht="15" hidden="1" customHeight="1" x14ac:dyDescent="0.2">
      <c r="A1857" s="92" t="s">
        <v>158</v>
      </c>
      <c r="B1857" s="93" t="str">
        <f>VLOOKUP($A1857,'Nama Training'!$C:$F,2,0)</f>
        <v>dr. Faris Azhar</v>
      </c>
      <c r="C1857" s="35" t="s">
        <v>65</v>
      </c>
      <c r="D1857" s="94">
        <v>43720.520833333343</v>
      </c>
      <c r="E1857" s="93" t="s">
        <v>723</v>
      </c>
      <c r="F1857" s="95" t="str">
        <f>VLOOKUP($E1857,'Nama Peserta'!$C:$E,3,0)</f>
        <v>GRB</v>
      </c>
      <c r="G1857" s="95" t="str">
        <f>VLOOKUP($F1857,'Nama Training'!$H:$I,2,0)</f>
        <v>Galih N / David Rahmat / Penyelia</v>
      </c>
      <c r="H1857" s="93" t="str">
        <f>VLOOKUP($E1857,'Nama Peserta'!$C:$E,2,0)</f>
        <v>TeamPenyeliaPRECibitung@nutrifood.co.id</v>
      </c>
      <c r="I1857" s="93">
        <f>VLOOKUP($A1857,'[2]Nama Training'!$C:$F,4,0)</f>
        <v>60</v>
      </c>
      <c r="J1857" s="92" t="s">
        <v>155</v>
      </c>
      <c r="K1857" s="93" t="str">
        <f>VLOOKUP($J1857,'Nama Training'!O:P,2,0)</f>
        <v>rwdank@nutrifood.co.id</v>
      </c>
      <c r="L1857" s="93" t="str">
        <f t="shared" si="62"/>
        <v>system</v>
      </c>
      <c r="M1857" s="93" t="str">
        <f>VLOOKUP($A1857,'[2]Nama Training'!$C:$F,3,0)</f>
        <v>faris237@gmail.com</v>
      </c>
      <c r="N1857" s="92" t="s">
        <v>43</v>
      </c>
      <c r="O1857" s="93" t="s">
        <v>28</v>
      </c>
      <c r="P1857" s="22">
        <v>100</v>
      </c>
      <c r="Q1857" s="22" t="s">
        <v>74</v>
      </c>
      <c r="R1857" s="22"/>
      <c r="S1857" s="22" t="s">
        <v>108</v>
      </c>
      <c r="T1857" s="22" t="s">
        <v>727</v>
      </c>
      <c r="U1857" s="22" t="s">
        <v>28</v>
      </c>
      <c r="V1857" s="93" t="s">
        <v>28</v>
      </c>
      <c r="W1857" s="37">
        <f t="shared" si="63"/>
        <v>43727.520833333343</v>
      </c>
    </row>
    <row r="1858" spans="1:23" s="93" customFormat="1" ht="15" hidden="1" customHeight="1" x14ac:dyDescent="0.2">
      <c r="A1858" s="92" t="s">
        <v>158</v>
      </c>
      <c r="B1858" s="93" t="str">
        <f>VLOOKUP($A1858,'Nama Training'!$C:$F,2,0)</f>
        <v>dr. Faris Azhar</v>
      </c>
      <c r="C1858" s="35" t="s">
        <v>65</v>
      </c>
      <c r="D1858" s="94">
        <v>43720.520833333343</v>
      </c>
      <c r="E1858" s="93" t="s">
        <v>723</v>
      </c>
      <c r="F1858" s="95" t="str">
        <f>VLOOKUP($E1858,'Nama Peserta'!$C:$E,3,0)</f>
        <v>GRB</v>
      </c>
      <c r="G1858" s="95" t="str">
        <f>VLOOKUP($F1858,'Nama Training'!$H:$I,2,0)</f>
        <v>Galih N / David Rahmat / Penyelia</v>
      </c>
      <c r="H1858" s="93" t="str">
        <f>VLOOKUP($E1858,'Nama Peserta'!$C:$E,2,0)</f>
        <v>TeamPenyeliaPRECibitung@nutrifood.co.id</v>
      </c>
      <c r="I1858" s="93">
        <f>VLOOKUP($A1858,'[2]Nama Training'!$C:$F,4,0)</f>
        <v>60</v>
      </c>
      <c r="J1858" s="92" t="s">
        <v>155</v>
      </c>
      <c r="K1858" s="93" t="str">
        <f>VLOOKUP($J1858,'Nama Training'!O:P,2,0)</f>
        <v>rwdank@nutrifood.co.id</v>
      </c>
      <c r="L1858" s="93" t="str">
        <f t="shared" ref="L1858:L1921" si="64">IF($K1858="workcentre","non system","system")</f>
        <v>system</v>
      </c>
      <c r="M1858" s="93" t="str">
        <f>VLOOKUP($A1858,'[2]Nama Training'!$C:$F,3,0)</f>
        <v>faris237@gmail.com</v>
      </c>
      <c r="N1858" s="93" t="s">
        <v>315</v>
      </c>
      <c r="O1858" s="93" t="s">
        <v>28</v>
      </c>
      <c r="P1858" s="22">
        <v>100</v>
      </c>
      <c r="Q1858" s="22" t="s">
        <v>74</v>
      </c>
      <c r="R1858" s="22"/>
      <c r="S1858" s="22" t="s">
        <v>108</v>
      </c>
      <c r="T1858" s="22" t="s">
        <v>727</v>
      </c>
      <c r="U1858" s="22" t="s">
        <v>28</v>
      </c>
      <c r="V1858" s="93" t="s">
        <v>28</v>
      </c>
      <c r="W1858" s="37">
        <f t="shared" si="63"/>
        <v>43727.520833333343</v>
      </c>
    </row>
    <row r="1859" spans="1:23" s="93" customFormat="1" ht="15" hidden="1" customHeight="1" x14ac:dyDescent="0.2">
      <c r="A1859" s="92" t="s">
        <v>158</v>
      </c>
      <c r="B1859" s="93" t="str">
        <f>VLOOKUP($A1859,'Nama Training'!$C:$F,2,0)</f>
        <v>dr. Faris Azhar</v>
      </c>
      <c r="C1859" s="35" t="s">
        <v>65</v>
      </c>
      <c r="D1859" s="94">
        <v>43720.520833333343</v>
      </c>
      <c r="E1859" s="93" t="s">
        <v>724</v>
      </c>
      <c r="F1859" s="95" t="str">
        <f>VLOOKUP($E1859,'Nama Peserta'!$C:$E,3,0)</f>
        <v>YAC</v>
      </c>
      <c r="G1859" s="95" t="str">
        <f>VLOOKUP($F1859,'Nama Training'!$H:$I,2,0)</f>
        <v>Dewi Kristi</v>
      </c>
      <c r="H1859" s="93" t="str">
        <f>VLOOKUP($E1859,'Nama Peserta'!$C:$E,2,0)</f>
        <v>satpam.cibitung@nutrifood.co.id</v>
      </c>
      <c r="I1859" s="93">
        <f>VLOOKUP($A1859,'[2]Nama Training'!$C:$F,4,0)</f>
        <v>60</v>
      </c>
      <c r="J1859" s="92" t="s">
        <v>155</v>
      </c>
      <c r="K1859" s="93" t="str">
        <f>VLOOKUP($J1859,'Nama Training'!O:P,2,0)</f>
        <v>rwdank@nutrifood.co.id</v>
      </c>
      <c r="L1859" s="93" t="str">
        <f t="shared" si="64"/>
        <v>system</v>
      </c>
      <c r="M1859" s="93" t="str">
        <f>VLOOKUP($A1859,'[2]Nama Training'!$C:$F,3,0)</f>
        <v>faris237@gmail.com</v>
      </c>
      <c r="N1859" s="93" t="str">
        <f>VLOOKUP($E1859,'[2]Nama Peserta'!$C:$E,2,0)</f>
        <v>dewi.kristiani@nutrifood.co.id</v>
      </c>
      <c r="O1859" s="93" t="s">
        <v>28</v>
      </c>
      <c r="P1859" s="22">
        <v>90</v>
      </c>
      <c r="Q1859" s="22" t="s">
        <v>74</v>
      </c>
      <c r="R1859" s="22"/>
      <c r="S1859" s="22" t="s">
        <v>108</v>
      </c>
      <c r="T1859" s="22" t="s">
        <v>727</v>
      </c>
      <c r="U1859" s="22" t="s">
        <v>28</v>
      </c>
      <c r="V1859" s="93" t="s">
        <v>28</v>
      </c>
      <c r="W1859" s="37">
        <f t="shared" si="63"/>
        <v>43727.520833333343</v>
      </c>
    </row>
    <row r="1860" spans="1:23" s="93" customFormat="1" ht="15" hidden="1" customHeight="1" x14ac:dyDescent="0.2">
      <c r="A1860" s="18" t="s">
        <v>154</v>
      </c>
      <c r="B1860" s="93" t="str">
        <f>VLOOKUP($A1860,'Nama Training'!$C:$F,2,0)</f>
        <v xml:space="preserve">Christianti Yusmisar </v>
      </c>
      <c r="C1860" s="35" t="s">
        <v>65</v>
      </c>
      <c r="D1860" s="94">
        <v>43720.5625</v>
      </c>
      <c r="E1860" s="93" t="s">
        <v>719</v>
      </c>
      <c r="F1860" s="95" t="str">
        <f>VLOOKUP($E1860,'Nama Peserta'!$C:$E,3,0)</f>
        <v>GLA</v>
      </c>
      <c r="G1860" s="95" t="str">
        <f>VLOOKUP($F1860,'Nama Training'!$H:$I,2,0)</f>
        <v>Hestiana / Arin + Penyelia</v>
      </c>
      <c r="H1860" s="93" t="str">
        <f>VLOOKUP($E1860,'Nama Peserta'!$C:$E,2,0)</f>
        <v>riky.putra@nutrifood.co.id</v>
      </c>
      <c r="I1860" s="93">
        <f>VLOOKUP($A1860,'[2]Nama Training'!$C:$F,4,0)</f>
        <v>60</v>
      </c>
      <c r="J1860" s="92" t="s">
        <v>155</v>
      </c>
      <c r="K1860" s="93" t="str">
        <f>VLOOKUP($J1860,'Nama Training'!O:P,2,0)</f>
        <v>rwdank@nutrifood.co.id</v>
      </c>
      <c r="L1860" s="93" t="str">
        <f t="shared" si="64"/>
        <v>system</v>
      </c>
      <c r="M1860" s="93" t="str">
        <f>VLOOKUP($A1860,'[2]Nama Training'!$C:$F,3,0)</f>
        <v>yusmisar.christianti@nutrifood.co.id</v>
      </c>
      <c r="N1860" s="92" t="s">
        <v>38</v>
      </c>
      <c r="O1860" s="93" t="s">
        <v>28</v>
      </c>
      <c r="P1860" s="22">
        <v>80</v>
      </c>
      <c r="Q1860" s="22" t="s">
        <v>74</v>
      </c>
      <c r="R1860" s="22"/>
      <c r="S1860" s="22" t="s">
        <v>108</v>
      </c>
      <c r="T1860" s="22" t="s">
        <v>728</v>
      </c>
      <c r="U1860" s="22" t="s">
        <v>28</v>
      </c>
      <c r="V1860" s="93" t="s">
        <v>28</v>
      </c>
      <c r="W1860" s="37">
        <f t="shared" si="63"/>
        <v>43727.5625</v>
      </c>
    </row>
    <row r="1861" spans="1:23" s="93" customFormat="1" ht="15" hidden="1" customHeight="1" x14ac:dyDescent="0.2">
      <c r="A1861" s="18" t="s">
        <v>154</v>
      </c>
      <c r="B1861" s="93" t="str">
        <f>VLOOKUP($A1861,'Nama Training'!$C:$F,2,0)</f>
        <v xml:space="preserve">Christianti Yusmisar </v>
      </c>
      <c r="C1861" s="35" t="s">
        <v>65</v>
      </c>
      <c r="D1861" s="94">
        <v>43720.5625</v>
      </c>
      <c r="E1861" s="93" t="s">
        <v>721</v>
      </c>
      <c r="F1861" s="95" t="str">
        <f>VLOOKUP($E1861,'Nama Peserta'!$C:$E,3,0)</f>
        <v>GRB</v>
      </c>
      <c r="G1861" s="95" t="str">
        <f>VLOOKUP($F1861,'Nama Training'!$H:$I,2,0)</f>
        <v>Galih N / David Rahmat / Penyelia</v>
      </c>
      <c r="H1861" s="93" t="str">
        <f>VLOOKUP($E1861,'Nama Peserta'!$C:$E,2,0)</f>
        <v>TeamPenyeliaPRECibitung@nutrifood.co.id</v>
      </c>
      <c r="I1861" s="93">
        <f>VLOOKUP($A1861,'[2]Nama Training'!$C:$F,4,0)</f>
        <v>60</v>
      </c>
      <c r="J1861" s="92" t="s">
        <v>155</v>
      </c>
      <c r="K1861" s="93" t="str">
        <f>VLOOKUP($J1861,'Nama Training'!O:P,2,0)</f>
        <v>rwdank@nutrifood.co.id</v>
      </c>
      <c r="L1861" s="93" t="str">
        <f t="shared" si="64"/>
        <v>system</v>
      </c>
      <c r="M1861" s="93" t="str">
        <f>VLOOKUP($A1861,'[2]Nama Training'!$C:$F,3,0)</f>
        <v>yusmisar.christianti@nutrifood.co.id</v>
      </c>
      <c r="N1861" s="92" t="s">
        <v>35</v>
      </c>
      <c r="O1861" s="93" t="s">
        <v>28</v>
      </c>
      <c r="P1861" s="22">
        <v>80</v>
      </c>
      <c r="Q1861" s="22" t="s">
        <v>74</v>
      </c>
      <c r="R1861" s="22"/>
      <c r="S1861" s="22" t="s">
        <v>108</v>
      </c>
      <c r="T1861" s="22" t="s">
        <v>728</v>
      </c>
      <c r="U1861" s="22" t="s">
        <v>28</v>
      </c>
      <c r="V1861" s="93" t="s">
        <v>28</v>
      </c>
      <c r="W1861" s="37">
        <f t="shared" si="63"/>
        <v>43727.5625</v>
      </c>
    </row>
    <row r="1862" spans="1:23" s="93" customFormat="1" ht="15" hidden="1" customHeight="1" x14ac:dyDescent="0.2">
      <c r="A1862" s="18" t="s">
        <v>154</v>
      </c>
      <c r="B1862" s="93" t="str">
        <f>VLOOKUP($A1862,'Nama Training'!$C:$F,2,0)</f>
        <v xml:space="preserve">Christianti Yusmisar </v>
      </c>
      <c r="C1862" s="35" t="s">
        <v>65</v>
      </c>
      <c r="D1862" s="94">
        <v>43720.5625</v>
      </c>
      <c r="E1862" s="93" t="s">
        <v>723</v>
      </c>
      <c r="F1862" s="95" t="str">
        <f>VLOOKUP($E1862,'Nama Peserta'!$C:$E,3,0)</f>
        <v>GRB</v>
      </c>
      <c r="G1862" s="95" t="str">
        <f>VLOOKUP($F1862,'Nama Training'!$H:$I,2,0)</f>
        <v>Galih N / David Rahmat / Penyelia</v>
      </c>
      <c r="H1862" s="93" t="str">
        <f>VLOOKUP($E1862,'Nama Peserta'!$C:$E,2,0)</f>
        <v>TeamPenyeliaPRECibitung@nutrifood.co.id</v>
      </c>
      <c r="I1862" s="93">
        <f>VLOOKUP($A1862,'[2]Nama Training'!$C:$F,4,0)</f>
        <v>60</v>
      </c>
      <c r="J1862" s="92" t="s">
        <v>155</v>
      </c>
      <c r="K1862" s="93" t="str">
        <f>VLOOKUP($J1862,'Nama Training'!O:P,2,0)</f>
        <v>rwdank@nutrifood.co.id</v>
      </c>
      <c r="L1862" s="93" t="str">
        <f t="shared" si="64"/>
        <v>system</v>
      </c>
      <c r="M1862" s="93" t="str">
        <f>VLOOKUP($A1862,'[2]Nama Training'!$C:$F,3,0)</f>
        <v>yusmisar.christianti@nutrifood.co.id</v>
      </c>
      <c r="N1862" s="93" t="s">
        <v>39</v>
      </c>
      <c r="O1862" s="93" t="s">
        <v>28</v>
      </c>
      <c r="P1862" s="22">
        <v>100</v>
      </c>
      <c r="Q1862" s="22" t="s">
        <v>74</v>
      </c>
      <c r="R1862" s="22"/>
      <c r="S1862" s="22" t="s">
        <v>108</v>
      </c>
      <c r="T1862" s="22" t="s">
        <v>728</v>
      </c>
      <c r="U1862" s="22" t="s">
        <v>28</v>
      </c>
      <c r="V1862" s="93" t="s">
        <v>28</v>
      </c>
      <c r="W1862" s="37">
        <f t="shared" si="63"/>
        <v>43727.5625</v>
      </c>
    </row>
    <row r="1863" spans="1:23" s="93" customFormat="1" ht="15" hidden="1" customHeight="1" x14ac:dyDescent="0.2">
      <c r="A1863" s="18" t="s">
        <v>154</v>
      </c>
      <c r="B1863" s="93" t="str">
        <f>VLOOKUP($A1863,'Nama Training'!$C:$F,2,0)</f>
        <v xml:space="preserve">Christianti Yusmisar </v>
      </c>
      <c r="C1863" s="35" t="s">
        <v>65</v>
      </c>
      <c r="D1863" s="94">
        <v>43720.5625</v>
      </c>
      <c r="E1863" s="93" t="s">
        <v>723</v>
      </c>
      <c r="F1863" s="95" t="str">
        <f>VLOOKUP($E1863,'Nama Peserta'!$C:$E,3,0)</f>
        <v>GRB</v>
      </c>
      <c r="G1863" s="95" t="str">
        <f>VLOOKUP($F1863,'Nama Training'!$H:$I,2,0)</f>
        <v>Galih N / David Rahmat / Penyelia</v>
      </c>
      <c r="H1863" s="93" t="str">
        <f>VLOOKUP($E1863,'Nama Peserta'!$C:$E,2,0)</f>
        <v>TeamPenyeliaPRECibitung@nutrifood.co.id</v>
      </c>
      <c r="I1863" s="93">
        <f>VLOOKUP($A1863,'[2]Nama Training'!$C:$F,4,0)</f>
        <v>60</v>
      </c>
      <c r="J1863" s="92" t="s">
        <v>155</v>
      </c>
      <c r="K1863" s="93" t="str">
        <f>VLOOKUP($J1863,'Nama Training'!O:P,2,0)</f>
        <v>rwdank@nutrifood.co.id</v>
      </c>
      <c r="L1863" s="93" t="str">
        <f t="shared" si="64"/>
        <v>system</v>
      </c>
      <c r="M1863" s="93" t="str">
        <f>VLOOKUP($A1863,'[2]Nama Training'!$C:$F,3,0)</f>
        <v>yusmisar.christianti@nutrifood.co.id</v>
      </c>
      <c r="N1863" s="93" t="s">
        <v>52</v>
      </c>
      <c r="O1863" s="93" t="s">
        <v>28</v>
      </c>
      <c r="P1863" s="22">
        <v>100</v>
      </c>
      <c r="Q1863" s="22" t="s">
        <v>74</v>
      </c>
      <c r="R1863" s="22"/>
      <c r="S1863" s="22" t="s">
        <v>108</v>
      </c>
      <c r="T1863" s="22" t="s">
        <v>728</v>
      </c>
      <c r="U1863" s="22" t="s">
        <v>28</v>
      </c>
      <c r="V1863" s="93" t="s">
        <v>28</v>
      </c>
      <c r="W1863" s="37">
        <f t="shared" si="63"/>
        <v>43727.5625</v>
      </c>
    </row>
    <row r="1864" spans="1:23" s="93" customFormat="1" ht="15" hidden="1" customHeight="1" x14ac:dyDescent="0.2">
      <c r="A1864" s="18" t="s">
        <v>154</v>
      </c>
      <c r="B1864" s="93" t="str">
        <f>VLOOKUP($A1864,'Nama Training'!$C:$F,2,0)</f>
        <v xml:space="preserve">Christianti Yusmisar </v>
      </c>
      <c r="C1864" s="35" t="s">
        <v>65</v>
      </c>
      <c r="D1864" s="94">
        <v>43720.5625</v>
      </c>
      <c r="E1864" s="93" t="s">
        <v>723</v>
      </c>
      <c r="F1864" s="95" t="str">
        <f>VLOOKUP($E1864,'Nama Peserta'!$C:$E,3,0)</f>
        <v>GRB</v>
      </c>
      <c r="G1864" s="95" t="str">
        <f>VLOOKUP($F1864,'Nama Training'!$H:$I,2,0)</f>
        <v>Galih N / David Rahmat / Penyelia</v>
      </c>
      <c r="H1864" s="93" t="str">
        <f>VLOOKUP($E1864,'Nama Peserta'!$C:$E,2,0)</f>
        <v>TeamPenyeliaPRECibitung@nutrifood.co.id</v>
      </c>
      <c r="I1864" s="93">
        <f>VLOOKUP($A1864,'[2]Nama Training'!$C:$F,4,0)</f>
        <v>60</v>
      </c>
      <c r="J1864" s="92" t="s">
        <v>155</v>
      </c>
      <c r="K1864" s="93" t="str">
        <f>VLOOKUP($J1864,'Nama Training'!O:P,2,0)</f>
        <v>rwdank@nutrifood.co.id</v>
      </c>
      <c r="L1864" s="93" t="str">
        <f t="shared" si="64"/>
        <v>system</v>
      </c>
      <c r="M1864" s="93" t="str">
        <f>VLOOKUP($A1864,'[2]Nama Training'!$C:$F,3,0)</f>
        <v>yusmisar.christianti@nutrifood.co.id</v>
      </c>
      <c r="N1864" s="93" t="s">
        <v>27</v>
      </c>
      <c r="O1864" s="93" t="s">
        <v>28</v>
      </c>
      <c r="P1864" s="22">
        <v>100</v>
      </c>
      <c r="Q1864" s="22" t="s">
        <v>74</v>
      </c>
      <c r="R1864" s="22"/>
      <c r="S1864" s="22" t="s">
        <v>108</v>
      </c>
      <c r="T1864" s="22" t="s">
        <v>728</v>
      </c>
      <c r="U1864" s="22" t="s">
        <v>28</v>
      </c>
      <c r="V1864" s="93" t="s">
        <v>28</v>
      </c>
      <c r="W1864" s="37">
        <f t="shared" ref="W1864:W1927" si="65">D1864+7</f>
        <v>43727.5625</v>
      </c>
    </row>
    <row r="1865" spans="1:23" s="93" customFormat="1" ht="15" hidden="1" customHeight="1" x14ac:dyDescent="0.2">
      <c r="A1865" s="18" t="s">
        <v>154</v>
      </c>
      <c r="B1865" s="93" t="str">
        <f>VLOOKUP($A1865,'Nama Training'!$C:$F,2,0)</f>
        <v xml:space="preserve">Christianti Yusmisar </v>
      </c>
      <c r="C1865" s="35" t="s">
        <v>65</v>
      </c>
      <c r="D1865" s="94">
        <v>43720.5625</v>
      </c>
      <c r="E1865" s="93" t="s">
        <v>723</v>
      </c>
      <c r="F1865" s="95" t="str">
        <f>VLOOKUP($E1865,'Nama Peserta'!$C:$E,3,0)</f>
        <v>GRB</v>
      </c>
      <c r="G1865" s="95" t="str">
        <f>VLOOKUP($F1865,'Nama Training'!$H:$I,2,0)</f>
        <v>Galih N / David Rahmat / Penyelia</v>
      </c>
      <c r="H1865" s="93" t="str">
        <f>VLOOKUP($E1865,'Nama Peserta'!$C:$E,2,0)</f>
        <v>TeamPenyeliaPRECibitung@nutrifood.co.id</v>
      </c>
      <c r="I1865" s="93">
        <f>VLOOKUP($A1865,'[2]Nama Training'!$C:$F,4,0)</f>
        <v>60</v>
      </c>
      <c r="J1865" s="92" t="s">
        <v>155</v>
      </c>
      <c r="K1865" s="93" t="str">
        <f>VLOOKUP($J1865,'Nama Training'!O:P,2,0)</f>
        <v>rwdank@nutrifood.co.id</v>
      </c>
      <c r="L1865" s="93" t="str">
        <f t="shared" si="64"/>
        <v>system</v>
      </c>
      <c r="M1865" s="93" t="str">
        <f>VLOOKUP($A1865,'[2]Nama Training'!$C:$F,3,0)</f>
        <v>yusmisar.christianti@nutrifood.co.id</v>
      </c>
      <c r="N1865" s="92" t="s">
        <v>43</v>
      </c>
      <c r="O1865" s="93" t="s">
        <v>28</v>
      </c>
      <c r="P1865" s="22">
        <v>100</v>
      </c>
      <c r="Q1865" s="22" t="s">
        <v>74</v>
      </c>
      <c r="R1865" s="22"/>
      <c r="S1865" s="22" t="s">
        <v>108</v>
      </c>
      <c r="T1865" s="22" t="s">
        <v>728</v>
      </c>
      <c r="U1865" s="22" t="s">
        <v>28</v>
      </c>
      <c r="V1865" s="93" t="s">
        <v>28</v>
      </c>
      <c r="W1865" s="37">
        <f t="shared" si="65"/>
        <v>43727.5625</v>
      </c>
    </row>
    <row r="1866" spans="1:23" s="93" customFormat="1" ht="15" hidden="1" customHeight="1" x14ac:dyDescent="0.2">
      <c r="A1866" s="18" t="s">
        <v>154</v>
      </c>
      <c r="B1866" s="93" t="str">
        <f>VLOOKUP($A1866,'Nama Training'!$C:$F,2,0)</f>
        <v xml:space="preserve">Christianti Yusmisar </v>
      </c>
      <c r="C1866" s="35" t="s">
        <v>65</v>
      </c>
      <c r="D1866" s="94">
        <v>43720.5625</v>
      </c>
      <c r="E1866" s="93" t="s">
        <v>723</v>
      </c>
      <c r="F1866" s="95" t="str">
        <f>VLOOKUP($E1866,'Nama Peserta'!$C:$E,3,0)</f>
        <v>GRB</v>
      </c>
      <c r="G1866" s="95" t="str">
        <f>VLOOKUP($F1866,'Nama Training'!$H:$I,2,0)</f>
        <v>Galih N / David Rahmat / Penyelia</v>
      </c>
      <c r="H1866" s="93" t="str">
        <f>VLOOKUP($E1866,'Nama Peserta'!$C:$E,2,0)</f>
        <v>TeamPenyeliaPRECibitung@nutrifood.co.id</v>
      </c>
      <c r="I1866" s="93">
        <f>VLOOKUP($A1866,'[2]Nama Training'!$C:$F,4,0)</f>
        <v>60</v>
      </c>
      <c r="J1866" s="92" t="s">
        <v>155</v>
      </c>
      <c r="K1866" s="93" t="str">
        <f>VLOOKUP($J1866,'Nama Training'!O:P,2,0)</f>
        <v>rwdank@nutrifood.co.id</v>
      </c>
      <c r="L1866" s="93" t="str">
        <f t="shared" si="64"/>
        <v>system</v>
      </c>
      <c r="M1866" s="93" t="str">
        <f>VLOOKUP($A1866,'[2]Nama Training'!$C:$F,3,0)</f>
        <v>yusmisar.christianti@nutrifood.co.id</v>
      </c>
      <c r="N1866" s="93" t="s">
        <v>315</v>
      </c>
      <c r="O1866" s="93" t="s">
        <v>28</v>
      </c>
      <c r="P1866" s="22">
        <v>100</v>
      </c>
      <c r="Q1866" s="22" t="s">
        <v>74</v>
      </c>
      <c r="R1866" s="22"/>
      <c r="S1866" s="22" t="s">
        <v>108</v>
      </c>
      <c r="T1866" s="22" t="s">
        <v>728</v>
      </c>
      <c r="U1866" s="22" t="s">
        <v>28</v>
      </c>
      <c r="V1866" s="93" t="s">
        <v>28</v>
      </c>
      <c r="W1866" s="37">
        <f t="shared" si="65"/>
        <v>43727.5625</v>
      </c>
    </row>
    <row r="1867" spans="1:23" s="93" customFormat="1" ht="15" hidden="1" customHeight="1" x14ac:dyDescent="0.2">
      <c r="A1867" s="18" t="s">
        <v>154</v>
      </c>
      <c r="B1867" s="93" t="str">
        <f>VLOOKUP($A1867,'Nama Training'!$C:$F,2,0)</f>
        <v xml:space="preserve">Christianti Yusmisar </v>
      </c>
      <c r="C1867" s="35" t="s">
        <v>65</v>
      </c>
      <c r="D1867" s="94">
        <v>43720.5625</v>
      </c>
      <c r="E1867" s="93" t="s">
        <v>724</v>
      </c>
      <c r="F1867" s="95" t="str">
        <f>VLOOKUP($E1867,'Nama Peserta'!$C:$E,3,0)</f>
        <v>YAC</v>
      </c>
      <c r="G1867" s="95" t="str">
        <f>VLOOKUP($F1867,'Nama Training'!$H:$I,2,0)</f>
        <v>Dewi Kristi</v>
      </c>
      <c r="H1867" s="93" t="str">
        <f>VLOOKUP($E1867,'Nama Peserta'!$C:$E,2,0)</f>
        <v>satpam.cibitung@nutrifood.co.id</v>
      </c>
      <c r="I1867" s="93">
        <f>VLOOKUP($A1867,'[2]Nama Training'!$C:$F,4,0)</f>
        <v>60</v>
      </c>
      <c r="J1867" s="92" t="s">
        <v>155</v>
      </c>
      <c r="K1867" s="93" t="str">
        <f>VLOOKUP($J1867,'Nama Training'!O:P,2,0)</f>
        <v>rwdank@nutrifood.co.id</v>
      </c>
      <c r="L1867" s="93" t="str">
        <f t="shared" si="64"/>
        <v>system</v>
      </c>
      <c r="M1867" s="93" t="str">
        <f>VLOOKUP($A1867,'[2]Nama Training'!$C:$F,3,0)</f>
        <v>yusmisar.christianti@nutrifood.co.id</v>
      </c>
      <c r="N1867" s="93" t="str">
        <f>VLOOKUP($E1867,'[2]Nama Peserta'!$C:$E,2,0)</f>
        <v>dewi.kristiani@nutrifood.co.id</v>
      </c>
      <c r="O1867" s="93" t="s">
        <v>28</v>
      </c>
      <c r="P1867" s="22">
        <v>80</v>
      </c>
      <c r="Q1867" s="22" t="s">
        <v>74</v>
      </c>
      <c r="R1867" s="22"/>
      <c r="S1867" s="22" t="s">
        <v>108</v>
      </c>
      <c r="T1867" s="22" t="s">
        <v>728</v>
      </c>
      <c r="U1867" s="22" t="s">
        <v>28</v>
      </c>
      <c r="V1867" s="93" t="s">
        <v>28</v>
      </c>
      <c r="W1867" s="37">
        <f t="shared" si="65"/>
        <v>43727.5625</v>
      </c>
    </row>
    <row r="1868" spans="1:23" s="93" customFormat="1" ht="15" hidden="1" customHeight="1" x14ac:dyDescent="0.2">
      <c r="A1868" s="18" t="s">
        <v>188</v>
      </c>
      <c r="B1868" s="93" t="str">
        <f>VLOOKUP($A1868,'Nama Training'!$C:$F,2,0)</f>
        <v>Danru</v>
      </c>
      <c r="C1868" s="35" t="s">
        <v>65</v>
      </c>
      <c r="D1868" s="94">
        <v>43720.604166666657</v>
      </c>
      <c r="E1868" s="93" t="s">
        <v>719</v>
      </c>
      <c r="F1868" s="95" t="str">
        <f>VLOOKUP($E1868,'Nama Peserta'!$C:$E,3,0)</f>
        <v>GLA</v>
      </c>
      <c r="G1868" s="95" t="str">
        <f>VLOOKUP($F1868,'Nama Training'!$H:$I,2,0)</f>
        <v>Hestiana / Arin + Penyelia</v>
      </c>
      <c r="H1868" s="93" t="str">
        <f>VLOOKUP($E1868,'Nama Peserta'!$C:$E,2,0)</f>
        <v>riky.putra@nutrifood.co.id</v>
      </c>
      <c r="I1868" s="93">
        <f>VLOOKUP($A1868,'[2]Nama Training'!$C:$F,4,0)</f>
        <v>60</v>
      </c>
      <c r="J1868" s="92" t="s">
        <v>155</v>
      </c>
      <c r="K1868" s="93" t="str">
        <f>VLOOKUP($J1868,'Nama Training'!O:P,2,0)</f>
        <v>rwdank@nutrifood.co.id</v>
      </c>
      <c r="L1868" s="93" t="str">
        <f t="shared" si="64"/>
        <v>system</v>
      </c>
      <c r="M1868" s="93" t="str">
        <f>VLOOKUP($A1868,'[2]Nama Training'!$C:$F,3,0)</f>
        <v>satpam.cibitung@nutrifood.co.id</v>
      </c>
      <c r="N1868" s="92" t="s">
        <v>38</v>
      </c>
      <c r="O1868" s="93" t="s">
        <v>28</v>
      </c>
      <c r="P1868" s="22">
        <v>90</v>
      </c>
      <c r="Q1868" s="22" t="s">
        <v>74</v>
      </c>
      <c r="R1868" s="22"/>
      <c r="S1868" s="22" t="s">
        <v>108</v>
      </c>
      <c r="T1868" s="22" t="s">
        <v>729</v>
      </c>
      <c r="U1868" s="22" t="s">
        <v>28</v>
      </c>
      <c r="V1868" s="93" t="s">
        <v>28</v>
      </c>
      <c r="W1868" s="37">
        <f t="shared" si="65"/>
        <v>43727.604166666657</v>
      </c>
    </row>
    <row r="1869" spans="1:23" s="93" customFormat="1" ht="15" hidden="1" customHeight="1" x14ac:dyDescent="0.2">
      <c r="A1869" s="18" t="s">
        <v>188</v>
      </c>
      <c r="B1869" s="93" t="str">
        <f>VLOOKUP($A1869,'Nama Training'!$C:$F,2,0)</f>
        <v>Danru</v>
      </c>
      <c r="C1869" s="35" t="s">
        <v>65</v>
      </c>
      <c r="D1869" s="94">
        <v>43720.604166666657</v>
      </c>
      <c r="E1869" s="93" t="s">
        <v>721</v>
      </c>
      <c r="F1869" s="95" t="str">
        <f>VLOOKUP($E1869,'Nama Peserta'!$C:$E,3,0)</f>
        <v>GRB</v>
      </c>
      <c r="G1869" s="95" t="str">
        <f>VLOOKUP($F1869,'Nama Training'!$H:$I,2,0)</f>
        <v>Galih N / David Rahmat / Penyelia</v>
      </c>
      <c r="H1869" s="93" t="str">
        <f>VLOOKUP($E1869,'Nama Peserta'!$C:$E,2,0)</f>
        <v>TeamPenyeliaPRECibitung@nutrifood.co.id</v>
      </c>
      <c r="I1869" s="93">
        <f>VLOOKUP($A1869,'[2]Nama Training'!$C:$F,4,0)</f>
        <v>60</v>
      </c>
      <c r="J1869" s="92" t="s">
        <v>155</v>
      </c>
      <c r="K1869" s="93" t="str">
        <f>VLOOKUP($J1869,'Nama Training'!O:P,2,0)</f>
        <v>rwdank@nutrifood.co.id</v>
      </c>
      <c r="L1869" s="93" t="str">
        <f t="shared" si="64"/>
        <v>system</v>
      </c>
      <c r="M1869" s="93" t="str">
        <f>VLOOKUP($A1869,'[2]Nama Training'!$C:$F,3,0)</f>
        <v>satpam.cibitung@nutrifood.co.id</v>
      </c>
      <c r="N1869" s="92" t="s">
        <v>35</v>
      </c>
      <c r="O1869" s="93" t="s">
        <v>28</v>
      </c>
      <c r="P1869" s="22">
        <v>80</v>
      </c>
      <c r="Q1869" s="22" t="s">
        <v>74</v>
      </c>
      <c r="R1869" s="22"/>
      <c r="S1869" s="22" t="s">
        <v>108</v>
      </c>
      <c r="T1869" s="22" t="s">
        <v>729</v>
      </c>
      <c r="U1869" s="22" t="s">
        <v>28</v>
      </c>
      <c r="V1869" s="93" t="s">
        <v>28</v>
      </c>
      <c r="W1869" s="37">
        <f t="shared" si="65"/>
        <v>43727.604166666657</v>
      </c>
    </row>
    <row r="1870" spans="1:23" s="93" customFormat="1" ht="15" hidden="1" customHeight="1" x14ac:dyDescent="0.2">
      <c r="A1870" s="18" t="s">
        <v>188</v>
      </c>
      <c r="B1870" s="93" t="str">
        <f>VLOOKUP($A1870,'Nama Training'!$C:$F,2,0)</f>
        <v>Danru</v>
      </c>
      <c r="C1870" s="35" t="s">
        <v>65</v>
      </c>
      <c r="D1870" s="94">
        <v>43720.604166666657</v>
      </c>
      <c r="E1870" s="93" t="s">
        <v>723</v>
      </c>
      <c r="F1870" s="95" t="str">
        <f>VLOOKUP($E1870,'Nama Peserta'!$C:$E,3,0)</f>
        <v>GRB</v>
      </c>
      <c r="G1870" s="95" t="str">
        <f>VLOOKUP($F1870,'Nama Training'!$H:$I,2,0)</f>
        <v>Galih N / David Rahmat / Penyelia</v>
      </c>
      <c r="H1870" s="93" t="str">
        <f>VLOOKUP($E1870,'Nama Peserta'!$C:$E,2,0)</f>
        <v>TeamPenyeliaPRECibitung@nutrifood.co.id</v>
      </c>
      <c r="I1870" s="93">
        <f>VLOOKUP($A1870,'[2]Nama Training'!$C:$F,4,0)</f>
        <v>60</v>
      </c>
      <c r="J1870" s="92" t="s">
        <v>155</v>
      </c>
      <c r="K1870" s="93" t="str">
        <f>VLOOKUP($J1870,'Nama Training'!O:P,2,0)</f>
        <v>rwdank@nutrifood.co.id</v>
      </c>
      <c r="L1870" s="93" t="str">
        <f t="shared" si="64"/>
        <v>system</v>
      </c>
      <c r="M1870" s="93" t="str">
        <f>VLOOKUP($A1870,'[2]Nama Training'!$C:$F,3,0)</f>
        <v>satpam.cibitung@nutrifood.co.id</v>
      </c>
      <c r="N1870" s="93" t="s">
        <v>39</v>
      </c>
      <c r="O1870" s="93" t="s">
        <v>28</v>
      </c>
      <c r="P1870" s="22">
        <v>80</v>
      </c>
      <c r="Q1870" s="22" t="s">
        <v>74</v>
      </c>
      <c r="R1870" s="22"/>
      <c r="S1870" s="22" t="s">
        <v>108</v>
      </c>
      <c r="T1870" s="22" t="s">
        <v>729</v>
      </c>
      <c r="U1870" s="22" t="s">
        <v>28</v>
      </c>
      <c r="V1870" s="93" t="s">
        <v>28</v>
      </c>
      <c r="W1870" s="37">
        <f t="shared" si="65"/>
        <v>43727.604166666657</v>
      </c>
    </row>
    <row r="1871" spans="1:23" s="93" customFormat="1" ht="15" hidden="1" customHeight="1" x14ac:dyDescent="0.2">
      <c r="A1871" s="18" t="s">
        <v>188</v>
      </c>
      <c r="B1871" s="93" t="str">
        <f>VLOOKUP($A1871,'Nama Training'!$C:$F,2,0)</f>
        <v>Danru</v>
      </c>
      <c r="C1871" s="35" t="s">
        <v>65</v>
      </c>
      <c r="D1871" s="94">
        <v>43720.604166666657</v>
      </c>
      <c r="E1871" s="93" t="s">
        <v>723</v>
      </c>
      <c r="F1871" s="95" t="str">
        <f>VLOOKUP($E1871,'Nama Peserta'!$C:$E,3,0)</f>
        <v>GRB</v>
      </c>
      <c r="G1871" s="95" t="str">
        <f>VLOOKUP($F1871,'Nama Training'!$H:$I,2,0)</f>
        <v>Galih N / David Rahmat / Penyelia</v>
      </c>
      <c r="H1871" s="93" t="str">
        <f>VLOOKUP($E1871,'Nama Peserta'!$C:$E,2,0)</f>
        <v>TeamPenyeliaPRECibitung@nutrifood.co.id</v>
      </c>
      <c r="I1871" s="93">
        <f>VLOOKUP($A1871,'[2]Nama Training'!$C:$F,4,0)</f>
        <v>60</v>
      </c>
      <c r="J1871" s="92" t="s">
        <v>155</v>
      </c>
      <c r="K1871" s="93" t="str">
        <f>VLOOKUP($J1871,'Nama Training'!O:P,2,0)</f>
        <v>rwdank@nutrifood.co.id</v>
      </c>
      <c r="L1871" s="93" t="str">
        <f t="shared" si="64"/>
        <v>system</v>
      </c>
      <c r="M1871" s="93" t="str">
        <f>VLOOKUP($A1871,'[2]Nama Training'!$C:$F,3,0)</f>
        <v>satpam.cibitung@nutrifood.co.id</v>
      </c>
      <c r="N1871" s="93" t="s">
        <v>52</v>
      </c>
      <c r="O1871" s="93" t="s">
        <v>28</v>
      </c>
      <c r="P1871" s="22">
        <v>80</v>
      </c>
      <c r="Q1871" s="22" t="s">
        <v>74</v>
      </c>
      <c r="R1871" s="22"/>
      <c r="S1871" s="22" t="s">
        <v>108</v>
      </c>
      <c r="T1871" s="22" t="s">
        <v>729</v>
      </c>
      <c r="U1871" s="22" t="s">
        <v>28</v>
      </c>
      <c r="V1871" s="93" t="s">
        <v>28</v>
      </c>
      <c r="W1871" s="37">
        <f t="shared" si="65"/>
        <v>43727.604166666657</v>
      </c>
    </row>
    <row r="1872" spans="1:23" s="93" customFormat="1" ht="15" hidden="1" customHeight="1" x14ac:dyDescent="0.2">
      <c r="A1872" s="18" t="s">
        <v>188</v>
      </c>
      <c r="B1872" s="93" t="str">
        <f>VLOOKUP($A1872,'Nama Training'!$C:$F,2,0)</f>
        <v>Danru</v>
      </c>
      <c r="C1872" s="35" t="s">
        <v>65</v>
      </c>
      <c r="D1872" s="94">
        <v>43720.604166666657</v>
      </c>
      <c r="E1872" s="93" t="s">
        <v>723</v>
      </c>
      <c r="F1872" s="95" t="str">
        <f>VLOOKUP($E1872,'Nama Peserta'!$C:$E,3,0)</f>
        <v>GRB</v>
      </c>
      <c r="G1872" s="95" t="str">
        <f>VLOOKUP($F1872,'Nama Training'!$H:$I,2,0)</f>
        <v>Galih N / David Rahmat / Penyelia</v>
      </c>
      <c r="H1872" s="93" t="str">
        <f>VLOOKUP($E1872,'Nama Peserta'!$C:$E,2,0)</f>
        <v>TeamPenyeliaPRECibitung@nutrifood.co.id</v>
      </c>
      <c r="I1872" s="93">
        <f>VLOOKUP($A1872,'[2]Nama Training'!$C:$F,4,0)</f>
        <v>60</v>
      </c>
      <c r="J1872" s="92" t="s">
        <v>155</v>
      </c>
      <c r="K1872" s="93" t="str">
        <f>VLOOKUP($J1872,'Nama Training'!O:P,2,0)</f>
        <v>rwdank@nutrifood.co.id</v>
      </c>
      <c r="L1872" s="93" t="str">
        <f t="shared" si="64"/>
        <v>system</v>
      </c>
      <c r="M1872" s="93" t="str">
        <f>VLOOKUP($A1872,'[2]Nama Training'!$C:$F,3,0)</f>
        <v>satpam.cibitung@nutrifood.co.id</v>
      </c>
      <c r="N1872" s="93" t="s">
        <v>27</v>
      </c>
      <c r="O1872" s="93" t="s">
        <v>28</v>
      </c>
      <c r="P1872" s="22">
        <v>80</v>
      </c>
      <c r="Q1872" s="22" t="s">
        <v>74</v>
      </c>
      <c r="R1872" s="22"/>
      <c r="S1872" s="22" t="s">
        <v>108</v>
      </c>
      <c r="T1872" s="22" t="s">
        <v>729</v>
      </c>
      <c r="U1872" s="22" t="s">
        <v>28</v>
      </c>
      <c r="V1872" s="93" t="s">
        <v>28</v>
      </c>
      <c r="W1872" s="37">
        <f t="shared" si="65"/>
        <v>43727.604166666657</v>
      </c>
    </row>
    <row r="1873" spans="1:23" s="93" customFormat="1" ht="15" hidden="1" customHeight="1" x14ac:dyDescent="0.2">
      <c r="A1873" s="18" t="s">
        <v>188</v>
      </c>
      <c r="B1873" s="93" t="str">
        <f>VLOOKUP($A1873,'Nama Training'!$C:$F,2,0)</f>
        <v>Danru</v>
      </c>
      <c r="C1873" s="35" t="s">
        <v>65</v>
      </c>
      <c r="D1873" s="94">
        <v>43720.604166666657</v>
      </c>
      <c r="E1873" s="93" t="s">
        <v>723</v>
      </c>
      <c r="F1873" s="95" t="str">
        <f>VLOOKUP($E1873,'Nama Peserta'!$C:$E,3,0)</f>
        <v>GRB</v>
      </c>
      <c r="G1873" s="95" t="str">
        <f>VLOOKUP($F1873,'Nama Training'!$H:$I,2,0)</f>
        <v>Galih N / David Rahmat / Penyelia</v>
      </c>
      <c r="H1873" s="93" t="str">
        <f>VLOOKUP($E1873,'Nama Peserta'!$C:$E,2,0)</f>
        <v>TeamPenyeliaPRECibitung@nutrifood.co.id</v>
      </c>
      <c r="I1873" s="93">
        <f>VLOOKUP($A1873,'[2]Nama Training'!$C:$F,4,0)</f>
        <v>60</v>
      </c>
      <c r="J1873" s="92" t="s">
        <v>155</v>
      </c>
      <c r="K1873" s="93" t="str">
        <f>VLOOKUP($J1873,'Nama Training'!O:P,2,0)</f>
        <v>rwdank@nutrifood.co.id</v>
      </c>
      <c r="L1873" s="93" t="str">
        <f t="shared" si="64"/>
        <v>system</v>
      </c>
      <c r="M1873" s="93" t="str">
        <f>VLOOKUP($A1873,'[2]Nama Training'!$C:$F,3,0)</f>
        <v>satpam.cibitung@nutrifood.co.id</v>
      </c>
      <c r="N1873" s="92" t="s">
        <v>43</v>
      </c>
      <c r="O1873" s="93" t="s">
        <v>28</v>
      </c>
      <c r="P1873" s="22">
        <v>80</v>
      </c>
      <c r="Q1873" s="22" t="s">
        <v>74</v>
      </c>
      <c r="R1873" s="22"/>
      <c r="S1873" s="22" t="s">
        <v>108</v>
      </c>
      <c r="T1873" s="22" t="s">
        <v>729</v>
      </c>
      <c r="U1873" s="22" t="s">
        <v>28</v>
      </c>
      <c r="V1873" s="93" t="s">
        <v>28</v>
      </c>
      <c r="W1873" s="37">
        <f t="shared" si="65"/>
        <v>43727.604166666657</v>
      </c>
    </row>
    <row r="1874" spans="1:23" s="93" customFormat="1" ht="15" hidden="1" customHeight="1" x14ac:dyDescent="0.2">
      <c r="A1874" s="18" t="s">
        <v>188</v>
      </c>
      <c r="B1874" s="93" t="str">
        <f>VLOOKUP($A1874,'Nama Training'!$C:$F,2,0)</f>
        <v>Danru</v>
      </c>
      <c r="C1874" s="35" t="s">
        <v>65</v>
      </c>
      <c r="D1874" s="94">
        <v>43720.604166666657</v>
      </c>
      <c r="E1874" s="93" t="s">
        <v>723</v>
      </c>
      <c r="F1874" s="95" t="str">
        <f>VLOOKUP($E1874,'Nama Peserta'!$C:$E,3,0)</f>
        <v>GRB</v>
      </c>
      <c r="G1874" s="95" t="str">
        <f>VLOOKUP($F1874,'Nama Training'!$H:$I,2,0)</f>
        <v>Galih N / David Rahmat / Penyelia</v>
      </c>
      <c r="H1874" s="93" t="str">
        <f>VLOOKUP($E1874,'Nama Peserta'!$C:$E,2,0)</f>
        <v>TeamPenyeliaPRECibitung@nutrifood.co.id</v>
      </c>
      <c r="I1874" s="93">
        <f>VLOOKUP($A1874,'[2]Nama Training'!$C:$F,4,0)</f>
        <v>60</v>
      </c>
      <c r="J1874" s="92" t="s">
        <v>155</v>
      </c>
      <c r="K1874" s="93" t="str">
        <f>VLOOKUP($J1874,'Nama Training'!O:P,2,0)</f>
        <v>rwdank@nutrifood.co.id</v>
      </c>
      <c r="L1874" s="93" t="str">
        <f t="shared" si="64"/>
        <v>system</v>
      </c>
      <c r="M1874" s="93" t="str">
        <f>VLOOKUP($A1874,'[2]Nama Training'!$C:$F,3,0)</f>
        <v>satpam.cibitung@nutrifood.co.id</v>
      </c>
      <c r="N1874" s="93" t="s">
        <v>315</v>
      </c>
      <c r="O1874" s="93" t="s">
        <v>28</v>
      </c>
      <c r="P1874" s="22">
        <v>80</v>
      </c>
      <c r="Q1874" s="22" t="s">
        <v>74</v>
      </c>
      <c r="R1874" s="22"/>
      <c r="S1874" s="22" t="s">
        <v>108</v>
      </c>
      <c r="T1874" s="22" t="s">
        <v>729</v>
      </c>
      <c r="U1874" s="22" t="s">
        <v>28</v>
      </c>
      <c r="V1874" s="93" t="s">
        <v>28</v>
      </c>
      <c r="W1874" s="37">
        <f t="shared" si="65"/>
        <v>43727.604166666657</v>
      </c>
    </row>
    <row r="1875" spans="1:23" s="93" customFormat="1" ht="15" hidden="1" customHeight="1" x14ac:dyDescent="0.2">
      <c r="A1875" s="18" t="s">
        <v>188</v>
      </c>
      <c r="B1875" s="93" t="str">
        <f>VLOOKUP($A1875,'Nama Training'!$C:$F,2,0)</f>
        <v>Danru</v>
      </c>
      <c r="C1875" s="35" t="s">
        <v>65</v>
      </c>
      <c r="D1875" s="94">
        <v>43720.604166666657</v>
      </c>
      <c r="E1875" s="93" t="s">
        <v>724</v>
      </c>
      <c r="F1875" s="95" t="str">
        <f>VLOOKUP($E1875,'Nama Peserta'!$C:$E,3,0)</f>
        <v>YAC</v>
      </c>
      <c r="G1875" s="95" t="str">
        <f>VLOOKUP($F1875,'Nama Training'!$H:$I,2,0)</f>
        <v>Dewi Kristi</v>
      </c>
      <c r="H1875" s="93" t="str">
        <f>VLOOKUP($E1875,'Nama Peserta'!$C:$E,2,0)</f>
        <v>satpam.cibitung@nutrifood.co.id</v>
      </c>
      <c r="I1875" s="93">
        <f>VLOOKUP($A1875,'[2]Nama Training'!$C:$F,4,0)</f>
        <v>60</v>
      </c>
      <c r="J1875" s="92" t="s">
        <v>155</v>
      </c>
      <c r="K1875" s="93" t="str">
        <f>VLOOKUP($J1875,'Nama Training'!O:P,2,0)</f>
        <v>rwdank@nutrifood.co.id</v>
      </c>
      <c r="L1875" s="93" t="str">
        <f t="shared" si="64"/>
        <v>system</v>
      </c>
      <c r="M1875" s="93" t="str">
        <f>VLOOKUP($A1875,'[2]Nama Training'!$C:$F,3,0)</f>
        <v>satpam.cibitung@nutrifood.co.id</v>
      </c>
      <c r="N1875" s="93" t="str">
        <f>VLOOKUP($E1875,'[2]Nama Peserta'!$C:$E,2,0)</f>
        <v>dewi.kristiani@nutrifood.co.id</v>
      </c>
      <c r="O1875" s="93" t="s">
        <v>28</v>
      </c>
      <c r="P1875" s="22">
        <v>90</v>
      </c>
      <c r="Q1875" s="22" t="s">
        <v>74</v>
      </c>
      <c r="R1875" s="22"/>
      <c r="S1875" s="22" t="s">
        <v>108</v>
      </c>
      <c r="T1875" s="22" t="s">
        <v>729</v>
      </c>
      <c r="U1875" s="22" t="s">
        <v>28</v>
      </c>
      <c r="V1875" s="93" t="s">
        <v>28</v>
      </c>
      <c r="W1875" s="37">
        <f t="shared" si="65"/>
        <v>43727.604166666657</v>
      </c>
    </row>
    <row r="1876" spans="1:23" s="93" customFormat="1" ht="15" hidden="1" customHeight="1" x14ac:dyDescent="0.2">
      <c r="A1876" s="92" t="s">
        <v>307</v>
      </c>
      <c r="B1876" s="93" t="str">
        <f>VLOOKUP($A1876,'Nama Training'!$C:$F,2,0)</f>
        <v>Edy W</v>
      </c>
      <c r="C1876" s="35" t="s">
        <v>24</v>
      </c>
      <c r="D1876" s="94">
        <v>43721.3125</v>
      </c>
      <c r="E1876" s="93" t="s">
        <v>719</v>
      </c>
      <c r="F1876" s="95" t="str">
        <f>VLOOKUP($E1876,'Nama Peserta'!$C:$E,3,0)</f>
        <v>GLA</v>
      </c>
      <c r="G1876" s="95" t="str">
        <f>VLOOKUP($F1876,'Nama Training'!$H:$I,2,0)</f>
        <v>Hestiana / Arin + Penyelia</v>
      </c>
      <c r="H1876" s="93" t="str">
        <f>VLOOKUP($E1876,'Nama Peserta'!$C:$E,2,0)</f>
        <v>riky.putra@nutrifood.co.id</v>
      </c>
      <c r="I1876" s="93">
        <f>VLOOKUP($A1876,'[2]Nama Training'!$C:$F,4,0)</f>
        <v>60</v>
      </c>
      <c r="J1876" s="92" t="s">
        <v>155</v>
      </c>
      <c r="K1876" s="93" t="str">
        <f>VLOOKUP($J1876,'Nama Training'!O:P,2,0)</f>
        <v>rwdank@nutrifood.co.id</v>
      </c>
      <c r="L1876" s="93" t="str">
        <f t="shared" si="64"/>
        <v>system</v>
      </c>
      <c r="M1876" s="93" t="str">
        <f>VLOOKUP($A1876,'[2]Nama Training'!$C:$F,3,0)</f>
        <v>edy_w@nutrifood.co.id</v>
      </c>
      <c r="N1876" s="92" t="s">
        <v>38</v>
      </c>
      <c r="O1876" s="93" t="s">
        <v>28</v>
      </c>
      <c r="P1876" s="22">
        <v>90</v>
      </c>
      <c r="Q1876" s="22" t="s">
        <v>74</v>
      </c>
      <c r="R1876" s="22"/>
      <c r="S1876" s="22" t="s">
        <v>108</v>
      </c>
      <c r="T1876" s="22" t="s">
        <v>730</v>
      </c>
      <c r="U1876" s="22" t="s">
        <v>28</v>
      </c>
      <c r="V1876" s="93" t="s">
        <v>28</v>
      </c>
      <c r="W1876" s="37">
        <f t="shared" si="65"/>
        <v>43728.3125</v>
      </c>
    </row>
    <row r="1877" spans="1:23" s="93" customFormat="1" ht="15" hidden="1" customHeight="1" x14ac:dyDescent="0.2">
      <c r="A1877" s="92" t="s">
        <v>307</v>
      </c>
      <c r="B1877" s="93" t="str">
        <f>VLOOKUP($A1877,'Nama Training'!$C:$F,2,0)</f>
        <v>Edy W</v>
      </c>
      <c r="C1877" s="35" t="s">
        <v>24</v>
      </c>
      <c r="D1877" s="94">
        <v>43721.3125</v>
      </c>
      <c r="E1877" s="93" t="s">
        <v>721</v>
      </c>
      <c r="F1877" s="95" t="str">
        <f>VLOOKUP($E1877,'Nama Peserta'!$C:$E,3,0)</f>
        <v>GRB</v>
      </c>
      <c r="G1877" s="95" t="str">
        <f>VLOOKUP($F1877,'Nama Training'!$H:$I,2,0)</f>
        <v>Galih N / David Rahmat / Penyelia</v>
      </c>
      <c r="H1877" s="93" t="str">
        <f>VLOOKUP($E1877,'Nama Peserta'!$C:$E,2,0)</f>
        <v>TeamPenyeliaPRECibitung@nutrifood.co.id</v>
      </c>
      <c r="I1877" s="93">
        <f>VLOOKUP($A1877,'[2]Nama Training'!$C:$F,4,0)</f>
        <v>60</v>
      </c>
      <c r="J1877" s="92" t="s">
        <v>155</v>
      </c>
      <c r="K1877" s="93" t="str">
        <f>VLOOKUP($J1877,'Nama Training'!O:P,2,0)</f>
        <v>rwdank@nutrifood.co.id</v>
      </c>
      <c r="L1877" s="93" t="str">
        <f t="shared" si="64"/>
        <v>system</v>
      </c>
      <c r="M1877" s="93" t="str">
        <f>VLOOKUP($A1877,'[2]Nama Training'!$C:$F,3,0)</f>
        <v>edy_w@nutrifood.co.id</v>
      </c>
      <c r="N1877" s="92" t="s">
        <v>35</v>
      </c>
      <c r="O1877" s="93" t="s">
        <v>28</v>
      </c>
      <c r="P1877" s="22">
        <v>80</v>
      </c>
      <c r="Q1877" s="22" t="s">
        <v>74</v>
      </c>
      <c r="R1877" s="22"/>
      <c r="S1877" s="22" t="s">
        <v>108</v>
      </c>
      <c r="T1877" s="22" t="s">
        <v>730</v>
      </c>
      <c r="U1877" s="22" t="s">
        <v>28</v>
      </c>
      <c r="V1877" s="93" t="s">
        <v>28</v>
      </c>
      <c r="W1877" s="37">
        <f t="shared" si="65"/>
        <v>43728.3125</v>
      </c>
    </row>
    <row r="1878" spans="1:23" s="93" customFormat="1" ht="15" hidden="1" customHeight="1" x14ac:dyDescent="0.2">
      <c r="A1878" s="92" t="s">
        <v>307</v>
      </c>
      <c r="B1878" s="93" t="str">
        <f>VLOOKUP($A1878,'Nama Training'!$C:$F,2,0)</f>
        <v>Edy W</v>
      </c>
      <c r="C1878" s="35" t="s">
        <v>24</v>
      </c>
      <c r="D1878" s="94">
        <v>43721.3125</v>
      </c>
      <c r="E1878" s="93" t="s">
        <v>723</v>
      </c>
      <c r="F1878" s="95" t="str">
        <f>VLOOKUP($E1878,'Nama Peserta'!$C:$E,3,0)</f>
        <v>GRB</v>
      </c>
      <c r="G1878" s="95" t="str">
        <f>VLOOKUP($F1878,'Nama Training'!$H:$I,2,0)</f>
        <v>Galih N / David Rahmat / Penyelia</v>
      </c>
      <c r="H1878" s="93" t="str">
        <f>VLOOKUP($E1878,'Nama Peserta'!$C:$E,2,0)</f>
        <v>TeamPenyeliaPRECibitung@nutrifood.co.id</v>
      </c>
      <c r="I1878" s="93">
        <f>VLOOKUP($A1878,'[2]Nama Training'!$C:$F,4,0)</f>
        <v>60</v>
      </c>
      <c r="J1878" s="92" t="s">
        <v>155</v>
      </c>
      <c r="K1878" s="93" t="str">
        <f>VLOOKUP($J1878,'Nama Training'!O:P,2,0)</f>
        <v>rwdank@nutrifood.co.id</v>
      </c>
      <c r="L1878" s="93" t="str">
        <f t="shared" si="64"/>
        <v>system</v>
      </c>
      <c r="M1878" s="93" t="str">
        <f>VLOOKUP($A1878,'[2]Nama Training'!$C:$F,3,0)</f>
        <v>edy_w@nutrifood.co.id</v>
      </c>
      <c r="N1878" s="93" t="s">
        <v>39</v>
      </c>
      <c r="O1878" s="93" t="s">
        <v>28</v>
      </c>
      <c r="P1878" s="22">
        <v>100</v>
      </c>
      <c r="Q1878" s="22" t="s">
        <v>74</v>
      </c>
      <c r="R1878" s="22"/>
      <c r="S1878" s="22" t="s">
        <v>108</v>
      </c>
      <c r="T1878" s="22" t="s">
        <v>730</v>
      </c>
      <c r="U1878" s="22" t="s">
        <v>28</v>
      </c>
      <c r="V1878" s="93" t="s">
        <v>28</v>
      </c>
      <c r="W1878" s="37">
        <f t="shared" si="65"/>
        <v>43728.3125</v>
      </c>
    </row>
    <row r="1879" spans="1:23" s="93" customFormat="1" ht="15" hidden="1" customHeight="1" x14ac:dyDescent="0.2">
      <c r="A1879" s="92" t="s">
        <v>307</v>
      </c>
      <c r="B1879" s="93" t="str">
        <f>VLOOKUP($A1879,'Nama Training'!$C:$F,2,0)</f>
        <v>Edy W</v>
      </c>
      <c r="C1879" s="35" t="s">
        <v>24</v>
      </c>
      <c r="D1879" s="94">
        <v>43721.3125</v>
      </c>
      <c r="E1879" s="93" t="s">
        <v>723</v>
      </c>
      <c r="F1879" s="95" t="str">
        <f>VLOOKUP($E1879,'Nama Peserta'!$C:$E,3,0)</f>
        <v>GRB</v>
      </c>
      <c r="G1879" s="95" t="str">
        <f>VLOOKUP($F1879,'Nama Training'!$H:$I,2,0)</f>
        <v>Galih N / David Rahmat / Penyelia</v>
      </c>
      <c r="H1879" s="93" t="str">
        <f>VLOOKUP($E1879,'Nama Peserta'!$C:$E,2,0)</f>
        <v>TeamPenyeliaPRECibitung@nutrifood.co.id</v>
      </c>
      <c r="I1879" s="93">
        <f>VLOOKUP($A1879,'[2]Nama Training'!$C:$F,4,0)</f>
        <v>60</v>
      </c>
      <c r="J1879" s="92" t="s">
        <v>155</v>
      </c>
      <c r="K1879" s="93" t="str">
        <f>VLOOKUP($J1879,'Nama Training'!O:P,2,0)</f>
        <v>rwdank@nutrifood.co.id</v>
      </c>
      <c r="L1879" s="93" t="str">
        <f t="shared" si="64"/>
        <v>system</v>
      </c>
      <c r="M1879" s="93" t="str">
        <f>VLOOKUP($A1879,'[2]Nama Training'!$C:$F,3,0)</f>
        <v>edy_w@nutrifood.co.id</v>
      </c>
      <c r="N1879" s="93" t="s">
        <v>52</v>
      </c>
      <c r="O1879" s="93" t="s">
        <v>28</v>
      </c>
      <c r="P1879" s="22">
        <v>100</v>
      </c>
      <c r="Q1879" s="22" t="s">
        <v>74</v>
      </c>
      <c r="R1879" s="22"/>
      <c r="S1879" s="22" t="s">
        <v>108</v>
      </c>
      <c r="T1879" s="22" t="s">
        <v>730</v>
      </c>
      <c r="U1879" s="22" t="s">
        <v>28</v>
      </c>
      <c r="V1879" s="93" t="s">
        <v>28</v>
      </c>
      <c r="W1879" s="37">
        <f t="shared" si="65"/>
        <v>43728.3125</v>
      </c>
    </row>
    <row r="1880" spans="1:23" s="93" customFormat="1" ht="15" hidden="1" customHeight="1" x14ac:dyDescent="0.2">
      <c r="A1880" s="92" t="s">
        <v>307</v>
      </c>
      <c r="B1880" s="93" t="str">
        <f>VLOOKUP($A1880,'Nama Training'!$C:$F,2,0)</f>
        <v>Edy W</v>
      </c>
      <c r="C1880" s="35" t="s">
        <v>24</v>
      </c>
      <c r="D1880" s="94">
        <v>43721.3125</v>
      </c>
      <c r="E1880" s="93" t="s">
        <v>723</v>
      </c>
      <c r="F1880" s="95" t="str">
        <f>VLOOKUP($E1880,'Nama Peserta'!$C:$E,3,0)</f>
        <v>GRB</v>
      </c>
      <c r="G1880" s="95" t="str">
        <f>VLOOKUP($F1880,'Nama Training'!$H:$I,2,0)</f>
        <v>Galih N / David Rahmat / Penyelia</v>
      </c>
      <c r="H1880" s="93" t="str">
        <f>VLOOKUP($E1880,'Nama Peserta'!$C:$E,2,0)</f>
        <v>TeamPenyeliaPRECibitung@nutrifood.co.id</v>
      </c>
      <c r="I1880" s="93">
        <f>VLOOKUP($A1880,'[2]Nama Training'!$C:$F,4,0)</f>
        <v>60</v>
      </c>
      <c r="J1880" s="92" t="s">
        <v>155</v>
      </c>
      <c r="K1880" s="93" t="str">
        <f>VLOOKUP($J1880,'Nama Training'!O:P,2,0)</f>
        <v>rwdank@nutrifood.co.id</v>
      </c>
      <c r="L1880" s="93" t="str">
        <f t="shared" si="64"/>
        <v>system</v>
      </c>
      <c r="M1880" s="93" t="str">
        <f>VLOOKUP($A1880,'[2]Nama Training'!$C:$F,3,0)</f>
        <v>edy_w@nutrifood.co.id</v>
      </c>
      <c r="N1880" s="93" t="s">
        <v>27</v>
      </c>
      <c r="O1880" s="93" t="s">
        <v>28</v>
      </c>
      <c r="P1880" s="22">
        <v>100</v>
      </c>
      <c r="Q1880" s="22" t="s">
        <v>74</v>
      </c>
      <c r="R1880" s="22"/>
      <c r="S1880" s="22" t="s">
        <v>108</v>
      </c>
      <c r="T1880" s="22" t="s">
        <v>730</v>
      </c>
      <c r="U1880" s="22" t="s">
        <v>28</v>
      </c>
      <c r="V1880" s="93" t="s">
        <v>28</v>
      </c>
      <c r="W1880" s="37">
        <f t="shared" si="65"/>
        <v>43728.3125</v>
      </c>
    </row>
    <row r="1881" spans="1:23" s="93" customFormat="1" ht="15" hidden="1" customHeight="1" x14ac:dyDescent="0.2">
      <c r="A1881" s="92" t="s">
        <v>307</v>
      </c>
      <c r="B1881" s="93" t="str">
        <f>VLOOKUP($A1881,'Nama Training'!$C:$F,2,0)</f>
        <v>Edy W</v>
      </c>
      <c r="C1881" s="35" t="s">
        <v>24</v>
      </c>
      <c r="D1881" s="94">
        <v>43721.3125</v>
      </c>
      <c r="E1881" s="93" t="s">
        <v>723</v>
      </c>
      <c r="F1881" s="95" t="str">
        <f>VLOOKUP($E1881,'Nama Peserta'!$C:$E,3,0)</f>
        <v>GRB</v>
      </c>
      <c r="G1881" s="95" t="str">
        <f>VLOOKUP($F1881,'Nama Training'!$H:$I,2,0)</f>
        <v>Galih N / David Rahmat / Penyelia</v>
      </c>
      <c r="H1881" s="93" t="str">
        <f>VLOOKUP($E1881,'Nama Peserta'!$C:$E,2,0)</f>
        <v>TeamPenyeliaPRECibitung@nutrifood.co.id</v>
      </c>
      <c r="I1881" s="93">
        <f>VLOOKUP($A1881,'[2]Nama Training'!$C:$F,4,0)</f>
        <v>60</v>
      </c>
      <c r="J1881" s="92" t="s">
        <v>155</v>
      </c>
      <c r="K1881" s="93" t="str">
        <f>VLOOKUP($J1881,'Nama Training'!O:P,2,0)</f>
        <v>rwdank@nutrifood.co.id</v>
      </c>
      <c r="L1881" s="93" t="str">
        <f t="shared" si="64"/>
        <v>system</v>
      </c>
      <c r="M1881" s="93" t="str">
        <f>VLOOKUP($A1881,'[2]Nama Training'!$C:$F,3,0)</f>
        <v>edy_w@nutrifood.co.id</v>
      </c>
      <c r="N1881" s="92" t="s">
        <v>43</v>
      </c>
      <c r="O1881" s="93" t="s">
        <v>28</v>
      </c>
      <c r="P1881" s="22">
        <v>100</v>
      </c>
      <c r="Q1881" s="22" t="s">
        <v>74</v>
      </c>
      <c r="R1881" s="22"/>
      <c r="S1881" s="22" t="s">
        <v>108</v>
      </c>
      <c r="T1881" s="22" t="s">
        <v>730</v>
      </c>
      <c r="U1881" s="22" t="s">
        <v>28</v>
      </c>
      <c r="V1881" s="93" t="s">
        <v>28</v>
      </c>
      <c r="W1881" s="37">
        <f t="shared" si="65"/>
        <v>43728.3125</v>
      </c>
    </row>
    <row r="1882" spans="1:23" s="93" customFormat="1" ht="15" hidden="1" customHeight="1" x14ac:dyDescent="0.2">
      <c r="A1882" s="92" t="s">
        <v>307</v>
      </c>
      <c r="B1882" s="93" t="str">
        <f>VLOOKUP($A1882,'Nama Training'!$C:$F,2,0)</f>
        <v>Edy W</v>
      </c>
      <c r="C1882" s="35" t="s">
        <v>24</v>
      </c>
      <c r="D1882" s="94">
        <v>43721.3125</v>
      </c>
      <c r="E1882" s="93" t="s">
        <v>723</v>
      </c>
      <c r="F1882" s="95" t="str">
        <f>VLOOKUP($E1882,'Nama Peserta'!$C:$E,3,0)</f>
        <v>GRB</v>
      </c>
      <c r="G1882" s="95" t="str">
        <f>VLOOKUP($F1882,'Nama Training'!$H:$I,2,0)</f>
        <v>Galih N / David Rahmat / Penyelia</v>
      </c>
      <c r="H1882" s="93" t="str">
        <f>VLOOKUP($E1882,'Nama Peserta'!$C:$E,2,0)</f>
        <v>TeamPenyeliaPRECibitung@nutrifood.co.id</v>
      </c>
      <c r="I1882" s="93">
        <f>VLOOKUP($A1882,'[2]Nama Training'!$C:$F,4,0)</f>
        <v>60</v>
      </c>
      <c r="J1882" s="92" t="s">
        <v>155</v>
      </c>
      <c r="K1882" s="93" t="str">
        <f>VLOOKUP($J1882,'Nama Training'!O:P,2,0)</f>
        <v>rwdank@nutrifood.co.id</v>
      </c>
      <c r="L1882" s="93" t="str">
        <f t="shared" si="64"/>
        <v>system</v>
      </c>
      <c r="M1882" s="93" t="str">
        <f>VLOOKUP($A1882,'[2]Nama Training'!$C:$F,3,0)</f>
        <v>edy_w@nutrifood.co.id</v>
      </c>
      <c r="N1882" s="93" t="s">
        <v>315</v>
      </c>
      <c r="O1882" s="93" t="s">
        <v>28</v>
      </c>
      <c r="P1882" s="22">
        <v>100</v>
      </c>
      <c r="Q1882" s="22" t="s">
        <v>74</v>
      </c>
      <c r="R1882" s="22"/>
      <c r="S1882" s="22" t="s">
        <v>108</v>
      </c>
      <c r="T1882" s="22" t="s">
        <v>730</v>
      </c>
      <c r="U1882" s="22" t="s">
        <v>28</v>
      </c>
      <c r="V1882" s="93" t="s">
        <v>28</v>
      </c>
      <c r="W1882" s="37">
        <f t="shared" si="65"/>
        <v>43728.3125</v>
      </c>
    </row>
    <row r="1883" spans="1:23" s="93" customFormat="1" ht="15" hidden="1" customHeight="1" x14ac:dyDescent="0.2">
      <c r="A1883" s="92" t="s">
        <v>307</v>
      </c>
      <c r="B1883" s="93" t="str">
        <f>VLOOKUP($A1883,'Nama Training'!$C:$F,2,0)</f>
        <v>Edy W</v>
      </c>
      <c r="C1883" s="35" t="s">
        <v>24</v>
      </c>
      <c r="D1883" s="94">
        <v>43721.3125</v>
      </c>
      <c r="E1883" s="93" t="s">
        <v>497</v>
      </c>
      <c r="F1883" s="95" t="str">
        <f>VLOOKUP($E1883,'Nama Peserta'!$C:$E,3,0)</f>
        <v>GRB</v>
      </c>
      <c r="G1883" s="95" t="str">
        <f>VLOOKUP($F1883,'Nama Training'!$H:$I,2,0)</f>
        <v>Galih N / David Rahmat / Penyelia</v>
      </c>
      <c r="H1883" s="93" t="str">
        <f>VLOOKUP($E1883,'Nama Peserta'!$C:$E,2,0)</f>
        <v>TeamPenyeliaPRECibitung@nutrifood.co.id</v>
      </c>
      <c r="I1883" s="93">
        <f>VLOOKUP($A1883,'[2]Nama Training'!$C:$F,4,0)</f>
        <v>60</v>
      </c>
      <c r="J1883" s="92" t="s">
        <v>155</v>
      </c>
      <c r="K1883" s="93" t="str">
        <f>VLOOKUP($J1883,'Nama Training'!O:P,2,0)</f>
        <v>rwdank@nutrifood.co.id</v>
      </c>
      <c r="L1883" s="93" t="str">
        <f t="shared" si="64"/>
        <v>system</v>
      </c>
      <c r="M1883" s="93" t="str">
        <f>VLOOKUP($A1883,'[2]Nama Training'!$C:$F,3,0)</f>
        <v>edy_w@nutrifood.co.id</v>
      </c>
      <c r="N1883" s="93" t="s">
        <v>315</v>
      </c>
      <c r="O1883" s="93" t="s">
        <v>28</v>
      </c>
      <c r="P1883" s="22">
        <v>90</v>
      </c>
      <c r="Q1883" s="22" t="s">
        <v>74</v>
      </c>
      <c r="R1883" s="22"/>
      <c r="S1883" s="22" t="s">
        <v>108</v>
      </c>
      <c r="T1883" s="22" t="s">
        <v>730</v>
      </c>
      <c r="U1883" s="22" t="s">
        <v>28</v>
      </c>
      <c r="V1883" s="93" t="s">
        <v>28</v>
      </c>
      <c r="W1883" s="37">
        <f t="shared" si="65"/>
        <v>43728.3125</v>
      </c>
    </row>
    <row r="1884" spans="1:23" s="93" customFormat="1" ht="15" hidden="1" customHeight="1" x14ac:dyDescent="0.2">
      <c r="A1884" s="18" t="s">
        <v>162</v>
      </c>
      <c r="B1884" s="93" t="str">
        <f>VLOOKUP($A1884,'Nama Training'!$C:$F,2,0)</f>
        <v>Kristal Prima</v>
      </c>
      <c r="C1884" s="35" t="s">
        <v>24</v>
      </c>
      <c r="D1884" s="94">
        <v>43721.375</v>
      </c>
      <c r="E1884" s="93" t="s">
        <v>719</v>
      </c>
      <c r="F1884" s="95" t="str">
        <f>VLOOKUP($E1884,'Nama Peserta'!$C:$E,3,0)</f>
        <v>GLA</v>
      </c>
      <c r="G1884" s="95" t="str">
        <f>VLOOKUP($F1884,'Nama Training'!$H:$I,2,0)</f>
        <v>Hestiana / Arin + Penyelia</v>
      </c>
      <c r="H1884" s="93" t="str">
        <f>VLOOKUP($E1884,'Nama Peserta'!$C:$E,2,0)</f>
        <v>riky.putra@nutrifood.co.id</v>
      </c>
      <c r="I1884" s="93">
        <f>VLOOKUP($A1884,'[2]Nama Training'!$C:$F,4,0)</f>
        <v>120</v>
      </c>
      <c r="J1884" s="92" t="s">
        <v>155</v>
      </c>
      <c r="K1884" s="93" t="str">
        <f>VLOOKUP($J1884,'Nama Training'!O:P,2,0)</f>
        <v>rwdank@nutrifood.co.id</v>
      </c>
      <c r="L1884" s="93" t="str">
        <f t="shared" si="64"/>
        <v>system</v>
      </c>
      <c r="M1884" s="93" t="str">
        <f>VLOOKUP($A1884,'[2]Nama Training'!$C:$F,3,0)</f>
        <v>kristal.prameswari@nutrifood.co.id</v>
      </c>
      <c r="N1884" s="92" t="s">
        <v>38</v>
      </c>
      <c r="O1884" s="93" t="s">
        <v>28</v>
      </c>
      <c r="P1884" s="22" t="s">
        <v>201</v>
      </c>
      <c r="Q1884" s="22" t="s">
        <v>74</v>
      </c>
      <c r="R1884" s="22"/>
      <c r="S1884" s="22" t="s">
        <v>108</v>
      </c>
      <c r="T1884" s="22" t="s">
        <v>731</v>
      </c>
      <c r="U1884" s="22" t="s">
        <v>28</v>
      </c>
      <c r="V1884" s="93" t="s">
        <v>28</v>
      </c>
      <c r="W1884" s="37">
        <f t="shared" si="65"/>
        <v>43728.375</v>
      </c>
    </row>
    <row r="1885" spans="1:23" s="93" customFormat="1" ht="15" hidden="1" customHeight="1" x14ac:dyDescent="0.2">
      <c r="A1885" s="18" t="s">
        <v>162</v>
      </c>
      <c r="B1885" s="93" t="str">
        <f>VLOOKUP($A1885,'Nama Training'!$C:$F,2,0)</f>
        <v>Kristal Prima</v>
      </c>
      <c r="C1885" s="35" t="s">
        <v>24</v>
      </c>
      <c r="D1885" s="94">
        <v>43721.375</v>
      </c>
      <c r="E1885" s="93" t="s">
        <v>721</v>
      </c>
      <c r="F1885" s="95" t="str">
        <f>VLOOKUP($E1885,'Nama Peserta'!$C:$E,3,0)</f>
        <v>GRB</v>
      </c>
      <c r="G1885" s="95" t="str">
        <f>VLOOKUP($F1885,'Nama Training'!$H:$I,2,0)</f>
        <v>Galih N / David Rahmat / Penyelia</v>
      </c>
      <c r="H1885" s="93" t="str">
        <f>VLOOKUP($E1885,'Nama Peserta'!$C:$E,2,0)</f>
        <v>TeamPenyeliaPRECibitung@nutrifood.co.id</v>
      </c>
      <c r="I1885" s="93">
        <f>VLOOKUP($A1885,'[2]Nama Training'!$C:$F,4,0)</f>
        <v>120</v>
      </c>
      <c r="J1885" s="92" t="s">
        <v>155</v>
      </c>
      <c r="K1885" s="93" t="str">
        <f>VLOOKUP($J1885,'Nama Training'!O:P,2,0)</f>
        <v>rwdank@nutrifood.co.id</v>
      </c>
      <c r="L1885" s="93" t="str">
        <f t="shared" si="64"/>
        <v>system</v>
      </c>
      <c r="M1885" s="93" t="str">
        <f>VLOOKUP($A1885,'[2]Nama Training'!$C:$F,3,0)</f>
        <v>kristal.prameswari@nutrifood.co.id</v>
      </c>
      <c r="N1885" s="92" t="s">
        <v>35</v>
      </c>
      <c r="O1885" s="93" t="s">
        <v>28</v>
      </c>
      <c r="P1885" s="22" t="s">
        <v>201</v>
      </c>
      <c r="Q1885" s="22" t="s">
        <v>74</v>
      </c>
      <c r="R1885" s="22"/>
      <c r="S1885" s="22" t="s">
        <v>108</v>
      </c>
      <c r="T1885" s="22" t="s">
        <v>731</v>
      </c>
      <c r="U1885" s="22" t="s">
        <v>28</v>
      </c>
      <c r="V1885" s="93" t="s">
        <v>28</v>
      </c>
      <c r="W1885" s="37">
        <f t="shared" si="65"/>
        <v>43728.375</v>
      </c>
    </row>
    <row r="1886" spans="1:23" s="93" customFormat="1" ht="15" hidden="1" customHeight="1" x14ac:dyDescent="0.2">
      <c r="A1886" s="18" t="s">
        <v>162</v>
      </c>
      <c r="B1886" s="93" t="str">
        <f>VLOOKUP($A1886,'Nama Training'!$C:$F,2,0)</f>
        <v>Kristal Prima</v>
      </c>
      <c r="C1886" s="35" t="s">
        <v>24</v>
      </c>
      <c r="D1886" s="94">
        <v>43721.375</v>
      </c>
      <c r="E1886" s="93" t="s">
        <v>723</v>
      </c>
      <c r="F1886" s="95" t="str">
        <f>VLOOKUP($E1886,'Nama Peserta'!$C:$E,3,0)</f>
        <v>GRB</v>
      </c>
      <c r="G1886" s="95" t="str">
        <f>VLOOKUP($F1886,'Nama Training'!$H:$I,2,0)</f>
        <v>Galih N / David Rahmat / Penyelia</v>
      </c>
      <c r="H1886" s="93" t="str">
        <f>VLOOKUP($E1886,'Nama Peserta'!$C:$E,2,0)</f>
        <v>TeamPenyeliaPRECibitung@nutrifood.co.id</v>
      </c>
      <c r="I1886" s="93">
        <f>VLOOKUP($A1886,'[2]Nama Training'!$C:$F,4,0)</f>
        <v>120</v>
      </c>
      <c r="J1886" s="92" t="s">
        <v>155</v>
      </c>
      <c r="K1886" s="93" t="str">
        <f>VLOOKUP($J1886,'Nama Training'!O:P,2,0)</f>
        <v>rwdank@nutrifood.co.id</v>
      </c>
      <c r="L1886" s="93" t="str">
        <f t="shared" si="64"/>
        <v>system</v>
      </c>
      <c r="M1886" s="93" t="str">
        <f>VLOOKUP($A1886,'[2]Nama Training'!$C:$F,3,0)</f>
        <v>kristal.prameswari@nutrifood.co.id</v>
      </c>
      <c r="N1886" s="93" t="s">
        <v>39</v>
      </c>
      <c r="O1886" s="93" t="s">
        <v>28</v>
      </c>
      <c r="P1886" s="22" t="s">
        <v>201</v>
      </c>
      <c r="Q1886" s="22" t="s">
        <v>74</v>
      </c>
      <c r="R1886" s="22"/>
      <c r="S1886" s="22" t="s">
        <v>108</v>
      </c>
      <c r="T1886" s="22" t="s">
        <v>731</v>
      </c>
      <c r="U1886" s="22" t="s">
        <v>28</v>
      </c>
      <c r="V1886" s="93" t="s">
        <v>28</v>
      </c>
      <c r="W1886" s="37">
        <f t="shared" si="65"/>
        <v>43728.375</v>
      </c>
    </row>
    <row r="1887" spans="1:23" s="93" customFormat="1" ht="15" hidden="1" customHeight="1" x14ac:dyDescent="0.2">
      <c r="A1887" s="18" t="s">
        <v>162</v>
      </c>
      <c r="B1887" s="93" t="str">
        <f>VLOOKUP($A1887,'Nama Training'!$C:$F,2,0)</f>
        <v>Kristal Prima</v>
      </c>
      <c r="C1887" s="35" t="s">
        <v>24</v>
      </c>
      <c r="D1887" s="94">
        <v>43721.375</v>
      </c>
      <c r="E1887" s="93" t="s">
        <v>723</v>
      </c>
      <c r="F1887" s="95" t="str">
        <f>VLOOKUP($E1887,'Nama Peserta'!$C:$E,3,0)</f>
        <v>GRB</v>
      </c>
      <c r="G1887" s="95" t="str">
        <f>VLOOKUP($F1887,'Nama Training'!$H:$I,2,0)</f>
        <v>Galih N / David Rahmat / Penyelia</v>
      </c>
      <c r="H1887" s="93" t="str">
        <f>VLOOKUP($E1887,'Nama Peserta'!$C:$E,2,0)</f>
        <v>TeamPenyeliaPRECibitung@nutrifood.co.id</v>
      </c>
      <c r="I1887" s="93">
        <f>VLOOKUP($A1887,'[2]Nama Training'!$C:$F,4,0)</f>
        <v>120</v>
      </c>
      <c r="J1887" s="92" t="s">
        <v>155</v>
      </c>
      <c r="K1887" s="93" t="str">
        <f>VLOOKUP($J1887,'Nama Training'!O:P,2,0)</f>
        <v>rwdank@nutrifood.co.id</v>
      </c>
      <c r="L1887" s="93" t="str">
        <f t="shared" si="64"/>
        <v>system</v>
      </c>
      <c r="M1887" s="93" t="str">
        <f>VLOOKUP($A1887,'[2]Nama Training'!$C:$F,3,0)</f>
        <v>kristal.prameswari@nutrifood.co.id</v>
      </c>
      <c r="N1887" s="93" t="s">
        <v>52</v>
      </c>
      <c r="O1887" s="93" t="s">
        <v>28</v>
      </c>
      <c r="P1887" s="22" t="s">
        <v>201</v>
      </c>
      <c r="Q1887" s="22" t="s">
        <v>74</v>
      </c>
      <c r="R1887" s="22"/>
      <c r="S1887" s="22" t="s">
        <v>108</v>
      </c>
      <c r="T1887" s="22" t="s">
        <v>731</v>
      </c>
      <c r="U1887" s="22" t="s">
        <v>28</v>
      </c>
      <c r="V1887" s="93" t="s">
        <v>28</v>
      </c>
      <c r="W1887" s="37">
        <f t="shared" si="65"/>
        <v>43728.375</v>
      </c>
    </row>
    <row r="1888" spans="1:23" s="93" customFormat="1" ht="15" hidden="1" customHeight="1" x14ac:dyDescent="0.2">
      <c r="A1888" s="18" t="s">
        <v>162</v>
      </c>
      <c r="B1888" s="93" t="str">
        <f>VLOOKUP($A1888,'Nama Training'!$C:$F,2,0)</f>
        <v>Kristal Prima</v>
      </c>
      <c r="C1888" s="35" t="s">
        <v>24</v>
      </c>
      <c r="D1888" s="94">
        <v>43721.375</v>
      </c>
      <c r="E1888" s="93" t="s">
        <v>723</v>
      </c>
      <c r="F1888" s="95" t="str">
        <f>VLOOKUP($E1888,'Nama Peserta'!$C:$E,3,0)</f>
        <v>GRB</v>
      </c>
      <c r="G1888" s="95" t="str">
        <f>VLOOKUP($F1888,'Nama Training'!$H:$I,2,0)</f>
        <v>Galih N / David Rahmat / Penyelia</v>
      </c>
      <c r="H1888" s="93" t="str">
        <f>VLOOKUP($E1888,'Nama Peserta'!$C:$E,2,0)</f>
        <v>TeamPenyeliaPRECibitung@nutrifood.co.id</v>
      </c>
      <c r="I1888" s="93">
        <f>VLOOKUP($A1888,'[2]Nama Training'!$C:$F,4,0)</f>
        <v>120</v>
      </c>
      <c r="J1888" s="92" t="s">
        <v>155</v>
      </c>
      <c r="K1888" s="93" t="str">
        <f>VLOOKUP($J1888,'Nama Training'!O:P,2,0)</f>
        <v>rwdank@nutrifood.co.id</v>
      </c>
      <c r="L1888" s="93" t="str">
        <f t="shared" si="64"/>
        <v>system</v>
      </c>
      <c r="M1888" s="93" t="str">
        <f>VLOOKUP($A1888,'[2]Nama Training'!$C:$F,3,0)</f>
        <v>kristal.prameswari@nutrifood.co.id</v>
      </c>
      <c r="N1888" s="93" t="s">
        <v>27</v>
      </c>
      <c r="O1888" s="93" t="s">
        <v>28</v>
      </c>
      <c r="P1888" s="22" t="s">
        <v>201</v>
      </c>
      <c r="Q1888" s="22" t="s">
        <v>74</v>
      </c>
      <c r="R1888" s="22"/>
      <c r="S1888" s="22" t="s">
        <v>108</v>
      </c>
      <c r="T1888" s="22" t="s">
        <v>731</v>
      </c>
      <c r="U1888" s="22" t="s">
        <v>28</v>
      </c>
      <c r="V1888" s="93" t="s">
        <v>28</v>
      </c>
      <c r="W1888" s="37">
        <f t="shared" si="65"/>
        <v>43728.375</v>
      </c>
    </row>
    <row r="1889" spans="1:23" s="93" customFormat="1" ht="15" hidden="1" customHeight="1" x14ac:dyDescent="0.2">
      <c r="A1889" s="18" t="s">
        <v>162</v>
      </c>
      <c r="B1889" s="93" t="str">
        <f>VLOOKUP($A1889,'Nama Training'!$C:$F,2,0)</f>
        <v>Kristal Prima</v>
      </c>
      <c r="C1889" s="35" t="s">
        <v>24</v>
      </c>
      <c r="D1889" s="94">
        <v>43721.375</v>
      </c>
      <c r="E1889" s="93" t="s">
        <v>723</v>
      </c>
      <c r="F1889" s="95" t="str">
        <f>VLOOKUP($E1889,'Nama Peserta'!$C:$E,3,0)</f>
        <v>GRB</v>
      </c>
      <c r="G1889" s="95" t="str">
        <f>VLOOKUP($F1889,'Nama Training'!$H:$I,2,0)</f>
        <v>Galih N / David Rahmat / Penyelia</v>
      </c>
      <c r="H1889" s="93" t="str">
        <f>VLOOKUP($E1889,'Nama Peserta'!$C:$E,2,0)</f>
        <v>TeamPenyeliaPRECibitung@nutrifood.co.id</v>
      </c>
      <c r="I1889" s="93">
        <f>VLOOKUP($A1889,'[2]Nama Training'!$C:$F,4,0)</f>
        <v>120</v>
      </c>
      <c r="J1889" s="92" t="s">
        <v>155</v>
      </c>
      <c r="K1889" s="93" t="str">
        <f>VLOOKUP($J1889,'Nama Training'!O:P,2,0)</f>
        <v>rwdank@nutrifood.co.id</v>
      </c>
      <c r="L1889" s="93" t="str">
        <f t="shared" si="64"/>
        <v>system</v>
      </c>
      <c r="M1889" s="93" t="str">
        <f>VLOOKUP($A1889,'[2]Nama Training'!$C:$F,3,0)</f>
        <v>kristal.prameswari@nutrifood.co.id</v>
      </c>
      <c r="N1889" s="92" t="s">
        <v>43</v>
      </c>
      <c r="O1889" s="93" t="s">
        <v>28</v>
      </c>
      <c r="P1889" s="22" t="s">
        <v>201</v>
      </c>
      <c r="Q1889" s="22" t="s">
        <v>74</v>
      </c>
      <c r="R1889" s="22"/>
      <c r="S1889" s="22" t="s">
        <v>108</v>
      </c>
      <c r="T1889" s="22" t="s">
        <v>731</v>
      </c>
      <c r="U1889" s="22" t="s">
        <v>28</v>
      </c>
      <c r="V1889" s="93" t="s">
        <v>28</v>
      </c>
      <c r="W1889" s="37">
        <f t="shared" si="65"/>
        <v>43728.375</v>
      </c>
    </row>
    <row r="1890" spans="1:23" s="93" customFormat="1" ht="15" hidden="1" customHeight="1" x14ac:dyDescent="0.2">
      <c r="A1890" s="18" t="s">
        <v>162</v>
      </c>
      <c r="B1890" s="93" t="str">
        <f>VLOOKUP($A1890,'Nama Training'!$C:$F,2,0)</f>
        <v>Kristal Prima</v>
      </c>
      <c r="C1890" s="35" t="s">
        <v>24</v>
      </c>
      <c r="D1890" s="94">
        <v>43721.375</v>
      </c>
      <c r="E1890" s="93" t="s">
        <v>723</v>
      </c>
      <c r="F1890" s="95" t="str">
        <f>VLOOKUP($E1890,'Nama Peserta'!$C:$E,3,0)</f>
        <v>GRB</v>
      </c>
      <c r="G1890" s="95" t="str">
        <f>VLOOKUP($F1890,'Nama Training'!$H:$I,2,0)</f>
        <v>Galih N / David Rahmat / Penyelia</v>
      </c>
      <c r="H1890" s="93" t="str">
        <f>VLOOKUP($E1890,'Nama Peserta'!$C:$E,2,0)</f>
        <v>TeamPenyeliaPRECibitung@nutrifood.co.id</v>
      </c>
      <c r="I1890" s="93">
        <f>VLOOKUP($A1890,'[2]Nama Training'!$C:$F,4,0)</f>
        <v>120</v>
      </c>
      <c r="J1890" s="92" t="s">
        <v>155</v>
      </c>
      <c r="K1890" s="93" t="str">
        <f>VLOOKUP($J1890,'Nama Training'!O:P,2,0)</f>
        <v>rwdank@nutrifood.co.id</v>
      </c>
      <c r="L1890" s="93" t="str">
        <f t="shared" si="64"/>
        <v>system</v>
      </c>
      <c r="M1890" s="93" t="str">
        <f>VLOOKUP($A1890,'[2]Nama Training'!$C:$F,3,0)</f>
        <v>kristal.prameswari@nutrifood.co.id</v>
      </c>
      <c r="N1890" s="93" t="s">
        <v>315</v>
      </c>
      <c r="O1890" s="93" t="s">
        <v>28</v>
      </c>
      <c r="P1890" s="22" t="s">
        <v>201</v>
      </c>
      <c r="Q1890" s="22" t="s">
        <v>74</v>
      </c>
      <c r="R1890" s="22"/>
      <c r="S1890" s="22" t="s">
        <v>108</v>
      </c>
      <c r="T1890" s="22" t="s">
        <v>731</v>
      </c>
      <c r="U1890" s="22" t="s">
        <v>28</v>
      </c>
      <c r="V1890" s="93" t="s">
        <v>28</v>
      </c>
      <c r="W1890" s="37">
        <f t="shared" si="65"/>
        <v>43728.375</v>
      </c>
    </row>
    <row r="1891" spans="1:23" s="93" customFormat="1" ht="15" hidden="1" customHeight="1" x14ac:dyDescent="0.2">
      <c r="A1891" s="18" t="s">
        <v>162</v>
      </c>
      <c r="B1891" s="93" t="str">
        <f>VLOOKUP($A1891,'Nama Training'!$C:$F,2,0)</f>
        <v>Kristal Prima</v>
      </c>
      <c r="C1891" s="35" t="s">
        <v>24</v>
      </c>
      <c r="D1891" s="94">
        <v>43721.375</v>
      </c>
      <c r="E1891" s="93" t="s">
        <v>724</v>
      </c>
      <c r="F1891" s="95" t="str">
        <f>VLOOKUP($E1891,'Nama Peserta'!$C:$E,3,0)</f>
        <v>YAC</v>
      </c>
      <c r="G1891" s="95" t="str">
        <f>VLOOKUP($F1891,'Nama Training'!$H:$I,2,0)</f>
        <v>Dewi Kristi</v>
      </c>
      <c r="H1891" s="93" t="str">
        <f>VLOOKUP($E1891,'Nama Peserta'!$C:$E,2,0)</f>
        <v>satpam.cibitung@nutrifood.co.id</v>
      </c>
      <c r="I1891" s="93">
        <f>VLOOKUP($A1891,'[2]Nama Training'!$C:$F,4,0)</f>
        <v>120</v>
      </c>
      <c r="J1891" s="92" t="s">
        <v>155</v>
      </c>
      <c r="K1891" s="93" t="str">
        <f>VLOOKUP($J1891,'Nama Training'!O:P,2,0)</f>
        <v>rwdank@nutrifood.co.id</v>
      </c>
      <c r="L1891" s="93" t="str">
        <f t="shared" si="64"/>
        <v>system</v>
      </c>
      <c r="M1891" s="93" t="str">
        <f>VLOOKUP($A1891,'[2]Nama Training'!$C:$F,3,0)</f>
        <v>kristal.prameswari@nutrifood.co.id</v>
      </c>
      <c r="N1891" s="93" t="str">
        <f>VLOOKUP($E1891,'[2]Nama Peserta'!$C:$E,2,0)</f>
        <v>dewi.kristiani@nutrifood.co.id</v>
      </c>
      <c r="O1891" s="93" t="s">
        <v>28</v>
      </c>
      <c r="P1891" s="22" t="s">
        <v>201</v>
      </c>
      <c r="Q1891" s="22" t="s">
        <v>74</v>
      </c>
      <c r="R1891" s="22"/>
      <c r="S1891" s="22" t="s">
        <v>108</v>
      </c>
      <c r="T1891" s="22" t="s">
        <v>731</v>
      </c>
      <c r="U1891" s="22" t="s">
        <v>28</v>
      </c>
      <c r="V1891" s="93" t="s">
        <v>28</v>
      </c>
      <c r="W1891" s="37">
        <f t="shared" si="65"/>
        <v>43728.375</v>
      </c>
    </row>
    <row r="1892" spans="1:23" s="93" customFormat="1" ht="15" hidden="1" customHeight="1" x14ac:dyDescent="0.2">
      <c r="A1892" s="18" t="s">
        <v>160</v>
      </c>
      <c r="B1892" s="93" t="str">
        <f>VLOOKUP($A1892,'Nama Training'!$C:$F,2,0)</f>
        <v>Hardito</v>
      </c>
      <c r="C1892" s="35" t="s">
        <v>24</v>
      </c>
      <c r="D1892" s="94">
        <v>43721.541666666657</v>
      </c>
      <c r="E1892" s="93" t="s">
        <v>719</v>
      </c>
      <c r="F1892" s="95" t="str">
        <f>VLOOKUP($E1892,'Nama Peserta'!$C:$E,3,0)</f>
        <v>GLA</v>
      </c>
      <c r="G1892" s="95" t="str">
        <f>VLOOKUP($F1892,'Nama Training'!$H:$I,2,0)</f>
        <v>Hestiana / Arin + Penyelia</v>
      </c>
      <c r="H1892" s="93" t="str">
        <f>VLOOKUP($E1892,'Nama Peserta'!$C:$E,2,0)</f>
        <v>riky.putra@nutrifood.co.id</v>
      </c>
      <c r="I1892" s="93">
        <f>VLOOKUP($A1892,'[2]Nama Training'!$C:$F,4,0)</f>
        <v>60</v>
      </c>
      <c r="J1892" s="92" t="s">
        <v>155</v>
      </c>
      <c r="K1892" s="93" t="str">
        <f>VLOOKUP($J1892,'Nama Training'!O:P,2,0)</f>
        <v>rwdank@nutrifood.co.id</v>
      </c>
      <c r="L1892" s="93" t="str">
        <f t="shared" si="64"/>
        <v>system</v>
      </c>
      <c r="M1892" s="93" t="str">
        <f>VLOOKUP($A1892,'[2]Nama Training'!$C:$F,3,0)</f>
        <v>hardito.nugroho@nutrifood.co.id</v>
      </c>
      <c r="N1892" s="92" t="s">
        <v>38</v>
      </c>
      <c r="O1892" s="93" t="s">
        <v>28</v>
      </c>
      <c r="P1892" s="22">
        <v>80</v>
      </c>
      <c r="Q1892" s="22" t="s">
        <v>74</v>
      </c>
      <c r="R1892" s="22"/>
      <c r="S1892" s="22" t="s">
        <v>108</v>
      </c>
      <c r="T1892" s="22" t="s">
        <v>732</v>
      </c>
      <c r="U1892" s="22" t="s">
        <v>28</v>
      </c>
      <c r="V1892" s="93" t="s">
        <v>28</v>
      </c>
      <c r="W1892" s="37">
        <f t="shared" si="65"/>
        <v>43728.541666666657</v>
      </c>
    </row>
    <row r="1893" spans="1:23" s="93" customFormat="1" ht="15" hidden="1" customHeight="1" x14ac:dyDescent="0.2">
      <c r="A1893" s="18" t="s">
        <v>160</v>
      </c>
      <c r="B1893" s="93" t="str">
        <f>VLOOKUP($A1893,'Nama Training'!$C:$F,2,0)</f>
        <v>Hardito</v>
      </c>
      <c r="C1893" s="35" t="s">
        <v>24</v>
      </c>
      <c r="D1893" s="94">
        <v>43721.541666666657</v>
      </c>
      <c r="E1893" s="93" t="s">
        <v>721</v>
      </c>
      <c r="F1893" s="95" t="str">
        <f>VLOOKUP($E1893,'Nama Peserta'!$C:$E,3,0)</f>
        <v>GRB</v>
      </c>
      <c r="G1893" s="95" t="str">
        <f>VLOOKUP($F1893,'Nama Training'!$H:$I,2,0)</f>
        <v>Galih N / David Rahmat / Penyelia</v>
      </c>
      <c r="H1893" s="93" t="str">
        <f>VLOOKUP($E1893,'Nama Peserta'!$C:$E,2,0)</f>
        <v>TeamPenyeliaPRECibitung@nutrifood.co.id</v>
      </c>
      <c r="I1893" s="93">
        <f>VLOOKUP($A1893,'[2]Nama Training'!$C:$F,4,0)</f>
        <v>60</v>
      </c>
      <c r="J1893" s="92" t="s">
        <v>155</v>
      </c>
      <c r="K1893" s="93" t="str">
        <f>VLOOKUP($J1893,'Nama Training'!O:P,2,0)</f>
        <v>rwdank@nutrifood.co.id</v>
      </c>
      <c r="L1893" s="93" t="str">
        <f t="shared" si="64"/>
        <v>system</v>
      </c>
      <c r="M1893" s="93" t="str">
        <f>VLOOKUP($A1893,'[2]Nama Training'!$C:$F,3,0)</f>
        <v>hardito.nugroho@nutrifood.co.id</v>
      </c>
      <c r="N1893" s="92" t="s">
        <v>35</v>
      </c>
      <c r="O1893" s="93" t="s">
        <v>28</v>
      </c>
      <c r="P1893" s="22">
        <v>80</v>
      </c>
      <c r="Q1893" s="22" t="s">
        <v>74</v>
      </c>
      <c r="R1893" s="22"/>
      <c r="S1893" s="22" t="s">
        <v>108</v>
      </c>
      <c r="T1893" s="22" t="s">
        <v>732</v>
      </c>
      <c r="U1893" s="22" t="s">
        <v>28</v>
      </c>
      <c r="V1893" s="93" t="s">
        <v>28</v>
      </c>
      <c r="W1893" s="37">
        <f t="shared" si="65"/>
        <v>43728.541666666657</v>
      </c>
    </row>
    <row r="1894" spans="1:23" s="93" customFormat="1" ht="15" hidden="1" customHeight="1" x14ac:dyDescent="0.2">
      <c r="A1894" s="18" t="s">
        <v>160</v>
      </c>
      <c r="B1894" s="93" t="str">
        <f>VLOOKUP($A1894,'Nama Training'!$C:$F,2,0)</f>
        <v>Hardito</v>
      </c>
      <c r="C1894" s="35" t="s">
        <v>24</v>
      </c>
      <c r="D1894" s="94">
        <v>43721.541666666657</v>
      </c>
      <c r="E1894" s="93" t="s">
        <v>723</v>
      </c>
      <c r="F1894" s="95" t="str">
        <f>VLOOKUP($E1894,'Nama Peserta'!$C:$E,3,0)</f>
        <v>GRB</v>
      </c>
      <c r="G1894" s="95" t="str">
        <f>VLOOKUP($F1894,'Nama Training'!$H:$I,2,0)</f>
        <v>Galih N / David Rahmat / Penyelia</v>
      </c>
      <c r="H1894" s="93" t="str">
        <f>VLOOKUP($E1894,'Nama Peserta'!$C:$E,2,0)</f>
        <v>TeamPenyeliaPRECibitung@nutrifood.co.id</v>
      </c>
      <c r="I1894" s="93">
        <f>VLOOKUP($A1894,'[2]Nama Training'!$C:$F,4,0)</f>
        <v>60</v>
      </c>
      <c r="J1894" s="92" t="s">
        <v>155</v>
      </c>
      <c r="K1894" s="93" t="str">
        <f>VLOOKUP($J1894,'Nama Training'!O:P,2,0)</f>
        <v>rwdank@nutrifood.co.id</v>
      </c>
      <c r="L1894" s="93" t="str">
        <f t="shared" si="64"/>
        <v>system</v>
      </c>
      <c r="M1894" s="93" t="str">
        <f>VLOOKUP($A1894,'[2]Nama Training'!$C:$F,3,0)</f>
        <v>hardito.nugroho@nutrifood.co.id</v>
      </c>
      <c r="N1894" s="93" t="s">
        <v>39</v>
      </c>
      <c r="O1894" s="93" t="s">
        <v>28</v>
      </c>
      <c r="P1894" s="22">
        <v>80</v>
      </c>
      <c r="Q1894" s="22" t="s">
        <v>74</v>
      </c>
      <c r="R1894" s="22"/>
      <c r="S1894" s="22" t="s">
        <v>108</v>
      </c>
      <c r="T1894" s="22" t="s">
        <v>732</v>
      </c>
      <c r="U1894" s="22" t="s">
        <v>28</v>
      </c>
      <c r="V1894" s="93" t="s">
        <v>28</v>
      </c>
      <c r="W1894" s="37">
        <f t="shared" si="65"/>
        <v>43728.541666666657</v>
      </c>
    </row>
    <row r="1895" spans="1:23" s="93" customFormat="1" ht="15" hidden="1" customHeight="1" x14ac:dyDescent="0.2">
      <c r="A1895" s="18" t="s">
        <v>160</v>
      </c>
      <c r="B1895" s="93" t="str">
        <f>VLOOKUP($A1895,'Nama Training'!$C:$F,2,0)</f>
        <v>Hardito</v>
      </c>
      <c r="C1895" s="35" t="s">
        <v>24</v>
      </c>
      <c r="D1895" s="94">
        <v>43721.541666666657</v>
      </c>
      <c r="E1895" s="93" t="s">
        <v>723</v>
      </c>
      <c r="F1895" s="95" t="str">
        <f>VLOOKUP($E1895,'Nama Peserta'!$C:$E,3,0)</f>
        <v>GRB</v>
      </c>
      <c r="G1895" s="95" t="str">
        <f>VLOOKUP($F1895,'Nama Training'!$H:$I,2,0)</f>
        <v>Galih N / David Rahmat / Penyelia</v>
      </c>
      <c r="H1895" s="93" t="str">
        <f>VLOOKUP($E1895,'Nama Peserta'!$C:$E,2,0)</f>
        <v>TeamPenyeliaPRECibitung@nutrifood.co.id</v>
      </c>
      <c r="I1895" s="93">
        <f>VLOOKUP($A1895,'[2]Nama Training'!$C:$F,4,0)</f>
        <v>60</v>
      </c>
      <c r="J1895" s="92" t="s">
        <v>155</v>
      </c>
      <c r="K1895" s="93" t="str">
        <f>VLOOKUP($J1895,'Nama Training'!O:P,2,0)</f>
        <v>rwdank@nutrifood.co.id</v>
      </c>
      <c r="L1895" s="93" t="str">
        <f t="shared" si="64"/>
        <v>system</v>
      </c>
      <c r="M1895" s="93" t="str">
        <f>VLOOKUP($A1895,'[2]Nama Training'!$C:$F,3,0)</f>
        <v>hardito.nugroho@nutrifood.co.id</v>
      </c>
      <c r="N1895" s="93" t="s">
        <v>52</v>
      </c>
      <c r="O1895" s="93" t="s">
        <v>28</v>
      </c>
      <c r="P1895" s="22">
        <v>80</v>
      </c>
      <c r="Q1895" s="22" t="s">
        <v>74</v>
      </c>
      <c r="R1895" s="22"/>
      <c r="S1895" s="22" t="s">
        <v>108</v>
      </c>
      <c r="T1895" s="22" t="s">
        <v>732</v>
      </c>
      <c r="U1895" s="22" t="s">
        <v>28</v>
      </c>
      <c r="V1895" s="93" t="s">
        <v>28</v>
      </c>
      <c r="W1895" s="37">
        <f t="shared" si="65"/>
        <v>43728.541666666657</v>
      </c>
    </row>
    <row r="1896" spans="1:23" s="93" customFormat="1" ht="15" hidden="1" customHeight="1" x14ac:dyDescent="0.2">
      <c r="A1896" s="18" t="s">
        <v>160</v>
      </c>
      <c r="B1896" s="93" t="str">
        <f>VLOOKUP($A1896,'Nama Training'!$C:$F,2,0)</f>
        <v>Hardito</v>
      </c>
      <c r="C1896" s="35" t="s">
        <v>24</v>
      </c>
      <c r="D1896" s="94">
        <v>43721.541666666657</v>
      </c>
      <c r="E1896" s="93" t="s">
        <v>723</v>
      </c>
      <c r="F1896" s="95" t="str">
        <f>VLOOKUP($E1896,'Nama Peserta'!$C:$E,3,0)</f>
        <v>GRB</v>
      </c>
      <c r="G1896" s="95" t="str">
        <f>VLOOKUP($F1896,'Nama Training'!$H:$I,2,0)</f>
        <v>Galih N / David Rahmat / Penyelia</v>
      </c>
      <c r="H1896" s="93" t="str">
        <f>VLOOKUP($E1896,'Nama Peserta'!$C:$E,2,0)</f>
        <v>TeamPenyeliaPRECibitung@nutrifood.co.id</v>
      </c>
      <c r="I1896" s="93">
        <f>VLOOKUP($A1896,'[2]Nama Training'!$C:$F,4,0)</f>
        <v>60</v>
      </c>
      <c r="J1896" s="92" t="s">
        <v>155</v>
      </c>
      <c r="K1896" s="93" t="str">
        <f>VLOOKUP($J1896,'Nama Training'!O:P,2,0)</f>
        <v>rwdank@nutrifood.co.id</v>
      </c>
      <c r="L1896" s="93" t="str">
        <f t="shared" si="64"/>
        <v>system</v>
      </c>
      <c r="M1896" s="93" t="str">
        <f>VLOOKUP($A1896,'[2]Nama Training'!$C:$F,3,0)</f>
        <v>hardito.nugroho@nutrifood.co.id</v>
      </c>
      <c r="N1896" s="93" t="s">
        <v>27</v>
      </c>
      <c r="O1896" s="93" t="s">
        <v>28</v>
      </c>
      <c r="P1896" s="22">
        <v>80</v>
      </c>
      <c r="Q1896" s="22" t="s">
        <v>74</v>
      </c>
      <c r="R1896" s="22"/>
      <c r="S1896" s="22" t="s">
        <v>108</v>
      </c>
      <c r="T1896" s="22" t="s">
        <v>732</v>
      </c>
      <c r="U1896" s="22" t="s">
        <v>28</v>
      </c>
      <c r="V1896" s="93" t="s">
        <v>28</v>
      </c>
      <c r="W1896" s="37">
        <f t="shared" si="65"/>
        <v>43728.541666666657</v>
      </c>
    </row>
    <row r="1897" spans="1:23" s="93" customFormat="1" ht="15" hidden="1" customHeight="1" x14ac:dyDescent="0.2">
      <c r="A1897" s="18" t="s">
        <v>160</v>
      </c>
      <c r="B1897" s="93" t="str">
        <f>VLOOKUP($A1897,'Nama Training'!$C:$F,2,0)</f>
        <v>Hardito</v>
      </c>
      <c r="C1897" s="35" t="s">
        <v>24</v>
      </c>
      <c r="D1897" s="94">
        <v>43721.541666666657</v>
      </c>
      <c r="E1897" s="93" t="s">
        <v>723</v>
      </c>
      <c r="F1897" s="95" t="str">
        <f>VLOOKUP($E1897,'Nama Peserta'!$C:$E,3,0)</f>
        <v>GRB</v>
      </c>
      <c r="G1897" s="95" t="str">
        <f>VLOOKUP($F1897,'Nama Training'!$H:$I,2,0)</f>
        <v>Galih N / David Rahmat / Penyelia</v>
      </c>
      <c r="H1897" s="93" t="str">
        <f>VLOOKUP($E1897,'Nama Peserta'!$C:$E,2,0)</f>
        <v>TeamPenyeliaPRECibitung@nutrifood.co.id</v>
      </c>
      <c r="I1897" s="93">
        <f>VLOOKUP($A1897,'[2]Nama Training'!$C:$F,4,0)</f>
        <v>60</v>
      </c>
      <c r="J1897" s="92" t="s">
        <v>155</v>
      </c>
      <c r="K1897" s="93" t="str">
        <f>VLOOKUP($J1897,'Nama Training'!O:P,2,0)</f>
        <v>rwdank@nutrifood.co.id</v>
      </c>
      <c r="L1897" s="93" t="str">
        <f t="shared" si="64"/>
        <v>system</v>
      </c>
      <c r="M1897" s="93" t="str">
        <f>VLOOKUP($A1897,'[2]Nama Training'!$C:$F,3,0)</f>
        <v>hardito.nugroho@nutrifood.co.id</v>
      </c>
      <c r="N1897" s="92" t="s">
        <v>43</v>
      </c>
      <c r="O1897" s="93" t="s">
        <v>28</v>
      </c>
      <c r="P1897" s="22">
        <v>80</v>
      </c>
      <c r="Q1897" s="22" t="s">
        <v>74</v>
      </c>
      <c r="R1897" s="22"/>
      <c r="S1897" s="22" t="s">
        <v>108</v>
      </c>
      <c r="T1897" s="22" t="s">
        <v>732</v>
      </c>
      <c r="U1897" s="22" t="s">
        <v>28</v>
      </c>
      <c r="V1897" s="93" t="s">
        <v>28</v>
      </c>
      <c r="W1897" s="37">
        <f t="shared" si="65"/>
        <v>43728.541666666657</v>
      </c>
    </row>
    <row r="1898" spans="1:23" s="93" customFormat="1" ht="15" hidden="1" customHeight="1" x14ac:dyDescent="0.2">
      <c r="A1898" s="18" t="s">
        <v>160</v>
      </c>
      <c r="B1898" s="93" t="str">
        <f>VLOOKUP($A1898,'Nama Training'!$C:$F,2,0)</f>
        <v>Hardito</v>
      </c>
      <c r="C1898" s="35" t="s">
        <v>24</v>
      </c>
      <c r="D1898" s="94">
        <v>43721.541666666657</v>
      </c>
      <c r="E1898" s="93" t="s">
        <v>723</v>
      </c>
      <c r="F1898" s="95" t="str">
        <f>VLOOKUP($E1898,'Nama Peserta'!$C:$E,3,0)</f>
        <v>GRB</v>
      </c>
      <c r="G1898" s="95" t="str">
        <f>VLOOKUP($F1898,'Nama Training'!$H:$I,2,0)</f>
        <v>Galih N / David Rahmat / Penyelia</v>
      </c>
      <c r="H1898" s="93" t="str">
        <f>VLOOKUP($E1898,'Nama Peserta'!$C:$E,2,0)</f>
        <v>TeamPenyeliaPRECibitung@nutrifood.co.id</v>
      </c>
      <c r="I1898" s="93">
        <f>VLOOKUP($A1898,'[2]Nama Training'!$C:$F,4,0)</f>
        <v>60</v>
      </c>
      <c r="J1898" s="92" t="s">
        <v>155</v>
      </c>
      <c r="K1898" s="93" t="str">
        <f>VLOOKUP($J1898,'Nama Training'!O:P,2,0)</f>
        <v>rwdank@nutrifood.co.id</v>
      </c>
      <c r="L1898" s="93" t="str">
        <f t="shared" si="64"/>
        <v>system</v>
      </c>
      <c r="M1898" s="93" t="str">
        <f>VLOOKUP($A1898,'[2]Nama Training'!$C:$F,3,0)</f>
        <v>hardito.nugroho@nutrifood.co.id</v>
      </c>
      <c r="N1898" s="93" t="s">
        <v>315</v>
      </c>
      <c r="O1898" s="93" t="s">
        <v>28</v>
      </c>
      <c r="P1898" s="22">
        <v>80</v>
      </c>
      <c r="Q1898" s="22" t="s">
        <v>74</v>
      </c>
      <c r="R1898" s="22"/>
      <c r="S1898" s="22" t="s">
        <v>108</v>
      </c>
      <c r="T1898" s="22" t="s">
        <v>732</v>
      </c>
      <c r="U1898" s="22" t="s">
        <v>28</v>
      </c>
      <c r="V1898" s="93" t="s">
        <v>28</v>
      </c>
      <c r="W1898" s="37">
        <f t="shared" si="65"/>
        <v>43728.541666666657</v>
      </c>
    </row>
    <row r="1899" spans="1:23" s="93" customFormat="1" ht="15" hidden="1" customHeight="1" x14ac:dyDescent="0.2">
      <c r="A1899" s="18" t="s">
        <v>160</v>
      </c>
      <c r="B1899" s="93" t="str">
        <f>VLOOKUP($A1899,'Nama Training'!$C:$F,2,0)</f>
        <v>Hardito</v>
      </c>
      <c r="C1899" s="35" t="s">
        <v>24</v>
      </c>
      <c r="D1899" s="94">
        <v>43721.541666666657</v>
      </c>
      <c r="E1899" s="93" t="s">
        <v>724</v>
      </c>
      <c r="F1899" s="95" t="str">
        <f>VLOOKUP($E1899,'Nama Peserta'!$C:$E,3,0)</f>
        <v>YAC</v>
      </c>
      <c r="G1899" s="95" t="str">
        <f>VLOOKUP($F1899,'Nama Training'!$H:$I,2,0)</f>
        <v>Dewi Kristi</v>
      </c>
      <c r="H1899" s="93" t="str">
        <f>VLOOKUP($E1899,'Nama Peserta'!$C:$E,2,0)</f>
        <v>satpam.cibitung@nutrifood.co.id</v>
      </c>
      <c r="I1899" s="93">
        <f>VLOOKUP($A1899,'[2]Nama Training'!$C:$F,4,0)</f>
        <v>60</v>
      </c>
      <c r="J1899" s="92" t="s">
        <v>155</v>
      </c>
      <c r="K1899" s="93" t="str">
        <f>VLOOKUP($J1899,'Nama Training'!O:P,2,0)</f>
        <v>rwdank@nutrifood.co.id</v>
      </c>
      <c r="L1899" s="93" t="str">
        <f t="shared" si="64"/>
        <v>system</v>
      </c>
      <c r="M1899" s="93" t="str">
        <f>VLOOKUP($A1899,'[2]Nama Training'!$C:$F,3,0)</f>
        <v>hardito.nugroho@nutrifood.co.id</v>
      </c>
      <c r="N1899" s="93" t="str">
        <f>VLOOKUP($E1899,'[2]Nama Peserta'!$C:$E,2,0)</f>
        <v>dewi.kristiani@nutrifood.co.id</v>
      </c>
      <c r="O1899" s="93" t="s">
        <v>28</v>
      </c>
      <c r="P1899" s="22">
        <v>80</v>
      </c>
      <c r="Q1899" s="22" t="s">
        <v>74</v>
      </c>
      <c r="R1899" s="22"/>
      <c r="S1899" s="22" t="s">
        <v>108</v>
      </c>
      <c r="T1899" s="22" t="s">
        <v>732</v>
      </c>
      <c r="U1899" s="22" t="s">
        <v>28</v>
      </c>
      <c r="V1899" s="93" t="s">
        <v>28</v>
      </c>
      <c r="W1899" s="37">
        <f t="shared" si="65"/>
        <v>43728.541666666657</v>
      </c>
    </row>
    <row r="1900" spans="1:23" s="93" customFormat="1" ht="15" hidden="1" customHeight="1" x14ac:dyDescent="0.2">
      <c r="A1900" s="93" t="s">
        <v>168</v>
      </c>
      <c r="B1900" s="93" t="str">
        <f>VLOOKUP($A1900,'Nama Training'!$C:$F,2,0)</f>
        <v>Daniel</v>
      </c>
      <c r="C1900" s="93" t="s">
        <v>100</v>
      </c>
      <c r="D1900" s="94">
        <v>43726.583333333343</v>
      </c>
      <c r="E1900" s="39" t="s">
        <v>25</v>
      </c>
      <c r="F1900" s="95" t="str">
        <f>VLOOKUP($E1900,'Nama Peserta'!$C:$E,3,0)</f>
        <v>GLF</v>
      </c>
      <c r="G1900" s="95" t="str">
        <f>VLOOKUP($F1900,'Nama Training'!$H:$I,2,0)</f>
        <v>Hestiana / Fajrina + Penyelia</v>
      </c>
      <c r="H1900" s="93" t="str">
        <f>VLOOKUP($E1900,'Nama Peserta'!$C:$E,2,0)</f>
        <v>tamtomo.prayoga@nutrifood.co.id</v>
      </c>
      <c r="I1900" s="93">
        <f>VLOOKUP($A1900,'Nama Training'!$C:$F,4,0)</f>
        <v>120</v>
      </c>
      <c r="J1900" s="92" t="s">
        <v>81</v>
      </c>
      <c r="K1900" s="93" t="str">
        <f>VLOOKUP($J1900,'Nama Training'!O:P,2,0)</f>
        <v>rangkringan@nutrifood.co.id</v>
      </c>
      <c r="L1900" s="93" t="str">
        <f t="shared" si="64"/>
        <v>system</v>
      </c>
      <c r="M1900" s="93" t="str">
        <f>VLOOKUP($A1900,'Nama Training'!$C:$F,3,0)</f>
        <v>daniel@nutrifood.co.id</v>
      </c>
      <c r="N1900" s="93" t="s">
        <v>27</v>
      </c>
      <c r="O1900" s="93" t="s">
        <v>28</v>
      </c>
      <c r="T1900" s="55" t="s">
        <v>395</v>
      </c>
      <c r="U1900" s="55"/>
      <c r="V1900" s="55" t="s">
        <v>733</v>
      </c>
      <c r="W1900" s="37">
        <f t="shared" si="65"/>
        <v>43733.583333333343</v>
      </c>
    </row>
    <row r="1901" spans="1:23" s="93" customFormat="1" ht="15" hidden="1" customHeight="1" x14ac:dyDescent="0.2">
      <c r="A1901" s="93" t="s">
        <v>168</v>
      </c>
      <c r="B1901" s="93" t="str">
        <f>VLOOKUP($A1901,'Nama Training'!$C:$F,2,0)</f>
        <v>Daniel</v>
      </c>
      <c r="C1901" s="93" t="s">
        <v>100</v>
      </c>
      <c r="D1901" s="94">
        <v>43726.583333333343</v>
      </c>
      <c r="E1901" s="93" t="s">
        <v>25</v>
      </c>
      <c r="F1901" s="95" t="str">
        <f>VLOOKUP($E1901,'Nama Peserta'!$C:$E,3,0)</f>
        <v>GLF</v>
      </c>
      <c r="G1901" s="95" t="str">
        <f>VLOOKUP($F1901,'Nama Training'!$H:$I,2,0)</f>
        <v>Hestiana / Fajrina + Penyelia</v>
      </c>
      <c r="H1901" s="93" t="str">
        <f>VLOOKUP($E1901,'Nama Peserta'!$C:$E,2,0)</f>
        <v>tamtomo.prayoga@nutrifood.co.id</v>
      </c>
      <c r="I1901" s="93">
        <f>VLOOKUP($A1901,'Nama Training'!$C:$F,4,0)</f>
        <v>120</v>
      </c>
      <c r="J1901" s="92" t="s">
        <v>81</v>
      </c>
      <c r="K1901" s="93" t="str">
        <f>VLOOKUP($J1901,'Nama Training'!O:P,2,0)</f>
        <v>rangkringan@nutrifood.co.id</v>
      </c>
      <c r="L1901" s="93" t="str">
        <f t="shared" si="64"/>
        <v>system</v>
      </c>
      <c r="M1901" s="93" t="str">
        <f>VLOOKUP($A1901,'Nama Training'!$C:$F,3,0)</f>
        <v>daniel@nutrifood.co.id</v>
      </c>
      <c r="N1901" s="93" t="s">
        <v>33</v>
      </c>
      <c r="O1901" s="93" t="s">
        <v>28</v>
      </c>
      <c r="T1901" s="55" t="s">
        <v>395</v>
      </c>
      <c r="U1901" s="55"/>
      <c r="V1901" s="55" t="s">
        <v>733</v>
      </c>
      <c r="W1901" s="37">
        <f t="shared" si="65"/>
        <v>43733.583333333343</v>
      </c>
    </row>
    <row r="1902" spans="1:23" ht="15" hidden="1" customHeight="1" x14ac:dyDescent="0.2">
      <c r="A1902" s="92" t="s">
        <v>734</v>
      </c>
      <c r="B1902" s="93" t="str">
        <f>VLOOKUP($A1902,'Nama Training'!$C:$F,2,0)</f>
        <v>Devid Fauzi</v>
      </c>
      <c r="C1902" s="35" t="s">
        <v>105</v>
      </c>
      <c r="D1902" s="94">
        <v>43729.291666666657</v>
      </c>
      <c r="E1902" s="93" t="s">
        <v>106</v>
      </c>
      <c r="F1902" s="95" t="str">
        <f>VLOOKUP($E1902,'Nama Peserta'!$C:$E,3,0)</f>
        <v>YAC</v>
      </c>
      <c r="G1902" s="95" t="str">
        <f>VLOOKUP($F1902,'Nama Training'!$H:$I,2,0)</f>
        <v>Dewi Kristi</v>
      </c>
      <c r="H1902" s="93" t="str">
        <f>VLOOKUP($E1902,'Nama Peserta'!$C:$E,2,0)</f>
        <v>satpam.cibitung@nutrifood.co.id</v>
      </c>
      <c r="I1902" s="93">
        <f>VLOOKUP($A1902,'Nama Training'!$C:$F,4,0)</f>
        <v>180</v>
      </c>
      <c r="J1902" s="92" t="s">
        <v>155</v>
      </c>
      <c r="K1902" s="93" t="str">
        <f>VLOOKUP($J1902,'Nama Training'!O:P,2,0)</f>
        <v>rwdank@nutrifood.co.id</v>
      </c>
      <c r="L1902" s="93" t="str">
        <f t="shared" si="64"/>
        <v>system</v>
      </c>
      <c r="M1902" s="93" t="str">
        <f>VLOOKUP($A1902,'Nama Training'!$C:$F,3,0)</f>
        <v>satpam.cibitung@nutrifood.co.id</v>
      </c>
      <c r="N1902" s="83" t="s">
        <v>52</v>
      </c>
      <c r="O1902" s="93" t="s">
        <v>28</v>
      </c>
      <c r="P1902" s="93" t="s">
        <v>201</v>
      </c>
      <c r="Q1902" s="93" t="s">
        <v>74</v>
      </c>
      <c r="R1902" s="93"/>
      <c r="S1902" s="93" t="s">
        <v>108</v>
      </c>
      <c r="T1902" s="93" t="s">
        <v>735</v>
      </c>
      <c r="U1902" s="93" t="s">
        <v>28</v>
      </c>
      <c r="V1902" s="93" t="s">
        <v>28</v>
      </c>
      <c r="W1902" s="37">
        <f t="shared" si="65"/>
        <v>43736.291666666657</v>
      </c>
    </row>
    <row r="1903" spans="1:23" ht="15" hidden="1" customHeight="1" x14ac:dyDescent="0.2">
      <c r="A1903" s="92" t="s">
        <v>734</v>
      </c>
      <c r="B1903" s="93" t="str">
        <f>VLOOKUP($A1903,'Nama Training'!$C:$F,2,0)</f>
        <v>Devid Fauzi</v>
      </c>
      <c r="C1903" s="35" t="s">
        <v>105</v>
      </c>
      <c r="D1903" s="94">
        <v>43729.291666666657</v>
      </c>
      <c r="E1903" s="93" t="s">
        <v>110</v>
      </c>
      <c r="F1903" s="95" t="str">
        <f>VLOOKUP($E1903,'Nama Peserta'!$C:$E,3,0)</f>
        <v>YAC</v>
      </c>
      <c r="G1903" s="95" t="str">
        <f>VLOOKUP($F1903,'Nama Training'!$H:$I,2,0)</f>
        <v>Dewi Kristi</v>
      </c>
      <c r="H1903" s="93" t="str">
        <f>VLOOKUP($E1903,'Nama Peserta'!$C:$E,2,0)</f>
        <v>satpam.cibitung@nutrifood.co.id</v>
      </c>
      <c r="I1903" s="93">
        <f>VLOOKUP($A1903,'Nama Training'!$C:$F,4,0)</f>
        <v>180</v>
      </c>
      <c r="J1903" s="92" t="s">
        <v>155</v>
      </c>
      <c r="K1903" s="93" t="str">
        <f>VLOOKUP($J1903,'Nama Training'!O:P,2,0)</f>
        <v>rwdank@nutrifood.co.id</v>
      </c>
      <c r="L1903" s="93" t="str">
        <f t="shared" si="64"/>
        <v>system</v>
      </c>
      <c r="M1903" s="93" t="str">
        <f>VLOOKUP($A1903,'Nama Training'!$C:$F,3,0)</f>
        <v>satpam.cibitung@nutrifood.co.id</v>
      </c>
      <c r="N1903" s="83" t="s">
        <v>689</v>
      </c>
      <c r="O1903" s="93" t="s">
        <v>28</v>
      </c>
      <c r="P1903" s="93" t="s">
        <v>201</v>
      </c>
      <c r="Q1903" s="93" t="s">
        <v>36</v>
      </c>
      <c r="R1903" s="93" t="s">
        <v>736</v>
      </c>
      <c r="S1903" s="93" t="s">
        <v>108</v>
      </c>
      <c r="T1903" s="93" t="s">
        <v>735</v>
      </c>
      <c r="U1903" s="93" t="s">
        <v>28</v>
      </c>
      <c r="V1903" s="93" t="s">
        <v>28</v>
      </c>
      <c r="W1903" s="37">
        <f t="shared" si="65"/>
        <v>43736.291666666657</v>
      </c>
    </row>
    <row r="1904" spans="1:23" ht="15" hidden="1" customHeight="1" x14ac:dyDescent="0.2">
      <c r="A1904" s="92" t="s">
        <v>734</v>
      </c>
      <c r="B1904" s="93" t="str">
        <f>VLOOKUP($A1904,'Nama Training'!$C:$F,2,0)</f>
        <v>Devid Fauzi</v>
      </c>
      <c r="C1904" s="35" t="s">
        <v>105</v>
      </c>
      <c r="D1904" s="94">
        <v>43729.291666666657</v>
      </c>
      <c r="E1904" s="93" t="s">
        <v>111</v>
      </c>
      <c r="F1904" s="95" t="str">
        <f>VLOOKUP($E1904,'Nama Peserta'!$C:$E,3,0)</f>
        <v>YAC</v>
      </c>
      <c r="G1904" s="95" t="str">
        <f>VLOOKUP($F1904,'Nama Training'!$H:$I,2,0)</f>
        <v>Dewi Kristi</v>
      </c>
      <c r="H1904" s="93" t="str">
        <f>VLOOKUP($E1904,'Nama Peserta'!$C:$E,2,0)</f>
        <v>satpam.cibitung@nutrifood.co.id</v>
      </c>
      <c r="I1904" s="93">
        <f>VLOOKUP($A1904,'Nama Training'!$C:$F,4,0)</f>
        <v>180</v>
      </c>
      <c r="J1904" s="92" t="s">
        <v>155</v>
      </c>
      <c r="K1904" s="93" t="str">
        <f>VLOOKUP($J1904,'Nama Training'!O:P,2,0)</f>
        <v>rwdank@nutrifood.co.id</v>
      </c>
      <c r="L1904" s="93" t="str">
        <f t="shared" si="64"/>
        <v>system</v>
      </c>
      <c r="M1904" s="93" t="str">
        <f>VLOOKUP($A1904,'Nama Training'!$C:$F,3,0)</f>
        <v>satpam.cibitung@nutrifood.co.id</v>
      </c>
      <c r="N1904" s="83" t="s">
        <v>695</v>
      </c>
      <c r="O1904" s="93" t="s">
        <v>28</v>
      </c>
      <c r="P1904" s="93" t="s">
        <v>201</v>
      </c>
      <c r="Q1904" s="93" t="s">
        <v>74</v>
      </c>
      <c r="R1904" s="93"/>
      <c r="S1904" s="93" t="s">
        <v>108</v>
      </c>
      <c r="T1904" s="93" t="s">
        <v>735</v>
      </c>
      <c r="U1904" s="93" t="s">
        <v>28</v>
      </c>
      <c r="V1904" s="93" t="s">
        <v>28</v>
      </c>
      <c r="W1904" s="37">
        <f t="shared" si="65"/>
        <v>43736.291666666657</v>
      </c>
    </row>
    <row r="1905" spans="1:23" ht="15" hidden="1" customHeight="1" x14ac:dyDescent="0.2">
      <c r="A1905" s="92" t="s">
        <v>734</v>
      </c>
      <c r="B1905" s="93" t="str">
        <f>VLOOKUP($A1905,'Nama Training'!$C:$F,2,0)</f>
        <v>Devid Fauzi</v>
      </c>
      <c r="C1905" s="35" t="s">
        <v>105</v>
      </c>
      <c r="D1905" s="94">
        <v>43729.291666666657</v>
      </c>
      <c r="E1905" s="93" t="s">
        <v>112</v>
      </c>
      <c r="F1905" s="95" t="str">
        <f>VLOOKUP($E1905,'Nama Peserta'!$C:$E,3,0)</f>
        <v>YAC</v>
      </c>
      <c r="G1905" s="95" t="str">
        <f>VLOOKUP($F1905,'Nama Training'!$H:$I,2,0)</f>
        <v>Dewi Kristi</v>
      </c>
      <c r="H1905" s="93" t="str">
        <f>VLOOKUP($E1905,'Nama Peserta'!$C:$E,2,0)</f>
        <v>satpam.cibitung@nutrifood.co.id</v>
      </c>
      <c r="I1905" s="93">
        <f>VLOOKUP($A1905,'Nama Training'!$C:$F,4,0)</f>
        <v>180</v>
      </c>
      <c r="J1905" s="92" t="s">
        <v>155</v>
      </c>
      <c r="K1905" s="93" t="str">
        <f>VLOOKUP($J1905,'Nama Training'!O:P,2,0)</f>
        <v>rwdank@nutrifood.co.id</v>
      </c>
      <c r="L1905" s="93" t="str">
        <f t="shared" si="64"/>
        <v>system</v>
      </c>
      <c r="M1905" s="93" t="str">
        <f>VLOOKUP($A1905,'Nama Training'!$C:$F,3,0)</f>
        <v>satpam.cibitung@nutrifood.co.id</v>
      </c>
      <c r="N1905" s="83" t="s">
        <v>695</v>
      </c>
      <c r="O1905" s="93" t="s">
        <v>28</v>
      </c>
      <c r="P1905" s="93" t="s">
        <v>201</v>
      </c>
      <c r="Q1905" s="93" t="s">
        <v>74</v>
      </c>
      <c r="R1905" s="93"/>
      <c r="S1905" s="93" t="s">
        <v>108</v>
      </c>
      <c r="T1905" s="93" t="s">
        <v>735</v>
      </c>
      <c r="U1905" s="93" t="s">
        <v>28</v>
      </c>
      <c r="V1905" s="93" t="s">
        <v>28</v>
      </c>
      <c r="W1905" s="37">
        <f t="shared" si="65"/>
        <v>43736.291666666657</v>
      </c>
    </row>
    <row r="1906" spans="1:23" ht="15" hidden="1" customHeight="1" x14ac:dyDescent="0.2">
      <c r="A1906" s="92" t="s">
        <v>734</v>
      </c>
      <c r="B1906" s="93" t="str">
        <f>VLOOKUP($A1906,'Nama Training'!$C:$F,2,0)</f>
        <v>Devid Fauzi</v>
      </c>
      <c r="C1906" s="35" t="s">
        <v>105</v>
      </c>
      <c r="D1906" s="94">
        <v>43729.291666666657</v>
      </c>
      <c r="E1906" s="93" t="s">
        <v>113</v>
      </c>
      <c r="F1906" s="95" t="str">
        <f>VLOOKUP($E1906,'Nama Peserta'!$C:$E,3,0)</f>
        <v>YAC</v>
      </c>
      <c r="G1906" s="95" t="str">
        <f>VLOOKUP($F1906,'Nama Training'!$H:$I,2,0)</f>
        <v>Dewi Kristi</v>
      </c>
      <c r="H1906" s="93" t="str">
        <f>VLOOKUP($E1906,'Nama Peserta'!$C:$E,2,0)</f>
        <v>satpam.cibitung@nutrifood.co.id</v>
      </c>
      <c r="I1906" s="93">
        <f>VLOOKUP($A1906,'Nama Training'!$C:$F,4,0)</f>
        <v>180</v>
      </c>
      <c r="J1906" s="92" t="s">
        <v>155</v>
      </c>
      <c r="K1906" s="93" t="str">
        <f>VLOOKUP($J1906,'Nama Training'!O:P,2,0)</f>
        <v>rwdank@nutrifood.co.id</v>
      </c>
      <c r="L1906" s="93" t="str">
        <f t="shared" si="64"/>
        <v>system</v>
      </c>
      <c r="M1906" s="93" t="str">
        <f>VLOOKUP($A1906,'Nama Training'!$C:$F,3,0)</f>
        <v>satpam.cibitung@nutrifood.co.id</v>
      </c>
      <c r="N1906" s="83" t="s">
        <v>695</v>
      </c>
      <c r="O1906" s="93" t="s">
        <v>28</v>
      </c>
      <c r="P1906" s="93" t="s">
        <v>201</v>
      </c>
      <c r="Q1906" s="93" t="s">
        <v>36</v>
      </c>
      <c r="R1906" s="93" t="s">
        <v>114</v>
      </c>
      <c r="S1906" s="93" t="s">
        <v>108</v>
      </c>
      <c r="T1906" s="93" t="s">
        <v>735</v>
      </c>
      <c r="U1906" s="93" t="s">
        <v>28</v>
      </c>
      <c r="V1906" s="93" t="s">
        <v>28</v>
      </c>
      <c r="W1906" s="37">
        <f t="shared" si="65"/>
        <v>43736.291666666657</v>
      </c>
    </row>
    <row r="1907" spans="1:23" ht="15" hidden="1" customHeight="1" x14ac:dyDescent="0.2">
      <c r="A1907" s="92" t="s">
        <v>734</v>
      </c>
      <c r="B1907" s="93" t="str">
        <f>VLOOKUP($A1907,'Nama Training'!$C:$F,2,0)</f>
        <v>Devid Fauzi</v>
      </c>
      <c r="C1907" s="35" t="s">
        <v>105</v>
      </c>
      <c r="D1907" s="94">
        <v>43729.291666666657</v>
      </c>
      <c r="E1907" s="93" t="s">
        <v>115</v>
      </c>
      <c r="F1907" s="95" t="str">
        <f>VLOOKUP($E1907,'Nama Peserta'!$C:$E,3,0)</f>
        <v>YAC</v>
      </c>
      <c r="G1907" s="95" t="str">
        <f>VLOOKUP($F1907,'Nama Training'!$H:$I,2,0)</f>
        <v>Dewi Kristi</v>
      </c>
      <c r="H1907" s="93" t="str">
        <f>VLOOKUP($E1907,'Nama Peserta'!$C:$E,2,0)</f>
        <v>satpam.cibitung@nutrifood.co.id</v>
      </c>
      <c r="I1907" s="93">
        <f>VLOOKUP($A1907,'Nama Training'!$C:$F,4,0)</f>
        <v>180</v>
      </c>
      <c r="J1907" s="92" t="s">
        <v>155</v>
      </c>
      <c r="K1907" s="93" t="str">
        <f>VLOOKUP($J1907,'Nama Training'!O:P,2,0)</f>
        <v>rwdank@nutrifood.co.id</v>
      </c>
      <c r="L1907" s="93" t="str">
        <f t="shared" si="64"/>
        <v>system</v>
      </c>
      <c r="M1907" s="93" t="str">
        <f>VLOOKUP($A1907,'Nama Training'!$C:$F,3,0)</f>
        <v>satpam.cibitung@nutrifood.co.id</v>
      </c>
      <c r="N1907" s="83" t="s">
        <v>695</v>
      </c>
      <c r="O1907" s="93" t="s">
        <v>28</v>
      </c>
      <c r="P1907" s="93" t="s">
        <v>201</v>
      </c>
      <c r="Q1907" s="93" t="s">
        <v>36</v>
      </c>
      <c r="R1907" s="93" t="s">
        <v>737</v>
      </c>
      <c r="S1907" s="93" t="s">
        <v>108</v>
      </c>
      <c r="T1907" s="93" t="s">
        <v>735</v>
      </c>
      <c r="U1907" s="93" t="s">
        <v>28</v>
      </c>
      <c r="V1907" s="93" t="s">
        <v>28</v>
      </c>
      <c r="W1907" s="37">
        <f t="shared" si="65"/>
        <v>43736.291666666657</v>
      </c>
    </row>
    <row r="1908" spans="1:23" ht="15" hidden="1" customHeight="1" x14ac:dyDescent="0.2">
      <c r="A1908" s="92" t="s">
        <v>734</v>
      </c>
      <c r="B1908" s="93" t="str">
        <f>VLOOKUP($A1908,'Nama Training'!$C:$F,2,0)</f>
        <v>Devid Fauzi</v>
      </c>
      <c r="C1908" s="35" t="s">
        <v>105</v>
      </c>
      <c r="D1908" s="94">
        <v>43729.291666666657</v>
      </c>
      <c r="E1908" s="93" t="s">
        <v>116</v>
      </c>
      <c r="F1908" s="95" t="str">
        <f>VLOOKUP($E1908,'Nama Peserta'!$C:$E,3,0)</f>
        <v>YAC</v>
      </c>
      <c r="G1908" s="95" t="str">
        <f>VLOOKUP($F1908,'Nama Training'!$H:$I,2,0)</f>
        <v>Dewi Kristi</v>
      </c>
      <c r="H1908" s="93" t="str">
        <f>VLOOKUP($E1908,'Nama Peserta'!$C:$E,2,0)</f>
        <v>satpam.cibitung@nutrifood.co.id</v>
      </c>
      <c r="I1908" s="93">
        <f>VLOOKUP($A1908,'Nama Training'!$C:$F,4,0)</f>
        <v>180</v>
      </c>
      <c r="J1908" s="92" t="s">
        <v>155</v>
      </c>
      <c r="K1908" s="93" t="str">
        <f>VLOOKUP($J1908,'Nama Training'!O:P,2,0)</f>
        <v>rwdank@nutrifood.co.id</v>
      </c>
      <c r="L1908" s="93" t="str">
        <f t="shared" si="64"/>
        <v>system</v>
      </c>
      <c r="M1908" s="93" t="str">
        <f>VLOOKUP($A1908,'Nama Training'!$C:$F,3,0)</f>
        <v>satpam.cibitung@nutrifood.co.id</v>
      </c>
      <c r="N1908" s="83" t="s">
        <v>695</v>
      </c>
      <c r="O1908" s="93" t="s">
        <v>28</v>
      </c>
      <c r="P1908" s="93" t="s">
        <v>201</v>
      </c>
      <c r="Q1908" s="93" t="s">
        <v>74</v>
      </c>
      <c r="R1908" s="93"/>
      <c r="S1908" s="93" t="s">
        <v>108</v>
      </c>
      <c r="T1908" s="93" t="s">
        <v>735</v>
      </c>
      <c r="U1908" s="93" t="s">
        <v>28</v>
      </c>
      <c r="V1908" s="93" t="s">
        <v>28</v>
      </c>
      <c r="W1908" s="37">
        <f t="shared" si="65"/>
        <v>43736.291666666657</v>
      </c>
    </row>
    <row r="1909" spans="1:23" ht="15" hidden="1" customHeight="1" x14ac:dyDescent="0.2">
      <c r="A1909" s="92" t="s">
        <v>734</v>
      </c>
      <c r="B1909" s="93" t="str">
        <f>VLOOKUP($A1909,'Nama Training'!$C:$F,2,0)</f>
        <v>Devid Fauzi</v>
      </c>
      <c r="C1909" s="35" t="s">
        <v>105</v>
      </c>
      <c r="D1909" s="94">
        <v>43729.291666666657</v>
      </c>
      <c r="E1909" s="93" t="s">
        <v>118</v>
      </c>
      <c r="F1909" s="95" t="str">
        <f>VLOOKUP($E1909,'Nama Peserta'!$C:$E,3,0)</f>
        <v>YAC</v>
      </c>
      <c r="G1909" s="95" t="str">
        <f>VLOOKUP($F1909,'Nama Training'!$H:$I,2,0)</f>
        <v>Dewi Kristi</v>
      </c>
      <c r="H1909" s="93" t="str">
        <f>VLOOKUP($E1909,'Nama Peserta'!$C:$E,2,0)</f>
        <v>satpam.cibitung@nutrifood.co.id</v>
      </c>
      <c r="I1909" s="93">
        <f>VLOOKUP($A1909,'Nama Training'!$C:$F,4,0)</f>
        <v>180</v>
      </c>
      <c r="J1909" s="92" t="s">
        <v>155</v>
      </c>
      <c r="K1909" s="93" t="str">
        <f>VLOOKUP($J1909,'Nama Training'!O:P,2,0)</f>
        <v>rwdank@nutrifood.co.id</v>
      </c>
      <c r="L1909" s="93" t="str">
        <f t="shared" si="64"/>
        <v>system</v>
      </c>
      <c r="M1909" s="93" t="str">
        <f>VLOOKUP($A1909,'Nama Training'!$C:$F,3,0)</f>
        <v>satpam.cibitung@nutrifood.co.id</v>
      </c>
      <c r="N1909" s="83" t="s">
        <v>695</v>
      </c>
      <c r="O1909" s="93" t="s">
        <v>28</v>
      </c>
      <c r="P1909" s="93" t="s">
        <v>201</v>
      </c>
      <c r="Q1909" s="93" t="s">
        <v>74</v>
      </c>
      <c r="R1909" s="93"/>
      <c r="S1909" s="93" t="s">
        <v>108</v>
      </c>
      <c r="T1909" s="93" t="s">
        <v>735</v>
      </c>
      <c r="U1909" s="93" t="s">
        <v>28</v>
      </c>
      <c r="V1909" s="93" t="s">
        <v>28</v>
      </c>
      <c r="W1909" s="37">
        <f t="shared" si="65"/>
        <v>43736.291666666657</v>
      </c>
    </row>
    <row r="1910" spans="1:23" ht="15" hidden="1" customHeight="1" x14ac:dyDescent="0.2">
      <c r="A1910" s="92" t="s">
        <v>734</v>
      </c>
      <c r="B1910" s="93" t="str">
        <f>VLOOKUP($A1910,'Nama Training'!$C:$F,2,0)</f>
        <v>Devid Fauzi</v>
      </c>
      <c r="C1910" s="35" t="s">
        <v>105</v>
      </c>
      <c r="D1910" s="94">
        <v>43729.291666666657</v>
      </c>
      <c r="E1910" s="93" t="s">
        <v>120</v>
      </c>
      <c r="F1910" s="95" t="str">
        <f>VLOOKUP($E1910,'Nama Peserta'!$C:$E,3,0)</f>
        <v>YAC</v>
      </c>
      <c r="G1910" s="95" t="str">
        <f>VLOOKUP($F1910,'Nama Training'!$H:$I,2,0)</f>
        <v>Dewi Kristi</v>
      </c>
      <c r="H1910" s="93" t="str">
        <f>VLOOKUP($E1910,'Nama Peserta'!$C:$E,2,0)</f>
        <v>satpam.cibitung@nutrifood.co.id</v>
      </c>
      <c r="I1910" s="93">
        <f>VLOOKUP($A1910,'Nama Training'!$C:$F,4,0)</f>
        <v>180</v>
      </c>
      <c r="J1910" s="92" t="s">
        <v>155</v>
      </c>
      <c r="K1910" s="93" t="str">
        <f>VLOOKUP($J1910,'Nama Training'!O:P,2,0)</f>
        <v>rwdank@nutrifood.co.id</v>
      </c>
      <c r="L1910" s="93" t="str">
        <f t="shared" si="64"/>
        <v>system</v>
      </c>
      <c r="M1910" s="93" t="str">
        <f>VLOOKUP($A1910,'Nama Training'!$C:$F,3,0)</f>
        <v>satpam.cibitung@nutrifood.co.id</v>
      </c>
      <c r="N1910" s="83" t="s">
        <v>695</v>
      </c>
      <c r="O1910" s="93" t="s">
        <v>28</v>
      </c>
      <c r="P1910" s="93" t="s">
        <v>201</v>
      </c>
      <c r="Q1910" s="93" t="s">
        <v>36</v>
      </c>
      <c r="R1910" s="93" t="s">
        <v>736</v>
      </c>
      <c r="S1910" s="93" t="s">
        <v>108</v>
      </c>
      <c r="T1910" s="93" t="s">
        <v>735</v>
      </c>
      <c r="U1910" s="93" t="s">
        <v>28</v>
      </c>
      <c r="V1910" s="93" t="s">
        <v>28</v>
      </c>
      <c r="W1910" s="37">
        <f t="shared" si="65"/>
        <v>43736.291666666657</v>
      </c>
    </row>
    <row r="1911" spans="1:23" ht="15" hidden="1" customHeight="1" x14ac:dyDescent="0.2">
      <c r="A1911" s="92" t="s">
        <v>734</v>
      </c>
      <c r="B1911" s="93" t="str">
        <f>VLOOKUP($A1911,'Nama Training'!$C:$F,2,0)</f>
        <v>Devid Fauzi</v>
      </c>
      <c r="C1911" s="35" t="s">
        <v>105</v>
      </c>
      <c r="D1911" s="94">
        <v>43729.291666666657</v>
      </c>
      <c r="E1911" s="93" t="s">
        <v>122</v>
      </c>
      <c r="F1911" s="95" t="str">
        <f>VLOOKUP($E1911,'Nama Peserta'!$C:$E,3,0)</f>
        <v>YAC</v>
      </c>
      <c r="G1911" s="95" t="str">
        <f>VLOOKUP($F1911,'Nama Training'!$H:$I,2,0)</f>
        <v>Dewi Kristi</v>
      </c>
      <c r="H1911" s="93" t="str">
        <f>VLOOKUP($E1911,'Nama Peserta'!$C:$E,2,0)</f>
        <v>satpam.cibitung@nutrifood.co.id</v>
      </c>
      <c r="I1911" s="93">
        <f>VLOOKUP($A1911,'Nama Training'!$C:$F,4,0)</f>
        <v>180</v>
      </c>
      <c r="J1911" s="92" t="s">
        <v>155</v>
      </c>
      <c r="K1911" s="93" t="str">
        <f>VLOOKUP($J1911,'Nama Training'!O:P,2,0)</f>
        <v>rwdank@nutrifood.co.id</v>
      </c>
      <c r="L1911" s="93" t="str">
        <f t="shared" si="64"/>
        <v>system</v>
      </c>
      <c r="M1911" s="93" t="str">
        <f>VLOOKUP($A1911,'Nama Training'!$C:$F,3,0)</f>
        <v>satpam.cibitung@nutrifood.co.id</v>
      </c>
      <c r="N1911" s="83" t="s">
        <v>695</v>
      </c>
      <c r="O1911" s="93" t="s">
        <v>28</v>
      </c>
      <c r="P1911" s="93" t="s">
        <v>201</v>
      </c>
      <c r="Q1911" s="93" t="s">
        <v>36</v>
      </c>
      <c r="R1911" s="93" t="s">
        <v>736</v>
      </c>
      <c r="S1911" s="93" t="s">
        <v>108</v>
      </c>
      <c r="T1911" s="93" t="s">
        <v>735</v>
      </c>
      <c r="U1911" s="93" t="s">
        <v>28</v>
      </c>
      <c r="V1911" s="93" t="s">
        <v>28</v>
      </c>
      <c r="W1911" s="37">
        <f t="shared" si="65"/>
        <v>43736.291666666657</v>
      </c>
    </row>
    <row r="1912" spans="1:23" ht="15" hidden="1" customHeight="1" x14ac:dyDescent="0.2">
      <c r="A1912" s="92" t="s">
        <v>734</v>
      </c>
      <c r="B1912" s="93" t="str">
        <f>VLOOKUP($A1912,'Nama Training'!$C:$F,2,0)</f>
        <v>Devid Fauzi</v>
      </c>
      <c r="C1912" s="35" t="s">
        <v>105</v>
      </c>
      <c r="D1912" s="94">
        <v>43729.291666666657</v>
      </c>
      <c r="E1912" s="93" t="s">
        <v>123</v>
      </c>
      <c r="F1912" s="95" t="str">
        <f>VLOOKUP($E1912,'Nama Peserta'!$C:$E,3,0)</f>
        <v>YAC</v>
      </c>
      <c r="G1912" s="95" t="str">
        <f>VLOOKUP($F1912,'Nama Training'!$H:$I,2,0)</f>
        <v>Dewi Kristi</v>
      </c>
      <c r="H1912" s="93" t="str">
        <f>VLOOKUP($E1912,'Nama Peserta'!$C:$E,2,0)</f>
        <v>satpam.cibitung@nutrifood.co.id</v>
      </c>
      <c r="I1912" s="93">
        <f>VLOOKUP($A1912,'Nama Training'!$C:$F,4,0)</f>
        <v>180</v>
      </c>
      <c r="J1912" s="92" t="s">
        <v>155</v>
      </c>
      <c r="K1912" s="93" t="str">
        <f>VLOOKUP($J1912,'Nama Training'!O:P,2,0)</f>
        <v>rwdank@nutrifood.co.id</v>
      </c>
      <c r="L1912" s="93" t="str">
        <f t="shared" si="64"/>
        <v>system</v>
      </c>
      <c r="M1912" s="93" t="str">
        <f>VLOOKUP($A1912,'Nama Training'!$C:$F,3,0)</f>
        <v>satpam.cibitung@nutrifood.co.id</v>
      </c>
      <c r="N1912" s="83" t="s">
        <v>695</v>
      </c>
      <c r="O1912" s="93" t="s">
        <v>28</v>
      </c>
      <c r="P1912" s="93" t="s">
        <v>201</v>
      </c>
      <c r="Q1912" s="93" t="s">
        <v>74</v>
      </c>
      <c r="R1912" s="93"/>
      <c r="S1912" s="93" t="s">
        <v>108</v>
      </c>
      <c r="T1912" s="93" t="s">
        <v>735</v>
      </c>
      <c r="U1912" s="93" t="s">
        <v>28</v>
      </c>
      <c r="V1912" s="93" t="s">
        <v>28</v>
      </c>
      <c r="W1912" s="37">
        <f t="shared" si="65"/>
        <v>43736.291666666657</v>
      </c>
    </row>
    <row r="1913" spans="1:23" ht="15" hidden="1" customHeight="1" x14ac:dyDescent="0.2">
      <c r="A1913" s="92" t="s">
        <v>734</v>
      </c>
      <c r="B1913" s="93" t="str">
        <f>VLOOKUP($A1913,'Nama Training'!$C:$F,2,0)</f>
        <v>Devid Fauzi</v>
      </c>
      <c r="C1913" s="35" t="s">
        <v>105</v>
      </c>
      <c r="D1913" s="94">
        <v>43729.291666666657</v>
      </c>
      <c r="E1913" s="93" t="s">
        <v>125</v>
      </c>
      <c r="F1913" s="95" t="str">
        <f>VLOOKUP($E1913,'Nama Peserta'!$C:$E,3,0)</f>
        <v>YAC</v>
      </c>
      <c r="G1913" s="95" t="str">
        <f>VLOOKUP($F1913,'Nama Training'!$H:$I,2,0)</f>
        <v>Dewi Kristi</v>
      </c>
      <c r="H1913" s="93" t="str">
        <f>VLOOKUP($E1913,'Nama Peserta'!$C:$E,2,0)</f>
        <v>satpam.cibitung@nutrifood.co.id</v>
      </c>
      <c r="I1913" s="93">
        <f>VLOOKUP($A1913,'Nama Training'!$C:$F,4,0)</f>
        <v>180</v>
      </c>
      <c r="J1913" s="92" t="s">
        <v>155</v>
      </c>
      <c r="K1913" s="93" t="str">
        <f>VLOOKUP($J1913,'Nama Training'!O:P,2,0)</f>
        <v>rwdank@nutrifood.co.id</v>
      </c>
      <c r="L1913" s="93" t="str">
        <f t="shared" si="64"/>
        <v>system</v>
      </c>
      <c r="M1913" s="93" t="str">
        <f>VLOOKUP($A1913,'Nama Training'!$C:$F,3,0)</f>
        <v>satpam.cibitung@nutrifood.co.id</v>
      </c>
      <c r="N1913" s="83" t="s">
        <v>695</v>
      </c>
      <c r="O1913" s="93" t="s">
        <v>28</v>
      </c>
      <c r="P1913" s="93" t="s">
        <v>201</v>
      </c>
      <c r="Q1913" s="93" t="s">
        <v>36</v>
      </c>
      <c r="R1913" s="93" t="s">
        <v>738</v>
      </c>
      <c r="S1913" s="93" t="s">
        <v>108</v>
      </c>
      <c r="T1913" s="93" t="s">
        <v>735</v>
      </c>
      <c r="U1913" s="93" t="s">
        <v>28</v>
      </c>
      <c r="V1913" s="93" t="s">
        <v>28</v>
      </c>
      <c r="W1913" s="37">
        <f t="shared" si="65"/>
        <v>43736.291666666657</v>
      </c>
    </row>
    <row r="1914" spans="1:23" ht="15" hidden="1" customHeight="1" x14ac:dyDescent="0.2">
      <c r="A1914" s="92" t="s">
        <v>734</v>
      </c>
      <c r="B1914" s="93" t="str">
        <f>VLOOKUP($A1914,'Nama Training'!$C:$F,2,0)</f>
        <v>Devid Fauzi</v>
      </c>
      <c r="C1914" s="35" t="s">
        <v>105</v>
      </c>
      <c r="D1914" s="94">
        <v>43729.291666666657</v>
      </c>
      <c r="E1914" s="93" t="s">
        <v>126</v>
      </c>
      <c r="F1914" s="95" t="str">
        <f>VLOOKUP($E1914,'Nama Peserta'!$C:$E,3,0)</f>
        <v>YAC</v>
      </c>
      <c r="G1914" s="95" t="str">
        <f>VLOOKUP($F1914,'Nama Training'!$H:$I,2,0)</f>
        <v>Dewi Kristi</v>
      </c>
      <c r="H1914" s="93" t="str">
        <f>VLOOKUP($E1914,'Nama Peserta'!$C:$E,2,0)</f>
        <v>satpam.cibitung@nutrifood.co.id</v>
      </c>
      <c r="I1914" s="93">
        <f>VLOOKUP($A1914,'Nama Training'!$C:$F,4,0)</f>
        <v>180</v>
      </c>
      <c r="J1914" s="92" t="s">
        <v>155</v>
      </c>
      <c r="K1914" s="93" t="str">
        <f>VLOOKUP($J1914,'Nama Training'!O:P,2,0)</f>
        <v>rwdank@nutrifood.co.id</v>
      </c>
      <c r="L1914" s="93" t="str">
        <f t="shared" si="64"/>
        <v>system</v>
      </c>
      <c r="M1914" s="93" t="str">
        <f>VLOOKUP($A1914,'Nama Training'!$C:$F,3,0)</f>
        <v>satpam.cibitung@nutrifood.co.id</v>
      </c>
      <c r="N1914" s="83" t="s">
        <v>695</v>
      </c>
      <c r="O1914" s="93" t="s">
        <v>28</v>
      </c>
      <c r="P1914" s="93" t="s">
        <v>201</v>
      </c>
      <c r="Q1914" s="93" t="s">
        <v>74</v>
      </c>
      <c r="R1914" s="93"/>
      <c r="S1914" s="93" t="s">
        <v>108</v>
      </c>
      <c r="T1914" s="93" t="s">
        <v>735</v>
      </c>
      <c r="U1914" s="93" t="s">
        <v>28</v>
      </c>
      <c r="V1914" s="93" t="s">
        <v>28</v>
      </c>
      <c r="W1914" s="37">
        <f t="shared" si="65"/>
        <v>43736.291666666657</v>
      </c>
    </row>
    <row r="1915" spans="1:23" ht="15" hidden="1" customHeight="1" x14ac:dyDescent="0.2">
      <c r="A1915" s="92" t="s">
        <v>734</v>
      </c>
      <c r="B1915" s="93" t="str">
        <f>VLOOKUP($A1915,'Nama Training'!$C:$F,2,0)</f>
        <v>Devid Fauzi</v>
      </c>
      <c r="C1915" s="35" t="s">
        <v>105</v>
      </c>
      <c r="D1915" s="94">
        <v>43729.291666666657</v>
      </c>
      <c r="E1915" s="93" t="s">
        <v>127</v>
      </c>
      <c r="F1915" s="95" t="str">
        <f>VLOOKUP($E1915,'Nama Peserta'!$C:$E,3,0)</f>
        <v>YAC</v>
      </c>
      <c r="G1915" s="95" t="str">
        <f>VLOOKUP($F1915,'Nama Training'!$H:$I,2,0)</f>
        <v>Dewi Kristi</v>
      </c>
      <c r="H1915" s="93" t="str">
        <f>VLOOKUP($E1915,'Nama Peserta'!$C:$E,2,0)</f>
        <v>satpam.cibitung@nutrifood.co.id</v>
      </c>
      <c r="I1915" s="93">
        <f>VLOOKUP($A1915,'Nama Training'!$C:$F,4,0)</f>
        <v>180</v>
      </c>
      <c r="J1915" s="92" t="s">
        <v>155</v>
      </c>
      <c r="K1915" s="93" t="str">
        <f>VLOOKUP($J1915,'Nama Training'!O:P,2,0)</f>
        <v>rwdank@nutrifood.co.id</v>
      </c>
      <c r="L1915" s="93" t="str">
        <f t="shared" si="64"/>
        <v>system</v>
      </c>
      <c r="M1915" s="93" t="str">
        <f>VLOOKUP($A1915,'Nama Training'!$C:$F,3,0)</f>
        <v>satpam.cibitung@nutrifood.co.id</v>
      </c>
      <c r="N1915" s="83" t="s">
        <v>695</v>
      </c>
      <c r="O1915" s="93" t="s">
        <v>28</v>
      </c>
      <c r="P1915" s="93" t="s">
        <v>201</v>
      </c>
      <c r="Q1915" s="93" t="s">
        <v>74</v>
      </c>
      <c r="R1915" s="93"/>
      <c r="S1915" s="93" t="s">
        <v>108</v>
      </c>
      <c r="T1915" s="93" t="s">
        <v>735</v>
      </c>
      <c r="U1915" s="93" t="s">
        <v>28</v>
      </c>
      <c r="V1915" s="93" t="s">
        <v>28</v>
      </c>
      <c r="W1915" s="37">
        <f t="shared" si="65"/>
        <v>43736.291666666657</v>
      </c>
    </row>
    <row r="1916" spans="1:23" ht="15" hidden="1" customHeight="1" x14ac:dyDescent="0.2">
      <c r="A1916" s="92" t="s">
        <v>734</v>
      </c>
      <c r="B1916" s="93" t="str">
        <f>VLOOKUP($A1916,'Nama Training'!$C:$F,2,0)</f>
        <v>Devid Fauzi</v>
      </c>
      <c r="C1916" s="35" t="s">
        <v>105</v>
      </c>
      <c r="D1916" s="94">
        <v>43729.291666666657</v>
      </c>
      <c r="E1916" s="93" t="s">
        <v>128</v>
      </c>
      <c r="F1916" s="95" t="str">
        <f>VLOOKUP($E1916,'Nama Peserta'!$C:$E,3,0)</f>
        <v>YAC</v>
      </c>
      <c r="G1916" s="95" t="str">
        <f>VLOOKUP($F1916,'Nama Training'!$H:$I,2,0)</f>
        <v>Dewi Kristi</v>
      </c>
      <c r="H1916" s="93" t="str">
        <f>VLOOKUP($E1916,'Nama Peserta'!$C:$E,2,0)</f>
        <v>satpam.cibitung@nutrifood.co.id</v>
      </c>
      <c r="I1916" s="93">
        <f>VLOOKUP($A1916,'Nama Training'!$C:$F,4,0)</f>
        <v>180</v>
      </c>
      <c r="J1916" s="92" t="s">
        <v>155</v>
      </c>
      <c r="K1916" s="93" t="str">
        <f>VLOOKUP($J1916,'Nama Training'!O:P,2,0)</f>
        <v>rwdank@nutrifood.co.id</v>
      </c>
      <c r="L1916" s="93" t="str">
        <f t="shared" si="64"/>
        <v>system</v>
      </c>
      <c r="M1916" s="93" t="str">
        <f>VLOOKUP($A1916,'Nama Training'!$C:$F,3,0)</f>
        <v>satpam.cibitung@nutrifood.co.id</v>
      </c>
      <c r="N1916" s="83" t="s">
        <v>695</v>
      </c>
      <c r="O1916" s="93" t="s">
        <v>28</v>
      </c>
      <c r="P1916" s="93" t="s">
        <v>201</v>
      </c>
      <c r="Q1916" s="93" t="s">
        <v>74</v>
      </c>
      <c r="R1916" s="93"/>
      <c r="S1916" s="93" t="s">
        <v>108</v>
      </c>
      <c r="T1916" s="93" t="s">
        <v>735</v>
      </c>
      <c r="U1916" s="93" t="s">
        <v>28</v>
      </c>
      <c r="V1916" s="93" t="s">
        <v>28</v>
      </c>
      <c r="W1916" s="37">
        <f t="shared" si="65"/>
        <v>43736.291666666657</v>
      </c>
    </row>
    <row r="1917" spans="1:23" ht="15" hidden="1" customHeight="1" x14ac:dyDescent="0.2">
      <c r="A1917" s="92" t="s">
        <v>734</v>
      </c>
      <c r="B1917" s="93" t="str">
        <f>VLOOKUP($A1917,'Nama Training'!$C:$F,2,0)</f>
        <v>Devid Fauzi</v>
      </c>
      <c r="C1917" s="35" t="s">
        <v>105</v>
      </c>
      <c r="D1917" s="94">
        <v>43729.291666666657</v>
      </c>
      <c r="E1917" s="93" t="s">
        <v>129</v>
      </c>
      <c r="F1917" s="95" t="str">
        <f>VLOOKUP($E1917,'Nama Peserta'!$C:$E,3,0)</f>
        <v>YAC</v>
      </c>
      <c r="G1917" s="95" t="str">
        <f>VLOOKUP($F1917,'Nama Training'!$H:$I,2,0)</f>
        <v>Dewi Kristi</v>
      </c>
      <c r="H1917" s="93" t="str">
        <f>VLOOKUP($E1917,'Nama Peserta'!$C:$E,2,0)</f>
        <v>satpam.cibitung@nutrifood.co.id</v>
      </c>
      <c r="I1917" s="93">
        <f>VLOOKUP($A1917,'Nama Training'!$C:$F,4,0)</f>
        <v>180</v>
      </c>
      <c r="J1917" s="92" t="s">
        <v>155</v>
      </c>
      <c r="K1917" s="93" t="str">
        <f>VLOOKUP($J1917,'Nama Training'!O:P,2,0)</f>
        <v>rwdank@nutrifood.co.id</v>
      </c>
      <c r="L1917" s="93" t="str">
        <f t="shared" si="64"/>
        <v>system</v>
      </c>
      <c r="M1917" s="93" t="str">
        <f>VLOOKUP($A1917,'Nama Training'!$C:$F,3,0)</f>
        <v>satpam.cibitung@nutrifood.co.id</v>
      </c>
      <c r="N1917" s="83" t="s">
        <v>695</v>
      </c>
      <c r="O1917" s="93" t="s">
        <v>28</v>
      </c>
      <c r="P1917" s="93" t="s">
        <v>201</v>
      </c>
      <c r="Q1917" s="93" t="s">
        <v>36</v>
      </c>
      <c r="R1917" s="93" t="s">
        <v>736</v>
      </c>
      <c r="S1917" s="93" t="s">
        <v>108</v>
      </c>
      <c r="T1917" s="93" t="s">
        <v>735</v>
      </c>
      <c r="U1917" s="93" t="s">
        <v>28</v>
      </c>
      <c r="V1917" s="93" t="s">
        <v>28</v>
      </c>
      <c r="W1917" s="37">
        <f t="shared" si="65"/>
        <v>43736.291666666657</v>
      </c>
    </row>
    <row r="1918" spans="1:23" ht="15" hidden="1" customHeight="1" x14ac:dyDescent="0.2">
      <c r="A1918" s="92" t="s">
        <v>734</v>
      </c>
      <c r="B1918" s="93" t="str">
        <f>VLOOKUP($A1918,'Nama Training'!$C:$F,2,0)</f>
        <v>Devid Fauzi</v>
      </c>
      <c r="C1918" s="35" t="s">
        <v>105</v>
      </c>
      <c r="D1918" s="94">
        <v>43729.291666666657</v>
      </c>
      <c r="E1918" s="93" t="s">
        <v>130</v>
      </c>
      <c r="F1918" s="95" t="str">
        <f>VLOOKUP($E1918,'Nama Peserta'!$C:$E,3,0)</f>
        <v>YAC</v>
      </c>
      <c r="G1918" s="95" t="str">
        <f>VLOOKUP($F1918,'Nama Training'!$H:$I,2,0)</f>
        <v>Dewi Kristi</v>
      </c>
      <c r="H1918" s="93" t="str">
        <f>VLOOKUP($E1918,'Nama Peserta'!$C:$E,2,0)</f>
        <v>satpam.cibitung@nutrifood.co.id</v>
      </c>
      <c r="I1918" s="93">
        <f>VLOOKUP($A1918,'Nama Training'!$C:$F,4,0)</f>
        <v>180</v>
      </c>
      <c r="J1918" s="92" t="s">
        <v>155</v>
      </c>
      <c r="K1918" s="93" t="str">
        <f>VLOOKUP($J1918,'Nama Training'!O:P,2,0)</f>
        <v>rwdank@nutrifood.co.id</v>
      </c>
      <c r="L1918" s="93" t="str">
        <f t="shared" si="64"/>
        <v>system</v>
      </c>
      <c r="M1918" s="93" t="str">
        <f>VLOOKUP($A1918,'Nama Training'!$C:$F,3,0)</f>
        <v>satpam.cibitung@nutrifood.co.id</v>
      </c>
      <c r="N1918" s="83" t="s">
        <v>695</v>
      </c>
      <c r="O1918" s="93" t="s">
        <v>28</v>
      </c>
      <c r="P1918" s="93" t="s">
        <v>201</v>
      </c>
      <c r="Q1918" s="93" t="s">
        <v>74</v>
      </c>
      <c r="R1918" s="93"/>
      <c r="S1918" s="93" t="s">
        <v>108</v>
      </c>
      <c r="T1918" s="93" t="s">
        <v>735</v>
      </c>
      <c r="U1918" s="93" t="s">
        <v>28</v>
      </c>
      <c r="V1918" s="93" t="s">
        <v>28</v>
      </c>
      <c r="W1918" s="37">
        <f t="shared" si="65"/>
        <v>43736.291666666657</v>
      </c>
    </row>
    <row r="1919" spans="1:23" ht="15" hidden="1" customHeight="1" x14ac:dyDescent="0.2">
      <c r="A1919" s="92" t="s">
        <v>734</v>
      </c>
      <c r="B1919" s="93" t="str">
        <f>VLOOKUP($A1919,'Nama Training'!$C:$F,2,0)</f>
        <v>Devid Fauzi</v>
      </c>
      <c r="C1919" s="35" t="s">
        <v>105</v>
      </c>
      <c r="D1919" s="94">
        <v>43729.291666666657</v>
      </c>
      <c r="E1919" s="93" t="s">
        <v>131</v>
      </c>
      <c r="F1919" s="95" t="str">
        <f>VLOOKUP($E1919,'Nama Peserta'!$C:$E,3,0)</f>
        <v>YAC</v>
      </c>
      <c r="G1919" s="95" t="str">
        <f>VLOOKUP($F1919,'Nama Training'!$H:$I,2,0)</f>
        <v>Dewi Kristi</v>
      </c>
      <c r="H1919" s="93" t="str">
        <f>VLOOKUP($E1919,'Nama Peserta'!$C:$E,2,0)</f>
        <v>satpam.cibitung@nutrifood.co.id</v>
      </c>
      <c r="I1919" s="93">
        <f>VLOOKUP($A1919,'Nama Training'!$C:$F,4,0)</f>
        <v>180</v>
      </c>
      <c r="J1919" s="92" t="s">
        <v>155</v>
      </c>
      <c r="K1919" s="93" t="str">
        <f>VLOOKUP($J1919,'Nama Training'!O:P,2,0)</f>
        <v>rwdank@nutrifood.co.id</v>
      </c>
      <c r="L1919" s="93" t="str">
        <f t="shared" si="64"/>
        <v>system</v>
      </c>
      <c r="M1919" s="93" t="str">
        <f>VLOOKUP($A1919,'Nama Training'!$C:$F,3,0)</f>
        <v>satpam.cibitung@nutrifood.co.id</v>
      </c>
      <c r="N1919" s="83" t="s">
        <v>695</v>
      </c>
      <c r="O1919" s="93" t="s">
        <v>28</v>
      </c>
      <c r="P1919" s="93" t="s">
        <v>201</v>
      </c>
      <c r="Q1919" s="93" t="s">
        <v>74</v>
      </c>
      <c r="R1919" s="93"/>
      <c r="S1919" s="93" t="s">
        <v>108</v>
      </c>
      <c r="T1919" s="93" t="s">
        <v>735</v>
      </c>
      <c r="U1919" s="93" t="s">
        <v>28</v>
      </c>
      <c r="V1919" s="93" t="s">
        <v>28</v>
      </c>
      <c r="W1919" s="37">
        <f t="shared" si="65"/>
        <v>43736.291666666657</v>
      </c>
    </row>
    <row r="1920" spans="1:23" ht="15" hidden="1" customHeight="1" x14ac:dyDescent="0.2">
      <c r="A1920" s="92" t="s">
        <v>734</v>
      </c>
      <c r="B1920" s="93" t="str">
        <f>VLOOKUP($A1920,'Nama Training'!$C:$F,2,0)</f>
        <v>Devid Fauzi</v>
      </c>
      <c r="C1920" s="35" t="s">
        <v>105</v>
      </c>
      <c r="D1920" s="94">
        <v>43729.291666666657</v>
      </c>
      <c r="E1920" s="93" t="s">
        <v>132</v>
      </c>
      <c r="F1920" s="95" t="str">
        <f>VLOOKUP($E1920,'Nama Peserta'!$C:$E,3,0)</f>
        <v>YAC</v>
      </c>
      <c r="G1920" s="95" t="str">
        <f>VLOOKUP($F1920,'Nama Training'!$H:$I,2,0)</f>
        <v>Dewi Kristi</v>
      </c>
      <c r="H1920" s="93" t="str">
        <f>VLOOKUP($E1920,'Nama Peserta'!$C:$E,2,0)</f>
        <v>satpam.cibitung@nutrifood.co.id</v>
      </c>
      <c r="I1920" s="93">
        <f>VLOOKUP($A1920,'Nama Training'!$C:$F,4,0)</f>
        <v>180</v>
      </c>
      <c r="J1920" s="92" t="s">
        <v>155</v>
      </c>
      <c r="K1920" s="93" t="str">
        <f>VLOOKUP($J1920,'Nama Training'!O:P,2,0)</f>
        <v>rwdank@nutrifood.co.id</v>
      </c>
      <c r="L1920" s="93" t="str">
        <f t="shared" si="64"/>
        <v>system</v>
      </c>
      <c r="M1920" s="93" t="str">
        <f>VLOOKUP($A1920,'Nama Training'!$C:$F,3,0)</f>
        <v>satpam.cibitung@nutrifood.co.id</v>
      </c>
      <c r="N1920" s="83" t="s">
        <v>695</v>
      </c>
      <c r="O1920" s="93" t="s">
        <v>28</v>
      </c>
      <c r="P1920" s="93" t="s">
        <v>201</v>
      </c>
      <c r="Q1920" s="93" t="s">
        <v>36</v>
      </c>
      <c r="R1920" s="93" t="s">
        <v>736</v>
      </c>
      <c r="S1920" s="93" t="s">
        <v>108</v>
      </c>
      <c r="T1920" s="93" t="s">
        <v>735</v>
      </c>
      <c r="U1920" s="93" t="s">
        <v>28</v>
      </c>
      <c r="V1920" s="93" t="s">
        <v>28</v>
      </c>
      <c r="W1920" s="37">
        <f t="shared" si="65"/>
        <v>43736.291666666657</v>
      </c>
    </row>
    <row r="1921" spans="1:23" ht="15" hidden="1" customHeight="1" x14ac:dyDescent="0.2">
      <c r="A1921" s="92" t="s">
        <v>734</v>
      </c>
      <c r="B1921" s="93" t="str">
        <f>VLOOKUP($A1921,'Nama Training'!$C:$F,2,0)</f>
        <v>Devid Fauzi</v>
      </c>
      <c r="C1921" s="35" t="s">
        <v>105</v>
      </c>
      <c r="D1921" s="94">
        <v>43729.291666666657</v>
      </c>
      <c r="E1921" s="93" t="s">
        <v>133</v>
      </c>
      <c r="F1921" s="95" t="str">
        <f>VLOOKUP($E1921,'Nama Peserta'!$C:$E,3,0)</f>
        <v>YAC</v>
      </c>
      <c r="G1921" s="95" t="str">
        <f>VLOOKUP($F1921,'Nama Training'!$H:$I,2,0)</f>
        <v>Dewi Kristi</v>
      </c>
      <c r="H1921" s="93" t="str">
        <f>VLOOKUP($E1921,'Nama Peserta'!$C:$E,2,0)</f>
        <v>satpam.cibitung@nutrifood.co.id</v>
      </c>
      <c r="I1921" s="93">
        <f>VLOOKUP($A1921,'Nama Training'!$C:$F,4,0)</f>
        <v>180</v>
      </c>
      <c r="J1921" s="92" t="s">
        <v>155</v>
      </c>
      <c r="K1921" s="93" t="str">
        <f>VLOOKUP($J1921,'Nama Training'!O:P,2,0)</f>
        <v>rwdank@nutrifood.co.id</v>
      </c>
      <c r="L1921" s="93" t="str">
        <f t="shared" si="64"/>
        <v>system</v>
      </c>
      <c r="M1921" s="93" t="str">
        <f>VLOOKUP($A1921,'Nama Training'!$C:$F,3,0)</f>
        <v>satpam.cibitung@nutrifood.co.id</v>
      </c>
      <c r="N1921" s="83" t="s">
        <v>695</v>
      </c>
      <c r="O1921" s="93" t="s">
        <v>28</v>
      </c>
      <c r="P1921" s="93" t="s">
        <v>201</v>
      </c>
      <c r="Q1921" s="93" t="s">
        <v>36</v>
      </c>
      <c r="R1921" s="93" t="s">
        <v>736</v>
      </c>
      <c r="S1921" s="93" t="s">
        <v>108</v>
      </c>
      <c r="T1921" s="93" t="s">
        <v>735</v>
      </c>
      <c r="U1921" s="93" t="s">
        <v>28</v>
      </c>
      <c r="V1921" s="93" t="s">
        <v>28</v>
      </c>
      <c r="W1921" s="37">
        <f t="shared" si="65"/>
        <v>43736.291666666657</v>
      </c>
    </row>
    <row r="1922" spans="1:23" ht="15" hidden="1" customHeight="1" x14ac:dyDescent="0.2">
      <c r="A1922" s="92" t="s">
        <v>734</v>
      </c>
      <c r="B1922" s="93" t="str">
        <f>VLOOKUP($A1922,'Nama Training'!$C:$F,2,0)</f>
        <v>Devid Fauzi</v>
      </c>
      <c r="C1922" s="35" t="s">
        <v>105</v>
      </c>
      <c r="D1922" s="94">
        <v>43729.291666666657</v>
      </c>
      <c r="E1922" s="93" t="s">
        <v>134</v>
      </c>
      <c r="F1922" s="95" t="str">
        <f>VLOOKUP($E1922,'Nama Peserta'!$C:$E,3,0)</f>
        <v>YAC</v>
      </c>
      <c r="G1922" s="95" t="str">
        <f>VLOOKUP($F1922,'Nama Training'!$H:$I,2,0)</f>
        <v>Dewi Kristi</v>
      </c>
      <c r="H1922" s="93" t="str">
        <f>VLOOKUP($E1922,'Nama Peserta'!$C:$E,2,0)</f>
        <v>satpam.cibitung@nutrifood.co.id</v>
      </c>
      <c r="I1922" s="93">
        <f>VLOOKUP($A1922,'Nama Training'!$C:$F,4,0)</f>
        <v>180</v>
      </c>
      <c r="J1922" s="92" t="s">
        <v>155</v>
      </c>
      <c r="K1922" s="93" t="str">
        <f>VLOOKUP($J1922,'Nama Training'!O:P,2,0)</f>
        <v>rwdank@nutrifood.co.id</v>
      </c>
      <c r="L1922" s="93" t="str">
        <f t="shared" ref="L1922:L1985" si="66">IF($K1922="workcentre","non system","system")</f>
        <v>system</v>
      </c>
      <c r="M1922" s="93" t="str">
        <f>VLOOKUP($A1922,'Nama Training'!$C:$F,3,0)</f>
        <v>satpam.cibitung@nutrifood.co.id</v>
      </c>
      <c r="N1922" s="83" t="s">
        <v>695</v>
      </c>
      <c r="O1922" s="93" t="s">
        <v>28</v>
      </c>
      <c r="P1922" s="93" t="s">
        <v>201</v>
      </c>
      <c r="Q1922" s="93" t="s">
        <v>74</v>
      </c>
      <c r="R1922" s="93"/>
      <c r="S1922" s="93" t="s">
        <v>108</v>
      </c>
      <c r="T1922" s="93" t="s">
        <v>735</v>
      </c>
      <c r="U1922" s="93" t="s">
        <v>28</v>
      </c>
      <c r="V1922" s="93" t="s">
        <v>28</v>
      </c>
      <c r="W1922" s="37">
        <f t="shared" si="65"/>
        <v>43736.291666666657</v>
      </c>
    </row>
    <row r="1923" spans="1:23" ht="15" hidden="1" customHeight="1" x14ac:dyDescent="0.2">
      <c r="A1923" s="92" t="s">
        <v>734</v>
      </c>
      <c r="B1923" s="93" t="str">
        <f>VLOOKUP($A1923,'Nama Training'!$C:$F,2,0)</f>
        <v>Devid Fauzi</v>
      </c>
      <c r="C1923" s="35" t="s">
        <v>105</v>
      </c>
      <c r="D1923" s="94">
        <v>43729.291666666657</v>
      </c>
      <c r="E1923" s="93" t="s">
        <v>135</v>
      </c>
      <c r="F1923" s="95" t="str">
        <f>VLOOKUP($E1923,'Nama Peserta'!$C:$E,3,0)</f>
        <v>YAC</v>
      </c>
      <c r="G1923" s="95" t="str">
        <f>VLOOKUP($F1923,'Nama Training'!$H:$I,2,0)</f>
        <v>Dewi Kristi</v>
      </c>
      <c r="H1923" s="93" t="str">
        <f>VLOOKUP($E1923,'Nama Peserta'!$C:$E,2,0)</f>
        <v>satpam.cibitung@nutrifood.co.id</v>
      </c>
      <c r="I1923" s="93">
        <f>VLOOKUP($A1923,'Nama Training'!$C:$F,4,0)</f>
        <v>180</v>
      </c>
      <c r="J1923" s="92" t="s">
        <v>155</v>
      </c>
      <c r="K1923" s="93" t="str">
        <f>VLOOKUP($J1923,'Nama Training'!O:P,2,0)</f>
        <v>rwdank@nutrifood.co.id</v>
      </c>
      <c r="L1923" s="93" t="str">
        <f t="shared" si="66"/>
        <v>system</v>
      </c>
      <c r="M1923" s="93" t="str">
        <f>VLOOKUP($A1923,'Nama Training'!$C:$F,3,0)</f>
        <v>satpam.cibitung@nutrifood.co.id</v>
      </c>
      <c r="N1923" s="83" t="s">
        <v>695</v>
      </c>
      <c r="O1923" s="93" t="s">
        <v>28</v>
      </c>
      <c r="P1923" s="93" t="s">
        <v>201</v>
      </c>
      <c r="Q1923" s="93" t="s">
        <v>36</v>
      </c>
      <c r="R1923" s="93" t="s">
        <v>622</v>
      </c>
      <c r="S1923" s="93" t="s">
        <v>108</v>
      </c>
      <c r="T1923" s="93" t="s">
        <v>735</v>
      </c>
      <c r="U1923" s="93" t="s">
        <v>28</v>
      </c>
      <c r="V1923" s="93" t="s">
        <v>28</v>
      </c>
      <c r="W1923" s="37">
        <f t="shared" si="65"/>
        <v>43736.291666666657</v>
      </c>
    </row>
    <row r="1924" spans="1:23" ht="15" hidden="1" customHeight="1" x14ac:dyDescent="0.2">
      <c r="A1924" s="92" t="s">
        <v>734</v>
      </c>
      <c r="B1924" s="93" t="str">
        <f>VLOOKUP($A1924,'Nama Training'!$C:$F,2,0)</f>
        <v>Devid Fauzi</v>
      </c>
      <c r="C1924" s="35" t="s">
        <v>105</v>
      </c>
      <c r="D1924" s="94">
        <v>43729.291666666657</v>
      </c>
      <c r="E1924" s="93" t="s">
        <v>136</v>
      </c>
      <c r="F1924" s="95" t="str">
        <f>VLOOKUP($E1924,'Nama Peserta'!$C:$E,3,0)</f>
        <v>YAC</v>
      </c>
      <c r="G1924" s="95" t="str">
        <f>VLOOKUP($F1924,'Nama Training'!$H:$I,2,0)</f>
        <v>Dewi Kristi</v>
      </c>
      <c r="H1924" s="93" t="str">
        <f>VLOOKUP($E1924,'Nama Peserta'!$C:$E,2,0)</f>
        <v>satpam.cibitung@nutrifood.co.id</v>
      </c>
      <c r="I1924" s="93">
        <f>VLOOKUP($A1924,'Nama Training'!$C:$F,4,0)</f>
        <v>180</v>
      </c>
      <c r="J1924" s="92" t="s">
        <v>155</v>
      </c>
      <c r="K1924" s="93" t="str">
        <f>VLOOKUP($J1924,'Nama Training'!O:P,2,0)</f>
        <v>rwdank@nutrifood.co.id</v>
      </c>
      <c r="L1924" s="93" t="str">
        <f t="shared" si="66"/>
        <v>system</v>
      </c>
      <c r="M1924" s="93" t="str">
        <f>VLOOKUP($A1924,'Nama Training'!$C:$F,3,0)</f>
        <v>satpam.cibitung@nutrifood.co.id</v>
      </c>
      <c r="N1924" s="83" t="s">
        <v>695</v>
      </c>
      <c r="O1924" s="93" t="s">
        <v>28</v>
      </c>
      <c r="P1924" s="93" t="s">
        <v>201</v>
      </c>
      <c r="Q1924" s="93" t="s">
        <v>74</v>
      </c>
      <c r="R1924" s="93"/>
      <c r="S1924" s="93" t="s">
        <v>108</v>
      </c>
      <c r="T1924" s="93" t="s">
        <v>735</v>
      </c>
      <c r="U1924" s="93" t="s">
        <v>28</v>
      </c>
      <c r="V1924" s="93" t="s">
        <v>28</v>
      </c>
      <c r="W1924" s="37">
        <f t="shared" si="65"/>
        <v>43736.291666666657</v>
      </c>
    </row>
    <row r="1925" spans="1:23" ht="15" hidden="1" customHeight="1" x14ac:dyDescent="0.2">
      <c r="A1925" s="92" t="s">
        <v>734</v>
      </c>
      <c r="B1925" s="93" t="str">
        <f>VLOOKUP($A1925,'Nama Training'!$C:$F,2,0)</f>
        <v>Devid Fauzi</v>
      </c>
      <c r="C1925" s="35" t="s">
        <v>105</v>
      </c>
      <c r="D1925" s="94">
        <v>43729.291666666657</v>
      </c>
      <c r="E1925" s="93" t="s">
        <v>137</v>
      </c>
      <c r="F1925" s="95" t="str">
        <f>VLOOKUP($E1925,'Nama Peserta'!$C:$E,3,0)</f>
        <v>YAC</v>
      </c>
      <c r="G1925" s="95" t="str">
        <f>VLOOKUP($F1925,'Nama Training'!$H:$I,2,0)</f>
        <v>Dewi Kristi</v>
      </c>
      <c r="H1925" s="93" t="str">
        <f>VLOOKUP($E1925,'Nama Peserta'!$C:$E,2,0)</f>
        <v>satpam.cibitung@nutrifood.co.id</v>
      </c>
      <c r="I1925" s="93">
        <f>VLOOKUP($A1925,'Nama Training'!$C:$F,4,0)</f>
        <v>180</v>
      </c>
      <c r="J1925" s="92" t="s">
        <v>155</v>
      </c>
      <c r="K1925" s="93" t="str">
        <f>VLOOKUP($J1925,'Nama Training'!O:P,2,0)</f>
        <v>rwdank@nutrifood.co.id</v>
      </c>
      <c r="L1925" s="93" t="str">
        <f t="shared" si="66"/>
        <v>system</v>
      </c>
      <c r="M1925" s="93" t="str">
        <f>VLOOKUP($A1925,'Nama Training'!$C:$F,3,0)</f>
        <v>satpam.cibitung@nutrifood.co.id</v>
      </c>
      <c r="N1925" s="83" t="s">
        <v>695</v>
      </c>
      <c r="O1925" s="93" t="s">
        <v>28</v>
      </c>
      <c r="P1925" s="93" t="s">
        <v>201</v>
      </c>
      <c r="Q1925" s="93" t="s">
        <v>74</v>
      </c>
      <c r="R1925" s="93"/>
      <c r="S1925" s="93" t="s">
        <v>108</v>
      </c>
      <c r="T1925" s="93" t="s">
        <v>735</v>
      </c>
      <c r="U1925" s="93" t="s">
        <v>28</v>
      </c>
      <c r="V1925" s="93" t="s">
        <v>28</v>
      </c>
      <c r="W1925" s="37">
        <f t="shared" si="65"/>
        <v>43736.291666666657</v>
      </c>
    </row>
    <row r="1926" spans="1:23" ht="15" hidden="1" customHeight="1" x14ac:dyDescent="0.2">
      <c r="A1926" s="92" t="s">
        <v>734</v>
      </c>
      <c r="B1926" s="93" t="str">
        <f>VLOOKUP($A1926,'Nama Training'!$C:$F,2,0)</f>
        <v>Devid Fauzi</v>
      </c>
      <c r="C1926" s="35" t="s">
        <v>105</v>
      </c>
      <c r="D1926" s="94">
        <v>43729.291666666657</v>
      </c>
      <c r="E1926" s="93" t="s">
        <v>138</v>
      </c>
      <c r="F1926" s="95" t="str">
        <f>VLOOKUP($E1926,'Nama Peserta'!$C:$E,3,0)</f>
        <v>YAC</v>
      </c>
      <c r="G1926" s="95" t="str">
        <f>VLOOKUP($F1926,'Nama Training'!$H:$I,2,0)</f>
        <v>Dewi Kristi</v>
      </c>
      <c r="H1926" s="93" t="str">
        <f>VLOOKUP($E1926,'Nama Peserta'!$C:$E,2,0)</f>
        <v>satpam.cibitung@nutrifood.co.id</v>
      </c>
      <c r="I1926" s="93">
        <f>VLOOKUP($A1926,'Nama Training'!$C:$F,4,0)</f>
        <v>180</v>
      </c>
      <c r="J1926" s="92" t="s">
        <v>155</v>
      </c>
      <c r="K1926" s="93" t="str">
        <f>VLOOKUP($J1926,'Nama Training'!O:P,2,0)</f>
        <v>rwdank@nutrifood.co.id</v>
      </c>
      <c r="L1926" s="93" t="str">
        <f t="shared" si="66"/>
        <v>system</v>
      </c>
      <c r="M1926" s="93" t="str">
        <f>VLOOKUP($A1926,'Nama Training'!$C:$F,3,0)</f>
        <v>satpam.cibitung@nutrifood.co.id</v>
      </c>
      <c r="N1926" s="83" t="s">
        <v>695</v>
      </c>
      <c r="O1926" s="93" t="s">
        <v>28</v>
      </c>
      <c r="P1926" s="93" t="s">
        <v>201</v>
      </c>
      <c r="Q1926" s="93" t="s">
        <v>36</v>
      </c>
      <c r="R1926" s="93" t="s">
        <v>739</v>
      </c>
      <c r="S1926" s="93" t="s">
        <v>108</v>
      </c>
      <c r="T1926" s="93" t="s">
        <v>735</v>
      </c>
      <c r="U1926" s="93" t="s">
        <v>28</v>
      </c>
      <c r="V1926" s="93" t="s">
        <v>28</v>
      </c>
      <c r="W1926" s="37">
        <f t="shared" si="65"/>
        <v>43736.291666666657</v>
      </c>
    </row>
    <row r="1927" spans="1:23" ht="15" hidden="1" customHeight="1" x14ac:dyDescent="0.2">
      <c r="A1927" s="92" t="s">
        <v>734</v>
      </c>
      <c r="B1927" s="93" t="str">
        <f>VLOOKUP($A1927,'Nama Training'!$C:$F,2,0)</f>
        <v>Devid Fauzi</v>
      </c>
      <c r="C1927" s="35" t="s">
        <v>105</v>
      </c>
      <c r="D1927" s="94">
        <v>43729.291666666657</v>
      </c>
      <c r="E1927" s="93" t="s">
        <v>139</v>
      </c>
      <c r="F1927" s="95" t="str">
        <f>VLOOKUP($E1927,'Nama Peserta'!$C:$E,3,0)</f>
        <v>YAC</v>
      </c>
      <c r="G1927" s="95" t="str">
        <f>VLOOKUP($F1927,'Nama Training'!$H:$I,2,0)</f>
        <v>Dewi Kristi</v>
      </c>
      <c r="H1927" s="93" t="str">
        <f>VLOOKUP($E1927,'Nama Peserta'!$C:$E,2,0)</f>
        <v>satpam.cibitung@nutrifood.co.id</v>
      </c>
      <c r="I1927" s="93">
        <f>VLOOKUP($A1927,'Nama Training'!$C:$F,4,0)</f>
        <v>180</v>
      </c>
      <c r="J1927" s="92" t="s">
        <v>155</v>
      </c>
      <c r="K1927" s="93" t="str">
        <f>VLOOKUP($J1927,'Nama Training'!O:P,2,0)</f>
        <v>rwdank@nutrifood.co.id</v>
      </c>
      <c r="L1927" s="93" t="str">
        <f t="shared" si="66"/>
        <v>system</v>
      </c>
      <c r="M1927" s="93" t="str">
        <f>VLOOKUP($A1927,'Nama Training'!$C:$F,3,0)</f>
        <v>satpam.cibitung@nutrifood.co.id</v>
      </c>
      <c r="N1927" s="83" t="s">
        <v>695</v>
      </c>
      <c r="O1927" s="93" t="s">
        <v>28</v>
      </c>
      <c r="P1927" s="93" t="s">
        <v>201</v>
      </c>
      <c r="Q1927" s="93" t="s">
        <v>74</v>
      </c>
      <c r="R1927" s="93"/>
      <c r="S1927" s="93" t="s">
        <v>108</v>
      </c>
      <c r="T1927" s="93" t="s">
        <v>735</v>
      </c>
      <c r="U1927" s="93" t="s">
        <v>28</v>
      </c>
      <c r="V1927" s="93" t="s">
        <v>28</v>
      </c>
      <c r="W1927" s="37">
        <f t="shared" si="65"/>
        <v>43736.291666666657</v>
      </c>
    </row>
    <row r="1928" spans="1:23" ht="15" hidden="1" customHeight="1" x14ac:dyDescent="0.2">
      <c r="A1928" s="92" t="s">
        <v>734</v>
      </c>
      <c r="B1928" s="93" t="str">
        <f>VLOOKUP($A1928,'Nama Training'!$C:$F,2,0)</f>
        <v>Devid Fauzi</v>
      </c>
      <c r="C1928" s="35" t="s">
        <v>105</v>
      </c>
      <c r="D1928" s="94">
        <v>43729.291666666657</v>
      </c>
      <c r="E1928" s="93" t="s">
        <v>141</v>
      </c>
      <c r="F1928" s="95" t="str">
        <f>VLOOKUP($E1928,'Nama Peserta'!$C:$E,3,0)</f>
        <v>YAC</v>
      </c>
      <c r="G1928" s="95" t="str">
        <f>VLOOKUP($F1928,'Nama Training'!$H:$I,2,0)</f>
        <v>Dewi Kristi</v>
      </c>
      <c r="H1928" s="93" t="str">
        <f>VLOOKUP($E1928,'Nama Peserta'!$C:$E,2,0)</f>
        <v>satpam.cibitung@nutrifood.co.id</v>
      </c>
      <c r="I1928" s="93">
        <f>VLOOKUP($A1928,'Nama Training'!$C:$F,4,0)</f>
        <v>180</v>
      </c>
      <c r="J1928" s="92" t="s">
        <v>155</v>
      </c>
      <c r="K1928" s="93" t="str">
        <f>VLOOKUP($J1928,'Nama Training'!O:P,2,0)</f>
        <v>rwdank@nutrifood.co.id</v>
      </c>
      <c r="L1928" s="93" t="str">
        <f t="shared" si="66"/>
        <v>system</v>
      </c>
      <c r="M1928" s="93" t="str">
        <f>VLOOKUP($A1928,'Nama Training'!$C:$F,3,0)</f>
        <v>satpam.cibitung@nutrifood.co.id</v>
      </c>
      <c r="N1928" s="83" t="s">
        <v>695</v>
      </c>
      <c r="O1928" s="93" t="s">
        <v>28</v>
      </c>
      <c r="P1928" s="93" t="s">
        <v>201</v>
      </c>
      <c r="Q1928" s="93" t="s">
        <v>74</v>
      </c>
      <c r="R1928" s="93"/>
      <c r="S1928" s="93" t="s">
        <v>108</v>
      </c>
      <c r="T1928" s="93" t="s">
        <v>735</v>
      </c>
      <c r="U1928" s="93" t="s">
        <v>28</v>
      </c>
      <c r="V1928" s="93" t="s">
        <v>28</v>
      </c>
      <c r="W1928" s="37">
        <f t="shared" ref="W1928:W1991" si="67">D1928+7</f>
        <v>43736.291666666657</v>
      </c>
    </row>
    <row r="1929" spans="1:23" ht="15" hidden="1" customHeight="1" x14ac:dyDescent="0.2">
      <c r="A1929" s="92" t="s">
        <v>734</v>
      </c>
      <c r="B1929" s="93" t="str">
        <f>VLOOKUP($A1929,'Nama Training'!$C:$F,2,0)</f>
        <v>Devid Fauzi</v>
      </c>
      <c r="C1929" s="35" t="s">
        <v>105</v>
      </c>
      <c r="D1929" s="94">
        <v>43729.291666666657</v>
      </c>
      <c r="E1929" s="93" t="s">
        <v>142</v>
      </c>
      <c r="F1929" s="95" t="str">
        <f>VLOOKUP($E1929,'Nama Peserta'!$C:$E,3,0)</f>
        <v>YAC</v>
      </c>
      <c r="G1929" s="95" t="str">
        <f>VLOOKUP($F1929,'Nama Training'!$H:$I,2,0)</f>
        <v>Dewi Kristi</v>
      </c>
      <c r="H1929" s="93" t="str">
        <f>VLOOKUP($E1929,'Nama Peserta'!$C:$E,2,0)</f>
        <v>satpam.cibitung@nutrifood.co.id</v>
      </c>
      <c r="I1929" s="93">
        <f>VLOOKUP($A1929,'Nama Training'!$C:$F,4,0)</f>
        <v>180</v>
      </c>
      <c r="J1929" s="92" t="s">
        <v>155</v>
      </c>
      <c r="K1929" s="93" t="str">
        <f>VLOOKUP($J1929,'Nama Training'!O:P,2,0)</f>
        <v>rwdank@nutrifood.co.id</v>
      </c>
      <c r="L1929" s="93" t="str">
        <f t="shared" si="66"/>
        <v>system</v>
      </c>
      <c r="M1929" s="93" t="str">
        <f>VLOOKUP($A1929,'Nama Training'!$C:$F,3,0)</f>
        <v>satpam.cibitung@nutrifood.co.id</v>
      </c>
      <c r="N1929" s="83" t="s">
        <v>695</v>
      </c>
      <c r="O1929" s="93" t="s">
        <v>28</v>
      </c>
      <c r="P1929" s="93" t="s">
        <v>201</v>
      </c>
      <c r="Q1929" s="93" t="s">
        <v>36</v>
      </c>
      <c r="R1929" s="93" t="s">
        <v>114</v>
      </c>
      <c r="S1929" s="93" t="s">
        <v>108</v>
      </c>
      <c r="T1929" s="93" t="s">
        <v>735</v>
      </c>
      <c r="U1929" s="93" t="s">
        <v>28</v>
      </c>
      <c r="V1929" s="93" t="s">
        <v>28</v>
      </c>
      <c r="W1929" s="37">
        <f t="shared" si="67"/>
        <v>43736.291666666657</v>
      </c>
    </row>
    <row r="1930" spans="1:23" ht="15" hidden="1" customHeight="1" x14ac:dyDescent="0.2">
      <c r="A1930" s="92" t="s">
        <v>734</v>
      </c>
      <c r="B1930" s="93" t="str">
        <f>VLOOKUP($A1930,'Nama Training'!$C:$F,2,0)</f>
        <v>Devid Fauzi</v>
      </c>
      <c r="C1930" s="35" t="s">
        <v>105</v>
      </c>
      <c r="D1930" s="94">
        <v>43729.291666666657</v>
      </c>
      <c r="E1930" s="93" t="s">
        <v>143</v>
      </c>
      <c r="F1930" s="95" t="str">
        <f>VLOOKUP($E1930,'Nama Peserta'!$C:$E,3,0)</f>
        <v>YAC</v>
      </c>
      <c r="G1930" s="95" t="str">
        <f>VLOOKUP($F1930,'Nama Training'!$H:$I,2,0)</f>
        <v>Dewi Kristi</v>
      </c>
      <c r="H1930" s="93" t="str">
        <f>VLOOKUP($E1930,'Nama Peserta'!$C:$E,2,0)</f>
        <v>satpam.cibitung@nutrifood.co.id</v>
      </c>
      <c r="I1930" s="93">
        <f>VLOOKUP($A1930,'Nama Training'!$C:$F,4,0)</f>
        <v>180</v>
      </c>
      <c r="J1930" s="92" t="s">
        <v>155</v>
      </c>
      <c r="K1930" s="93" t="str">
        <f>VLOOKUP($J1930,'Nama Training'!O:P,2,0)</f>
        <v>rwdank@nutrifood.co.id</v>
      </c>
      <c r="L1930" s="93" t="str">
        <f t="shared" si="66"/>
        <v>system</v>
      </c>
      <c r="M1930" s="93" t="str">
        <f>VLOOKUP($A1930,'Nama Training'!$C:$F,3,0)</f>
        <v>satpam.cibitung@nutrifood.co.id</v>
      </c>
      <c r="N1930" s="83" t="s">
        <v>695</v>
      </c>
      <c r="O1930" s="93" t="s">
        <v>28</v>
      </c>
      <c r="P1930" s="93" t="s">
        <v>201</v>
      </c>
      <c r="Q1930" s="93" t="s">
        <v>74</v>
      </c>
      <c r="R1930" s="93"/>
      <c r="S1930" s="93" t="s">
        <v>108</v>
      </c>
      <c r="T1930" s="93" t="s">
        <v>735</v>
      </c>
      <c r="U1930" s="93" t="s">
        <v>28</v>
      </c>
      <c r="V1930" s="93" t="s">
        <v>28</v>
      </c>
      <c r="W1930" s="37">
        <f t="shared" si="67"/>
        <v>43736.291666666657</v>
      </c>
    </row>
    <row r="1931" spans="1:23" ht="15" hidden="1" customHeight="1" x14ac:dyDescent="0.2">
      <c r="A1931" s="92" t="s">
        <v>734</v>
      </c>
      <c r="B1931" s="93" t="str">
        <f>VLOOKUP($A1931,'Nama Training'!$C:$F,2,0)</f>
        <v>Devid Fauzi</v>
      </c>
      <c r="C1931" s="35" t="s">
        <v>105</v>
      </c>
      <c r="D1931" s="94">
        <v>43729.291666666657</v>
      </c>
      <c r="E1931" s="93" t="s">
        <v>144</v>
      </c>
      <c r="F1931" s="95" t="str">
        <f>VLOOKUP($E1931,'Nama Peserta'!$C:$E,3,0)</f>
        <v>YAC</v>
      </c>
      <c r="G1931" s="95" t="str">
        <f>VLOOKUP($F1931,'Nama Training'!$H:$I,2,0)</f>
        <v>Dewi Kristi</v>
      </c>
      <c r="H1931" s="93" t="str">
        <f>VLOOKUP($E1931,'Nama Peserta'!$C:$E,2,0)</f>
        <v>satpam.cibitung@nutrifood.co.id</v>
      </c>
      <c r="I1931" s="93">
        <f>VLOOKUP($A1931,'Nama Training'!$C:$F,4,0)</f>
        <v>180</v>
      </c>
      <c r="J1931" s="92" t="s">
        <v>155</v>
      </c>
      <c r="K1931" s="93" t="str">
        <f>VLOOKUP($J1931,'Nama Training'!O:P,2,0)</f>
        <v>rwdank@nutrifood.co.id</v>
      </c>
      <c r="L1931" s="93" t="str">
        <f t="shared" si="66"/>
        <v>system</v>
      </c>
      <c r="M1931" s="93" t="str">
        <f>VLOOKUP($A1931,'Nama Training'!$C:$F,3,0)</f>
        <v>satpam.cibitung@nutrifood.co.id</v>
      </c>
      <c r="N1931" s="83" t="s">
        <v>695</v>
      </c>
      <c r="O1931" s="93" t="s">
        <v>28</v>
      </c>
      <c r="P1931" s="93" t="s">
        <v>201</v>
      </c>
      <c r="Q1931" s="93" t="s">
        <v>74</v>
      </c>
      <c r="R1931" s="93"/>
      <c r="S1931" s="93" t="s">
        <v>108</v>
      </c>
      <c r="T1931" s="93" t="s">
        <v>735</v>
      </c>
      <c r="U1931" s="93" t="s">
        <v>28</v>
      </c>
      <c r="V1931" s="93" t="s">
        <v>28</v>
      </c>
      <c r="W1931" s="37">
        <f t="shared" si="67"/>
        <v>43736.291666666657</v>
      </c>
    </row>
    <row r="1932" spans="1:23" ht="15" hidden="1" customHeight="1" x14ac:dyDescent="0.2">
      <c r="A1932" s="92" t="s">
        <v>734</v>
      </c>
      <c r="B1932" s="93" t="str">
        <f>VLOOKUP($A1932,'Nama Training'!$C:$F,2,0)</f>
        <v>Devid Fauzi</v>
      </c>
      <c r="C1932" s="35" t="s">
        <v>105</v>
      </c>
      <c r="D1932" s="94">
        <v>43729.291666666657</v>
      </c>
      <c r="E1932" s="93" t="s">
        <v>145</v>
      </c>
      <c r="F1932" s="95" t="str">
        <f>VLOOKUP($E1932,'Nama Peserta'!$C:$E,3,0)</f>
        <v>YAC</v>
      </c>
      <c r="G1932" s="95" t="str">
        <f>VLOOKUP($F1932,'Nama Training'!$H:$I,2,0)</f>
        <v>Dewi Kristi</v>
      </c>
      <c r="H1932" s="93" t="str">
        <f>VLOOKUP($E1932,'Nama Peserta'!$C:$E,2,0)</f>
        <v>satpam.cibitung@nutrifood.co.id</v>
      </c>
      <c r="I1932" s="93">
        <f>VLOOKUP($A1932,'Nama Training'!$C:$F,4,0)</f>
        <v>180</v>
      </c>
      <c r="J1932" s="92" t="s">
        <v>155</v>
      </c>
      <c r="K1932" s="93" t="str">
        <f>VLOOKUP($J1932,'Nama Training'!O:P,2,0)</f>
        <v>rwdank@nutrifood.co.id</v>
      </c>
      <c r="L1932" s="93" t="str">
        <f t="shared" si="66"/>
        <v>system</v>
      </c>
      <c r="M1932" s="93" t="str">
        <f>VLOOKUP($A1932,'Nama Training'!$C:$F,3,0)</f>
        <v>satpam.cibitung@nutrifood.co.id</v>
      </c>
      <c r="N1932" s="83" t="s">
        <v>695</v>
      </c>
      <c r="O1932" s="93" t="s">
        <v>28</v>
      </c>
      <c r="P1932" s="93" t="s">
        <v>201</v>
      </c>
      <c r="Q1932" s="93" t="s">
        <v>74</v>
      </c>
      <c r="R1932" s="93"/>
      <c r="S1932" s="93" t="s">
        <v>108</v>
      </c>
      <c r="T1932" s="93" t="s">
        <v>735</v>
      </c>
      <c r="U1932" s="93" t="s">
        <v>28</v>
      </c>
      <c r="V1932" s="93" t="s">
        <v>28</v>
      </c>
      <c r="W1932" s="37">
        <f t="shared" si="67"/>
        <v>43736.291666666657</v>
      </c>
    </row>
    <row r="1933" spans="1:23" ht="15" hidden="1" customHeight="1" x14ac:dyDescent="0.2">
      <c r="A1933" s="92" t="s">
        <v>734</v>
      </c>
      <c r="B1933" s="93" t="str">
        <f>VLOOKUP($A1933,'Nama Training'!$C:$F,2,0)</f>
        <v>Devid Fauzi</v>
      </c>
      <c r="C1933" s="35" t="s">
        <v>105</v>
      </c>
      <c r="D1933" s="94">
        <v>43729.291666666657</v>
      </c>
      <c r="E1933" s="93" t="s">
        <v>147</v>
      </c>
      <c r="F1933" s="95" t="str">
        <f>VLOOKUP($E1933,'Nama Peserta'!$C:$E,3,0)</f>
        <v>YAC</v>
      </c>
      <c r="G1933" s="95" t="str">
        <f>VLOOKUP($F1933,'Nama Training'!$H:$I,2,0)</f>
        <v>Dewi Kristi</v>
      </c>
      <c r="H1933" s="93" t="str">
        <f>VLOOKUP($E1933,'Nama Peserta'!$C:$E,2,0)</f>
        <v>satpam.cibitung@nutrifood.co.id</v>
      </c>
      <c r="I1933" s="93">
        <f>VLOOKUP($A1933,'Nama Training'!$C:$F,4,0)</f>
        <v>180</v>
      </c>
      <c r="J1933" s="92" t="s">
        <v>155</v>
      </c>
      <c r="K1933" s="93" t="str">
        <f>VLOOKUP($J1933,'Nama Training'!O:P,2,0)</f>
        <v>rwdank@nutrifood.co.id</v>
      </c>
      <c r="L1933" s="93" t="str">
        <f t="shared" si="66"/>
        <v>system</v>
      </c>
      <c r="M1933" s="93" t="str">
        <f>VLOOKUP($A1933,'Nama Training'!$C:$F,3,0)</f>
        <v>satpam.cibitung@nutrifood.co.id</v>
      </c>
      <c r="N1933" s="83" t="s">
        <v>695</v>
      </c>
      <c r="O1933" s="93" t="s">
        <v>28</v>
      </c>
      <c r="P1933" s="93" t="s">
        <v>201</v>
      </c>
      <c r="Q1933" s="93" t="s">
        <v>74</v>
      </c>
      <c r="R1933" s="93"/>
      <c r="S1933" s="93" t="s">
        <v>108</v>
      </c>
      <c r="T1933" s="93" t="s">
        <v>735</v>
      </c>
      <c r="U1933" s="93" t="s">
        <v>28</v>
      </c>
      <c r="V1933" s="93" t="s">
        <v>28</v>
      </c>
      <c r="W1933" s="37">
        <f t="shared" si="67"/>
        <v>43736.291666666657</v>
      </c>
    </row>
    <row r="1934" spans="1:23" ht="15" hidden="1" customHeight="1" x14ac:dyDescent="0.2">
      <c r="A1934" s="92" t="s">
        <v>734</v>
      </c>
      <c r="B1934" s="93" t="str">
        <f>VLOOKUP($A1934,'Nama Training'!$C:$F,2,0)</f>
        <v>Devid Fauzi</v>
      </c>
      <c r="C1934" s="35" t="s">
        <v>105</v>
      </c>
      <c r="D1934" s="94">
        <v>43729.291666666657</v>
      </c>
      <c r="E1934" s="93" t="s">
        <v>148</v>
      </c>
      <c r="F1934" s="95" t="str">
        <f>VLOOKUP($E1934,'Nama Peserta'!$C:$E,3,0)</f>
        <v>YAC</v>
      </c>
      <c r="G1934" s="95" t="str">
        <f>VLOOKUP($F1934,'Nama Training'!$H:$I,2,0)</f>
        <v>Dewi Kristi</v>
      </c>
      <c r="H1934" s="93" t="str">
        <f>VLOOKUP($E1934,'Nama Peserta'!$C:$E,2,0)</f>
        <v>satpam.cibitung@nutrifood.co.id</v>
      </c>
      <c r="I1934" s="93">
        <f>VLOOKUP($A1934,'Nama Training'!$C:$F,4,0)</f>
        <v>180</v>
      </c>
      <c r="J1934" s="92" t="s">
        <v>155</v>
      </c>
      <c r="K1934" s="93" t="str">
        <f>VLOOKUP($J1934,'Nama Training'!O:P,2,0)</f>
        <v>rwdank@nutrifood.co.id</v>
      </c>
      <c r="L1934" s="93" t="str">
        <f t="shared" si="66"/>
        <v>system</v>
      </c>
      <c r="M1934" s="93" t="str">
        <f>VLOOKUP($A1934,'Nama Training'!$C:$F,3,0)</f>
        <v>satpam.cibitung@nutrifood.co.id</v>
      </c>
      <c r="N1934" s="83" t="s">
        <v>695</v>
      </c>
      <c r="O1934" s="93" t="s">
        <v>28</v>
      </c>
      <c r="P1934" s="93" t="s">
        <v>201</v>
      </c>
      <c r="Q1934" s="93" t="s">
        <v>36</v>
      </c>
      <c r="R1934" s="93" t="s">
        <v>736</v>
      </c>
      <c r="S1934" s="93" t="s">
        <v>108</v>
      </c>
      <c r="T1934" s="93" t="s">
        <v>735</v>
      </c>
      <c r="U1934" s="93" t="s">
        <v>28</v>
      </c>
      <c r="V1934" s="93" t="s">
        <v>28</v>
      </c>
      <c r="W1934" s="37">
        <f t="shared" si="67"/>
        <v>43736.291666666657</v>
      </c>
    </row>
    <row r="1935" spans="1:23" ht="15" hidden="1" customHeight="1" x14ac:dyDescent="0.2">
      <c r="A1935" s="92" t="s">
        <v>734</v>
      </c>
      <c r="B1935" s="93" t="str">
        <f>VLOOKUP($A1935,'Nama Training'!$C:$F,2,0)</f>
        <v>Devid Fauzi</v>
      </c>
      <c r="C1935" s="35" t="s">
        <v>105</v>
      </c>
      <c r="D1935" s="94">
        <v>43729.291666666657</v>
      </c>
      <c r="E1935" s="93" t="s">
        <v>149</v>
      </c>
      <c r="F1935" s="95" t="str">
        <f>VLOOKUP($E1935,'Nama Peserta'!$C:$E,3,0)</f>
        <v>YAC</v>
      </c>
      <c r="G1935" s="95" t="str">
        <f>VLOOKUP($F1935,'Nama Training'!$H:$I,2,0)</f>
        <v>Dewi Kristi</v>
      </c>
      <c r="H1935" s="93" t="str">
        <f>VLOOKUP($E1935,'Nama Peserta'!$C:$E,2,0)</f>
        <v>satpam.cibitung@nutrifood.co.id</v>
      </c>
      <c r="I1935" s="93">
        <f>VLOOKUP($A1935,'Nama Training'!$C:$F,4,0)</f>
        <v>180</v>
      </c>
      <c r="J1935" s="92" t="s">
        <v>155</v>
      </c>
      <c r="K1935" s="93" t="str">
        <f>VLOOKUP($J1935,'Nama Training'!O:P,2,0)</f>
        <v>rwdank@nutrifood.co.id</v>
      </c>
      <c r="L1935" s="93" t="str">
        <f t="shared" si="66"/>
        <v>system</v>
      </c>
      <c r="M1935" s="93" t="str">
        <f>VLOOKUP($A1935,'Nama Training'!$C:$F,3,0)</f>
        <v>satpam.cibitung@nutrifood.co.id</v>
      </c>
      <c r="N1935" s="83" t="s">
        <v>695</v>
      </c>
      <c r="O1935" s="93" t="s">
        <v>28</v>
      </c>
      <c r="P1935" s="93" t="s">
        <v>201</v>
      </c>
      <c r="Q1935" s="93" t="s">
        <v>74</v>
      </c>
      <c r="R1935" s="93"/>
      <c r="S1935" s="93" t="s">
        <v>108</v>
      </c>
      <c r="T1935" s="93" t="s">
        <v>735</v>
      </c>
      <c r="U1935" s="93" t="s">
        <v>28</v>
      </c>
      <c r="V1935" s="93" t="s">
        <v>28</v>
      </c>
      <c r="W1935" s="37">
        <f t="shared" si="67"/>
        <v>43736.291666666657</v>
      </c>
    </row>
    <row r="1936" spans="1:23" ht="15" hidden="1" customHeight="1" x14ac:dyDescent="0.2">
      <c r="A1936" s="92" t="s">
        <v>734</v>
      </c>
      <c r="B1936" s="93" t="str">
        <f>VLOOKUP($A1936,'Nama Training'!$C:$F,2,0)</f>
        <v>Devid Fauzi</v>
      </c>
      <c r="C1936" s="35" t="s">
        <v>105</v>
      </c>
      <c r="D1936" s="94">
        <v>43729.291666666657</v>
      </c>
      <c r="E1936" s="93" t="s">
        <v>150</v>
      </c>
      <c r="F1936" s="95" t="str">
        <f>VLOOKUP($E1936,'Nama Peserta'!$C:$E,3,0)</f>
        <v>YAC</v>
      </c>
      <c r="G1936" s="95" t="str">
        <f>VLOOKUP($F1936,'Nama Training'!$H:$I,2,0)</f>
        <v>Dewi Kristi</v>
      </c>
      <c r="H1936" s="93" t="str">
        <f>VLOOKUP($E1936,'Nama Peserta'!$C:$E,2,0)</f>
        <v>satpam.cibitung@nutrifood.co.id</v>
      </c>
      <c r="I1936" s="93">
        <f>VLOOKUP($A1936,'Nama Training'!$C:$F,4,0)</f>
        <v>180</v>
      </c>
      <c r="J1936" s="92" t="s">
        <v>155</v>
      </c>
      <c r="K1936" s="93" t="str">
        <f>VLOOKUP($J1936,'Nama Training'!O:P,2,0)</f>
        <v>rwdank@nutrifood.co.id</v>
      </c>
      <c r="L1936" s="93" t="str">
        <f t="shared" si="66"/>
        <v>system</v>
      </c>
      <c r="M1936" s="93" t="str">
        <f>VLOOKUP($A1936,'Nama Training'!$C:$F,3,0)</f>
        <v>satpam.cibitung@nutrifood.co.id</v>
      </c>
      <c r="N1936" s="83" t="s">
        <v>695</v>
      </c>
      <c r="O1936" s="93" t="s">
        <v>28</v>
      </c>
      <c r="P1936" s="93" t="s">
        <v>740</v>
      </c>
      <c r="Q1936" s="93" t="s">
        <v>74</v>
      </c>
      <c r="R1936" s="93"/>
      <c r="S1936" s="93" t="s">
        <v>108</v>
      </c>
      <c r="T1936" s="93" t="s">
        <v>735</v>
      </c>
      <c r="U1936" s="93" t="s">
        <v>28</v>
      </c>
      <c r="V1936" s="93" t="s">
        <v>28</v>
      </c>
      <c r="W1936" s="37">
        <f t="shared" si="67"/>
        <v>43736.291666666657</v>
      </c>
    </row>
    <row r="1937" spans="1:23" ht="15" hidden="1" customHeight="1" x14ac:dyDescent="0.2">
      <c r="A1937" s="92" t="s">
        <v>734</v>
      </c>
      <c r="B1937" s="93" t="str">
        <f>VLOOKUP($A1937,'Nama Training'!$C:$F,2,0)</f>
        <v>Devid Fauzi</v>
      </c>
      <c r="C1937" s="35" t="s">
        <v>105</v>
      </c>
      <c r="D1937" s="94">
        <v>43729.291666666657</v>
      </c>
      <c r="E1937" s="93" t="s">
        <v>151</v>
      </c>
      <c r="F1937" s="95" t="str">
        <f>VLOOKUP($E1937,'Nama Peserta'!$C:$E,3,0)</f>
        <v>YAC</v>
      </c>
      <c r="G1937" s="95" t="str">
        <f>VLOOKUP($F1937,'Nama Training'!$H:$I,2,0)</f>
        <v>Dewi Kristi</v>
      </c>
      <c r="H1937" s="93" t="str">
        <f>VLOOKUP($E1937,'Nama Peserta'!$C:$E,2,0)</f>
        <v>satpam.cibitung@nutrifood.co.id</v>
      </c>
      <c r="I1937" s="93">
        <f>VLOOKUP($A1937,'Nama Training'!$C:$F,4,0)</f>
        <v>180</v>
      </c>
      <c r="J1937" s="92" t="s">
        <v>155</v>
      </c>
      <c r="K1937" s="93" t="str">
        <f>VLOOKUP($J1937,'Nama Training'!O:P,2,0)</f>
        <v>rwdank@nutrifood.co.id</v>
      </c>
      <c r="L1937" s="93" t="str">
        <f t="shared" si="66"/>
        <v>system</v>
      </c>
      <c r="M1937" s="93" t="str">
        <f>VLOOKUP($A1937,'Nama Training'!$C:$F,3,0)</f>
        <v>satpam.cibitung@nutrifood.co.id</v>
      </c>
      <c r="N1937" s="83" t="s">
        <v>695</v>
      </c>
      <c r="O1937" s="93" t="s">
        <v>28</v>
      </c>
      <c r="P1937" s="93" t="s">
        <v>740</v>
      </c>
      <c r="Q1937" s="93" t="s">
        <v>74</v>
      </c>
      <c r="R1937" s="93"/>
      <c r="S1937" s="93" t="s">
        <v>108</v>
      </c>
      <c r="T1937" s="93" t="s">
        <v>735</v>
      </c>
      <c r="U1937" s="93" t="s">
        <v>28</v>
      </c>
      <c r="V1937" s="93" t="s">
        <v>28</v>
      </c>
      <c r="W1937" s="37">
        <f t="shared" si="67"/>
        <v>43736.291666666657</v>
      </c>
    </row>
    <row r="1938" spans="1:23" ht="15" hidden="1" customHeight="1" x14ac:dyDescent="0.2">
      <c r="A1938" s="92" t="s">
        <v>734</v>
      </c>
      <c r="B1938" s="93" t="str">
        <f>VLOOKUP($A1938,'Nama Training'!$C:$F,2,0)</f>
        <v>Devid Fauzi</v>
      </c>
      <c r="C1938" s="35" t="s">
        <v>105</v>
      </c>
      <c r="D1938" s="94">
        <v>43729.291666666657</v>
      </c>
      <c r="E1938" s="93" t="s">
        <v>152</v>
      </c>
      <c r="F1938" s="95" t="str">
        <f>VLOOKUP($E1938,'Nama Peserta'!$C:$E,3,0)</f>
        <v>YAC</v>
      </c>
      <c r="G1938" s="95" t="str">
        <f>VLOOKUP($F1938,'Nama Training'!$H:$I,2,0)</f>
        <v>Dewi Kristi</v>
      </c>
      <c r="H1938" s="93" t="str">
        <f>VLOOKUP($E1938,'Nama Peserta'!$C:$E,2,0)</f>
        <v>satpam.cibitung@nutrifood.co.id</v>
      </c>
      <c r="I1938" s="93">
        <f>VLOOKUP($A1938,'Nama Training'!$C:$F,4,0)</f>
        <v>180</v>
      </c>
      <c r="J1938" s="92" t="s">
        <v>155</v>
      </c>
      <c r="K1938" s="93" t="str">
        <f>VLOOKUP($J1938,'Nama Training'!O:P,2,0)</f>
        <v>rwdank@nutrifood.co.id</v>
      </c>
      <c r="L1938" s="93" t="str">
        <f t="shared" si="66"/>
        <v>system</v>
      </c>
      <c r="M1938" s="93" t="str">
        <f>VLOOKUP($A1938,'Nama Training'!$C:$F,3,0)</f>
        <v>satpam.cibitung@nutrifood.co.id</v>
      </c>
      <c r="N1938" s="83" t="s">
        <v>695</v>
      </c>
      <c r="O1938" s="93" t="s">
        <v>28</v>
      </c>
      <c r="P1938" s="93" t="s">
        <v>740</v>
      </c>
      <c r="Q1938" s="93" t="s">
        <v>74</v>
      </c>
      <c r="R1938" s="93"/>
      <c r="S1938" s="93" t="s">
        <v>108</v>
      </c>
      <c r="T1938" s="93" t="s">
        <v>735</v>
      </c>
      <c r="U1938" s="93" t="s">
        <v>28</v>
      </c>
      <c r="V1938" s="93" t="s">
        <v>28</v>
      </c>
      <c r="W1938" s="37">
        <f t="shared" si="67"/>
        <v>43736.291666666657</v>
      </c>
    </row>
    <row r="1939" spans="1:23" ht="15" hidden="1" customHeight="1" x14ac:dyDescent="0.2">
      <c r="A1939" s="92" t="s">
        <v>734</v>
      </c>
      <c r="B1939" s="93" t="str">
        <f>VLOOKUP($A1939,'Nama Training'!$C:$F,2,0)</f>
        <v>Devid Fauzi</v>
      </c>
      <c r="C1939" s="35" t="s">
        <v>105</v>
      </c>
      <c r="D1939" s="94">
        <v>43729.291666666657</v>
      </c>
      <c r="E1939" s="93" t="s">
        <v>153</v>
      </c>
      <c r="F1939" s="95" t="str">
        <f>VLOOKUP($E1939,'Nama Peserta'!$C:$E,3,0)</f>
        <v>YAC</v>
      </c>
      <c r="G1939" s="95" t="str">
        <f>VLOOKUP($F1939,'Nama Training'!$H:$I,2,0)</f>
        <v>Dewi Kristi</v>
      </c>
      <c r="H1939" s="93" t="str">
        <f>VLOOKUP($E1939,'Nama Peserta'!$C:$E,2,0)</f>
        <v>satpam.cibitung@nutrifood.co.id</v>
      </c>
      <c r="I1939" s="93">
        <f>VLOOKUP($A1939,'Nama Training'!$C:$F,4,0)</f>
        <v>180</v>
      </c>
      <c r="J1939" s="92" t="s">
        <v>155</v>
      </c>
      <c r="K1939" s="93" t="str">
        <f>VLOOKUP($J1939,'Nama Training'!O:P,2,0)</f>
        <v>rwdank@nutrifood.co.id</v>
      </c>
      <c r="L1939" s="93" t="str">
        <f t="shared" si="66"/>
        <v>system</v>
      </c>
      <c r="M1939" s="93" t="str">
        <f>VLOOKUP($A1939,'Nama Training'!$C:$F,3,0)</f>
        <v>satpam.cibitung@nutrifood.co.id</v>
      </c>
      <c r="N1939" s="83" t="s">
        <v>695</v>
      </c>
      <c r="O1939" s="93" t="s">
        <v>28</v>
      </c>
      <c r="P1939" s="93" t="s">
        <v>740</v>
      </c>
      <c r="Q1939" s="93" t="s">
        <v>36</v>
      </c>
      <c r="R1939" s="93" t="s">
        <v>736</v>
      </c>
      <c r="S1939" s="93" t="s">
        <v>108</v>
      </c>
      <c r="T1939" s="93" t="s">
        <v>735</v>
      </c>
      <c r="U1939" s="93" t="s">
        <v>28</v>
      </c>
      <c r="V1939" s="93" t="s">
        <v>28</v>
      </c>
      <c r="W1939" s="37">
        <f t="shared" si="67"/>
        <v>43736.291666666657</v>
      </c>
    </row>
    <row r="1940" spans="1:23" ht="15" hidden="1" customHeight="1" x14ac:dyDescent="0.2">
      <c r="A1940" s="92" t="s">
        <v>734</v>
      </c>
      <c r="B1940" s="93" t="str">
        <f>VLOOKUP($A1940,'Nama Training'!$C:$F,2,0)</f>
        <v>Devid Fauzi</v>
      </c>
      <c r="C1940" s="35" t="s">
        <v>105</v>
      </c>
      <c r="D1940" s="94">
        <v>43729.291666666657</v>
      </c>
      <c r="E1940" s="93" t="s">
        <v>724</v>
      </c>
      <c r="F1940" s="95" t="str">
        <f>VLOOKUP($E1940,'Nama Peserta'!$C:$E,3,0)</f>
        <v>YAC</v>
      </c>
      <c r="G1940" s="95" t="str">
        <f>VLOOKUP($F1940,'Nama Training'!$H:$I,2,0)</f>
        <v>Dewi Kristi</v>
      </c>
      <c r="H1940" s="93" t="str">
        <f>VLOOKUP($E1940,'Nama Peserta'!$C:$E,2,0)</f>
        <v>satpam.cibitung@nutrifood.co.id</v>
      </c>
      <c r="I1940" s="93">
        <f>VLOOKUP($A1940,'Nama Training'!$C:$F,4,0)</f>
        <v>180</v>
      </c>
      <c r="J1940" s="92" t="s">
        <v>155</v>
      </c>
      <c r="K1940" s="93" t="str">
        <f>VLOOKUP($J1940,'Nama Training'!O:P,2,0)</f>
        <v>rwdank@nutrifood.co.id</v>
      </c>
      <c r="L1940" s="93" t="str">
        <f t="shared" si="66"/>
        <v>system</v>
      </c>
      <c r="M1940" s="93" t="str">
        <f>VLOOKUP($A1940,'Nama Training'!$C:$F,3,0)</f>
        <v>satpam.cibitung@nutrifood.co.id</v>
      </c>
      <c r="N1940" s="83" t="s">
        <v>695</v>
      </c>
      <c r="O1940" s="93" t="s">
        <v>28</v>
      </c>
      <c r="P1940" s="93" t="s">
        <v>740</v>
      </c>
      <c r="Q1940" s="93" t="s">
        <v>30</v>
      </c>
      <c r="R1940" s="93"/>
      <c r="S1940" s="93" t="s">
        <v>108</v>
      </c>
      <c r="T1940" s="93" t="s">
        <v>735</v>
      </c>
      <c r="U1940" s="93" t="s">
        <v>28</v>
      </c>
      <c r="V1940" s="93" t="s">
        <v>28</v>
      </c>
      <c r="W1940" s="37">
        <f t="shared" si="67"/>
        <v>43736.291666666657</v>
      </c>
    </row>
    <row r="1941" spans="1:23" ht="15" hidden="1" customHeight="1" x14ac:dyDescent="0.2">
      <c r="A1941" s="18" t="s">
        <v>741</v>
      </c>
      <c r="B1941" s="93" t="str">
        <f>VLOOKUP($A1941,'Nama Training'!$C:$F,2,0)</f>
        <v>Daniel</v>
      </c>
      <c r="C1941" s="93" t="s">
        <v>84</v>
      </c>
      <c r="D1941" s="94">
        <v>43731.583333333343</v>
      </c>
      <c r="E1941" s="93" t="s">
        <v>742</v>
      </c>
      <c r="F1941" s="95" t="str">
        <f>VLOOKUP($E1941,'Nama Peserta'!$C:$E,3,0)</f>
        <v>GLF</v>
      </c>
      <c r="G1941" s="95" t="str">
        <f>VLOOKUP($F1941,'Nama Training'!$H:$I,2,0)</f>
        <v>Hestiana / Fajrina + Penyelia</v>
      </c>
      <c r="H1941" s="93" t="str">
        <f>VLOOKUP($E1941,'Nama Peserta'!$C:$E,2,0)</f>
        <v>rian.permana@nutrifood.co.id</v>
      </c>
      <c r="I1941" s="93">
        <v>120</v>
      </c>
      <c r="J1941" s="92" t="s">
        <v>26</v>
      </c>
      <c r="K1941" s="93" t="str">
        <f>VLOOKUP($J1941,'Nama Training'!O:P,2,0)</f>
        <v>rpletok@nutrifood.co.id</v>
      </c>
      <c r="L1941" s="93" t="str">
        <f t="shared" si="66"/>
        <v>system</v>
      </c>
      <c r="M1941" s="93" t="str">
        <f>VLOOKUP($A1941,'Nama Training'!$C:$F,3,0)</f>
        <v>daniel@nutrifood.co.id</v>
      </c>
      <c r="N1941" s="93" t="s">
        <v>27</v>
      </c>
      <c r="O1941" s="93" t="s">
        <v>28</v>
      </c>
      <c r="P1941" s="93"/>
      <c r="Q1941" s="93"/>
      <c r="R1941" s="93" t="s">
        <v>743</v>
      </c>
      <c r="S1941" s="93"/>
      <c r="T1941" s="93"/>
      <c r="U1941" s="93"/>
      <c r="V1941" s="93"/>
      <c r="W1941" s="37">
        <f t="shared" si="67"/>
        <v>43738.583333333343</v>
      </c>
    </row>
    <row r="1942" spans="1:23" ht="15" hidden="1" customHeight="1" x14ac:dyDescent="0.2">
      <c r="A1942" s="18" t="s">
        <v>741</v>
      </c>
      <c r="B1942" s="93" t="str">
        <f>VLOOKUP($A1942,'Nama Training'!$C:$F,2,0)</f>
        <v>Daniel</v>
      </c>
      <c r="C1942" s="93" t="s">
        <v>84</v>
      </c>
      <c r="D1942" s="94">
        <v>43731.583333333343</v>
      </c>
      <c r="E1942" s="93" t="s">
        <v>742</v>
      </c>
      <c r="F1942" s="95" t="str">
        <f>VLOOKUP($E1942,'Nama Peserta'!$C:$E,3,0)</f>
        <v>GLF</v>
      </c>
      <c r="G1942" s="95" t="str">
        <f>VLOOKUP($F1942,'Nama Training'!$H:$I,2,0)</f>
        <v>Hestiana / Fajrina + Penyelia</v>
      </c>
      <c r="H1942" s="93" t="str">
        <f>VLOOKUP($E1942,'Nama Peserta'!$C:$E,2,0)</f>
        <v>rian.permana@nutrifood.co.id</v>
      </c>
      <c r="I1942" s="93">
        <v>120</v>
      </c>
      <c r="J1942" s="92" t="s">
        <v>26</v>
      </c>
      <c r="K1942" s="93" t="str">
        <f>VLOOKUP($J1942,'Nama Training'!O:P,2,0)</f>
        <v>rpletok@nutrifood.co.id</v>
      </c>
      <c r="L1942" s="93" t="str">
        <f t="shared" si="66"/>
        <v>system</v>
      </c>
      <c r="M1942" s="93" t="str">
        <f>VLOOKUP($A1942,'Nama Training'!$C:$F,3,0)</f>
        <v>daniel@nutrifood.co.id</v>
      </c>
      <c r="N1942" s="93" t="s">
        <v>33</v>
      </c>
      <c r="O1942" s="93" t="s">
        <v>28</v>
      </c>
      <c r="P1942" s="93"/>
      <c r="Q1942" s="93"/>
      <c r="R1942" s="93" t="s">
        <v>743</v>
      </c>
      <c r="S1942" s="93"/>
      <c r="T1942" s="93"/>
      <c r="U1942" s="93"/>
      <c r="V1942" s="93"/>
      <c r="W1942" s="37">
        <f t="shared" si="67"/>
        <v>43738.583333333343</v>
      </c>
    </row>
    <row r="1943" spans="1:23" ht="15" hidden="1" customHeight="1" x14ac:dyDescent="0.2">
      <c r="A1943" s="18" t="s">
        <v>741</v>
      </c>
      <c r="B1943" s="93" t="str">
        <f>VLOOKUP($A1943,'Nama Training'!$C:$F,2,0)</f>
        <v>Daniel</v>
      </c>
      <c r="C1943" s="93" t="s">
        <v>84</v>
      </c>
      <c r="D1943" s="94">
        <v>43731.583333333343</v>
      </c>
      <c r="E1943" s="93" t="s">
        <v>742</v>
      </c>
      <c r="F1943" s="95" t="str">
        <f>VLOOKUP($E1943,'Nama Peserta'!$C:$E,3,0)</f>
        <v>GLF</v>
      </c>
      <c r="G1943" s="95" t="str">
        <f>VLOOKUP($F1943,'Nama Training'!$H:$I,2,0)</f>
        <v>Hestiana / Fajrina + Penyelia</v>
      </c>
      <c r="H1943" s="93" t="str">
        <f>VLOOKUP($E1943,'Nama Peserta'!$C:$E,2,0)</f>
        <v>rian.permana@nutrifood.co.id</v>
      </c>
      <c r="I1943" s="93">
        <v>120</v>
      </c>
      <c r="J1943" s="92" t="s">
        <v>26</v>
      </c>
      <c r="K1943" s="93" t="str">
        <f>VLOOKUP($J1943,'Nama Training'!O:P,2,0)</f>
        <v>rpletok@nutrifood.co.id</v>
      </c>
      <c r="L1943" s="93" t="str">
        <f t="shared" si="66"/>
        <v>system</v>
      </c>
      <c r="M1943" s="93" t="str">
        <f>VLOOKUP($A1943,'Nama Training'!$C:$F,3,0)</f>
        <v>daniel@nutrifood.co.id</v>
      </c>
      <c r="N1943" s="93" t="str">
        <f>VLOOKUP($E1943,'Nama Peserta'!$C:$E,2,0)</f>
        <v>rian.permana@nutrifood.co.id</v>
      </c>
      <c r="O1943" s="93" t="s">
        <v>28</v>
      </c>
      <c r="P1943" s="93"/>
      <c r="Q1943" s="93"/>
      <c r="R1943" s="93" t="s">
        <v>743</v>
      </c>
      <c r="S1943" s="93"/>
      <c r="T1943" s="93"/>
      <c r="U1943" s="93"/>
      <c r="V1943" s="93"/>
      <c r="W1943" s="37">
        <f t="shared" si="67"/>
        <v>43738.583333333343</v>
      </c>
    </row>
    <row r="1944" spans="1:23" s="93" customFormat="1" ht="15" hidden="1" customHeight="1" x14ac:dyDescent="0.2">
      <c r="A1944" s="39" t="s">
        <v>157</v>
      </c>
      <c r="B1944" s="93" t="str">
        <f>VLOOKUP($A1944,'Nama Training'!$C:$F,2,0)</f>
        <v xml:space="preserve">Abram </v>
      </c>
      <c r="C1944" s="35" t="s">
        <v>65</v>
      </c>
      <c r="D1944" s="94">
        <v>43727.333333333343</v>
      </c>
      <c r="E1944" s="80" t="s">
        <v>744</v>
      </c>
      <c r="F1944" s="95" t="str">
        <f>VLOOKUP($E1944,'Nama Peserta'!$C:$E,3,0)</f>
        <v>GLF</v>
      </c>
      <c r="G1944" s="95" t="str">
        <f>VLOOKUP($F1944,'Nama Training'!$H:$I,2,0)</f>
        <v>Hestiana / Fajrina + Penyelia</v>
      </c>
      <c r="H1944" s="93" t="str">
        <f>VLOOKUP($E1944,'Nama Peserta'!$C:$E,2,0)</f>
        <v>tamtomo.prayoga@nutrifood.co.id</v>
      </c>
      <c r="I1944" s="93">
        <f>VLOOKUP($A1944,'Nama Training'!$C:$F,4,0)</f>
        <v>60</v>
      </c>
      <c r="J1944" s="92" t="s">
        <v>81</v>
      </c>
      <c r="K1944" s="93" t="str">
        <f>VLOOKUP($J1944,'Nama Training'!O:P,2,0)</f>
        <v>rangkringan@nutrifood.co.id</v>
      </c>
      <c r="L1944" s="93" t="str">
        <f t="shared" si="66"/>
        <v>system</v>
      </c>
      <c r="M1944" s="93" t="str">
        <f>VLOOKUP($A1944,'Nama Training'!$C:$F,3,0)</f>
        <v>abram.prasetia@nutrifood.co.id</v>
      </c>
      <c r="N1944" s="93" t="s">
        <v>27</v>
      </c>
      <c r="O1944" s="93" t="s">
        <v>28</v>
      </c>
      <c r="P1944" s="59">
        <v>90</v>
      </c>
      <c r="Q1944" s="59" t="s">
        <v>74</v>
      </c>
      <c r="R1944" s="59"/>
      <c r="S1944" s="59" t="s">
        <v>31</v>
      </c>
      <c r="T1944" s="59" t="s">
        <v>745</v>
      </c>
      <c r="U1944" s="59" t="s">
        <v>28</v>
      </c>
      <c r="V1944" s="111" t="s">
        <v>28</v>
      </c>
      <c r="W1944" s="37">
        <f t="shared" si="67"/>
        <v>43734.333333333343</v>
      </c>
    </row>
    <row r="1945" spans="1:23" s="93" customFormat="1" ht="15" hidden="1" customHeight="1" x14ac:dyDescent="0.2">
      <c r="A1945" s="39" t="s">
        <v>157</v>
      </c>
      <c r="B1945" s="93" t="str">
        <f>VLOOKUP($A1945,'Nama Training'!$C:$F,2,0)</f>
        <v xml:space="preserve">Abram </v>
      </c>
      <c r="C1945" s="35" t="s">
        <v>65</v>
      </c>
      <c r="D1945" s="94">
        <v>43727.333333333343</v>
      </c>
      <c r="E1945" s="80" t="s">
        <v>746</v>
      </c>
      <c r="F1945" s="95" t="str">
        <f>VLOOKUP($E1945,'Nama Peserta'!$C:$E,3,0)</f>
        <v>GRB</v>
      </c>
      <c r="G1945" s="95" t="str">
        <f>VLOOKUP($F1945,'Nama Training'!$H:$I,2,0)</f>
        <v>Galih N / David Rahmat / Penyelia</v>
      </c>
      <c r="H1945" s="93" t="str">
        <f>VLOOKUP($E1945,'Nama Peserta'!$C:$E,2,0)</f>
        <v>TeamPenyeliaPRECibitung@nutrifood.co.id</v>
      </c>
      <c r="I1945" s="93">
        <f>VLOOKUP($A1945,'Nama Training'!$C:$F,4,0)</f>
        <v>60</v>
      </c>
      <c r="J1945" s="92" t="s">
        <v>81</v>
      </c>
      <c r="K1945" s="93" t="str">
        <f>VLOOKUP($J1945,'Nama Training'!O:P,2,0)</f>
        <v>rangkringan@nutrifood.co.id</v>
      </c>
      <c r="L1945" s="93" t="str">
        <f t="shared" si="66"/>
        <v>system</v>
      </c>
      <c r="M1945" s="93" t="str">
        <f>VLOOKUP($A1945,'Nama Training'!$C:$F,3,0)</f>
        <v>abram.prasetia@nutrifood.co.id</v>
      </c>
      <c r="N1945" s="93" t="s">
        <v>33</v>
      </c>
      <c r="O1945" s="93" t="s">
        <v>28</v>
      </c>
      <c r="P1945" s="59">
        <v>100</v>
      </c>
      <c r="Q1945" s="59" t="s">
        <v>74</v>
      </c>
      <c r="R1945" s="59"/>
      <c r="S1945" s="59" t="s">
        <v>31</v>
      </c>
      <c r="T1945" s="59" t="s">
        <v>745</v>
      </c>
      <c r="U1945" s="59" t="s">
        <v>28</v>
      </c>
      <c r="V1945" s="111" t="s">
        <v>28</v>
      </c>
      <c r="W1945" s="37">
        <f t="shared" si="67"/>
        <v>43734.333333333343</v>
      </c>
    </row>
    <row r="1946" spans="1:23" s="93" customFormat="1" ht="15" hidden="1" customHeight="1" x14ac:dyDescent="0.2">
      <c r="A1946" s="39" t="s">
        <v>157</v>
      </c>
      <c r="B1946" s="93" t="str">
        <f>VLOOKUP($A1946,'Nama Training'!$C:$F,2,0)</f>
        <v xml:space="preserve">Abram </v>
      </c>
      <c r="C1946" s="35" t="s">
        <v>65</v>
      </c>
      <c r="D1946" s="94">
        <v>43727.333333333343</v>
      </c>
      <c r="E1946" s="80" t="s">
        <v>746</v>
      </c>
      <c r="F1946" s="95" t="str">
        <f>VLOOKUP($E1946,'Nama Peserta'!$C:$E,3,0)</f>
        <v>GRB</v>
      </c>
      <c r="G1946" s="95" t="str">
        <f>VLOOKUP($F1946,'Nama Training'!$H:$I,2,0)</f>
        <v>Galih N / David Rahmat / Penyelia</v>
      </c>
      <c r="H1946" s="93" t="str">
        <f>VLOOKUP($E1946,'Nama Peserta'!$C:$E,2,0)</f>
        <v>TeamPenyeliaPRECibitung@nutrifood.co.id</v>
      </c>
      <c r="I1946" s="93">
        <f>VLOOKUP($A1946,'Nama Training'!$C:$F,4,0)</f>
        <v>60</v>
      </c>
      <c r="J1946" s="92" t="s">
        <v>81</v>
      </c>
      <c r="K1946" s="93" t="str">
        <f>VLOOKUP($J1946,'Nama Training'!O:P,2,0)</f>
        <v>rangkringan@nutrifood.co.id</v>
      </c>
      <c r="L1946" s="93" t="str">
        <f t="shared" si="66"/>
        <v>system</v>
      </c>
      <c r="M1946" s="93" t="str">
        <f>VLOOKUP($A1946,'Nama Training'!$C:$F,3,0)</f>
        <v>abram.prasetia@nutrifood.co.id</v>
      </c>
      <c r="N1946" s="92" t="s">
        <v>441</v>
      </c>
      <c r="O1946" s="93" t="s">
        <v>28</v>
      </c>
      <c r="P1946" s="59">
        <v>100</v>
      </c>
      <c r="Q1946" s="59" t="s">
        <v>74</v>
      </c>
      <c r="R1946" s="59"/>
      <c r="S1946" s="59" t="s">
        <v>31</v>
      </c>
      <c r="T1946" s="59" t="s">
        <v>745</v>
      </c>
      <c r="U1946" s="59" t="s">
        <v>28</v>
      </c>
      <c r="V1946" s="111" t="s">
        <v>28</v>
      </c>
      <c r="W1946" s="37">
        <f t="shared" si="67"/>
        <v>43734.333333333343</v>
      </c>
    </row>
    <row r="1947" spans="1:23" s="93" customFormat="1" ht="15" hidden="1" customHeight="1" x14ac:dyDescent="0.2">
      <c r="A1947" s="39" t="s">
        <v>157</v>
      </c>
      <c r="B1947" s="93" t="str">
        <f>VLOOKUP($A1947,'Nama Training'!$C:$F,2,0)</f>
        <v xml:space="preserve">Abram </v>
      </c>
      <c r="C1947" s="35" t="s">
        <v>65</v>
      </c>
      <c r="D1947" s="94">
        <v>43727.333333333343</v>
      </c>
      <c r="E1947" s="80" t="s">
        <v>746</v>
      </c>
      <c r="F1947" s="95" t="str">
        <f>VLOOKUP($E1947,'Nama Peserta'!$C:$E,3,0)</f>
        <v>GRB</v>
      </c>
      <c r="G1947" s="95" t="str">
        <f>VLOOKUP($F1947,'Nama Training'!$H:$I,2,0)</f>
        <v>Galih N / David Rahmat / Penyelia</v>
      </c>
      <c r="H1947" s="93" t="str">
        <f>VLOOKUP($E1947,'Nama Peserta'!$C:$E,2,0)</f>
        <v>TeamPenyeliaPRECibitung@nutrifood.co.id</v>
      </c>
      <c r="I1947" s="93">
        <f>VLOOKUP($A1947,'Nama Training'!$C:$F,4,0)</f>
        <v>60</v>
      </c>
      <c r="J1947" s="92" t="s">
        <v>81</v>
      </c>
      <c r="K1947" s="93" t="str">
        <f>VLOOKUP($J1947,'Nama Training'!O:P,2,0)</f>
        <v>rangkringan@nutrifood.co.id</v>
      </c>
      <c r="L1947" s="93" t="str">
        <f t="shared" si="66"/>
        <v>system</v>
      </c>
      <c r="M1947" s="93" t="str">
        <f>VLOOKUP($A1947,'Nama Training'!$C:$F,3,0)</f>
        <v>abram.prasetia@nutrifood.co.id</v>
      </c>
      <c r="N1947" s="92" t="s">
        <v>38</v>
      </c>
      <c r="O1947" s="93" t="s">
        <v>28</v>
      </c>
      <c r="P1947" s="59">
        <v>100</v>
      </c>
      <c r="Q1947" s="59" t="s">
        <v>74</v>
      </c>
      <c r="R1947" s="59"/>
      <c r="S1947" s="59" t="s">
        <v>31</v>
      </c>
      <c r="T1947" s="59" t="s">
        <v>745</v>
      </c>
      <c r="U1947" s="59" t="s">
        <v>28</v>
      </c>
      <c r="V1947" s="111" t="s">
        <v>28</v>
      </c>
      <c r="W1947" s="37">
        <f t="shared" si="67"/>
        <v>43734.333333333343</v>
      </c>
    </row>
    <row r="1948" spans="1:23" s="93" customFormat="1" ht="15" hidden="1" customHeight="1" x14ac:dyDescent="0.2">
      <c r="A1948" s="39" t="s">
        <v>157</v>
      </c>
      <c r="B1948" s="93" t="str">
        <f>VLOOKUP($A1948,'Nama Training'!$C:$F,2,0)</f>
        <v xml:space="preserve">Abram </v>
      </c>
      <c r="C1948" s="35" t="s">
        <v>65</v>
      </c>
      <c r="D1948" s="94">
        <v>43727.333333333343</v>
      </c>
      <c r="E1948" s="80" t="s">
        <v>746</v>
      </c>
      <c r="F1948" s="95" t="str">
        <f>VLOOKUP($E1948,'Nama Peserta'!$C:$E,3,0)</f>
        <v>GRB</v>
      </c>
      <c r="G1948" s="95" t="str">
        <f>VLOOKUP($F1948,'Nama Training'!$H:$I,2,0)</f>
        <v>Galih N / David Rahmat / Penyelia</v>
      </c>
      <c r="H1948" s="93" t="str">
        <f>VLOOKUP($E1948,'Nama Peserta'!$C:$E,2,0)</f>
        <v>TeamPenyeliaPRECibitung@nutrifood.co.id</v>
      </c>
      <c r="I1948" s="93">
        <f>VLOOKUP($A1948,'Nama Training'!$C:$F,4,0)</f>
        <v>60</v>
      </c>
      <c r="J1948" s="92" t="s">
        <v>81</v>
      </c>
      <c r="K1948" s="93" t="str">
        <f>VLOOKUP($J1948,'Nama Training'!O:P,2,0)</f>
        <v>rangkringan@nutrifood.co.id</v>
      </c>
      <c r="L1948" s="93" t="str">
        <f t="shared" si="66"/>
        <v>system</v>
      </c>
      <c r="M1948" s="93" t="str">
        <f>VLOOKUP($A1948,'Nama Training'!$C:$F,3,0)</f>
        <v>abram.prasetia@nutrifood.co.id</v>
      </c>
      <c r="N1948" s="92" t="s">
        <v>35</v>
      </c>
      <c r="O1948" s="93" t="s">
        <v>28</v>
      </c>
      <c r="P1948" s="59">
        <v>100</v>
      </c>
      <c r="Q1948" s="59" t="s">
        <v>74</v>
      </c>
      <c r="R1948" s="59"/>
      <c r="S1948" s="59" t="s">
        <v>31</v>
      </c>
      <c r="T1948" s="59" t="s">
        <v>745</v>
      </c>
      <c r="U1948" s="59" t="s">
        <v>28</v>
      </c>
      <c r="V1948" s="111" t="s">
        <v>28</v>
      </c>
      <c r="W1948" s="37">
        <f t="shared" si="67"/>
        <v>43734.333333333343</v>
      </c>
    </row>
    <row r="1949" spans="1:23" s="93" customFormat="1" ht="15" hidden="1" customHeight="1" x14ac:dyDescent="0.2">
      <c r="A1949" s="39" t="s">
        <v>157</v>
      </c>
      <c r="B1949" s="93" t="str">
        <f>VLOOKUP($A1949,'Nama Training'!$C:$F,2,0)</f>
        <v xml:space="preserve">Abram </v>
      </c>
      <c r="C1949" s="35" t="s">
        <v>65</v>
      </c>
      <c r="D1949" s="94">
        <v>43727.333333333343</v>
      </c>
      <c r="E1949" s="80" t="s">
        <v>746</v>
      </c>
      <c r="F1949" s="95" t="str">
        <f>VLOOKUP($E1949,'Nama Peserta'!$C:$E,3,0)</f>
        <v>GRB</v>
      </c>
      <c r="G1949" s="95" t="str">
        <f>VLOOKUP($F1949,'Nama Training'!$H:$I,2,0)</f>
        <v>Galih N / David Rahmat / Penyelia</v>
      </c>
      <c r="H1949" s="93" t="str">
        <f>VLOOKUP($E1949,'Nama Peserta'!$C:$E,2,0)</f>
        <v>TeamPenyeliaPRECibitung@nutrifood.co.id</v>
      </c>
      <c r="I1949" s="93">
        <f>VLOOKUP($A1949,'Nama Training'!$C:$F,4,0)</f>
        <v>60</v>
      </c>
      <c r="J1949" s="92" t="s">
        <v>81</v>
      </c>
      <c r="K1949" s="93" t="str">
        <f>VLOOKUP($J1949,'Nama Training'!O:P,2,0)</f>
        <v>rangkringan@nutrifood.co.id</v>
      </c>
      <c r="L1949" s="93" t="str">
        <f t="shared" si="66"/>
        <v>system</v>
      </c>
      <c r="M1949" s="93" t="str">
        <f>VLOOKUP($A1949,'Nama Training'!$C:$F,3,0)</f>
        <v>abram.prasetia@nutrifood.co.id</v>
      </c>
      <c r="N1949" s="93" t="s">
        <v>39</v>
      </c>
      <c r="O1949" s="93" t="s">
        <v>28</v>
      </c>
      <c r="P1949" s="59">
        <v>100</v>
      </c>
      <c r="Q1949" s="59" t="s">
        <v>74</v>
      </c>
      <c r="R1949" s="59"/>
      <c r="S1949" s="59" t="s">
        <v>31</v>
      </c>
      <c r="T1949" s="59" t="s">
        <v>745</v>
      </c>
      <c r="U1949" s="59" t="s">
        <v>28</v>
      </c>
      <c r="V1949" s="111" t="s">
        <v>28</v>
      </c>
      <c r="W1949" s="37">
        <f t="shared" si="67"/>
        <v>43734.333333333343</v>
      </c>
    </row>
    <row r="1950" spans="1:23" s="93" customFormat="1" ht="15" hidden="1" customHeight="1" x14ac:dyDescent="0.2">
      <c r="A1950" s="39" t="s">
        <v>157</v>
      </c>
      <c r="B1950" s="93" t="str">
        <f>VLOOKUP($A1950,'Nama Training'!$C:$F,2,0)</f>
        <v xml:space="preserve">Abram </v>
      </c>
      <c r="C1950" s="35" t="s">
        <v>65</v>
      </c>
      <c r="D1950" s="94">
        <v>43727.333333333343</v>
      </c>
      <c r="E1950" s="80" t="s">
        <v>746</v>
      </c>
      <c r="F1950" s="95" t="str">
        <f>VLOOKUP($E1950,'Nama Peserta'!$C:$E,3,0)</f>
        <v>GRB</v>
      </c>
      <c r="G1950" s="95" t="str">
        <f>VLOOKUP($F1950,'Nama Training'!$H:$I,2,0)</f>
        <v>Galih N / David Rahmat / Penyelia</v>
      </c>
      <c r="H1950" s="93" t="str">
        <f>VLOOKUP($E1950,'Nama Peserta'!$C:$E,2,0)</f>
        <v>TeamPenyeliaPRECibitung@nutrifood.co.id</v>
      </c>
      <c r="I1950" s="93">
        <f>VLOOKUP($A1950,'Nama Training'!$C:$F,4,0)</f>
        <v>60</v>
      </c>
      <c r="J1950" s="92" t="s">
        <v>81</v>
      </c>
      <c r="K1950" s="93" t="str">
        <f>VLOOKUP($J1950,'Nama Training'!O:P,2,0)</f>
        <v>rangkringan@nutrifood.co.id</v>
      </c>
      <c r="L1950" s="93" t="str">
        <f t="shared" si="66"/>
        <v>system</v>
      </c>
      <c r="M1950" s="93" t="str">
        <f>VLOOKUP($A1950,'Nama Training'!$C:$F,3,0)</f>
        <v>abram.prasetia@nutrifood.co.id</v>
      </c>
      <c r="N1950" s="93" t="s">
        <v>52</v>
      </c>
      <c r="O1950" s="93" t="s">
        <v>28</v>
      </c>
      <c r="P1950" s="59">
        <v>100</v>
      </c>
      <c r="Q1950" s="59" t="s">
        <v>74</v>
      </c>
      <c r="R1950" s="59"/>
      <c r="S1950" s="59" t="s">
        <v>31</v>
      </c>
      <c r="T1950" s="59" t="s">
        <v>745</v>
      </c>
      <c r="U1950" s="59" t="s">
        <v>28</v>
      </c>
      <c r="V1950" s="111" t="s">
        <v>28</v>
      </c>
      <c r="W1950" s="37">
        <f t="shared" si="67"/>
        <v>43734.333333333343</v>
      </c>
    </row>
    <row r="1951" spans="1:23" s="93" customFormat="1" ht="15" hidden="1" customHeight="1" x14ac:dyDescent="0.2">
      <c r="A1951" s="18" t="s">
        <v>154</v>
      </c>
      <c r="B1951" s="93" t="str">
        <f>VLOOKUP($A1951,'Nama Training'!$C:$F,2,0)</f>
        <v xml:space="preserve">Christianti Yusmisar </v>
      </c>
      <c r="C1951" s="35" t="s">
        <v>65</v>
      </c>
      <c r="D1951" s="94">
        <v>43727.375</v>
      </c>
      <c r="E1951" s="80" t="s">
        <v>744</v>
      </c>
      <c r="F1951" s="95" t="str">
        <f>VLOOKUP($E1951,'Nama Peserta'!$C:$E,3,0)</f>
        <v>GLF</v>
      </c>
      <c r="G1951" s="95" t="str">
        <f>VLOOKUP($F1951,'Nama Training'!$H:$I,2,0)</f>
        <v>Hestiana / Fajrina + Penyelia</v>
      </c>
      <c r="H1951" s="93" t="str">
        <f>VLOOKUP($E1951,'Nama Peserta'!$C:$E,2,0)</f>
        <v>tamtomo.prayoga@nutrifood.co.id</v>
      </c>
      <c r="I1951" s="93">
        <f>VLOOKUP($A1951,'Nama Training'!$C:$F,4,0)</f>
        <v>60</v>
      </c>
      <c r="J1951" s="92" t="s">
        <v>81</v>
      </c>
      <c r="K1951" s="93" t="str">
        <f>VLOOKUP($J1951,'Nama Training'!O:P,2,0)</f>
        <v>rangkringan@nutrifood.co.id</v>
      </c>
      <c r="L1951" s="93" t="str">
        <f t="shared" si="66"/>
        <v>system</v>
      </c>
      <c r="M1951" s="93" t="str">
        <f>VLOOKUP($A1951,'Nama Training'!$C:$F,3,0)</f>
        <v>yusmisar.christianti@nutrifood.co.id</v>
      </c>
      <c r="N1951" s="93" t="s">
        <v>27</v>
      </c>
      <c r="O1951" s="93" t="s">
        <v>28</v>
      </c>
      <c r="P1951" s="59">
        <v>80</v>
      </c>
      <c r="Q1951" s="59" t="s">
        <v>74</v>
      </c>
      <c r="R1951" s="59"/>
      <c r="S1951" s="59" t="s">
        <v>31</v>
      </c>
      <c r="T1951" s="59" t="s">
        <v>747</v>
      </c>
      <c r="U1951" s="59" t="s">
        <v>28</v>
      </c>
      <c r="V1951" s="111" t="s">
        <v>28</v>
      </c>
      <c r="W1951" s="37">
        <f t="shared" si="67"/>
        <v>43734.375</v>
      </c>
    </row>
    <row r="1952" spans="1:23" s="93" customFormat="1" ht="15" hidden="1" customHeight="1" x14ac:dyDescent="0.2">
      <c r="A1952" s="18" t="s">
        <v>154</v>
      </c>
      <c r="B1952" s="93" t="str">
        <f>VLOOKUP($A1952,'Nama Training'!$C:$F,2,0)</f>
        <v xml:space="preserve">Christianti Yusmisar </v>
      </c>
      <c r="C1952" s="35" t="s">
        <v>65</v>
      </c>
      <c r="D1952" s="94">
        <v>43727.375</v>
      </c>
      <c r="E1952" s="80" t="s">
        <v>746</v>
      </c>
      <c r="F1952" s="95" t="str">
        <f>VLOOKUP($E1952,'Nama Peserta'!$C:$E,3,0)</f>
        <v>GRB</v>
      </c>
      <c r="G1952" s="95" t="str">
        <f>VLOOKUP($F1952,'Nama Training'!$H:$I,2,0)</f>
        <v>Galih N / David Rahmat / Penyelia</v>
      </c>
      <c r="H1952" s="93" t="str">
        <f>VLOOKUP($E1952,'Nama Peserta'!$C:$E,2,0)</f>
        <v>TeamPenyeliaPRECibitung@nutrifood.co.id</v>
      </c>
      <c r="I1952" s="93">
        <f>VLOOKUP($A1952,'Nama Training'!$C:$F,4,0)</f>
        <v>60</v>
      </c>
      <c r="J1952" s="92" t="s">
        <v>81</v>
      </c>
      <c r="K1952" s="93" t="str">
        <f>VLOOKUP($J1952,'Nama Training'!O:P,2,0)</f>
        <v>rangkringan@nutrifood.co.id</v>
      </c>
      <c r="L1952" s="93" t="str">
        <f t="shared" si="66"/>
        <v>system</v>
      </c>
      <c r="M1952" s="93" t="str">
        <f>VLOOKUP($A1952,'Nama Training'!$C:$F,3,0)</f>
        <v>yusmisar.christianti@nutrifood.co.id</v>
      </c>
      <c r="N1952" s="93" t="s">
        <v>33</v>
      </c>
      <c r="O1952" s="93" t="s">
        <v>28</v>
      </c>
      <c r="P1952" s="59">
        <v>80</v>
      </c>
      <c r="Q1952" s="59" t="s">
        <v>74</v>
      </c>
      <c r="R1952" s="59"/>
      <c r="S1952" s="59" t="s">
        <v>31</v>
      </c>
      <c r="T1952" s="59" t="s">
        <v>747</v>
      </c>
      <c r="U1952" s="59" t="s">
        <v>28</v>
      </c>
      <c r="V1952" s="111" t="s">
        <v>28</v>
      </c>
      <c r="W1952" s="37">
        <f t="shared" si="67"/>
        <v>43734.375</v>
      </c>
    </row>
    <row r="1953" spans="1:23" s="93" customFormat="1" ht="15" hidden="1" customHeight="1" x14ac:dyDescent="0.2">
      <c r="A1953" s="18" t="s">
        <v>154</v>
      </c>
      <c r="B1953" s="93" t="str">
        <f>VLOOKUP($A1953,'Nama Training'!$C:$F,2,0)</f>
        <v xml:space="preserve">Christianti Yusmisar </v>
      </c>
      <c r="C1953" s="35" t="s">
        <v>65</v>
      </c>
      <c r="D1953" s="94">
        <v>43727.375</v>
      </c>
      <c r="E1953" s="80" t="s">
        <v>746</v>
      </c>
      <c r="F1953" s="95" t="str">
        <f>VLOOKUP($E1953,'Nama Peserta'!$C:$E,3,0)</f>
        <v>GRB</v>
      </c>
      <c r="G1953" s="95" t="str">
        <f>VLOOKUP($F1953,'Nama Training'!$H:$I,2,0)</f>
        <v>Galih N / David Rahmat / Penyelia</v>
      </c>
      <c r="H1953" s="93" t="str">
        <f>VLOOKUP($E1953,'Nama Peserta'!$C:$E,2,0)</f>
        <v>TeamPenyeliaPRECibitung@nutrifood.co.id</v>
      </c>
      <c r="I1953" s="93">
        <f>VLOOKUP($A1953,'Nama Training'!$C:$F,4,0)</f>
        <v>60</v>
      </c>
      <c r="J1953" s="92" t="s">
        <v>81</v>
      </c>
      <c r="K1953" s="93" t="str">
        <f>VLOOKUP($J1953,'Nama Training'!O:P,2,0)</f>
        <v>rangkringan@nutrifood.co.id</v>
      </c>
      <c r="L1953" s="93" t="str">
        <f t="shared" si="66"/>
        <v>system</v>
      </c>
      <c r="M1953" s="93" t="str">
        <f>VLOOKUP($A1953,'Nama Training'!$C:$F,3,0)</f>
        <v>yusmisar.christianti@nutrifood.co.id</v>
      </c>
      <c r="N1953" s="92" t="s">
        <v>441</v>
      </c>
      <c r="O1953" s="93" t="s">
        <v>28</v>
      </c>
      <c r="P1953" s="59">
        <v>80</v>
      </c>
      <c r="Q1953" s="59" t="s">
        <v>74</v>
      </c>
      <c r="R1953" s="59"/>
      <c r="S1953" s="59" t="s">
        <v>31</v>
      </c>
      <c r="T1953" s="59" t="s">
        <v>747</v>
      </c>
      <c r="U1953" s="59" t="s">
        <v>28</v>
      </c>
      <c r="V1953" s="111" t="s">
        <v>28</v>
      </c>
      <c r="W1953" s="37">
        <f t="shared" si="67"/>
        <v>43734.375</v>
      </c>
    </row>
    <row r="1954" spans="1:23" s="93" customFormat="1" ht="15" hidden="1" customHeight="1" x14ac:dyDescent="0.2">
      <c r="A1954" s="18" t="s">
        <v>154</v>
      </c>
      <c r="B1954" s="93" t="str">
        <f>VLOOKUP($A1954,'Nama Training'!$C:$F,2,0)</f>
        <v xml:space="preserve">Christianti Yusmisar </v>
      </c>
      <c r="C1954" s="35" t="s">
        <v>65</v>
      </c>
      <c r="D1954" s="94">
        <v>43727.375</v>
      </c>
      <c r="E1954" s="80" t="s">
        <v>746</v>
      </c>
      <c r="F1954" s="95" t="str">
        <f>VLOOKUP($E1954,'Nama Peserta'!$C:$E,3,0)</f>
        <v>GRB</v>
      </c>
      <c r="G1954" s="95" t="str">
        <f>VLOOKUP($F1954,'Nama Training'!$H:$I,2,0)</f>
        <v>Galih N / David Rahmat / Penyelia</v>
      </c>
      <c r="H1954" s="93" t="str">
        <f>VLOOKUP($E1954,'Nama Peserta'!$C:$E,2,0)</f>
        <v>TeamPenyeliaPRECibitung@nutrifood.co.id</v>
      </c>
      <c r="I1954" s="93">
        <f>VLOOKUP($A1954,'Nama Training'!$C:$F,4,0)</f>
        <v>60</v>
      </c>
      <c r="J1954" s="92" t="s">
        <v>81</v>
      </c>
      <c r="K1954" s="93" t="str">
        <f>VLOOKUP($J1954,'Nama Training'!O:P,2,0)</f>
        <v>rangkringan@nutrifood.co.id</v>
      </c>
      <c r="L1954" s="93" t="str">
        <f t="shared" si="66"/>
        <v>system</v>
      </c>
      <c r="M1954" s="93" t="str">
        <f>VLOOKUP($A1954,'Nama Training'!$C:$F,3,0)</f>
        <v>yusmisar.christianti@nutrifood.co.id</v>
      </c>
      <c r="N1954" s="93" t="s">
        <v>52</v>
      </c>
      <c r="O1954" s="93" t="s">
        <v>28</v>
      </c>
      <c r="P1954" s="59">
        <v>80</v>
      </c>
      <c r="Q1954" s="59" t="s">
        <v>74</v>
      </c>
      <c r="R1954" s="59"/>
      <c r="S1954" s="59" t="s">
        <v>31</v>
      </c>
      <c r="T1954" s="59" t="s">
        <v>747</v>
      </c>
      <c r="U1954" s="59" t="s">
        <v>28</v>
      </c>
      <c r="V1954" s="111" t="s">
        <v>28</v>
      </c>
      <c r="W1954" s="37">
        <f t="shared" si="67"/>
        <v>43734.375</v>
      </c>
    </row>
    <row r="1955" spans="1:23" s="93" customFormat="1" ht="15" hidden="1" customHeight="1" x14ac:dyDescent="0.2">
      <c r="A1955" s="18" t="s">
        <v>154</v>
      </c>
      <c r="B1955" s="93" t="str">
        <f>VLOOKUP($A1955,'Nama Training'!$C:$F,2,0)</f>
        <v xml:space="preserve">Christianti Yusmisar </v>
      </c>
      <c r="C1955" s="35" t="s">
        <v>65</v>
      </c>
      <c r="D1955" s="94">
        <v>43727.375</v>
      </c>
      <c r="E1955" s="80" t="s">
        <v>746</v>
      </c>
      <c r="F1955" s="95" t="str">
        <f>VLOOKUP($E1955,'Nama Peserta'!$C:$E,3,0)</f>
        <v>GRB</v>
      </c>
      <c r="G1955" s="95" t="str">
        <f>VLOOKUP($F1955,'Nama Training'!$H:$I,2,0)</f>
        <v>Galih N / David Rahmat / Penyelia</v>
      </c>
      <c r="H1955" s="93" t="str">
        <f>VLOOKUP($E1955,'Nama Peserta'!$C:$E,2,0)</f>
        <v>TeamPenyeliaPRECibitung@nutrifood.co.id</v>
      </c>
      <c r="I1955" s="93">
        <f>VLOOKUP($A1955,'Nama Training'!$C:$F,4,0)</f>
        <v>60</v>
      </c>
      <c r="J1955" s="92" t="s">
        <v>81</v>
      </c>
      <c r="K1955" s="93" t="str">
        <f>VLOOKUP($J1955,'Nama Training'!O:P,2,0)</f>
        <v>rangkringan@nutrifood.co.id</v>
      </c>
      <c r="L1955" s="93" t="str">
        <f t="shared" si="66"/>
        <v>system</v>
      </c>
      <c r="M1955" s="93" t="str">
        <f>VLOOKUP($A1955,'Nama Training'!$C:$F,3,0)</f>
        <v>yusmisar.christianti@nutrifood.co.id</v>
      </c>
      <c r="N1955" s="92" t="s">
        <v>38</v>
      </c>
      <c r="O1955" s="93" t="s">
        <v>28</v>
      </c>
      <c r="P1955" s="59">
        <v>80</v>
      </c>
      <c r="Q1955" s="59" t="s">
        <v>74</v>
      </c>
      <c r="R1955" s="59"/>
      <c r="S1955" s="59" t="s">
        <v>31</v>
      </c>
      <c r="T1955" s="59" t="s">
        <v>747</v>
      </c>
      <c r="U1955" s="59" t="s">
        <v>28</v>
      </c>
      <c r="V1955" s="111" t="s">
        <v>28</v>
      </c>
      <c r="W1955" s="37">
        <f t="shared" si="67"/>
        <v>43734.375</v>
      </c>
    </row>
    <row r="1956" spans="1:23" s="93" customFormat="1" ht="15" hidden="1" customHeight="1" x14ac:dyDescent="0.2">
      <c r="A1956" s="18" t="s">
        <v>154</v>
      </c>
      <c r="B1956" s="93" t="str">
        <f>VLOOKUP($A1956,'Nama Training'!$C:$F,2,0)</f>
        <v xml:space="preserve">Christianti Yusmisar </v>
      </c>
      <c r="C1956" s="35" t="s">
        <v>65</v>
      </c>
      <c r="D1956" s="94">
        <v>43727.375</v>
      </c>
      <c r="E1956" s="80" t="s">
        <v>746</v>
      </c>
      <c r="F1956" s="95" t="str">
        <f>VLOOKUP($E1956,'Nama Peserta'!$C:$E,3,0)</f>
        <v>GRB</v>
      </c>
      <c r="G1956" s="95" t="str">
        <f>VLOOKUP($F1956,'Nama Training'!$H:$I,2,0)</f>
        <v>Galih N / David Rahmat / Penyelia</v>
      </c>
      <c r="H1956" s="93" t="str">
        <f>VLOOKUP($E1956,'Nama Peserta'!$C:$E,2,0)</f>
        <v>TeamPenyeliaPRECibitung@nutrifood.co.id</v>
      </c>
      <c r="I1956" s="93">
        <f>VLOOKUP($A1956,'Nama Training'!$C:$F,4,0)</f>
        <v>60</v>
      </c>
      <c r="J1956" s="92" t="s">
        <v>81</v>
      </c>
      <c r="K1956" s="93" t="str">
        <f>VLOOKUP($J1956,'Nama Training'!O:P,2,0)</f>
        <v>rangkringan@nutrifood.co.id</v>
      </c>
      <c r="L1956" s="93" t="str">
        <f t="shared" si="66"/>
        <v>system</v>
      </c>
      <c r="M1956" s="93" t="str">
        <f>VLOOKUP($A1956,'Nama Training'!$C:$F,3,0)</f>
        <v>yusmisar.christianti@nutrifood.co.id</v>
      </c>
      <c r="N1956" s="92" t="s">
        <v>35</v>
      </c>
      <c r="O1956" s="93" t="s">
        <v>28</v>
      </c>
      <c r="P1956" s="59">
        <v>80</v>
      </c>
      <c r="Q1956" s="59" t="s">
        <v>74</v>
      </c>
      <c r="R1956" s="59"/>
      <c r="S1956" s="59" t="s">
        <v>31</v>
      </c>
      <c r="T1956" s="59" t="s">
        <v>747</v>
      </c>
      <c r="U1956" s="59" t="s">
        <v>28</v>
      </c>
      <c r="V1956" s="111" t="s">
        <v>28</v>
      </c>
      <c r="W1956" s="37">
        <f t="shared" si="67"/>
        <v>43734.375</v>
      </c>
    </row>
    <row r="1957" spans="1:23" s="93" customFormat="1" ht="15" hidden="1" customHeight="1" x14ac:dyDescent="0.2">
      <c r="A1957" s="18" t="s">
        <v>154</v>
      </c>
      <c r="B1957" s="93" t="str">
        <f>VLOOKUP($A1957,'Nama Training'!$C:$F,2,0)</f>
        <v xml:space="preserve">Christianti Yusmisar </v>
      </c>
      <c r="C1957" s="35" t="s">
        <v>65</v>
      </c>
      <c r="D1957" s="94">
        <v>43727.375</v>
      </c>
      <c r="E1957" s="80" t="s">
        <v>746</v>
      </c>
      <c r="F1957" s="95" t="str">
        <f>VLOOKUP($E1957,'Nama Peserta'!$C:$E,3,0)</f>
        <v>GRB</v>
      </c>
      <c r="G1957" s="95" t="str">
        <f>VLOOKUP($F1957,'Nama Training'!$H:$I,2,0)</f>
        <v>Galih N / David Rahmat / Penyelia</v>
      </c>
      <c r="H1957" s="93" t="str">
        <f>VLOOKUP($E1957,'Nama Peserta'!$C:$E,2,0)</f>
        <v>TeamPenyeliaPRECibitung@nutrifood.co.id</v>
      </c>
      <c r="I1957" s="93">
        <f>VLOOKUP($A1957,'Nama Training'!$C:$F,4,0)</f>
        <v>60</v>
      </c>
      <c r="J1957" s="92" t="s">
        <v>81</v>
      </c>
      <c r="K1957" s="93" t="str">
        <f>VLOOKUP($J1957,'Nama Training'!O:P,2,0)</f>
        <v>rangkringan@nutrifood.co.id</v>
      </c>
      <c r="L1957" s="93" t="str">
        <f t="shared" si="66"/>
        <v>system</v>
      </c>
      <c r="M1957" s="93" t="str">
        <f>VLOOKUP($A1957,'Nama Training'!$C:$F,3,0)</f>
        <v>yusmisar.christianti@nutrifood.co.id</v>
      </c>
      <c r="N1957" s="93" t="s">
        <v>39</v>
      </c>
      <c r="O1957" s="93" t="s">
        <v>28</v>
      </c>
      <c r="P1957" s="59">
        <v>80</v>
      </c>
      <c r="Q1957" s="59" t="s">
        <v>74</v>
      </c>
      <c r="R1957" s="59"/>
      <c r="S1957" s="59" t="s">
        <v>31</v>
      </c>
      <c r="T1957" s="59" t="s">
        <v>747</v>
      </c>
      <c r="U1957" s="59" t="s">
        <v>28</v>
      </c>
      <c r="V1957" s="111" t="s">
        <v>28</v>
      </c>
      <c r="W1957" s="37">
        <f t="shared" si="67"/>
        <v>43734.375</v>
      </c>
    </row>
    <row r="1958" spans="1:23" s="93" customFormat="1" ht="15" hidden="1" customHeight="1" x14ac:dyDescent="0.2">
      <c r="A1958" s="92" t="s">
        <v>159</v>
      </c>
      <c r="B1958" s="93" t="str">
        <f>VLOOKUP($A1958,'Nama Training'!$C:$F,2,0)</f>
        <v>Sherren</v>
      </c>
      <c r="C1958" s="35" t="s">
        <v>65</v>
      </c>
      <c r="D1958" s="94">
        <v>43727.416666666657</v>
      </c>
      <c r="E1958" s="80" t="s">
        <v>744</v>
      </c>
      <c r="F1958" s="95" t="str">
        <f>VLOOKUP($E1958,'Nama Peserta'!$C:$E,3,0)</f>
        <v>GLF</v>
      </c>
      <c r="G1958" s="95" t="str">
        <f>VLOOKUP($F1958,'Nama Training'!$H:$I,2,0)</f>
        <v>Hestiana / Fajrina + Penyelia</v>
      </c>
      <c r="H1958" s="93" t="str">
        <f>VLOOKUP($E1958,'Nama Peserta'!$C:$E,2,0)</f>
        <v>tamtomo.prayoga@nutrifood.co.id</v>
      </c>
      <c r="I1958" s="93">
        <f>VLOOKUP($A1958,'Nama Training'!$C:$F,4,0)</f>
        <v>120</v>
      </c>
      <c r="J1958" s="92" t="s">
        <v>81</v>
      </c>
      <c r="K1958" s="93" t="str">
        <f>VLOOKUP($J1958,'Nama Training'!O:P,2,0)</f>
        <v>rangkringan@nutrifood.co.id</v>
      </c>
      <c r="L1958" s="93" t="str">
        <f t="shared" si="66"/>
        <v>system</v>
      </c>
      <c r="M1958" s="93" t="str">
        <f>VLOOKUP($A1958,'Nama Training'!$C:$F,3,0)</f>
        <v>sherren.pratama@nutrifood.co.id</v>
      </c>
      <c r="N1958" s="93" t="s">
        <v>27</v>
      </c>
      <c r="O1958" s="93" t="s">
        <v>28</v>
      </c>
      <c r="P1958" s="59">
        <v>90</v>
      </c>
      <c r="Q1958" s="59" t="s">
        <v>74</v>
      </c>
      <c r="R1958" s="59"/>
      <c r="S1958" s="59" t="s">
        <v>31</v>
      </c>
      <c r="T1958" s="59" t="s">
        <v>748</v>
      </c>
      <c r="U1958" s="59" t="s">
        <v>28</v>
      </c>
      <c r="V1958" s="111" t="s">
        <v>28</v>
      </c>
      <c r="W1958" s="37">
        <f t="shared" si="67"/>
        <v>43734.416666666657</v>
      </c>
    </row>
    <row r="1959" spans="1:23" s="93" customFormat="1" ht="15" hidden="1" customHeight="1" x14ac:dyDescent="0.2">
      <c r="A1959" s="92" t="s">
        <v>159</v>
      </c>
      <c r="B1959" s="93" t="str">
        <f>VLOOKUP($A1959,'Nama Training'!$C:$F,2,0)</f>
        <v>Sherren</v>
      </c>
      <c r="C1959" s="35" t="s">
        <v>65</v>
      </c>
      <c r="D1959" s="94">
        <v>43727.416666666657</v>
      </c>
      <c r="E1959" s="80" t="s">
        <v>746</v>
      </c>
      <c r="F1959" s="95" t="str">
        <f>VLOOKUP($E1959,'Nama Peserta'!$C:$E,3,0)</f>
        <v>GRB</v>
      </c>
      <c r="G1959" s="95" t="str">
        <f>VLOOKUP($F1959,'Nama Training'!$H:$I,2,0)</f>
        <v>Galih N / David Rahmat / Penyelia</v>
      </c>
      <c r="H1959" s="93" t="str">
        <f>VLOOKUP($E1959,'Nama Peserta'!$C:$E,2,0)</f>
        <v>TeamPenyeliaPRECibitung@nutrifood.co.id</v>
      </c>
      <c r="I1959" s="93">
        <f>VLOOKUP($A1959,'Nama Training'!$C:$F,4,0)</f>
        <v>120</v>
      </c>
      <c r="J1959" s="92" t="s">
        <v>81</v>
      </c>
      <c r="K1959" s="93" t="str">
        <f>VLOOKUP($J1959,'Nama Training'!O:P,2,0)</f>
        <v>rangkringan@nutrifood.co.id</v>
      </c>
      <c r="L1959" s="93" t="str">
        <f t="shared" si="66"/>
        <v>system</v>
      </c>
      <c r="M1959" s="93" t="str">
        <f>VLOOKUP($A1959,'Nama Training'!$C:$F,3,0)</f>
        <v>sherren.pratama@nutrifood.co.id</v>
      </c>
      <c r="N1959" s="93" t="s">
        <v>33</v>
      </c>
      <c r="O1959" s="93" t="s">
        <v>28</v>
      </c>
      <c r="P1959" s="59">
        <v>90</v>
      </c>
      <c r="Q1959" s="59" t="s">
        <v>74</v>
      </c>
      <c r="R1959" s="59"/>
      <c r="S1959" s="59" t="s">
        <v>31</v>
      </c>
      <c r="T1959" s="59" t="s">
        <v>748</v>
      </c>
      <c r="U1959" s="59" t="s">
        <v>28</v>
      </c>
      <c r="V1959" s="111" t="s">
        <v>28</v>
      </c>
      <c r="W1959" s="37">
        <f t="shared" si="67"/>
        <v>43734.416666666657</v>
      </c>
    </row>
    <row r="1960" spans="1:23" s="93" customFormat="1" ht="15" hidden="1" customHeight="1" x14ac:dyDescent="0.2">
      <c r="A1960" s="92" t="s">
        <v>159</v>
      </c>
      <c r="B1960" s="93" t="str">
        <f>VLOOKUP($A1960,'Nama Training'!$C:$F,2,0)</f>
        <v>Sherren</v>
      </c>
      <c r="C1960" s="35" t="s">
        <v>65</v>
      </c>
      <c r="D1960" s="94">
        <v>43727.416666666657</v>
      </c>
      <c r="E1960" s="80" t="s">
        <v>746</v>
      </c>
      <c r="F1960" s="95" t="str">
        <f>VLOOKUP($E1960,'Nama Peserta'!$C:$E,3,0)</f>
        <v>GRB</v>
      </c>
      <c r="G1960" s="95" t="str">
        <f>VLOOKUP($F1960,'Nama Training'!$H:$I,2,0)</f>
        <v>Galih N / David Rahmat / Penyelia</v>
      </c>
      <c r="H1960" s="93" t="str">
        <f>VLOOKUP($E1960,'Nama Peserta'!$C:$E,2,0)</f>
        <v>TeamPenyeliaPRECibitung@nutrifood.co.id</v>
      </c>
      <c r="I1960" s="93">
        <f>VLOOKUP($A1960,'Nama Training'!$C:$F,4,0)</f>
        <v>120</v>
      </c>
      <c r="J1960" s="92" t="s">
        <v>81</v>
      </c>
      <c r="K1960" s="93" t="str">
        <f>VLOOKUP($J1960,'Nama Training'!O:P,2,0)</f>
        <v>rangkringan@nutrifood.co.id</v>
      </c>
      <c r="L1960" s="93" t="str">
        <f t="shared" si="66"/>
        <v>system</v>
      </c>
      <c r="M1960" s="93" t="str">
        <f>VLOOKUP($A1960,'Nama Training'!$C:$F,3,0)</f>
        <v>sherren.pratama@nutrifood.co.id</v>
      </c>
      <c r="N1960" s="93" t="s">
        <v>52</v>
      </c>
      <c r="O1960" s="93" t="s">
        <v>28</v>
      </c>
      <c r="P1960" s="59">
        <v>90</v>
      </c>
      <c r="Q1960" s="59" t="s">
        <v>74</v>
      </c>
      <c r="R1960" s="59"/>
      <c r="S1960" s="59" t="s">
        <v>31</v>
      </c>
      <c r="T1960" s="59" t="s">
        <v>748</v>
      </c>
      <c r="U1960" s="59" t="s">
        <v>28</v>
      </c>
      <c r="V1960" s="111" t="s">
        <v>28</v>
      </c>
      <c r="W1960" s="37">
        <f t="shared" si="67"/>
        <v>43734.416666666657</v>
      </c>
    </row>
    <row r="1961" spans="1:23" s="93" customFormat="1" ht="15" hidden="1" customHeight="1" x14ac:dyDescent="0.2">
      <c r="A1961" s="92" t="s">
        <v>159</v>
      </c>
      <c r="B1961" s="93" t="str">
        <f>VLOOKUP($A1961,'Nama Training'!$C:$F,2,0)</f>
        <v>Sherren</v>
      </c>
      <c r="C1961" s="35" t="s">
        <v>65</v>
      </c>
      <c r="D1961" s="94">
        <v>43727.416666666657</v>
      </c>
      <c r="E1961" s="80" t="s">
        <v>746</v>
      </c>
      <c r="F1961" s="95" t="str">
        <f>VLOOKUP($E1961,'Nama Peserta'!$C:$E,3,0)</f>
        <v>GRB</v>
      </c>
      <c r="G1961" s="95" t="str">
        <f>VLOOKUP($F1961,'Nama Training'!$H:$I,2,0)</f>
        <v>Galih N / David Rahmat / Penyelia</v>
      </c>
      <c r="H1961" s="93" t="str">
        <f>VLOOKUP($E1961,'Nama Peserta'!$C:$E,2,0)</f>
        <v>TeamPenyeliaPRECibitung@nutrifood.co.id</v>
      </c>
      <c r="I1961" s="93">
        <f>VLOOKUP($A1961,'Nama Training'!$C:$F,4,0)</f>
        <v>120</v>
      </c>
      <c r="J1961" s="92" t="s">
        <v>81</v>
      </c>
      <c r="K1961" s="93" t="str">
        <f>VLOOKUP($J1961,'Nama Training'!O:P,2,0)</f>
        <v>rangkringan@nutrifood.co.id</v>
      </c>
      <c r="L1961" s="93" t="str">
        <f t="shared" si="66"/>
        <v>system</v>
      </c>
      <c r="M1961" s="93" t="str">
        <f>VLOOKUP($A1961,'Nama Training'!$C:$F,3,0)</f>
        <v>sherren.pratama@nutrifood.co.id</v>
      </c>
      <c r="N1961" s="92" t="s">
        <v>441</v>
      </c>
      <c r="O1961" s="93" t="s">
        <v>28</v>
      </c>
      <c r="P1961" s="59">
        <v>90</v>
      </c>
      <c r="Q1961" s="59" t="s">
        <v>74</v>
      </c>
      <c r="R1961" s="59"/>
      <c r="S1961" s="59" t="s">
        <v>31</v>
      </c>
      <c r="T1961" s="59" t="s">
        <v>748</v>
      </c>
      <c r="U1961" s="59" t="s">
        <v>28</v>
      </c>
      <c r="V1961" s="111" t="s">
        <v>28</v>
      </c>
      <c r="W1961" s="37">
        <f t="shared" si="67"/>
        <v>43734.416666666657</v>
      </c>
    </row>
    <row r="1962" spans="1:23" s="93" customFormat="1" ht="15" hidden="1" customHeight="1" x14ac:dyDescent="0.2">
      <c r="A1962" s="92" t="s">
        <v>159</v>
      </c>
      <c r="B1962" s="93" t="str">
        <f>VLOOKUP($A1962,'Nama Training'!$C:$F,2,0)</f>
        <v>Sherren</v>
      </c>
      <c r="C1962" s="35" t="s">
        <v>65</v>
      </c>
      <c r="D1962" s="94">
        <v>43727.416666666657</v>
      </c>
      <c r="E1962" s="80" t="s">
        <v>746</v>
      </c>
      <c r="F1962" s="95" t="str">
        <f>VLOOKUP($E1962,'Nama Peserta'!$C:$E,3,0)</f>
        <v>GRB</v>
      </c>
      <c r="G1962" s="95" t="str">
        <f>VLOOKUP($F1962,'Nama Training'!$H:$I,2,0)</f>
        <v>Galih N / David Rahmat / Penyelia</v>
      </c>
      <c r="H1962" s="93" t="str">
        <f>VLOOKUP($E1962,'Nama Peserta'!$C:$E,2,0)</f>
        <v>TeamPenyeliaPRECibitung@nutrifood.co.id</v>
      </c>
      <c r="I1962" s="93">
        <f>VLOOKUP($A1962,'Nama Training'!$C:$F,4,0)</f>
        <v>120</v>
      </c>
      <c r="J1962" s="92" t="s">
        <v>81</v>
      </c>
      <c r="K1962" s="93" t="str">
        <f>VLOOKUP($J1962,'Nama Training'!O:P,2,0)</f>
        <v>rangkringan@nutrifood.co.id</v>
      </c>
      <c r="L1962" s="93" t="str">
        <f t="shared" si="66"/>
        <v>system</v>
      </c>
      <c r="M1962" s="93" t="str">
        <f>VLOOKUP($A1962,'Nama Training'!$C:$F,3,0)</f>
        <v>sherren.pratama@nutrifood.co.id</v>
      </c>
      <c r="N1962" s="92" t="s">
        <v>38</v>
      </c>
      <c r="O1962" s="93" t="s">
        <v>28</v>
      </c>
      <c r="P1962" s="59">
        <v>90</v>
      </c>
      <c r="Q1962" s="59" t="s">
        <v>74</v>
      </c>
      <c r="R1962" s="59"/>
      <c r="S1962" s="59" t="s">
        <v>31</v>
      </c>
      <c r="T1962" s="59" t="s">
        <v>748</v>
      </c>
      <c r="U1962" s="59" t="s">
        <v>28</v>
      </c>
      <c r="V1962" s="111" t="s">
        <v>28</v>
      </c>
      <c r="W1962" s="37">
        <f t="shared" si="67"/>
        <v>43734.416666666657</v>
      </c>
    </row>
    <row r="1963" spans="1:23" s="93" customFormat="1" ht="15" hidden="1" customHeight="1" x14ac:dyDescent="0.2">
      <c r="A1963" s="92" t="s">
        <v>159</v>
      </c>
      <c r="B1963" s="93" t="str">
        <f>VLOOKUP($A1963,'Nama Training'!$C:$F,2,0)</f>
        <v>Sherren</v>
      </c>
      <c r="C1963" s="35" t="s">
        <v>65</v>
      </c>
      <c r="D1963" s="94">
        <v>43727.416666666657</v>
      </c>
      <c r="E1963" s="80" t="s">
        <v>746</v>
      </c>
      <c r="F1963" s="95" t="str">
        <f>VLOOKUP($E1963,'Nama Peserta'!$C:$E,3,0)</f>
        <v>GRB</v>
      </c>
      <c r="G1963" s="95" t="str">
        <f>VLOOKUP($F1963,'Nama Training'!$H:$I,2,0)</f>
        <v>Galih N / David Rahmat / Penyelia</v>
      </c>
      <c r="H1963" s="93" t="str">
        <f>VLOOKUP($E1963,'Nama Peserta'!$C:$E,2,0)</f>
        <v>TeamPenyeliaPRECibitung@nutrifood.co.id</v>
      </c>
      <c r="I1963" s="93">
        <f>VLOOKUP($A1963,'Nama Training'!$C:$F,4,0)</f>
        <v>120</v>
      </c>
      <c r="J1963" s="92" t="s">
        <v>81</v>
      </c>
      <c r="K1963" s="93" t="str">
        <f>VLOOKUP($J1963,'Nama Training'!O:P,2,0)</f>
        <v>rangkringan@nutrifood.co.id</v>
      </c>
      <c r="L1963" s="93" t="str">
        <f t="shared" si="66"/>
        <v>system</v>
      </c>
      <c r="M1963" s="93" t="str">
        <f>VLOOKUP($A1963,'Nama Training'!$C:$F,3,0)</f>
        <v>sherren.pratama@nutrifood.co.id</v>
      </c>
      <c r="N1963" s="92" t="s">
        <v>35</v>
      </c>
      <c r="O1963" s="93" t="s">
        <v>28</v>
      </c>
      <c r="P1963" s="59">
        <v>90</v>
      </c>
      <c r="Q1963" s="59" t="s">
        <v>74</v>
      </c>
      <c r="R1963" s="59"/>
      <c r="S1963" s="59" t="s">
        <v>31</v>
      </c>
      <c r="T1963" s="59" t="s">
        <v>748</v>
      </c>
      <c r="U1963" s="59" t="s">
        <v>28</v>
      </c>
      <c r="V1963" s="111" t="s">
        <v>28</v>
      </c>
      <c r="W1963" s="37">
        <f t="shared" si="67"/>
        <v>43734.416666666657</v>
      </c>
    </row>
    <row r="1964" spans="1:23" s="93" customFormat="1" ht="15" hidden="1" customHeight="1" x14ac:dyDescent="0.2">
      <c r="A1964" s="92" t="s">
        <v>159</v>
      </c>
      <c r="B1964" s="93" t="str">
        <f>VLOOKUP($A1964,'Nama Training'!$C:$F,2,0)</f>
        <v>Sherren</v>
      </c>
      <c r="C1964" s="35" t="s">
        <v>65</v>
      </c>
      <c r="D1964" s="94">
        <v>43727.416666666657</v>
      </c>
      <c r="E1964" s="80" t="s">
        <v>746</v>
      </c>
      <c r="F1964" s="95" t="str">
        <f>VLOOKUP($E1964,'Nama Peserta'!$C:$E,3,0)</f>
        <v>GRB</v>
      </c>
      <c r="G1964" s="95" t="str">
        <f>VLOOKUP($F1964,'Nama Training'!$H:$I,2,0)</f>
        <v>Galih N / David Rahmat / Penyelia</v>
      </c>
      <c r="H1964" s="93" t="str">
        <f>VLOOKUP($E1964,'Nama Peserta'!$C:$E,2,0)</f>
        <v>TeamPenyeliaPRECibitung@nutrifood.co.id</v>
      </c>
      <c r="I1964" s="93">
        <f>VLOOKUP($A1964,'Nama Training'!$C:$F,4,0)</f>
        <v>120</v>
      </c>
      <c r="J1964" s="92" t="s">
        <v>81</v>
      </c>
      <c r="K1964" s="93" t="str">
        <f>VLOOKUP($J1964,'Nama Training'!O:P,2,0)</f>
        <v>rangkringan@nutrifood.co.id</v>
      </c>
      <c r="L1964" s="93" t="str">
        <f t="shared" si="66"/>
        <v>system</v>
      </c>
      <c r="M1964" s="93" t="str">
        <f>VLOOKUP($A1964,'Nama Training'!$C:$F,3,0)</f>
        <v>sherren.pratama@nutrifood.co.id</v>
      </c>
      <c r="N1964" s="93" t="s">
        <v>39</v>
      </c>
      <c r="O1964" s="93" t="s">
        <v>28</v>
      </c>
      <c r="P1964" s="59">
        <v>90</v>
      </c>
      <c r="Q1964" s="59" t="s">
        <v>74</v>
      </c>
      <c r="R1964" s="59"/>
      <c r="S1964" s="59" t="s">
        <v>31</v>
      </c>
      <c r="T1964" s="59" t="s">
        <v>748</v>
      </c>
      <c r="U1964" s="59" t="s">
        <v>28</v>
      </c>
      <c r="V1964" s="111" t="s">
        <v>28</v>
      </c>
      <c r="W1964" s="37">
        <f t="shared" si="67"/>
        <v>43734.416666666657</v>
      </c>
    </row>
    <row r="1965" spans="1:23" s="93" customFormat="1" ht="15" hidden="1" customHeight="1" x14ac:dyDescent="0.2">
      <c r="A1965" s="92" t="s">
        <v>158</v>
      </c>
      <c r="B1965" s="93" t="str">
        <f>VLOOKUP($A1965,'Nama Training'!$C:$F,2,0)</f>
        <v>dr. Faris Azhar</v>
      </c>
      <c r="C1965" s="35" t="s">
        <v>65</v>
      </c>
      <c r="D1965" s="94">
        <v>43727.520833333343</v>
      </c>
      <c r="E1965" s="80" t="s">
        <v>744</v>
      </c>
      <c r="F1965" s="95" t="str">
        <f>VLOOKUP($E1965,'Nama Peserta'!$C:$E,3,0)</f>
        <v>GLF</v>
      </c>
      <c r="G1965" s="95" t="str">
        <f>VLOOKUP($F1965,'Nama Training'!$H:$I,2,0)</f>
        <v>Hestiana / Fajrina + Penyelia</v>
      </c>
      <c r="H1965" s="93" t="str">
        <f>VLOOKUP($E1965,'Nama Peserta'!$C:$E,2,0)</f>
        <v>tamtomo.prayoga@nutrifood.co.id</v>
      </c>
      <c r="I1965" s="93">
        <f>VLOOKUP($A1965,'Nama Training'!$C:$F,4,0)</f>
        <v>60</v>
      </c>
      <c r="J1965" s="92" t="s">
        <v>81</v>
      </c>
      <c r="K1965" s="93" t="str">
        <f>VLOOKUP($J1965,'Nama Training'!O:P,2,0)</f>
        <v>rangkringan@nutrifood.co.id</v>
      </c>
      <c r="L1965" s="93" t="str">
        <f t="shared" si="66"/>
        <v>system</v>
      </c>
      <c r="M1965" s="93" t="str">
        <f>VLOOKUP($A1965,'Nama Training'!$C:$F,3,0)</f>
        <v>faris237@gmail.com</v>
      </c>
      <c r="N1965" s="93" t="s">
        <v>52</v>
      </c>
      <c r="O1965" s="93" t="s">
        <v>28</v>
      </c>
      <c r="P1965" s="59">
        <v>90</v>
      </c>
      <c r="Q1965" s="59" t="s">
        <v>74</v>
      </c>
      <c r="R1965" s="59"/>
      <c r="S1965" s="59" t="s">
        <v>31</v>
      </c>
      <c r="T1965" s="59" t="s">
        <v>749</v>
      </c>
      <c r="U1965" s="59" t="s">
        <v>28</v>
      </c>
      <c r="V1965" s="111" t="s">
        <v>28</v>
      </c>
      <c r="W1965" s="37">
        <f t="shared" si="67"/>
        <v>43734.520833333343</v>
      </c>
    </row>
    <row r="1966" spans="1:23" s="93" customFormat="1" ht="15" hidden="1" customHeight="1" x14ac:dyDescent="0.2">
      <c r="A1966" s="92" t="s">
        <v>158</v>
      </c>
      <c r="B1966" s="93" t="str">
        <f>VLOOKUP($A1966,'Nama Training'!$C:$F,2,0)</f>
        <v>dr. Faris Azhar</v>
      </c>
      <c r="C1966" s="35" t="s">
        <v>65</v>
      </c>
      <c r="D1966" s="94">
        <v>43727.520833333343</v>
      </c>
      <c r="E1966" s="80" t="s">
        <v>746</v>
      </c>
      <c r="F1966" s="95" t="str">
        <f>VLOOKUP($E1966,'Nama Peserta'!$C:$E,3,0)</f>
        <v>GRB</v>
      </c>
      <c r="G1966" s="95" t="str">
        <f>VLOOKUP($F1966,'Nama Training'!$H:$I,2,0)</f>
        <v>Galih N / David Rahmat / Penyelia</v>
      </c>
      <c r="H1966" s="93" t="str">
        <f>VLOOKUP($E1966,'Nama Peserta'!$C:$E,2,0)</f>
        <v>TeamPenyeliaPRECibitung@nutrifood.co.id</v>
      </c>
      <c r="I1966" s="93">
        <f>VLOOKUP($A1966,'Nama Training'!$C:$F,4,0)</f>
        <v>60</v>
      </c>
      <c r="J1966" s="92" t="s">
        <v>81</v>
      </c>
      <c r="K1966" s="93" t="str">
        <f>VLOOKUP($J1966,'Nama Training'!O:P,2,0)</f>
        <v>rangkringan@nutrifood.co.id</v>
      </c>
      <c r="L1966" s="93" t="str">
        <f t="shared" si="66"/>
        <v>system</v>
      </c>
      <c r="M1966" s="93" t="str">
        <f>VLOOKUP($A1966,'Nama Training'!$C:$F,3,0)</f>
        <v>faris237@gmail.com</v>
      </c>
      <c r="N1966" s="93" t="s">
        <v>27</v>
      </c>
      <c r="O1966" s="93" t="s">
        <v>28</v>
      </c>
      <c r="P1966" s="59">
        <v>100</v>
      </c>
      <c r="Q1966" s="59" t="s">
        <v>74</v>
      </c>
      <c r="R1966" s="59"/>
      <c r="S1966" s="59" t="s">
        <v>31</v>
      </c>
      <c r="T1966" s="59" t="s">
        <v>749</v>
      </c>
      <c r="U1966" s="59" t="s">
        <v>28</v>
      </c>
      <c r="V1966" s="111" t="s">
        <v>28</v>
      </c>
      <c r="W1966" s="37">
        <f t="shared" si="67"/>
        <v>43734.520833333343</v>
      </c>
    </row>
    <row r="1967" spans="1:23" s="93" customFormat="1" ht="15" hidden="1" customHeight="1" x14ac:dyDescent="0.2">
      <c r="A1967" s="92" t="s">
        <v>158</v>
      </c>
      <c r="B1967" s="93" t="str">
        <f>VLOOKUP($A1967,'Nama Training'!$C:$F,2,0)</f>
        <v>dr. Faris Azhar</v>
      </c>
      <c r="C1967" s="35" t="s">
        <v>65</v>
      </c>
      <c r="D1967" s="94">
        <v>43727.520833333343</v>
      </c>
      <c r="E1967" s="80" t="s">
        <v>746</v>
      </c>
      <c r="F1967" s="95" t="str">
        <f>VLOOKUP($E1967,'Nama Peserta'!$C:$E,3,0)</f>
        <v>GRB</v>
      </c>
      <c r="G1967" s="95" t="str">
        <f>VLOOKUP($F1967,'Nama Training'!$H:$I,2,0)</f>
        <v>Galih N / David Rahmat / Penyelia</v>
      </c>
      <c r="H1967" s="93" t="str">
        <f>VLOOKUP($E1967,'Nama Peserta'!$C:$E,2,0)</f>
        <v>TeamPenyeliaPRECibitung@nutrifood.co.id</v>
      </c>
      <c r="I1967" s="93">
        <f>VLOOKUP($A1967,'Nama Training'!$C:$F,4,0)</f>
        <v>60</v>
      </c>
      <c r="J1967" s="92" t="s">
        <v>81</v>
      </c>
      <c r="K1967" s="93" t="str">
        <f>VLOOKUP($J1967,'Nama Training'!O:P,2,0)</f>
        <v>rangkringan@nutrifood.co.id</v>
      </c>
      <c r="L1967" s="93" t="str">
        <f t="shared" si="66"/>
        <v>system</v>
      </c>
      <c r="M1967" s="93" t="str">
        <f>VLOOKUP($A1967,'Nama Training'!$C:$F,3,0)</f>
        <v>faris237@gmail.com</v>
      </c>
      <c r="N1967" s="93" t="s">
        <v>33</v>
      </c>
      <c r="O1967" s="93" t="s">
        <v>28</v>
      </c>
      <c r="P1967" s="59">
        <v>100</v>
      </c>
      <c r="Q1967" s="59" t="s">
        <v>74</v>
      </c>
      <c r="R1967" s="59"/>
      <c r="S1967" s="59" t="s">
        <v>31</v>
      </c>
      <c r="T1967" s="59" t="s">
        <v>749</v>
      </c>
      <c r="U1967" s="59" t="s">
        <v>28</v>
      </c>
      <c r="V1967" s="111" t="s">
        <v>28</v>
      </c>
      <c r="W1967" s="37">
        <f t="shared" si="67"/>
        <v>43734.520833333343</v>
      </c>
    </row>
    <row r="1968" spans="1:23" s="93" customFormat="1" ht="15" hidden="1" customHeight="1" x14ac:dyDescent="0.2">
      <c r="A1968" s="92" t="s">
        <v>158</v>
      </c>
      <c r="B1968" s="93" t="str">
        <f>VLOOKUP($A1968,'Nama Training'!$C:$F,2,0)</f>
        <v>dr. Faris Azhar</v>
      </c>
      <c r="C1968" s="35" t="s">
        <v>65</v>
      </c>
      <c r="D1968" s="94">
        <v>43727.520833333343</v>
      </c>
      <c r="E1968" s="80" t="s">
        <v>746</v>
      </c>
      <c r="F1968" s="95" t="str">
        <f>VLOOKUP($E1968,'Nama Peserta'!$C:$E,3,0)</f>
        <v>GRB</v>
      </c>
      <c r="G1968" s="95" t="str">
        <f>VLOOKUP($F1968,'Nama Training'!$H:$I,2,0)</f>
        <v>Galih N / David Rahmat / Penyelia</v>
      </c>
      <c r="H1968" s="93" t="str">
        <f>VLOOKUP($E1968,'Nama Peserta'!$C:$E,2,0)</f>
        <v>TeamPenyeliaPRECibitung@nutrifood.co.id</v>
      </c>
      <c r="I1968" s="93">
        <f>VLOOKUP($A1968,'Nama Training'!$C:$F,4,0)</f>
        <v>60</v>
      </c>
      <c r="J1968" s="92" t="s">
        <v>81</v>
      </c>
      <c r="K1968" s="93" t="str">
        <f>VLOOKUP($J1968,'Nama Training'!O:P,2,0)</f>
        <v>rangkringan@nutrifood.co.id</v>
      </c>
      <c r="L1968" s="93" t="str">
        <f t="shared" si="66"/>
        <v>system</v>
      </c>
      <c r="M1968" s="93" t="str">
        <f>VLOOKUP($A1968,'Nama Training'!$C:$F,3,0)</f>
        <v>faris237@gmail.com</v>
      </c>
      <c r="N1968" s="93" t="s">
        <v>52</v>
      </c>
      <c r="O1968" s="93" t="s">
        <v>28</v>
      </c>
      <c r="P1968" s="59">
        <v>100</v>
      </c>
      <c r="Q1968" s="59" t="s">
        <v>74</v>
      </c>
      <c r="R1968" s="59"/>
      <c r="S1968" s="59" t="s">
        <v>31</v>
      </c>
      <c r="T1968" s="59" t="s">
        <v>749</v>
      </c>
      <c r="U1968" s="59" t="s">
        <v>28</v>
      </c>
      <c r="V1968" s="111" t="s">
        <v>28</v>
      </c>
      <c r="W1968" s="37">
        <f t="shared" si="67"/>
        <v>43734.520833333343</v>
      </c>
    </row>
    <row r="1969" spans="1:23" s="93" customFormat="1" ht="15" hidden="1" customHeight="1" x14ac:dyDescent="0.2">
      <c r="A1969" s="92" t="s">
        <v>158</v>
      </c>
      <c r="B1969" s="93" t="str">
        <f>VLOOKUP($A1969,'Nama Training'!$C:$F,2,0)</f>
        <v>dr. Faris Azhar</v>
      </c>
      <c r="C1969" s="35" t="s">
        <v>65</v>
      </c>
      <c r="D1969" s="94">
        <v>43727.520833333343</v>
      </c>
      <c r="E1969" s="80" t="s">
        <v>746</v>
      </c>
      <c r="F1969" s="95" t="str">
        <f>VLOOKUP($E1969,'Nama Peserta'!$C:$E,3,0)</f>
        <v>GRB</v>
      </c>
      <c r="G1969" s="95" t="str">
        <f>VLOOKUP($F1969,'Nama Training'!$H:$I,2,0)</f>
        <v>Galih N / David Rahmat / Penyelia</v>
      </c>
      <c r="H1969" s="93" t="str">
        <f>VLOOKUP($E1969,'Nama Peserta'!$C:$E,2,0)</f>
        <v>TeamPenyeliaPRECibitung@nutrifood.co.id</v>
      </c>
      <c r="I1969" s="93">
        <f>VLOOKUP($A1969,'Nama Training'!$C:$F,4,0)</f>
        <v>60</v>
      </c>
      <c r="J1969" s="92" t="s">
        <v>81</v>
      </c>
      <c r="K1969" s="93" t="str">
        <f>VLOOKUP($J1969,'Nama Training'!O:P,2,0)</f>
        <v>rangkringan@nutrifood.co.id</v>
      </c>
      <c r="L1969" s="93" t="str">
        <f t="shared" si="66"/>
        <v>system</v>
      </c>
      <c r="M1969" s="93" t="str">
        <f>VLOOKUP($A1969,'Nama Training'!$C:$F,3,0)</f>
        <v>faris237@gmail.com</v>
      </c>
      <c r="N1969" s="92" t="s">
        <v>441</v>
      </c>
      <c r="O1969" s="93" t="s">
        <v>28</v>
      </c>
      <c r="P1969" s="59">
        <v>100</v>
      </c>
      <c r="Q1969" s="59" t="s">
        <v>74</v>
      </c>
      <c r="R1969" s="59"/>
      <c r="S1969" s="59" t="s">
        <v>31</v>
      </c>
      <c r="T1969" s="59" t="s">
        <v>749</v>
      </c>
      <c r="U1969" s="59" t="s">
        <v>28</v>
      </c>
      <c r="V1969" s="111" t="s">
        <v>28</v>
      </c>
      <c r="W1969" s="37">
        <f t="shared" si="67"/>
        <v>43734.520833333343</v>
      </c>
    </row>
    <row r="1970" spans="1:23" s="93" customFormat="1" ht="15" hidden="1" customHeight="1" x14ac:dyDescent="0.2">
      <c r="A1970" s="92" t="s">
        <v>158</v>
      </c>
      <c r="B1970" s="93" t="str">
        <f>VLOOKUP($A1970,'Nama Training'!$C:$F,2,0)</f>
        <v>dr. Faris Azhar</v>
      </c>
      <c r="C1970" s="35" t="s">
        <v>65</v>
      </c>
      <c r="D1970" s="94">
        <v>43727.520833333343</v>
      </c>
      <c r="E1970" s="80" t="s">
        <v>746</v>
      </c>
      <c r="F1970" s="95" t="str">
        <f>VLOOKUP($E1970,'Nama Peserta'!$C:$E,3,0)</f>
        <v>GRB</v>
      </c>
      <c r="G1970" s="95" t="str">
        <f>VLOOKUP($F1970,'Nama Training'!$H:$I,2,0)</f>
        <v>Galih N / David Rahmat / Penyelia</v>
      </c>
      <c r="H1970" s="93" t="str">
        <f>VLOOKUP($E1970,'Nama Peserta'!$C:$E,2,0)</f>
        <v>TeamPenyeliaPRECibitung@nutrifood.co.id</v>
      </c>
      <c r="I1970" s="93">
        <f>VLOOKUP($A1970,'Nama Training'!$C:$F,4,0)</f>
        <v>60</v>
      </c>
      <c r="J1970" s="92" t="s">
        <v>81</v>
      </c>
      <c r="K1970" s="93" t="str">
        <f>VLOOKUP($J1970,'Nama Training'!O:P,2,0)</f>
        <v>rangkringan@nutrifood.co.id</v>
      </c>
      <c r="L1970" s="93" t="str">
        <f t="shared" si="66"/>
        <v>system</v>
      </c>
      <c r="M1970" s="93" t="str">
        <f>VLOOKUP($A1970,'Nama Training'!$C:$F,3,0)</f>
        <v>faris237@gmail.com</v>
      </c>
      <c r="N1970" s="92" t="s">
        <v>38</v>
      </c>
      <c r="O1970" s="93" t="s">
        <v>28</v>
      </c>
      <c r="P1970" s="59">
        <v>100</v>
      </c>
      <c r="Q1970" s="59" t="s">
        <v>74</v>
      </c>
      <c r="R1970" s="59"/>
      <c r="S1970" s="59" t="s">
        <v>31</v>
      </c>
      <c r="T1970" s="59" t="s">
        <v>749</v>
      </c>
      <c r="U1970" s="59" t="s">
        <v>28</v>
      </c>
      <c r="V1970" s="111" t="s">
        <v>28</v>
      </c>
      <c r="W1970" s="37">
        <f t="shared" si="67"/>
        <v>43734.520833333343</v>
      </c>
    </row>
    <row r="1971" spans="1:23" s="93" customFormat="1" ht="15" hidden="1" customHeight="1" x14ac:dyDescent="0.2">
      <c r="A1971" s="92" t="s">
        <v>158</v>
      </c>
      <c r="B1971" s="93" t="str">
        <f>VLOOKUP($A1971,'Nama Training'!$C:$F,2,0)</f>
        <v>dr. Faris Azhar</v>
      </c>
      <c r="C1971" s="35" t="s">
        <v>65</v>
      </c>
      <c r="D1971" s="94">
        <v>43727.520833333343</v>
      </c>
      <c r="E1971" s="80" t="s">
        <v>746</v>
      </c>
      <c r="F1971" s="95" t="str">
        <f>VLOOKUP($E1971,'Nama Peserta'!$C:$E,3,0)</f>
        <v>GRB</v>
      </c>
      <c r="G1971" s="95" t="str">
        <f>VLOOKUP($F1971,'Nama Training'!$H:$I,2,0)</f>
        <v>Galih N / David Rahmat / Penyelia</v>
      </c>
      <c r="H1971" s="93" t="str">
        <f>VLOOKUP($E1971,'Nama Peserta'!$C:$E,2,0)</f>
        <v>TeamPenyeliaPRECibitung@nutrifood.co.id</v>
      </c>
      <c r="I1971" s="93">
        <f>VLOOKUP($A1971,'Nama Training'!$C:$F,4,0)</f>
        <v>60</v>
      </c>
      <c r="J1971" s="92" t="s">
        <v>81</v>
      </c>
      <c r="K1971" s="93" t="str">
        <f>VLOOKUP($J1971,'Nama Training'!O:P,2,0)</f>
        <v>rangkringan@nutrifood.co.id</v>
      </c>
      <c r="L1971" s="93" t="str">
        <f t="shared" si="66"/>
        <v>system</v>
      </c>
      <c r="M1971" s="93" t="str">
        <f>VLOOKUP($A1971,'Nama Training'!$C:$F,3,0)</f>
        <v>faris237@gmail.com</v>
      </c>
      <c r="N1971" s="92" t="s">
        <v>35</v>
      </c>
      <c r="O1971" s="93" t="s">
        <v>28</v>
      </c>
      <c r="P1971" s="59">
        <v>100</v>
      </c>
      <c r="Q1971" s="59" t="s">
        <v>74</v>
      </c>
      <c r="R1971" s="59"/>
      <c r="S1971" s="59" t="s">
        <v>31</v>
      </c>
      <c r="T1971" s="59" t="s">
        <v>749</v>
      </c>
      <c r="U1971" s="59" t="s">
        <v>28</v>
      </c>
      <c r="V1971" s="111" t="s">
        <v>28</v>
      </c>
      <c r="W1971" s="37">
        <f t="shared" si="67"/>
        <v>43734.520833333343</v>
      </c>
    </row>
    <row r="1972" spans="1:23" s="93" customFormat="1" ht="15" hidden="1" customHeight="1" x14ac:dyDescent="0.2">
      <c r="A1972" s="92" t="s">
        <v>158</v>
      </c>
      <c r="B1972" s="93" t="str">
        <f>VLOOKUP($A1972,'Nama Training'!$C:$F,2,0)</f>
        <v>dr. Faris Azhar</v>
      </c>
      <c r="C1972" s="35" t="s">
        <v>65</v>
      </c>
      <c r="D1972" s="94">
        <v>43727.520833333343</v>
      </c>
      <c r="E1972" s="80" t="s">
        <v>746</v>
      </c>
      <c r="F1972" s="95" t="str">
        <f>VLOOKUP($E1972,'Nama Peserta'!$C:$E,3,0)</f>
        <v>GRB</v>
      </c>
      <c r="G1972" s="95" t="str">
        <f>VLOOKUP($F1972,'Nama Training'!$H:$I,2,0)</f>
        <v>Galih N / David Rahmat / Penyelia</v>
      </c>
      <c r="H1972" s="93" t="str">
        <f>VLOOKUP($E1972,'Nama Peserta'!$C:$E,2,0)</f>
        <v>TeamPenyeliaPRECibitung@nutrifood.co.id</v>
      </c>
      <c r="I1972" s="93">
        <f>VLOOKUP($A1972,'Nama Training'!$C:$F,4,0)</f>
        <v>60</v>
      </c>
      <c r="J1972" s="92" t="s">
        <v>81</v>
      </c>
      <c r="K1972" s="93" t="str">
        <f>VLOOKUP($J1972,'Nama Training'!O:P,2,0)</f>
        <v>rangkringan@nutrifood.co.id</v>
      </c>
      <c r="L1972" s="93" t="str">
        <f t="shared" si="66"/>
        <v>system</v>
      </c>
      <c r="M1972" s="93" t="str">
        <f>VLOOKUP($A1972,'Nama Training'!$C:$F,3,0)</f>
        <v>faris237@gmail.com</v>
      </c>
      <c r="N1972" s="93" t="s">
        <v>39</v>
      </c>
      <c r="O1972" s="93" t="s">
        <v>28</v>
      </c>
      <c r="P1972" s="59">
        <v>100</v>
      </c>
      <c r="Q1972" s="59" t="s">
        <v>74</v>
      </c>
      <c r="R1972" s="59"/>
      <c r="S1972" s="59" t="s">
        <v>31</v>
      </c>
      <c r="T1972" s="59" t="s">
        <v>749</v>
      </c>
      <c r="U1972" s="59" t="s">
        <v>28</v>
      </c>
      <c r="V1972" s="111" t="s">
        <v>28</v>
      </c>
      <c r="W1972" s="37">
        <f t="shared" si="67"/>
        <v>43734.520833333343</v>
      </c>
    </row>
    <row r="1973" spans="1:23" s="93" customFormat="1" ht="15" hidden="1" customHeight="1" x14ac:dyDescent="0.2">
      <c r="A1973" s="92" t="s">
        <v>307</v>
      </c>
      <c r="B1973" s="93" t="str">
        <f>VLOOKUP($A1973,'Nama Training'!$C:$F,2,0)</f>
        <v>Edy W</v>
      </c>
      <c r="C1973" s="35" t="s">
        <v>65</v>
      </c>
      <c r="D1973" s="94">
        <v>43727.5625</v>
      </c>
      <c r="E1973" s="80" t="s">
        <v>744</v>
      </c>
      <c r="F1973" s="95" t="str">
        <f>VLOOKUP($E1973,'Nama Peserta'!$C:$E,3,0)</f>
        <v>GLF</v>
      </c>
      <c r="G1973" s="95" t="str">
        <f>VLOOKUP($F1973,'Nama Training'!$H:$I,2,0)</f>
        <v>Hestiana / Fajrina + Penyelia</v>
      </c>
      <c r="H1973" s="93" t="str">
        <f>VLOOKUP($E1973,'Nama Peserta'!$C:$E,2,0)</f>
        <v>tamtomo.prayoga@nutrifood.co.id</v>
      </c>
      <c r="I1973" s="93">
        <f>VLOOKUP($A1973,'Nama Training'!$C:$F,4,0)</f>
        <v>60</v>
      </c>
      <c r="J1973" s="92" t="s">
        <v>81</v>
      </c>
      <c r="K1973" s="93" t="str">
        <f>VLOOKUP($J1973,'Nama Training'!O:P,2,0)</f>
        <v>rangkringan@nutrifood.co.id</v>
      </c>
      <c r="L1973" s="93" t="str">
        <f t="shared" si="66"/>
        <v>system</v>
      </c>
      <c r="M1973" s="93" t="str">
        <f>VLOOKUP($A1973,'Nama Training'!$C:$F,3,0)</f>
        <v>edy_w@nutrifood.co.id</v>
      </c>
      <c r="N1973" s="93" t="s">
        <v>52</v>
      </c>
      <c r="O1973" s="93" t="s">
        <v>28</v>
      </c>
      <c r="P1973" s="59">
        <v>90</v>
      </c>
      <c r="Q1973" s="59" t="s">
        <v>74</v>
      </c>
      <c r="R1973" s="59"/>
      <c r="S1973" s="59" t="s">
        <v>31</v>
      </c>
      <c r="T1973" s="59" t="s">
        <v>750</v>
      </c>
      <c r="U1973" s="59" t="s">
        <v>28</v>
      </c>
      <c r="V1973" s="111" t="s">
        <v>28</v>
      </c>
      <c r="W1973" s="37">
        <f t="shared" si="67"/>
        <v>43734.5625</v>
      </c>
    </row>
    <row r="1974" spans="1:23" s="93" customFormat="1" ht="15" hidden="1" customHeight="1" x14ac:dyDescent="0.2">
      <c r="A1974" s="92" t="s">
        <v>307</v>
      </c>
      <c r="B1974" s="93" t="str">
        <f>VLOOKUP($A1974,'Nama Training'!$C:$F,2,0)</f>
        <v>Edy W</v>
      </c>
      <c r="C1974" s="35" t="s">
        <v>65</v>
      </c>
      <c r="D1974" s="94">
        <v>43727.5625</v>
      </c>
      <c r="E1974" s="80" t="s">
        <v>746</v>
      </c>
      <c r="F1974" s="95" t="str">
        <f>VLOOKUP($E1974,'Nama Peserta'!$C:$E,3,0)</f>
        <v>GRB</v>
      </c>
      <c r="G1974" s="95" t="str">
        <f>VLOOKUP($F1974,'Nama Training'!$H:$I,2,0)</f>
        <v>Galih N / David Rahmat / Penyelia</v>
      </c>
      <c r="H1974" s="93" t="str">
        <f>VLOOKUP($E1974,'Nama Peserta'!$C:$E,2,0)</f>
        <v>TeamPenyeliaPRECibitung@nutrifood.co.id</v>
      </c>
      <c r="I1974" s="93">
        <f>VLOOKUP($A1974,'Nama Training'!$C:$F,4,0)</f>
        <v>60</v>
      </c>
      <c r="J1974" s="92" t="s">
        <v>81</v>
      </c>
      <c r="K1974" s="93" t="str">
        <f>VLOOKUP($J1974,'Nama Training'!O:P,2,0)</f>
        <v>rangkringan@nutrifood.co.id</v>
      </c>
      <c r="L1974" s="93" t="str">
        <f t="shared" si="66"/>
        <v>system</v>
      </c>
      <c r="M1974" s="93" t="str">
        <f>VLOOKUP($A1974,'Nama Training'!$C:$F,3,0)</f>
        <v>edy_w@nutrifood.co.id</v>
      </c>
      <c r="N1974" s="93" t="s">
        <v>27</v>
      </c>
      <c r="O1974" s="93" t="s">
        <v>28</v>
      </c>
      <c r="P1974" s="59">
        <v>80</v>
      </c>
      <c r="Q1974" s="59" t="s">
        <v>74</v>
      </c>
      <c r="R1974" s="59"/>
      <c r="S1974" s="59" t="s">
        <v>31</v>
      </c>
      <c r="T1974" s="59" t="s">
        <v>750</v>
      </c>
      <c r="U1974" s="59" t="s">
        <v>28</v>
      </c>
      <c r="V1974" s="111" t="s">
        <v>28</v>
      </c>
      <c r="W1974" s="37">
        <f t="shared" si="67"/>
        <v>43734.5625</v>
      </c>
    </row>
    <row r="1975" spans="1:23" s="93" customFormat="1" ht="15" hidden="1" customHeight="1" x14ac:dyDescent="0.2">
      <c r="A1975" s="92" t="s">
        <v>307</v>
      </c>
      <c r="B1975" s="93" t="str">
        <f>VLOOKUP($A1975,'Nama Training'!$C:$F,2,0)</f>
        <v>Edy W</v>
      </c>
      <c r="C1975" s="35" t="s">
        <v>65</v>
      </c>
      <c r="D1975" s="94">
        <v>43727.5625</v>
      </c>
      <c r="E1975" s="80" t="s">
        <v>746</v>
      </c>
      <c r="F1975" s="95" t="str">
        <f>VLOOKUP($E1975,'Nama Peserta'!$C:$E,3,0)</f>
        <v>GRB</v>
      </c>
      <c r="G1975" s="95" t="str">
        <f>VLOOKUP($F1975,'Nama Training'!$H:$I,2,0)</f>
        <v>Galih N / David Rahmat / Penyelia</v>
      </c>
      <c r="H1975" s="93" t="str">
        <f>VLOOKUP($E1975,'Nama Peserta'!$C:$E,2,0)</f>
        <v>TeamPenyeliaPRECibitung@nutrifood.co.id</v>
      </c>
      <c r="I1975" s="93">
        <f>VLOOKUP($A1975,'Nama Training'!$C:$F,4,0)</f>
        <v>60</v>
      </c>
      <c r="J1975" s="92" t="s">
        <v>81</v>
      </c>
      <c r="K1975" s="93" t="str">
        <f>VLOOKUP($J1975,'Nama Training'!O:P,2,0)</f>
        <v>rangkringan@nutrifood.co.id</v>
      </c>
      <c r="L1975" s="93" t="str">
        <f t="shared" si="66"/>
        <v>system</v>
      </c>
      <c r="M1975" s="93" t="str">
        <f>VLOOKUP($A1975,'Nama Training'!$C:$F,3,0)</f>
        <v>edy_w@nutrifood.co.id</v>
      </c>
      <c r="N1975" s="93" t="s">
        <v>33</v>
      </c>
      <c r="O1975" s="93" t="s">
        <v>28</v>
      </c>
      <c r="P1975" s="59">
        <v>80</v>
      </c>
      <c r="Q1975" s="59" t="s">
        <v>74</v>
      </c>
      <c r="R1975" s="59"/>
      <c r="S1975" s="59" t="s">
        <v>31</v>
      </c>
      <c r="T1975" s="59" t="s">
        <v>750</v>
      </c>
      <c r="U1975" s="59" t="s">
        <v>28</v>
      </c>
      <c r="V1975" s="111" t="s">
        <v>28</v>
      </c>
      <c r="W1975" s="37">
        <f t="shared" si="67"/>
        <v>43734.5625</v>
      </c>
    </row>
    <row r="1976" spans="1:23" s="93" customFormat="1" ht="15" hidden="1" customHeight="1" x14ac:dyDescent="0.2">
      <c r="A1976" s="92" t="s">
        <v>307</v>
      </c>
      <c r="B1976" s="93" t="str">
        <f>VLOOKUP($A1976,'Nama Training'!$C:$F,2,0)</f>
        <v>Edy W</v>
      </c>
      <c r="C1976" s="35" t="s">
        <v>65</v>
      </c>
      <c r="D1976" s="94">
        <v>43727.5625</v>
      </c>
      <c r="E1976" s="80" t="s">
        <v>746</v>
      </c>
      <c r="F1976" s="95" t="str">
        <f>VLOOKUP($E1976,'Nama Peserta'!$C:$E,3,0)</f>
        <v>GRB</v>
      </c>
      <c r="G1976" s="95" t="str">
        <f>VLOOKUP($F1976,'Nama Training'!$H:$I,2,0)</f>
        <v>Galih N / David Rahmat / Penyelia</v>
      </c>
      <c r="H1976" s="93" t="str">
        <f>VLOOKUP($E1976,'Nama Peserta'!$C:$E,2,0)</f>
        <v>TeamPenyeliaPRECibitung@nutrifood.co.id</v>
      </c>
      <c r="I1976" s="93">
        <f>VLOOKUP($A1976,'Nama Training'!$C:$F,4,0)</f>
        <v>60</v>
      </c>
      <c r="J1976" s="92" t="s">
        <v>81</v>
      </c>
      <c r="K1976" s="93" t="str">
        <f>VLOOKUP($J1976,'Nama Training'!O:P,2,0)</f>
        <v>rangkringan@nutrifood.co.id</v>
      </c>
      <c r="L1976" s="93" t="str">
        <f t="shared" si="66"/>
        <v>system</v>
      </c>
      <c r="M1976" s="93" t="str">
        <f>VLOOKUP($A1976,'Nama Training'!$C:$F,3,0)</f>
        <v>edy_w@nutrifood.co.id</v>
      </c>
      <c r="N1976" s="93" t="s">
        <v>52</v>
      </c>
      <c r="O1976" s="93" t="s">
        <v>28</v>
      </c>
      <c r="P1976" s="59">
        <v>80</v>
      </c>
      <c r="Q1976" s="59" t="s">
        <v>74</v>
      </c>
      <c r="R1976" s="59"/>
      <c r="S1976" s="59" t="s">
        <v>31</v>
      </c>
      <c r="T1976" s="59" t="s">
        <v>750</v>
      </c>
      <c r="U1976" s="59" t="s">
        <v>28</v>
      </c>
      <c r="V1976" s="111" t="s">
        <v>28</v>
      </c>
      <c r="W1976" s="37">
        <f t="shared" si="67"/>
        <v>43734.5625</v>
      </c>
    </row>
    <row r="1977" spans="1:23" s="93" customFormat="1" ht="15" hidden="1" customHeight="1" x14ac:dyDescent="0.2">
      <c r="A1977" s="92" t="s">
        <v>307</v>
      </c>
      <c r="B1977" s="93" t="str">
        <f>VLOOKUP($A1977,'Nama Training'!$C:$F,2,0)</f>
        <v>Edy W</v>
      </c>
      <c r="C1977" s="35" t="s">
        <v>65</v>
      </c>
      <c r="D1977" s="94">
        <v>43727.5625</v>
      </c>
      <c r="E1977" s="80" t="s">
        <v>746</v>
      </c>
      <c r="F1977" s="95" t="str">
        <f>VLOOKUP($E1977,'Nama Peserta'!$C:$E,3,0)</f>
        <v>GRB</v>
      </c>
      <c r="G1977" s="95" t="str">
        <f>VLOOKUP($F1977,'Nama Training'!$H:$I,2,0)</f>
        <v>Galih N / David Rahmat / Penyelia</v>
      </c>
      <c r="H1977" s="93" t="str">
        <f>VLOOKUP($E1977,'Nama Peserta'!$C:$E,2,0)</f>
        <v>TeamPenyeliaPRECibitung@nutrifood.co.id</v>
      </c>
      <c r="I1977" s="93">
        <f>VLOOKUP($A1977,'Nama Training'!$C:$F,4,0)</f>
        <v>60</v>
      </c>
      <c r="J1977" s="92" t="s">
        <v>81</v>
      </c>
      <c r="K1977" s="93" t="str">
        <f>VLOOKUP($J1977,'Nama Training'!O:P,2,0)</f>
        <v>rangkringan@nutrifood.co.id</v>
      </c>
      <c r="L1977" s="93" t="str">
        <f t="shared" si="66"/>
        <v>system</v>
      </c>
      <c r="M1977" s="93" t="str">
        <f>VLOOKUP($A1977,'Nama Training'!$C:$F,3,0)</f>
        <v>edy_w@nutrifood.co.id</v>
      </c>
      <c r="N1977" s="92" t="s">
        <v>441</v>
      </c>
      <c r="O1977" s="93" t="s">
        <v>28</v>
      </c>
      <c r="P1977" s="59">
        <v>80</v>
      </c>
      <c r="Q1977" s="59" t="s">
        <v>74</v>
      </c>
      <c r="R1977" s="59"/>
      <c r="S1977" s="59" t="s">
        <v>31</v>
      </c>
      <c r="T1977" s="59" t="s">
        <v>750</v>
      </c>
      <c r="U1977" s="59" t="s">
        <v>28</v>
      </c>
      <c r="V1977" s="111" t="s">
        <v>28</v>
      </c>
      <c r="W1977" s="37">
        <f t="shared" si="67"/>
        <v>43734.5625</v>
      </c>
    </row>
    <row r="1978" spans="1:23" s="93" customFormat="1" ht="15" hidden="1" customHeight="1" x14ac:dyDescent="0.2">
      <c r="A1978" s="92" t="s">
        <v>307</v>
      </c>
      <c r="B1978" s="93" t="str">
        <f>VLOOKUP($A1978,'Nama Training'!$C:$F,2,0)</f>
        <v>Edy W</v>
      </c>
      <c r="C1978" s="35" t="s">
        <v>65</v>
      </c>
      <c r="D1978" s="94">
        <v>43727.5625</v>
      </c>
      <c r="E1978" s="80" t="s">
        <v>746</v>
      </c>
      <c r="F1978" s="95" t="str">
        <f>VLOOKUP($E1978,'Nama Peserta'!$C:$E,3,0)</f>
        <v>GRB</v>
      </c>
      <c r="G1978" s="95" t="str">
        <f>VLOOKUP($F1978,'Nama Training'!$H:$I,2,0)</f>
        <v>Galih N / David Rahmat / Penyelia</v>
      </c>
      <c r="H1978" s="93" t="str">
        <f>VLOOKUP($E1978,'Nama Peserta'!$C:$E,2,0)</f>
        <v>TeamPenyeliaPRECibitung@nutrifood.co.id</v>
      </c>
      <c r="I1978" s="93">
        <f>VLOOKUP($A1978,'Nama Training'!$C:$F,4,0)</f>
        <v>60</v>
      </c>
      <c r="J1978" s="92" t="s">
        <v>81</v>
      </c>
      <c r="K1978" s="93" t="str">
        <f>VLOOKUP($J1978,'Nama Training'!O:P,2,0)</f>
        <v>rangkringan@nutrifood.co.id</v>
      </c>
      <c r="L1978" s="93" t="str">
        <f t="shared" si="66"/>
        <v>system</v>
      </c>
      <c r="M1978" s="93" t="str">
        <f>VLOOKUP($A1978,'Nama Training'!$C:$F,3,0)</f>
        <v>edy_w@nutrifood.co.id</v>
      </c>
      <c r="N1978" s="92" t="s">
        <v>38</v>
      </c>
      <c r="O1978" s="93" t="s">
        <v>28</v>
      </c>
      <c r="P1978" s="59">
        <v>80</v>
      </c>
      <c r="Q1978" s="59" t="s">
        <v>74</v>
      </c>
      <c r="R1978" s="59"/>
      <c r="S1978" s="59" t="s">
        <v>31</v>
      </c>
      <c r="T1978" s="59" t="s">
        <v>750</v>
      </c>
      <c r="U1978" s="59" t="s">
        <v>28</v>
      </c>
      <c r="V1978" s="111" t="s">
        <v>28</v>
      </c>
      <c r="W1978" s="37">
        <f t="shared" si="67"/>
        <v>43734.5625</v>
      </c>
    </row>
    <row r="1979" spans="1:23" s="93" customFormat="1" ht="15" hidden="1" customHeight="1" x14ac:dyDescent="0.2">
      <c r="A1979" s="92" t="s">
        <v>307</v>
      </c>
      <c r="B1979" s="93" t="str">
        <f>VLOOKUP($A1979,'Nama Training'!$C:$F,2,0)</f>
        <v>Edy W</v>
      </c>
      <c r="C1979" s="35" t="s">
        <v>65</v>
      </c>
      <c r="D1979" s="94">
        <v>43727.5625</v>
      </c>
      <c r="E1979" s="80" t="s">
        <v>746</v>
      </c>
      <c r="F1979" s="95" t="str">
        <f>VLOOKUP($E1979,'Nama Peserta'!$C:$E,3,0)</f>
        <v>GRB</v>
      </c>
      <c r="G1979" s="95" t="str">
        <f>VLOOKUP($F1979,'Nama Training'!$H:$I,2,0)</f>
        <v>Galih N / David Rahmat / Penyelia</v>
      </c>
      <c r="H1979" s="93" t="str">
        <f>VLOOKUP($E1979,'Nama Peserta'!$C:$E,2,0)</f>
        <v>TeamPenyeliaPRECibitung@nutrifood.co.id</v>
      </c>
      <c r="I1979" s="93">
        <f>VLOOKUP($A1979,'Nama Training'!$C:$F,4,0)</f>
        <v>60</v>
      </c>
      <c r="J1979" s="92" t="s">
        <v>81</v>
      </c>
      <c r="K1979" s="93" t="str">
        <f>VLOOKUP($J1979,'Nama Training'!O:P,2,0)</f>
        <v>rangkringan@nutrifood.co.id</v>
      </c>
      <c r="L1979" s="93" t="str">
        <f t="shared" si="66"/>
        <v>system</v>
      </c>
      <c r="M1979" s="93" t="str">
        <f>VLOOKUP($A1979,'Nama Training'!$C:$F,3,0)</f>
        <v>edy_w@nutrifood.co.id</v>
      </c>
      <c r="N1979" s="92" t="s">
        <v>35</v>
      </c>
      <c r="O1979" s="93" t="s">
        <v>28</v>
      </c>
      <c r="P1979" s="59">
        <v>80</v>
      </c>
      <c r="Q1979" s="59" t="s">
        <v>74</v>
      </c>
      <c r="R1979" s="59"/>
      <c r="S1979" s="59" t="s">
        <v>31</v>
      </c>
      <c r="T1979" s="59" t="s">
        <v>750</v>
      </c>
      <c r="U1979" s="59" t="s">
        <v>28</v>
      </c>
      <c r="V1979" s="111" t="s">
        <v>28</v>
      </c>
      <c r="W1979" s="37">
        <f t="shared" si="67"/>
        <v>43734.5625</v>
      </c>
    </row>
    <row r="1980" spans="1:23" s="93" customFormat="1" ht="15" hidden="1" customHeight="1" x14ac:dyDescent="0.2">
      <c r="A1980" s="92" t="s">
        <v>307</v>
      </c>
      <c r="B1980" s="93" t="str">
        <f>VLOOKUP($A1980,'Nama Training'!$C:$F,2,0)</f>
        <v>Edy W</v>
      </c>
      <c r="C1980" s="35" t="s">
        <v>65</v>
      </c>
      <c r="D1980" s="94">
        <v>43727.5625</v>
      </c>
      <c r="E1980" s="80" t="s">
        <v>746</v>
      </c>
      <c r="F1980" s="95" t="str">
        <f>VLOOKUP($E1980,'Nama Peserta'!$C:$E,3,0)</f>
        <v>GRB</v>
      </c>
      <c r="G1980" s="95" t="str">
        <f>VLOOKUP($F1980,'Nama Training'!$H:$I,2,0)</f>
        <v>Galih N / David Rahmat / Penyelia</v>
      </c>
      <c r="H1980" s="93" t="str">
        <f>VLOOKUP($E1980,'Nama Peserta'!$C:$E,2,0)</f>
        <v>TeamPenyeliaPRECibitung@nutrifood.co.id</v>
      </c>
      <c r="I1980" s="93">
        <f>VLOOKUP($A1980,'Nama Training'!$C:$F,4,0)</f>
        <v>60</v>
      </c>
      <c r="J1980" s="92" t="s">
        <v>81</v>
      </c>
      <c r="K1980" s="93" t="str">
        <f>VLOOKUP($J1980,'Nama Training'!O:P,2,0)</f>
        <v>rangkringan@nutrifood.co.id</v>
      </c>
      <c r="L1980" s="93" t="str">
        <f t="shared" si="66"/>
        <v>system</v>
      </c>
      <c r="M1980" s="93" t="str">
        <f>VLOOKUP($A1980,'Nama Training'!$C:$F,3,0)</f>
        <v>edy_w@nutrifood.co.id</v>
      </c>
      <c r="N1980" s="93" t="s">
        <v>39</v>
      </c>
      <c r="O1980" s="93" t="s">
        <v>28</v>
      </c>
      <c r="P1980" s="59">
        <v>80</v>
      </c>
      <c r="Q1980" s="59" t="s">
        <v>74</v>
      </c>
      <c r="R1980" s="59"/>
      <c r="S1980" s="59" t="s">
        <v>31</v>
      </c>
      <c r="T1980" s="59" t="s">
        <v>750</v>
      </c>
      <c r="U1980" s="59" t="s">
        <v>28</v>
      </c>
      <c r="V1980" s="111" t="s">
        <v>28</v>
      </c>
      <c r="W1980" s="37">
        <f t="shared" si="67"/>
        <v>43734.5625</v>
      </c>
    </row>
    <row r="1981" spans="1:23" s="93" customFormat="1" ht="15" hidden="1" customHeight="1" x14ac:dyDescent="0.2">
      <c r="A1981" s="18" t="s">
        <v>188</v>
      </c>
      <c r="B1981" s="93" t="str">
        <f>VLOOKUP($A1981,'Nama Training'!$C:$F,2,0)</f>
        <v>Danru</v>
      </c>
      <c r="C1981" s="35" t="s">
        <v>65</v>
      </c>
      <c r="D1981" s="94">
        <v>43727.604166666657</v>
      </c>
      <c r="E1981" s="80" t="s">
        <v>744</v>
      </c>
      <c r="F1981" s="95" t="str">
        <f>VLOOKUP($E1981,'Nama Peserta'!$C:$E,3,0)</f>
        <v>GLF</v>
      </c>
      <c r="G1981" s="95" t="str">
        <f>VLOOKUP($F1981,'Nama Training'!$H:$I,2,0)</f>
        <v>Hestiana / Fajrina + Penyelia</v>
      </c>
      <c r="H1981" s="93" t="str">
        <f>VLOOKUP($E1981,'Nama Peserta'!$C:$E,2,0)</f>
        <v>tamtomo.prayoga@nutrifood.co.id</v>
      </c>
      <c r="I1981" s="93">
        <f>VLOOKUP($A1981,'Nama Training'!$C:$F,4,0)</f>
        <v>60</v>
      </c>
      <c r="J1981" s="92" t="s">
        <v>81</v>
      </c>
      <c r="K1981" s="93" t="str">
        <f>VLOOKUP($J1981,'Nama Training'!O:P,2,0)</f>
        <v>rangkringan@nutrifood.co.id</v>
      </c>
      <c r="L1981" s="93" t="str">
        <f t="shared" si="66"/>
        <v>system</v>
      </c>
      <c r="M1981" s="93" t="str">
        <f>VLOOKUP($A1981,'Nama Training'!$C:$F,3,0)</f>
        <v>satpam.cibitung@nutrifood.co.id</v>
      </c>
      <c r="N1981" s="93" t="s">
        <v>52</v>
      </c>
      <c r="O1981" s="93" t="s">
        <v>28</v>
      </c>
      <c r="P1981" s="59">
        <v>90</v>
      </c>
      <c r="Q1981" s="59" t="s">
        <v>74</v>
      </c>
      <c r="R1981" s="59"/>
      <c r="S1981" s="59" t="s">
        <v>31</v>
      </c>
      <c r="T1981" s="59" t="s">
        <v>750</v>
      </c>
      <c r="U1981" s="59" t="s">
        <v>28</v>
      </c>
      <c r="V1981" s="111" t="s">
        <v>28</v>
      </c>
      <c r="W1981" s="37">
        <f t="shared" si="67"/>
        <v>43734.604166666657</v>
      </c>
    </row>
    <row r="1982" spans="1:23" s="93" customFormat="1" ht="15" hidden="1" customHeight="1" x14ac:dyDescent="0.2">
      <c r="A1982" s="18" t="s">
        <v>188</v>
      </c>
      <c r="B1982" s="93" t="str">
        <f>VLOOKUP($A1982,'Nama Training'!$C:$F,2,0)</f>
        <v>Danru</v>
      </c>
      <c r="C1982" s="35" t="s">
        <v>65</v>
      </c>
      <c r="D1982" s="94">
        <v>43727.604166666657</v>
      </c>
      <c r="E1982" s="80" t="s">
        <v>746</v>
      </c>
      <c r="F1982" s="95" t="str">
        <f>VLOOKUP($E1982,'Nama Peserta'!$C:$E,3,0)</f>
        <v>GRB</v>
      </c>
      <c r="G1982" s="95" t="str">
        <f>VLOOKUP($F1982,'Nama Training'!$H:$I,2,0)</f>
        <v>Galih N / David Rahmat / Penyelia</v>
      </c>
      <c r="H1982" s="93" t="str">
        <f>VLOOKUP($E1982,'Nama Peserta'!$C:$E,2,0)</f>
        <v>TeamPenyeliaPRECibitung@nutrifood.co.id</v>
      </c>
      <c r="I1982" s="93">
        <f>VLOOKUP($A1982,'Nama Training'!$C:$F,4,0)</f>
        <v>60</v>
      </c>
      <c r="J1982" s="92" t="s">
        <v>81</v>
      </c>
      <c r="K1982" s="93" t="str">
        <f>VLOOKUP($J1982,'Nama Training'!O:P,2,0)</f>
        <v>rangkringan@nutrifood.co.id</v>
      </c>
      <c r="L1982" s="93" t="str">
        <f t="shared" si="66"/>
        <v>system</v>
      </c>
      <c r="M1982" s="93" t="str">
        <f>VLOOKUP($A1982,'Nama Training'!$C:$F,3,0)</f>
        <v>satpam.cibitung@nutrifood.co.id</v>
      </c>
      <c r="N1982" s="93" t="s">
        <v>27</v>
      </c>
      <c r="O1982" s="93" t="s">
        <v>28</v>
      </c>
      <c r="P1982" s="59">
        <v>80</v>
      </c>
      <c r="Q1982" s="59" t="s">
        <v>74</v>
      </c>
      <c r="R1982" s="59"/>
      <c r="S1982" s="59" t="s">
        <v>31</v>
      </c>
      <c r="T1982" s="59" t="s">
        <v>751</v>
      </c>
      <c r="U1982" s="59" t="s">
        <v>28</v>
      </c>
      <c r="V1982" s="111" t="s">
        <v>28</v>
      </c>
      <c r="W1982" s="37">
        <f t="shared" si="67"/>
        <v>43734.604166666657</v>
      </c>
    </row>
    <row r="1983" spans="1:23" s="93" customFormat="1" ht="15" hidden="1" customHeight="1" x14ac:dyDescent="0.2">
      <c r="A1983" s="18" t="s">
        <v>188</v>
      </c>
      <c r="B1983" s="93" t="str">
        <f>VLOOKUP($A1983,'Nama Training'!$C:$F,2,0)</f>
        <v>Danru</v>
      </c>
      <c r="C1983" s="35" t="s">
        <v>65</v>
      </c>
      <c r="D1983" s="94">
        <v>43727.604166666657</v>
      </c>
      <c r="E1983" s="80" t="s">
        <v>744</v>
      </c>
      <c r="F1983" s="95" t="str">
        <f>VLOOKUP($E1983,'Nama Peserta'!$C:$E,3,0)</f>
        <v>GLF</v>
      </c>
      <c r="G1983" s="95" t="str">
        <f>VLOOKUP($F1983,'Nama Training'!$H:$I,2,0)</f>
        <v>Hestiana / Fajrina + Penyelia</v>
      </c>
      <c r="H1983" s="93" t="str">
        <f>VLOOKUP($E1983,'Nama Peserta'!$C:$E,2,0)</f>
        <v>tamtomo.prayoga@nutrifood.co.id</v>
      </c>
      <c r="I1983" s="93">
        <f>VLOOKUP($A1983,'Nama Training'!$C:$F,4,0)</f>
        <v>60</v>
      </c>
      <c r="J1983" s="92" t="s">
        <v>81</v>
      </c>
      <c r="K1983" s="93" t="str">
        <f>VLOOKUP($J1983,'Nama Training'!O:P,2,0)</f>
        <v>rangkringan@nutrifood.co.id</v>
      </c>
      <c r="L1983" s="93" t="str">
        <f t="shared" si="66"/>
        <v>system</v>
      </c>
      <c r="M1983" s="93" t="str">
        <f>VLOOKUP($A1983,'Nama Training'!$C:$F,3,0)</f>
        <v>satpam.cibitung@nutrifood.co.id</v>
      </c>
      <c r="N1983" s="93" t="s">
        <v>33</v>
      </c>
      <c r="O1983" s="93" t="s">
        <v>28</v>
      </c>
      <c r="P1983" s="59">
        <v>90</v>
      </c>
      <c r="Q1983" s="59" t="s">
        <v>74</v>
      </c>
      <c r="R1983" s="59"/>
      <c r="S1983" s="59" t="s">
        <v>31</v>
      </c>
      <c r="T1983" s="59" t="s">
        <v>751</v>
      </c>
      <c r="U1983" s="59" t="s">
        <v>28</v>
      </c>
      <c r="V1983" s="111" t="s">
        <v>28</v>
      </c>
      <c r="W1983" s="37">
        <f t="shared" si="67"/>
        <v>43734.604166666657</v>
      </c>
    </row>
    <row r="1984" spans="1:23" s="93" customFormat="1" ht="15" hidden="1" customHeight="1" x14ac:dyDescent="0.2">
      <c r="A1984" s="18" t="s">
        <v>188</v>
      </c>
      <c r="B1984" s="93" t="str">
        <f>VLOOKUP($A1984,'Nama Training'!$C:$F,2,0)</f>
        <v>Danru</v>
      </c>
      <c r="C1984" s="35" t="s">
        <v>65</v>
      </c>
      <c r="D1984" s="94">
        <v>43727.604166666657</v>
      </c>
      <c r="E1984" s="80" t="s">
        <v>746</v>
      </c>
      <c r="F1984" s="95" t="str">
        <f>VLOOKUP($E1984,'Nama Peserta'!$C:$E,3,0)</f>
        <v>GRB</v>
      </c>
      <c r="G1984" s="95" t="str">
        <f>VLOOKUP($F1984,'Nama Training'!$H:$I,2,0)</f>
        <v>Galih N / David Rahmat / Penyelia</v>
      </c>
      <c r="H1984" s="93" t="str">
        <f>VLOOKUP($E1984,'Nama Peserta'!$C:$E,2,0)</f>
        <v>TeamPenyeliaPRECibitung@nutrifood.co.id</v>
      </c>
      <c r="I1984" s="93">
        <f>VLOOKUP($A1984,'Nama Training'!$C:$F,4,0)</f>
        <v>60</v>
      </c>
      <c r="J1984" s="92" t="s">
        <v>81</v>
      </c>
      <c r="K1984" s="93" t="str">
        <f>VLOOKUP($J1984,'Nama Training'!O:P,2,0)</f>
        <v>rangkringan@nutrifood.co.id</v>
      </c>
      <c r="L1984" s="93" t="str">
        <f t="shared" si="66"/>
        <v>system</v>
      </c>
      <c r="M1984" s="93" t="str">
        <f>VLOOKUP($A1984,'Nama Training'!$C:$F,3,0)</f>
        <v>satpam.cibitung@nutrifood.co.id</v>
      </c>
      <c r="N1984" s="93" t="s">
        <v>52</v>
      </c>
      <c r="O1984" s="93" t="s">
        <v>28</v>
      </c>
      <c r="P1984" s="59">
        <v>80</v>
      </c>
      <c r="Q1984" s="59" t="s">
        <v>74</v>
      </c>
      <c r="R1984" s="59"/>
      <c r="S1984" s="59" t="s">
        <v>31</v>
      </c>
      <c r="T1984" s="59" t="s">
        <v>751</v>
      </c>
      <c r="U1984" s="59" t="s">
        <v>28</v>
      </c>
      <c r="V1984" s="111" t="s">
        <v>28</v>
      </c>
      <c r="W1984" s="37">
        <f t="shared" si="67"/>
        <v>43734.604166666657</v>
      </c>
    </row>
    <row r="1985" spans="1:23" ht="15" hidden="1" customHeight="1" x14ac:dyDescent="0.2">
      <c r="A1985" s="18" t="s">
        <v>188</v>
      </c>
      <c r="B1985" s="93" t="str">
        <f>VLOOKUP($A1985,'Nama Training'!$C:$F,2,0)</f>
        <v>Danru</v>
      </c>
      <c r="C1985" s="35" t="s">
        <v>65</v>
      </c>
      <c r="D1985" s="94">
        <v>43727.604166666657</v>
      </c>
      <c r="E1985" s="80" t="s">
        <v>746</v>
      </c>
      <c r="F1985" s="95" t="str">
        <f>VLOOKUP($E1985,'Nama Peserta'!$C:$E,3,0)</f>
        <v>GRB</v>
      </c>
      <c r="G1985" s="95" t="str">
        <f>VLOOKUP($F1985,'Nama Training'!$H:$I,2,0)</f>
        <v>Galih N / David Rahmat / Penyelia</v>
      </c>
      <c r="H1985" s="93" t="str">
        <f>VLOOKUP($E1985,'Nama Peserta'!$C:$E,2,0)</f>
        <v>TeamPenyeliaPRECibitung@nutrifood.co.id</v>
      </c>
      <c r="I1985" s="93">
        <f>VLOOKUP($A1985,'Nama Training'!$C:$F,4,0)</f>
        <v>60</v>
      </c>
      <c r="J1985" s="92" t="s">
        <v>81</v>
      </c>
      <c r="K1985" s="93" t="str">
        <f>VLOOKUP($J1985,'Nama Training'!O:P,2,0)</f>
        <v>rangkringan@nutrifood.co.id</v>
      </c>
      <c r="L1985" s="93" t="str">
        <f t="shared" si="66"/>
        <v>system</v>
      </c>
      <c r="M1985" s="93" t="str">
        <f>VLOOKUP($A1985,'Nama Training'!$C:$F,3,0)</f>
        <v>satpam.cibitung@nutrifood.co.id</v>
      </c>
      <c r="N1985" s="92" t="s">
        <v>441</v>
      </c>
      <c r="O1985" s="93" t="s">
        <v>28</v>
      </c>
      <c r="P1985" s="59">
        <v>80</v>
      </c>
      <c r="Q1985" s="59" t="s">
        <v>74</v>
      </c>
      <c r="R1985" s="59"/>
      <c r="S1985" s="59" t="s">
        <v>31</v>
      </c>
      <c r="T1985" s="59" t="s">
        <v>751</v>
      </c>
      <c r="U1985" s="59" t="s">
        <v>28</v>
      </c>
      <c r="V1985" s="93" t="s">
        <v>28</v>
      </c>
      <c r="W1985" s="37">
        <f t="shared" si="67"/>
        <v>43734.604166666657</v>
      </c>
    </row>
    <row r="1986" spans="1:23" ht="15" hidden="1" customHeight="1" x14ac:dyDescent="0.2">
      <c r="A1986" s="18" t="s">
        <v>188</v>
      </c>
      <c r="B1986" s="93" t="str">
        <f>VLOOKUP($A1986,'Nama Training'!$C:$F,2,0)</f>
        <v>Danru</v>
      </c>
      <c r="C1986" s="35" t="s">
        <v>65</v>
      </c>
      <c r="D1986" s="94">
        <v>43727.604166666657</v>
      </c>
      <c r="E1986" s="80" t="s">
        <v>746</v>
      </c>
      <c r="F1986" s="95" t="str">
        <f>VLOOKUP($E1986,'Nama Peserta'!$C:$E,3,0)</f>
        <v>GRB</v>
      </c>
      <c r="G1986" s="95" t="str">
        <f>VLOOKUP($F1986,'Nama Training'!$H:$I,2,0)</f>
        <v>Galih N / David Rahmat / Penyelia</v>
      </c>
      <c r="H1986" s="93" t="str">
        <f>VLOOKUP($E1986,'Nama Peserta'!$C:$E,2,0)</f>
        <v>TeamPenyeliaPRECibitung@nutrifood.co.id</v>
      </c>
      <c r="I1986" s="93">
        <f>VLOOKUP($A1986,'Nama Training'!$C:$F,4,0)</f>
        <v>60</v>
      </c>
      <c r="J1986" s="92" t="s">
        <v>81</v>
      </c>
      <c r="K1986" s="93" t="str">
        <f>VLOOKUP($J1986,'Nama Training'!O:P,2,0)</f>
        <v>rangkringan@nutrifood.co.id</v>
      </c>
      <c r="L1986" s="93" t="str">
        <f t="shared" ref="L1986:L2049" si="68">IF($K1986="workcentre","non system","system")</f>
        <v>system</v>
      </c>
      <c r="M1986" s="93" t="str">
        <f>VLOOKUP($A1986,'Nama Training'!$C:$F,3,0)</f>
        <v>satpam.cibitung@nutrifood.co.id</v>
      </c>
      <c r="N1986" s="92" t="s">
        <v>38</v>
      </c>
      <c r="O1986" s="93" t="s">
        <v>28</v>
      </c>
      <c r="P1986" s="59">
        <v>80</v>
      </c>
      <c r="Q1986" s="59" t="s">
        <v>74</v>
      </c>
      <c r="R1986" s="59"/>
      <c r="S1986" s="59" t="s">
        <v>31</v>
      </c>
      <c r="T1986" s="59" t="s">
        <v>751</v>
      </c>
      <c r="U1986" s="59" t="s">
        <v>28</v>
      </c>
      <c r="V1986" s="93" t="s">
        <v>28</v>
      </c>
      <c r="W1986" s="37">
        <f t="shared" si="67"/>
        <v>43734.604166666657</v>
      </c>
    </row>
    <row r="1987" spans="1:23" ht="15" hidden="1" customHeight="1" x14ac:dyDescent="0.2">
      <c r="A1987" s="18" t="s">
        <v>188</v>
      </c>
      <c r="B1987" s="93" t="str">
        <f>VLOOKUP($A1987,'Nama Training'!$C:$F,2,0)</f>
        <v>Danru</v>
      </c>
      <c r="C1987" s="35" t="s">
        <v>65</v>
      </c>
      <c r="D1987" s="94">
        <v>43727.604166666657</v>
      </c>
      <c r="E1987" s="80" t="s">
        <v>746</v>
      </c>
      <c r="F1987" s="95" t="str">
        <f>VLOOKUP($E1987,'Nama Peserta'!$C:$E,3,0)</f>
        <v>GRB</v>
      </c>
      <c r="G1987" s="95" t="str">
        <f>VLOOKUP($F1987,'Nama Training'!$H:$I,2,0)</f>
        <v>Galih N / David Rahmat / Penyelia</v>
      </c>
      <c r="H1987" s="93" t="str">
        <f>VLOOKUP($E1987,'Nama Peserta'!$C:$E,2,0)</f>
        <v>TeamPenyeliaPRECibitung@nutrifood.co.id</v>
      </c>
      <c r="I1987" s="93">
        <f>VLOOKUP($A1987,'Nama Training'!$C:$F,4,0)</f>
        <v>60</v>
      </c>
      <c r="J1987" s="92" t="s">
        <v>81</v>
      </c>
      <c r="K1987" s="93" t="str">
        <f>VLOOKUP($J1987,'Nama Training'!O:P,2,0)</f>
        <v>rangkringan@nutrifood.co.id</v>
      </c>
      <c r="L1987" s="93" t="str">
        <f t="shared" si="68"/>
        <v>system</v>
      </c>
      <c r="M1987" s="93" t="str">
        <f>VLOOKUP($A1987,'Nama Training'!$C:$F,3,0)</f>
        <v>satpam.cibitung@nutrifood.co.id</v>
      </c>
      <c r="N1987" s="92" t="s">
        <v>35</v>
      </c>
      <c r="O1987" s="93" t="s">
        <v>28</v>
      </c>
      <c r="P1987" s="59">
        <v>80</v>
      </c>
      <c r="Q1987" s="59" t="s">
        <v>74</v>
      </c>
      <c r="R1987" s="59"/>
      <c r="S1987" s="59" t="s">
        <v>31</v>
      </c>
      <c r="T1987" s="59" t="s">
        <v>751</v>
      </c>
      <c r="U1987" s="59" t="s">
        <v>28</v>
      </c>
      <c r="V1987" s="93" t="s">
        <v>28</v>
      </c>
      <c r="W1987" s="37">
        <f t="shared" si="67"/>
        <v>43734.604166666657</v>
      </c>
    </row>
    <row r="1988" spans="1:23" ht="15" hidden="1" customHeight="1" x14ac:dyDescent="0.2">
      <c r="A1988" s="18" t="s">
        <v>188</v>
      </c>
      <c r="B1988" s="93" t="str">
        <f>VLOOKUP($A1988,'Nama Training'!$C:$F,2,0)</f>
        <v>Danru</v>
      </c>
      <c r="C1988" s="35" t="s">
        <v>65</v>
      </c>
      <c r="D1988" s="94">
        <v>43727.604166666657</v>
      </c>
      <c r="E1988" s="80" t="s">
        <v>746</v>
      </c>
      <c r="F1988" s="95" t="str">
        <f>VLOOKUP($E1988,'Nama Peserta'!$C:$E,3,0)</f>
        <v>GRB</v>
      </c>
      <c r="G1988" s="95" t="str">
        <f>VLOOKUP($F1988,'Nama Training'!$H:$I,2,0)</f>
        <v>Galih N / David Rahmat / Penyelia</v>
      </c>
      <c r="H1988" s="93" t="str">
        <f>VLOOKUP($E1988,'Nama Peserta'!$C:$E,2,0)</f>
        <v>TeamPenyeliaPRECibitung@nutrifood.co.id</v>
      </c>
      <c r="I1988" s="93">
        <f>VLOOKUP($A1988,'Nama Training'!$C:$F,4,0)</f>
        <v>60</v>
      </c>
      <c r="J1988" s="92" t="s">
        <v>81</v>
      </c>
      <c r="K1988" s="93" t="str">
        <f>VLOOKUP($J1988,'Nama Training'!O:P,2,0)</f>
        <v>rangkringan@nutrifood.co.id</v>
      </c>
      <c r="L1988" s="93" t="str">
        <f t="shared" si="68"/>
        <v>system</v>
      </c>
      <c r="M1988" s="93" t="str">
        <f>VLOOKUP($A1988,'Nama Training'!$C:$F,3,0)</f>
        <v>satpam.cibitung@nutrifood.co.id</v>
      </c>
      <c r="N1988" s="93" t="s">
        <v>39</v>
      </c>
      <c r="O1988" s="93" t="s">
        <v>28</v>
      </c>
      <c r="P1988" s="59">
        <v>80</v>
      </c>
      <c r="Q1988" s="59" t="s">
        <v>74</v>
      </c>
      <c r="R1988" s="59"/>
      <c r="S1988" s="59" t="s">
        <v>31</v>
      </c>
      <c r="T1988" s="59" t="s">
        <v>751</v>
      </c>
      <c r="U1988" s="59" t="s">
        <v>28</v>
      </c>
      <c r="V1988" s="93" t="s">
        <v>28</v>
      </c>
      <c r="W1988" s="37">
        <f t="shared" si="67"/>
        <v>43734.604166666657</v>
      </c>
    </row>
    <row r="1989" spans="1:23" s="93" customFormat="1" ht="15" hidden="1" customHeight="1" x14ac:dyDescent="0.2">
      <c r="A1989" s="92" t="s">
        <v>161</v>
      </c>
      <c r="B1989" s="93" t="str">
        <f>VLOOKUP($A1989,'Nama Training'!$C:$F,2,0)</f>
        <v xml:space="preserve">Kristal Prima </v>
      </c>
      <c r="C1989" s="35" t="s">
        <v>24</v>
      </c>
      <c r="D1989" s="94">
        <v>43728.333333333343</v>
      </c>
      <c r="E1989" s="80" t="s">
        <v>744</v>
      </c>
      <c r="F1989" s="95" t="str">
        <f>VLOOKUP($E1989,'Nama Peserta'!$C:$E,3,0)</f>
        <v>GLF</v>
      </c>
      <c r="G1989" s="95" t="str">
        <f>VLOOKUP($F1989,'Nama Training'!$H:$I,2,0)</f>
        <v>Hestiana / Fajrina + Penyelia</v>
      </c>
      <c r="H1989" s="93" t="str">
        <f>VLOOKUP($E1989,'Nama Peserta'!$C:$E,2,0)</f>
        <v>tamtomo.prayoga@nutrifood.co.id</v>
      </c>
      <c r="I1989" s="93">
        <f>VLOOKUP($A1989,'Nama Training'!$C:$F,4,0)</f>
        <v>90</v>
      </c>
      <c r="J1989" s="92" t="s">
        <v>81</v>
      </c>
      <c r="K1989" s="93" t="str">
        <f>VLOOKUP($J1989,'Nama Training'!O:P,2,0)</f>
        <v>rangkringan@nutrifood.co.id</v>
      </c>
      <c r="L1989" s="93" t="str">
        <f t="shared" si="68"/>
        <v>system</v>
      </c>
      <c r="M1989" s="93" t="str">
        <f>VLOOKUP($A1989,'Nama Training'!$C:$F,3,0)</f>
        <v>kristal.prameswari@nutrifood.co.id</v>
      </c>
      <c r="N1989" s="93" t="s">
        <v>52</v>
      </c>
      <c r="O1989" s="93" t="s">
        <v>28</v>
      </c>
      <c r="P1989" s="59">
        <v>80</v>
      </c>
      <c r="Q1989" s="59" t="s">
        <v>74</v>
      </c>
      <c r="R1989" s="59"/>
      <c r="S1989" s="59" t="s">
        <v>31</v>
      </c>
      <c r="T1989" s="59" t="s">
        <v>752</v>
      </c>
      <c r="U1989" s="59" t="s">
        <v>28</v>
      </c>
      <c r="V1989" s="111" t="s">
        <v>28</v>
      </c>
      <c r="W1989" s="37">
        <f t="shared" si="67"/>
        <v>43735.333333333343</v>
      </c>
    </row>
    <row r="1990" spans="1:23" s="93" customFormat="1" ht="15" hidden="1" customHeight="1" x14ac:dyDescent="0.2">
      <c r="A1990" s="92" t="s">
        <v>161</v>
      </c>
      <c r="B1990" s="93" t="str">
        <f>VLOOKUP($A1990,'Nama Training'!$C:$F,2,0)</f>
        <v xml:space="preserve">Kristal Prima </v>
      </c>
      <c r="C1990" s="35" t="s">
        <v>24</v>
      </c>
      <c r="D1990" s="94">
        <v>43728.333333333343</v>
      </c>
      <c r="E1990" s="80" t="s">
        <v>746</v>
      </c>
      <c r="F1990" s="95" t="str">
        <f>VLOOKUP($E1990,'Nama Peserta'!$C:$E,3,0)</f>
        <v>GRB</v>
      </c>
      <c r="G1990" s="95" t="str">
        <f>VLOOKUP($F1990,'Nama Training'!$H:$I,2,0)</f>
        <v>Galih N / David Rahmat / Penyelia</v>
      </c>
      <c r="H1990" s="93" t="str">
        <f>VLOOKUP($E1990,'Nama Peserta'!$C:$E,2,0)</f>
        <v>TeamPenyeliaPRECibitung@nutrifood.co.id</v>
      </c>
      <c r="I1990" s="93">
        <f>VLOOKUP($A1990,'Nama Training'!$C:$F,4,0)</f>
        <v>90</v>
      </c>
      <c r="J1990" s="92" t="s">
        <v>81</v>
      </c>
      <c r="K1990" s="93" t="str">
        <f>VLOOKUP($J1990,'Nama Training'!O:P,2,0)</f>
        <v>rangkringan@nutrifood.co.id</v>
      </c>
      <c r="L1990" s="93" t="str">
        <f t="shared" si="68"/>
        <v>system</v>
      </c>
      <c r="M1990" s="93" t="str">
        <f>VLOOKUP($A1990,'Nama Training'!$C:$F,3,0)</f>
        <v>kristal.prameswari@nutrifood.co.id</v>
      </c>
      <c r="N1990" s="93" t="s">
        <v>27</v>
      </c>
      <c r="O1990" s="93" t="s">
        <v>28</v>
      </c>
      <c r="P1990" s="59">
        <v>90</v>
      </c>
      <c r="Q1990" s="59" t="s">
        <v>74</v>
      </c>
      <c r="R1990" s="59"/>
      <c r="S1990" s="59" t="s">
        <v>31</v>
      </c>
      <c r="T1990" s="59" t="s">
        <v>752</v>
      </c>
      <c r="U1990" s="59" t="s">
        <v>28</v>
      </c>
      <c r="V1990" s="111" t="s">
        <v>28</v>
      </c>
      <c r="W1990" s="37">
        <f t="shared" si="67"/>
        <v>43735.333333333343</v>
      </c>
    </row>
    <row r="1991" spans="1:23" s="93" customFormat="1" ht="15" hidden="1" customHeight="1" x14ac:dyDescent="0.2">
      <c r="A1991" s="92" t="s">
        <v>161</v>
      </c>
      <c r="B1991" s="93" t="str">
        <f>VLOOKUP($A1991,'Nama Training'!$C:$F,2,0)</f>
        <v xml:space="preserve">Kristal Prima </v>
      </c>
      <c r="C1991" s="35" t="s">
        <v>24</v>
      </c>
      <c r="D1991" s="94">
        <v>43728.333333333343</v>
      </c>
      <c r="E1991" s="80" t="s">
        <v>744</v>
      </c>
      <c r="F1991" s="95" t="str">
        <f>VLOOKUP($E1991,'Nama Peserta'!$C:$E,3,0)</f>
        <v>GLF</v>
      </c>
      <c r="G1991" s="95" t="str">
        <f>VLOOKUP($F1991,'Nama Training'!$H:$I,2,0)</f>
        <v>Hestiana / Fajrina + Penyelia</v>
      </c>
      <c r="H1991" s="93" t="str">
        <f>VLOOKUP($E1991,'Nama Peserta'!$C:$E,2,0)</f>
        <v>tamtomo.prayoga@nutrifood.co.id</v>
      </c>
      <c r="I1991" s="93">
        <f>VLOOKUP($A1991,'Nama Training'!$C:$F,4,0)</f>
        <v>90</v>
      </c>
      <c r="J1991" s="92" t="s">
        <v>81</v>
      </c>
      <c r="K1991" s="93" t="str">
        <f>VLOOKUP($J1991,'Nama Training'!O:P,2,0)</f>
        <v>rangkringan@nutrifood.co.id</v>
      </c>
      <c r="L1991" s="93" t="str">
        <f t="shared" si="68"/>
        <v>system</v>
      </c>
      <c r="M1991" s="93" t="str">
        <f>VLOOKUP($A1991,'Nama Training'!$C:$F,3,0)</f>
        <v>kristal.prameswari@nutrifood.co.id</v>
      </c>
      <c r="N1991" s="93" t="s">
        <v>33</v>
      </c>
      <c r="O1991" s="93" t="s">
        <v>28</v>
      </c>
      <c r="P1991" s="59">
        <v>80</v>
      </c>
      <c r="Q1991" s="59" t="s">
        <v>74</v>
      </c>
      <c r="R1991" s="59"/>
      <c r="S1991" s="59" t="s">
        <v>31</v>
      </c>
      <c r="T1991" s="59" t="s">
        <v>752</v>
      </c>
      <c r="U1991" s="59" t="s">
        <v>28</v>
      </c>
      <c r="V1991" s="111" t="s">
        <v>28</v>
      </c>
      <c r="W1991" s="37">
        <f t="shared" si="67"/>
        <v>43735.333333333343</v>
      </c>
    </row>
    <row r="1992" spans="1:23" s="93" customFormat="1" ht="15" hidden="1" customHeight="1" x14ac:dyDescent="0.2">
      <c r="A1992" s="92" t="s">
        <v>161</v>
      </c>
      <c r="B1992" s="93" t="str">
        <f>VLOOKUP($A1992,'Nama Training'!$C:$F,2,0)</f>
        <v xml:space="preserve">Kristal Prima </v>
      </c>
      <c r="C1992" s="35" t="s">
        <v>24</v>
      </c>
      <c r="D1992" s="94">
        <v>43728.333333333343</v>
      </c>
      <c r="E1992" s="80" t="s">
        <v>746</v>
      </c>
      <c r="F1992" s="95" t="str">
        <f>VLOOKUP($E1992,'Nama Peserta'!$C:$E,3,0)</f>
        <v>GRB</v>
      </c>
      <c r="G1992" s="95" t="str">
        <f>VLOOKUP($F1992,'Nama Training'!$H:$I,2,0)</f>
        <v>Galih N / David Rahmat / Penyelia</v>
      </c>
      <c r="H1992" s="93" t="str">
        <f>VLOOKUP($E1992,'Nama Peserta'!$C:$E,2,0)</f>
        <v>TeamPenyeliaPRECibitung@nutrifood.co.id</v>
      </c>
      <c r="I1992" s="93">
        <f>VLOOKUP($A1992,'Nama Training'!$C:$F,4,0)</f>
        <v>90</v>
      </c>
      <c r="J1992" s="92" t="s">
        <v>81</v>
      </c>
      <c r="K1992" s="93" t="str">
        <f>VLOOKUP($J1992,'Nama Training'!O:P,2,0)</f>
        <v>rangkringan@nutrifood.co.id</v>
      </c>
      <c r="L1992" s="93" t="str">
        <f t="shared" si="68"/>
        <v>system</v>
      </c>
      <c r="M1992" s="93" t="str">
        <f>VLOOKUP($A1992,'Nama Training'!$C:$F,3,0)</f>
        <v>kristal.prameswari@nutrifood.co.id</v>
      </c>
      <c r="N1992" s="93" t="s">
        <v>52</v>
      </c>
      <c r="O1992" s="93" t="s">
        <v>28</v>
      </c>
      <c r="P1992" s="59">
        <v>90</v>
      </c>
      <c r="Q1992" s="59" t="s">
        <v>74</v>
      </c>
      <c r="R1992" s="59"/>
      <c r="S1992" s="59" t="s">
        <v>31</v>
      </c>
      <c r="T1992" s="59" t="s">
        <v>752</v>
      </c>
      <c r="U1992" s="59" t="s">
        <v>28</v>
      </c>
      <c r="V1992" s="111" t="s">
        <v>28</v>
      </c>
      <c r="W1992" s="37">
        <f t="shared" ref="W1992:W2055" si="69">D1992+7</f>
        <v>43735.333333333343</v>
      </c>
    </row>
    <row r="1993" spans="1:23" ht="15" hidden="1" customHeight="1" x14ac:dyDescent="0.2">
      <c r="A1993" s="92" t="s">
        <v>161</v>
      </c>
      <c r="B1993" s="93" t="str">
        <f>VLOOKUP($A1993,'Nama Training'!$C:$F,2,0)</f>
        <v xml:space="preserve">Kristal Prima </v>
      </c>
      <c r="C1993" s="35" t="s">
        <v>24</v>
      </c>
      <c r="D1993" s="94">
        <v>43728.333333333343</v>
      </c>
      <c r="E1993" s="80" t="s">
        <v>746</v>
      </c>
      <c r="F1993" s="95" t="str">
        <f>VLOOKUP($E1993,'Nama Peserta'!$C:$E,3,0)</f>
        <v>GRB</v>
      </c>
      <c r="G1993" s="95" t="str">
        <f>VLOOKUP($F1993,'Nama Training'!$H:$I,2,0)</f>
        <v>Galih N / David Rahmat / Penyelia</v>
      </c>
      <c r="H1993" s="93" t="str">
        <f>VLOOKUP($E1993,'Nama Peserta'!$C:$E,2,0)</f>
        <v>TeamPenyeliaPRECibitung@nutrifood.co.id</v>
      </c>
      <c r="I1993" s="93">
        <f>VLOOKUP($A1993,'Nama Training'!$C:$F,4,0)</f>
        <v>90</v>
      </c>
      <c r="J1993" s="92" t="s">
        <v>81</v>
      </c>
      <c r="K1993" s="93" t="str">
        <f>VLOOKUP($J1993,'Nama Training'!O:P,2,0)</f>
        <v>rangkringan@nutrifood.co.id</v>
      </c>
      <c r="L1993" s="93" t="str">
        <f t="shared" si="68"/>
        <v>system</v>
      </c>
      <c r="M1993" s="93" t="str">
        <f>VLOOKUP($A1993,'Nama Training'!$C:$F,3,0)</f>
        <v>kristal.prameswari@nutrifood.co.id</v>
      </c>
      <c r="N1993" s="92" t="s">
        <v>441</v>
      </c>
      <c r="O1993" s="93" t="s">
        <v>28</v>
      </c>
      <c r="P1993" s="59">
        <v>90</v>
      </c>
      <c r="Q1993" s="59" t="s">
        <v>74</v>
      </c>
      <c r="R1993" s="59"/>
      <c r="S1993" s="59" t="s">
        <v>31</v>
      </c>
      <c r="T1993" s="59" t="s">
        <v>752</v>
      </c>
      <c r="U1993" s="59" t="s">
        <v>28</v>
      </c>
      <c r="V1993" s="93" t="s">
        <v>28</v>
      </c>
      <c r="W1993" s="37">
        <f t="shared" si="69"/>
        <v>43735.333333333343</v>
      </c>
    </row>
    <row r="1994" spans="1:23" ht="15" hidden="1" customHeight="1" x14ac:dyDescent="0.2">
      <c r="A1994" s="92" t="s">
        <v>161</v>
      </c>
      <c r="B1994" s="93" t="str">
        <f>VLOOKUP($A1994,'Nama Training'!$C:$F,2,0)</f>
        <v xml:space="preserve">Kristal Prima </v>
      </c>
      <c r="C1994" s="35" t="s">
        <v>24</v>
      </c>
      <c r="D1994" s="94">
        <v>43728.333333333343</v>
      </c>
      <c r="E1994" s="80" t="s">
        <v>746</v>
      </c>
      <c r="F1994" s="95" t="str">
        <f>VLOOKUP($E1994,'Nama Peserta'!$C:$E,3,0)</f>
        <v>GRB</v>
      </c>
      <c r="G1994" s="95" t="str">
        <f>VLOOKUP($F1994,'Nama Training'!$H:$I,2,0)</f>
        <v>Galih N / David Rahmat / Penyelia</v>
      </c>
      <c r="H1994" s="93" t="str">
        <f>VLOOKUP($E1994,'Nama Peserta'!$C:$E,2,0)</f>
        <v>TeamPenyeliaPRECibitung@nutrifood.co.id</v>
      </c>
      <c r="I1994" s="93">
        <f>VLOOKUP($A1994,'Nama Training'!$C:$F,4,0)</f>
        <v>90</v>
      </c>
      <c r="J1994" s="92" t="s">
        <v>81</v>
      </c>
      <c r="K1994" s="93" t="str">
        <f>VLOOKUP($J1994,'Nama Training'!O:P,2,0)</f>
        <v>rangkringan@nutrifood.co.id</v>
      </c>
      <c r="L1994" s="93" t="str">
        <f t="shared" si="68"/>
        <v>system</v>
      </c>
      <c r="M1994" s="93" t="str">
        <f>VLOOKUP($A1994,'Nama Training'!$C:$F,3,0)</f>
        <v>kristal.prameswari@nutrifood.co.id</v>
      </c>
      <c r="N1994" s="92" t="s">
        <v>38</v>
      </c>
      <c r="O1994" s="93" t="s">
        <v>28</v>
      </c>
      <c r="P1994" s="59">
        <v>90</v>
      </c>
      <c r="Q1994" s="59" t="s">
        <v>74</v>
      </c>
      <c r="R1994" s="59"/>
      <c r="S1994" s="59" t="s">
        <v>31</v>
      </c>
      <c r="T1994" s="59" t="s">
        <v>752</v>
      </c>
      <c r="U1994" s="59" t="s">
        <v>28</v>
      </c>
      <c r="V1994" s="93" t="s">
        <v>28</v>
      </c>
      <c r="W1994" s="37">
        <f t="shared" si="69"/>
        <v>43735.333333333343</v>
      </c>
    </row>
    <row r="1995" spans="1:23" ht="15" hidden="1" customHeight="1" x14ac:dyDescent="0.2">
      <c r="A1995" s="92" t="s">
        <v>161</v>
      </c>
      <c r="B1995" s="93" t="str">
        <f>VLOOKUP($A1995,'Nama Training'!$C:$F,2,0)</f>
        <v xml:space="preserve">Kristal Prima </v>
      </c>
      <c r="C1995" s="35" t="s">
        <v>24</v>
      </c>
      <c r="D1995" s="94">
        <v>43728.333333333343</v>
      </c>
      <c r="E1995" s="80" t="s">
        <v>746</v>
      </c>
      <c r="F1995" s="95" t="str">
        <f>VLOOKUP($E1995,'Nama Peserta'!$C:$E,3,0)</f>
        <v>GRB</v>
      </c>
      <c r="G1995" s="95" t="str">
        <f>VLOOKUP($F1995,'Nama Training'!$H:$I,2,0)</f>
        <v>Galih N / David Rahmat / Penyelia</v>
      </c>
      <c r="H1995" s="93" t="str">
        <f>VLOOKUP($E1995,'Nama Peserta'!$C:$E,2,0)</f>
        <v>TeamPenyeliaPRECibitung@nutrifood.co.id</v>
      </c>
      <c r="I1995" s="93">
        <f>VLOOKUP($A1995,'Nama Training'!$C:$F,4,0)</f>
        <v>90</v>
      </c>
      <c r="J1995" s="92" t="s">
        <v>81</v>
      </c>
      <c r="K1995" s="93" t="str">
        <f>VLOOKUP($J1995,'Nama Training'!O:P,2,0)</f>
        <v>rangkringan@nutrifood.co.id</v>
      </c>
      <c r="L1995" s="93" t="str">
        <f t="shared" si="68"/>
        <v>system</v>
      </c>
      <c r="M1995" s="93" t="str">
        <f>VLOOKUP($A1995,'Nama Training'!$C:$F,3,0)</f>
        <v>kristal.prameswari@nutrifood.co.id</v>
      </c>
      <c r="N1995" s="92" t="s">
        <v>35</v>
      </c>
      <c r="O1995" s="93" t="s">
        <v>28</v>
      </c>
      <c r="P1995" s="59">
        <v>90</v>
      </c>
      <c r="Q1995" s="59" t="s">
        <v>74</v>
      </c>
      <c r="R1995" s="59"/>
      <c r="S1995" s="59" t="s">
        <v>31</v>
      </c>
      <c r="T1995" s="59" t="s">
        <v>752</v>
      </c>
      <c r="U1995" s="59" t="s">
        <v>28</v>
      </c>
      <c r="V1995" s="93" t="s">
        <v>28</v>
      </c>
      <c r="W1995" s="37">
        <f t="shared" si="69"/>
        <v>43735.333333333343</v>
      </c>
    </row>
    <row r="1996" spans="1:23" ht="15" hidden="1" customHeight="1" x14ac:dyDescent="0.2">
      <c r="A1996" s="92" t="s">
        <v>161</v>
      </c>
      <c r="B1996" s="93" t="str">
        <f>VLOOKUP($A1996,'Nama Training'!$C:$F,2,0)</f>
        <v xml:space="preserve">Kristal Prima </v>
      </c>
      <c r="C1996" s="35" t="s">
        <v>24</v>
      </c>
      <c r="D1996" s="94">
        <v>43728.333333333343</v>
      </c>
      <c r="E1996" s="80" t="s">
        <v>746</v>
      </c>
      <c r="F1996" s="95" t="str">
        <f>VLOOKUP($E1996,'Nama Peserta'!$C:$E,3,0)</f>
        <v>GRB</v>
      </c>
      <c r="G1996" s="95" t="str">
        <f>VLOOKUP($F1996,'Nama Training'!$H:$I,2,0)</f>
        <v>Galih N / David Rahmat / Penyelia</v>
      </c>
      <c r="H1996" s="93" t="str">
        <f>VLOOKUP($E1996,'Nama Peserta'!$C:$E,2,0)</f>
        <v>TeamPenyeliaPRECibitung@nutrifood.co.id</v>
      </c>
      <c r="I1996" s="93">
        <f>VLOOKUP($A1996,'Nama Training'!$C:$F,4,0)</f>
        <v>90</v>
      </c>
      <c r="J1996" s="92" t="s">
        <v>81</v>
      </c>
      <c r="K1996" s="93" t="str">
        <f>VLOOKUP($J1996,'Nama Training'!O:P,2,0)</f>
        <v>rangkringan@nutrifood.co.id</v>
      </c>
      <c r="L1996" s="93" t="str">
        <f t="shared" si="68"/>
        <v>system</v>
      </c>
      <c r="M1996" s="93" t="str">
        <f>VLOOKUP($A1996,'Nama Training'!$C:$F,3,0)</f>
        <v>kristal.prameswari@nutrifood.co.id</v>
      </c>
      <c r="N1996" s="93" t="s">
        <v>39</v>
      </c>
      <c r="O1996" s="93" t="s">
        <v>28</v>
      </c>
      <c r="P1996" s="59">
        <v>90</v>
      </c>
      <c r="Q1996" s="59" t="s">
        <v>74</v>
      </c>
      <c r="R1996" s="59"/>
      <c r="S1996" s="59" t="s">
        <v>31</v>
      </c>
      <c r="T1996" s="59" t="s">
        <v>752</v>
      </c>
      <c r="U1996" s="59" t="s">
        <v>28</v>
      </c>
      <c r="V1996" s="93" t="s">
        <v>28</v>
      </c>
      <c r="W1996" s="37">
        <f t="shared" si="69"/>
        <v>43735.333333333343</v>
      </c>
    </row>
    <row r="1997" spans="1:23" s="93" customFormat="1" ht="15" hidden="1" customHeight="1" x14ac:dyDescent="0.2">
      <c r="A1997" s="18" t="s">
        <v>162</v>
      </c>
      <c r="B1997" s="93" t="str">
        <f>VLOOKUP($A1997,'Nama Training'!$C:$F,2,0)</f>
        <v>Kristal Prima</v>
      </c>
      <c r="C1997" s="35" t="s">
        <v>24</v>
      </c>
      <c r="D1997" s="94">
        <v>43728.395833333343</v>
      </c>
      <c r="E1997" s="80" t="s">
        <v>744</v>
      </c>
      <c r="F1997" s="95" t="str">
        <f>VLOOKUP($E1997,'Nama Peserta'!$C:$E,3,0)</f>
        <v>GLF</v>
      </c>
      <c r="G1997" s="95" t="str">
        <f>VLOOKUP($F1997,'Nama Training'!$H:$I,2,0)</f>
        <v>Hestiana / Fajrina + Penyelia</v>
      </c>
      <c r="H1997" s="93" t="str">
        <f>VLOOKUP($E1997,'Nama Peserta'!$C:$E,2,0)</f>
        <v>tamtomo.prayoga@nutrifood.co.id</v>
      </c>
      <c r="I1997" s="93">
        <f>VLOOKUP($A1997,'Nama Training'!$C:$F,4,0)</f>
        <v>120</v>
      </c>
      <c r="J1997" s="92" t="s">
        <v>81</v>
      </c>
      <c r="K1997" s="93" t="str">
        <f>VLOOKUP($J1997,'Nama Training'!O:P,2,0)</f>
        <v>rangkringan@nutrifood.co.id</v>
      </c>
      <c r="L1997" s="93" t="str">
        <f t="shared" si="68"/>
        <v>system</v>
      </c>
      <c r="M1997" s="93" t="str">
        <f>VLOOKUP($A1997,'Nama Training'!$C:$F,3,0)</f>
        <v>kristal.prameswari@nutrifood.co.id</v>
      </c>
      <c r="N1997" s="93" t="s">
        <v>52</v>
      </c>
      <c r="O1997" s="93" t="s">
        <v>28</v>
      </c>
      <c r="P1997" s="59" t="s">
        <v>201</v>
      </c>
      <c r="Q1997" s="59" t="s">
        <v>74</v>
      </c>
      <c r="R1997" s="59"/>
      <c r="S1997" s="59" t="s">
        <v>31</v>
      </c>
      <c r="T1997" s="59" t="s">
        <v>753</v>
      </c>
      <c r="U1997" s="59" t="s">
        <v>28</v>
      </c>
      <c r="V1997" s="111" t="s">
        <v>28</v>
      </c>
      <c r="W1997" s="37">
        <f t="shared" si="69"/>
        <v>43735.395833333343</v>
      </c>
    </row>
    <row r="1998" spans="1:23" s="93" customFormat="1" ht="15" hidden="1" customHeight="1" x14ac:dyDescent="0.2">
      <c r="A1998" s="18" t="s">
        <v>162</v>
      </c>
      <c r="B1998" s="93" t="str">
        <f>VLOOKUP($A1998,'Nama Training'!$C:$F,2,0)</f>
        <v>Kristal Prima</v>
      </c>
      <c r="C1998" s="35" t="s">
        <v>24</v>
      </c>
      <c r="D1998" s="94">
        <v>43728.395833333343</v>
      </c>
      <c r="E1998" s="80" t="s">
        <v>746</v>
      </c>
      <c r="F1998" s="95" t="str">
        <f>VLOOKUP($E1998,'Nama Peserta'!$C:$E,3,0)</f>
        <v>GRB</v>
      </c>
      <c r="G1998" s="95" t="str">
        <f>VLOOKUP($F1998,'Nama Training'!$H:$I,2,0)</f>
        <v>Galih N / David Rahmat / Penyelia</v>
      </c>
      <c r="H1998" s="93" t="str">
        <f>VLOOKUP($E1998,'Nama Peserta'!$C:$E,2,0)</f>
        <v>TeamPenyeliaPRECibitung@nutrifood.co.id</v>
      </c>
      <c r="I1998" s="93">
        <f>VLOOKUP($A1998,'Nama Training'!$C:$F,4,0)</f>
        <v>120</v>
      </c>
      <c r="J1998" s="92" t="s">
        <v>81</v>
      </c>
      <c r="K1998" s="93" t="str">
        <f>VLOOKUP($J1998,'Nama Training'!O:P,2,0)</f>
        <v>rangkringan@nutrifood.co.id</v>
      </c>
      <c r="L1998" s="93" t="str">
        <f t="shared" si="68"/>
        <v>system</v>
      </c>
      <c r="M1998" s="93" t="str">
        <f>VLOOKUP($A1998,'Nama Training'!$C:$F,3,0)</f>
        <v>kristal.prameswari@nutrifood.co.id</v>
      </c>
      <c r="N1998" s="93" t="s">
        <v>27</v>
      </c>
      <c r="O1998" s="93" t="s">
        <v>28</v>
      </c>
      <c r="P1998" s="59" t="s">
        <v>201</v>
      </c>
      <c r="Q1998" s="59" t="s">
        <v>74</v>
      </c>
      <c r="R1998" s="59"/>
      <c r="S1998" s="59" t="s">
        <v>31</v>
      </c>
      <c r="T1998" s="59" t="s">
        <v>753</v>
      </c>
      <c r="U1998" s="59" t="s">
        <v>28</v>
      </c>
      <c r="V1998" s="111" t="s">
        <v>28</v>
      </c>
      <c r="W1998" s="37">
        <f t="shared" si="69"/>
        <v>43735.395833333343</v>
      </c>
    </row>
    <row r="1999" spans="1:23" s="93" customFormat="1" ht="15" hidden="1" customHeight="1" x14ac:dyDescent="0.2">
      <c r="A1999" s="18" t="s">
        <v>162</v>
      </c>
      <c r="B1999" s="93" t="str">
        <f>VLOOKUP($A1999,'Nama Training'!$C:$F,2,0)</f>
        <v>Kristal Prima</v>
      </c>
      <c r="C1999" s="35" t="s">
        <v>24</v>
      </c>
      <c r="D1999" s="94">
        <v>43728.395833333343</v>
      </c>
      <c r="E1999" s="80" t="s">
        <v>744</v>
      </c>
      <c r="F1999" s="95" t="str">
        <f>VLOOKUP($E1999,'Nama Peserta'!$C:$E,3,0)</f>
        <v>GLF</v>
      </c>
      <c r="G1999" s="95" t="str">
        <f>VLOOKUP($F1999,'Nama Training'!$H:$I,2,0)</f>
        <v>Hestiana / Fajrina + Penyelia</v>
      </c>
      <c r="H1999" s="93" t="str">
        <f>VLOOKUP($E1999,'Nama Peserta'!$C:$E,2,0)</f>
        <v>tamtomo.prayoga@nutrifood.co.id</v>
      </c>
      <c r="I1999" s="93">
        <f>VLOOKUP($A1999,'Nama Training'!$C:$F,4,0)</f>
        <v>120</v>
      </c>
      <c r="J1999" s="92" t="s">
        <v>81</v>
      </c>
      <c r="K1999" s="93" t="str">
        <f>VLOOKUP($J1999,'Nama Training'!O:P,2,0)</f>
        <v>rangkringan@nutrifood.co.id</v>
      </c>
      <c r="L1999" s="93" t="str">
        <f t="shared" si="68"/>
        <v>system</v>
      </c>
      <c r="M1999" s="93" t="str">
        <f>VLOOKUP($A1999,'Nama Training'!$C:$F,3,0)</f>
        <v>kristal.prameswari@nutrifood.co.id</v>
      </c>
      <c r="N1999" s="93" t="s">
        <v>33</v>
      </c>
      <c r="O1999" s="93" t="s">
        <v>28</v>
      </c>
      <c r="P1999" s="59" t="s">
        <v>201</v>
      </c>
      <c r="Q1999" s="59" t="s">
        <v>74</v>
      </c>
      <c r="R1999" s="59"/>
      <c r="S1999" s="59" t="s">
        <v>31</v>
      </c>
      <c r="T1999" s="59" t="s">
        <v>753</v>
      </c>
      <c r="U1999" s="59" t="s">
        <v>28</v>
      </c>
      <c r="V1999" s="111" t="s">
        <v>28</v>
      </c>
      <c r="W1999" s="37">
        <f t="shared" si="69"/>
        <v>43735.395833333343</v>
      </c>
    </row>
    <row r="2000" spans="1:23" s="93" customFormat="1" ht="15" hidden="1" customHeight="1" x14ac:dyDescent="0.2">
      <c r="A2000" s="18" t="s">
        <v>162</v>
      </c>
      <c r="B2000" s="93" t="str">
        <f>VLOOKUP($A2000,'Nama Training'!$C:$F,2,0)</f>
        <v>Kristal Prima</v>
      </c>
      <c r="C2000" s="35" t="s">
        <v>24</v>
      </c>
      <c r="D2000" s="94">
        <v>43728.395833333343</v>
      </c>
      <c r="E2000" s="80" t="s">
        <v>746</v>
      </c>
      <c r="F2000" s="95" t="str">
        <f>VLOOKUP($E2000,'Nama Peserta'!$C:$E,3,0)</f>
        <v>GRB</v>
      </c>
      <c r="G2000" s="95" t="str">
        <f>VLOOKUP($F2000,'Nama Training'!$H:$I,2,0)</f>
        <v>Galih N / David Rahmat / Penyelia</v>
      </c>
      <c r="H2000" s="93" t="str">
        <f>VLOOKUP($E2000,'Nama Peserta'!$C:$E,2,0)</f>
        <v>TeamPenyeliaPRECibitung@nutrifood.co.id</v>
      </c>
      <c r="I2000" s="93">
        <f>VLOOKUP($A2000,'Nama Training'!$C:$F,4,0)</f>
        <v>120</v>
      </c>
      <c r="J2000" s="92" t="s">
        <v>81</v>
      </c>
      <c r="K2000" s="93" t="str">
        <f>VLOOKUP($J2000,'Nama Training'!O:P,2,0)</f>
        <v>rangkringan@nutrifood.co.id</v>
      </c>
      <c r="L2000" s="93" t="str">
        <f t="shared" si="68"/>
        <v>system</v>
      </c>
      <c r="M2000" s="93" t="str">
        <f>VLOOKUP($A2000,'Nama Training'!$C:$F,3,0)</f>
        <v>kristal.prameswari@nutrifood.co.id</v>
      </c>
      <c r="N2000" s="93" t="s">
        <v>52</v>
      </c>
      <c r="O2000" s="93" t="s">
        <v>28</v>
      </c>
      <c r="P2000" s="59" t="s">
        <v>201</v>
      </c>
      <c r="Q2000" s="59" t="s">
        <v>74</v>
      </c>
      <c r="R2000" s="59"/>
      <c r="S2000" s="59" t="s">
        <v>31</v>
      </c>
      <c r="T2000" s="59" t="s">
        <v>753</v>
      </c>
      <c r="U2000" s="59" t="s">
        <v>28</v>
      </c>
      <c r="V2000" s="111" t="s">
        <v>28</v>
      </c>
      <c r="W2000" s="37">
        <f t="shared" si="69"/>
        <v>43735.395833333343</v>
      </c>
    </row>
    <row r="2001" spans="1:23" ht="15" hidden="1" customHeight="1" x14ac:dyDescent="0.2">
      <c r="A2001" s="18" t="s">
        <v>162</v>
      </c>
      <c r="B2001" s="93" t="str">
        <f>VLOOKUP($A2001,'Nama Training'!$C:$F,2,0)</f>
        <v>Kristal Prima</v>
      </c>
      <c r="C2001" s="35" t="s">
        <v>24</v>
      </c>
      <c r="D2001" s="94">
        <v>43728.395833333343</v>
      </c>
      <c r="E2001" s="80" t="s">
        <v>746</v>
      </c>
      <c r="F2001" s="95" t="str">
        <f>VLOOKUP($E2001,'Nama Peserta'!$C:$E,3,0)</f>
        <v>GRB</v>
      </c>
      <c r="G2001" s="95" t="str">
        <f>VLOOKUP($F2001,'Nama Training'!$H:$I,2,0)</f>
        <v>Galih N / David Rahmat / Penyelia</v>
      </c>
      <c r="H2001" s="93" t="str">
        <f>VLOOKUP($E2001,'Nama Peserta'!$C:$E,2,0)</f>
        <v>TeamPenyeliaPRECibitung@nutrifood.co.id</v>
      </c>
      <c r="I2001" s="93">
        <f>VLOOKUP($A2001,'Nama Training'!$C:$F,4,0)</f>
        <v>120</v>
      </c>
      <c r="J2001" s="92" t="s">
        <v>81</v>
      </c>
      <c r="K2001" s="93" t="str">
        <f>VLOOKUP($J2001,'Nama Training'!O:P,2,0)</f>
        <v>rangkringan@nutrifood.co.id</v>
      </c>
      <c r="L2001" s="93" t="str">
        <f t="shared" si="68"/>
        <v>system</v>
      </c>
      <c r="M2001" s="93" t="str">
        <f>VLOOKUP($A2001,'Nama Training'!$C:$F,3,0)</f>
        <v>kristal.prameswari@nutrifood.co.id</v>
      </c>
      <c r="N2001" s="92" t="s">
        <v>441</v>
      </c>
      <c r="O2001" s="93" t="s">
        <v>28</v>
      </c>
      <c r="P2001" s="59" t="s">
        <v>201</v>
      </c>
      <c r="Q2001" s="59" t="s">
        <v>74</v>
      </c>
      <c r="R2001" s="59"/>
      <c r="S2001" s="59" t="s">
        <v>31</v>
      </c>
      <c r="T2001" s="59" t="s">
        <v>753</v>
      </c>
      <c r="U2001" s="59" t="s">
        <v>28</v>
      </c>
      <c r="V2001" s="93" t="s">
        <v>28</v>
      </c>
      <c r="W2001" s="37">
        <f t="shared" si="69"/>
        <v>43735.395833333343</v>
      </c>
    </row>
    <row r="2002" spans="1:23" ht="15" hidden="1" customHeight="1" x14ac:dyDescent="0.2">
      <c r="A2002" s="18" t="s">
        <v>162</v>
      </c>
      <c r="B2002" s="93" t="str">
        <f>VLOOKUP($A2002,'Nama Training'!$C:$F,2,0)</f>
        <v>Kristal Prima</v>
      </c>
      <c r="C2002" s="35" t="s">
        <v>24</v>
      </c>
      <c r="D2002" s="94">
        <v>43728.395833333343</v>
      </c>
      <c r="E2002" s="80" t="s">
        <v>746</v>
      </c>
      <c r="F2002" s="95" t="str">
        <f>VLOOKUP($E2002,'Nama Peserta'!$C:$E,3,0)</f>
        <v>GRB</v>
      </c>
      <c r="G2002" s="95" t="str">
        <f>VLOOKUP($F2002,'Nama Training'!$H:$I,2,0)</f>
        <v>Galih N / David Rahmat / Penyelia</v>
      </c>
      <c r="H2002" s="93" t="str">
        <f>VLOOKUP($E2002,'Nama Peserta'!$C:$E,2,0)</f>
        <v>TeamPenyeliaPRECibitung@nutrifood.co.id</v>
      </c>
      <c r="I2002" s="93">
        <f>VLOOKUP($A2002,'Nama Training'!$C:$F,4,0)</f>
        <v>120</v>
      </c>
      <c r="J2002" s="92" t="s">
        <v>81</v>
      </c>
      <c r="K2002" s="93" t="str">
        <f>VLOOKUP($J2002,'Nama Training'!O:P,2,0)</f>
        <v>rangkringan@nutrifood.co.id</v>
      </c>
      <c r="L2002" s="93" t="str">
        <f t="shared" si="68"/>
        <v>system</v>
      </c>
      <c r="M2002" s="93" t="str">
        <f>VLOOKUP($A2002,'Nama Training'!$C:$F,3,0)</f>
        <v>kristal.prameswari@nutrifood.co.id</v>
      </c>
      <c r="N2002" s="92" t="s">
        <v>38</v>
      </c>
      <c r="O2002" s="93" t="s">
        <v>28</v>
      </c>
      <c r="P2002" s="59" t="s">
        <v>201</v>
      </c>
      <c r="Q2002" s="59" t="s">
        <v>74</v>
      </c>
      <c r="R2002" s="59"/>
      <c r="S2002" s="59" t="s">
        <v>31</v>
      </c>
      <c r="T2002" s="59" t="s">
        <v>753</v>
      </c>
      <c r="U2002" s="59" t="s">
        <v>28</v>
      </c>
      <c r="V2002" s="93" t="s">
        <v>28</v>
      </c>
      <c r="W2002" s="37">
        <f t="shared" si="69"/>
        <v>43735.395833333343</v>
      </c>
    </row>
    <row r="2003" spans="1:23" ht="15" hidden="1" customHeight="1" x14ac:dyDescent="0.2">
      <c r="A2003" s="18" t="s">
        <v>162</v>
      </c>
      <c r="B2003" s="93" t="str">
        <f>VLOOKUP($A2003,'Nama Training'!$C:$F,2,0)</f>
        <v>Kristal Prima</v>
      </c>
      <c r="C2003" s="35" t="s">
        <v>24</v>
      </c>
      <c r="D2003" s="94">
        <v>43728.395833333343</v>
      </c>
      <c r="E2003" s="80" t="s">
        <v>746</v>
      </c>
      <c r="F2003" s="95" t="str">
        <f>VLOOKUP($E2003,'Nama Peserta'!$C:$E,3,0)</f>
        <v>GRB</v>
      </c>
      <c r="G2003" s="95" t="str">
        <f>VLOOKUP($F2003,'Nama Training'!$H:$I,2,0)</f>
        <v>Galih N / David Rahmat / Penyelia</v>
      </c>
      <c r="H2003" s="93" t="str">
        <f>VLOOKUP($E2003,'Nama Peserta'!$C:$E,2,0)</f>
        <v>TeamPenyeliaPRECibitung@nutrifood.co.id</v>
      </c>
      <c r="I2003" s="93">
        <f>VLOOKUP($A2003,'Nama Training'!$C:$F,4,0)</f>
        <v>120</v>
      </c>
      <c r="J2003" s="92" t="s">
        <v>81</v>
      </c>
      <c r="K2003" s="93" t="str">
        <f>VLOOKUP($J2003,'Nama Training'!O:P,2,0)</f>
        <v>rangkringan@nutrifood.co.id</v>
      </c>
      <c r="L2003" s="93" t="str">
        <f t="shared" si="68"/>
        <v>system</v>
      </c>
      <c r="M2003" s="93" t="str">
        <f>VLOOKUP($A2003,'Nama Training'!$C:$F,3,0)</f>
        <v>kristal.prameswari@nutrifood.co.id</v>
      </c>
      <c r="N2003" s="92" t="s">
        <v>35</v>
      </c>
      <c r="O2003" s="93" t="s">
        <v>28</v>
      </c>
      <c r="P2003" s="59" t="s">
        <v>201</v>
      </c>
      <c r="Q2003" s="59" t="s">
        <v>74</v>
      </c>
      <c r="R2003" s="59"/>
      <c r="S2003" s="59" t="s">
        <v>31</v>
      </c>
      <c r="T2003" s="59" t="s">
        <v>753</v>
      </c>
      <c r="U2003" s="59" t="s">
        <v>28</v>
      </c>
      <c r="V2003" s="93" t="s">
        <v>28</v>
      </c>
      <c r="W2003" s="37">
        <f t="shared" si="69"/>
        <v>43735.395833333343</v>
      </c>
    </row>
    <row r="2004" spans="1:23" ht="15" hidden="1" customHeight="1" x14ac:dyDescent="0.2">
      <c r="A2004" s="18" t="s">
        <v>162</v>
      </c>
      <c r="B2004" s="93" t="str">
        <f>VLOOKUP($A2004,'Nama Training'!$C:$F,2,0)</f>
        <v>Kristal Prima</v>
      </c>
      <c r="C2004" s="35" t="s">
        <v>24</v>
      </c>
      <c r="D2004" s="94">
        <v>43728.395833333343</v>
      </c>
      <c r="E2004" s="80" t="s">
        <v>746</v>
      </c>
      <c r="F2004" s="95" t="str">
        <f>VLOOKUP($E2004,'Nama Peserta'!$C:$E,3,0)</f>
        <v>GRB</v>
      </c>
      <c r="G2004" s="95" t="str">
        <f>VLOOKUP($F2004,'Nama Training'!$H:$I,2,0)</f>
        <v>Galih N / David Rahmat / Penyelia</v>
      </c>
      <c r="H2004" s="93" t="str">
        <f>VLOOKUP($E2004,'Nama Peserta'!$C:$E,2,0)</f>
        <v>TeamPenyeliaPRECibitung@nutrifood.co.id</v>
      </c>
      <c r="I2004" s="93">
        <f>VLOOKUP($A2004,'Nama Training'!$C:$F,4,0)</f>
        <v>120</v>
      </c>
      <c r="J2004" s="92" t="s">
        <v>81</v>
      </c>
      <c r="K2004" s="93" t="str">
        <f>VLOOKUP($J2004,'Nama Training'!O:P,2,0)</f>
        <v>rangkringan@nutrifood.co.id</v>
      </c>
      <c r="L2004" s="93" t="str">
        <f t="shared" si="68"/>
        <v>system</v>
      </c>
      <c r="M2004" s="93" t="str">
        <f>VLOOKUP($A2004,'Nama Training'!$C:$F,3,0)</f>
        <v>kristal.prameswari@nutrifood.co.id</v>
      </c>
      <c r="N2004" s="93" t="s">
        <v>39</v>
      </c>
      <c r="O2004" s="93" t="s">
        <v>28</v>
      </c>
      <c r="P2004" s="59" t="s">
        <v>201</v>
      </c>
      <c r="Q2004" s="59" t="s">
        <v>74</v>
      </c>
      <c r="R2004" s="59"/>
      <c r="S2004" s="59" t="s">
        <v>31</v>
      </c>
      <c r="T2004" s="59" t="s">
        <v>753</v>
      </c>
      <c r="U2004" s="59" t="s">
        <v>28</v>
      </c>
      <c r="V2004" s="93" t="s">
        <v>28</v>
      </c>
      <c r="W2004" s="37">
        <f t="shared" si="69"/>
        <v>43735.395833333343</v>
      </c>
    </row>
    <row r="2005" spans="1:23" s="93" customFormat="1" ht="15" hidden="1" customHeight="1" x14ac:dyDescent="0.2">
      <c r="A2005" s="18" t="s">
        <v>160</v>
      </c>
      <c r="B2005" s="93" t="str">
        <f>VLOOKUP($A2005,'Nama Training'!$C:$F,2,0)</f>
        <v>Hardito</v>
      </c>
      <c r="C2005" s="35" t="s">
        <v>24</v>
      </c>
      <c r="D2005" s="94">
        <v>43728.541666666657</v>
      </c>
      <c r="E2005" s="80" t="s">
        <v>744</v>
      </c>
      <c r="F2005" s="95" t="str">
        <f>VLOOKUP($E2005,'Nama Peserta'!$C:$E,3,0)</f>
        <v>GLF</v>
      </c>
      <c r="G2005" s="95" t="str">
        <f>VLOOKUP($F2005,'Nama Training'!$H:$I,2,0)</f>
        <v>Hestiana / Fajrina + Penyelia</v>
      </c>
      <c r="H2005" s="93" t="str">
        <f>VLOOKUP($E2005,'Nama Peserta'!$C:$E,2,0)</f>
        <v>tamtomo.prayoga@nutrifood.co.id</v>
      </c>
      <c r="I2005" s="93">
        <f>VLOOKUP($A2005,'Nama Training'!$C:$F,4,0)</f>
        <v>60</v>
      </c>
      <c r="J2005" s="92" t="s">
        <v>81</v>
      </c>
      <c r="K2005" s="93" t="str">
        <f>VLOOKUP($J2005,'Nama Training'!O:P,2,0)</f>
        <v>rangkringan@nutrifood.co.id</v>
      </c>
      <c r="L2005" s="93" t="str">
        <f t="shared" si="68"/>
        <v>system</v>
      </c>
      <c r="M2005" s="93" t="str">
        <f>VLOOKUP($A2005,'Nama Training'!$C:$F,3,0)</f>
        <v>hardito.nugroho@nutrifood.co.id</v>
      </c>
      <c r="N2005" s="93" t="s">
        <v>52</v>
      </c>
      <c r="O2005" s="93" t="s">
        <v>28</v>
      </c>
      <c r="P2005" s="59">
        <v>100</v>
      </c>
      <c r="Q2005" s="59" t="s">
        <v>74</v>
      </c>
      <c r="R2005" s="59"/>
      <c r="S2005" s="59" t="s">
        <v>31</v>
      </c>
      <c r="T2005" s="59" t="s">
        <v>754</v>
      </c>
      <c r="U2005" s="59" t="s">
        <v>28</v>
      </c>
      <c r="V2005" s="59" t="s">
        <v>28</v>
      </c>
      <c r="W2005" s="37">
        <f t="shared" si="69"/>
        <v>43735.541666666657</v>
      </c>
    </row>
    <row r="2006" spans="1:23" s="93" customFormat="1" ht="15" hidden="1" customHeight="1" x14ac:dyDescent="0.2">
      <c r="A2006" s="18" t="s">
        <v>160</v>
      </c>
      <c r="B2006" s="93" t="str">
        <f>VLOOKUP($A2006,'Nama Training'!$C:$F,2,0)</f>
        <v>Hardito</v>
      </c>
      <c r="C2006" s="35" t="s">
        <v>24</v>
      </c>
      <c r="D2006" s="94">
        <v>43728.541666666657</v>
      </c>
      <c r="E2006" s="80" t="s">
        <v>746</v>
      </c>
      <c r="F2006" s="95" t="str">
        <f>VLOOKUP($E2006,'Nama Peserta'!$C:$E,3,0)</f>
        <v>GRB</v>
      </c>
      <c r="G2006" s="95" t="str">
        <f>VLOOKUP($F2006,'Nama Training'!$H:$I,2,0)</f>
        <v>Galih N / David Rahmat / Penyelia</v>
      </c>
      <c r="H2006" s="93" t="str">
        <f>VLOOKUP($E2006,'Nama Peserta'!$C:$E,2,0)</f>
        <v>TeamPenyeliaPRECibitung@nutrifood.co.id</v>
      </c>
      <c r="I2006" s="93">
        <f>VLOOKUP($A2006,'Nama Training'!$C:$F,4,0)</f>
        <v>60</v>
      </c>
      <c r="J2006" s="92" t="s">
        <v>81</v>
      </c>
      <c r="K2006" s="93" t="str">
        <f>VLOOKUP($J2006,'Nama Training'!O:P,2,0)</f>
        <v>rangkringan@nutrifood.co.id</v>
      </c>
      <c r="L2006" s="93" t="str">
        <f t="shared" si="68"/>
        <v>system</v>
      </c>
      <c r="M2006" s="93" t="str">
        <f>VLOOKUP($A2006,'Nama Training'!$C:$F,3,0)</f>
        <v>hardito.nugroho@nutrifood.co.id</v>
      </c>
      <c r="N2006" s="93" t="s">
        <v>27</v>
      </c>
      <c r="O2006" s="93" t="s">
        <v>28</v>
      </c>
      <c r="P2006" s="59">
        <v>100</v>
      </c>
      <c r="Q2006" s="59" t="s">
        <v>74</v>
      </c>
      <c r="R2006" s="59"/>
      <c r="S2006" s="59" t="s">
        <v>31</v>
      </c>
      <c r="T2006" s="59" t="s">
        <v>754</v>
      </c>
      <c r="U2006" s="59" t="s">
        <v>28</v>
      </c>
      <c r="V2006" s="59" t="s">
        <v>28</v>
      </c>
      <c r="W2006" s="37">
        <f t="shared" si="69"/>
        <v>43735.541666666657</v>
      </c>
    </row>
    <row r="2007" spans="1:23" s="93" customFormat="1" ht="15" hidden="1" customHeight="1" x14ac:dyDescent="0.2">
      <c r="A2007" s="18" t="s">
        <v>160</v>
      </c>
      <c r="B2007" s="93" t="str">
        <f>VLOOKUP($A2007,'Nama Training'!$C:$F,2,0)</f>
        <v>Hardito</v>
      </c>
      <c r="C2007" s="35" t="s">
        <v>24</v>
      </c>
      <c r="D2007" s="94">
        <v>43728.541666666657</v>
      </c>
      <c r="E2007" s="80" t="s">
        <v>744</v>
      </c>
      <c r="F2007" s="95" t="str">
        <f>VLOOKUP($E2007,'Nama Peserta'!$C:$E,3,0)</f>
        <v>GLF</v>
      </c>
      <c r="G2007" s="95" t="str">
        <f>VLOOKUP($F2007,'Nama Training'!$H:$I,2,0)</f>
        <v>Hestiana / Fajrina + Penyelia</v>
      </c>
      <c r="H2007" s="93" t="str">
        <f>VLOOKUP($E2007,'Nama Peserta'!$C:$E,2,0)</f>
        <v>tamtomo.prayoga@nutrifood.co.id</v>
      </c>
      <c r="I2007" s="93">
        <f>VLOOKUP($A2007,'Nama Training'!$C:$F,4,0)</f>
        <v>60</v>
      </c>
      <c r="J2007" s="92" t="s">
        <v>81</v>
      </c>
      <c r="K2007" s="93" t="str">
        <f>VLOOKUP($J2007,'Nama Training'!O:P,2,0)</f>
        <v>rangkringan@nutrifood.co.id</v>
      </c>
      <c r="L2007" s="93" t="str">
        <f t="shared" si="68"/>
        <v>system</v>
      </c>
      <c r="M2007" s="93" t="str">
        <f>VLOOKUP($A2007,'Nama Training'!$C:$F,3,0)</f>
        <v>hardito.nugroho@nutrifood.co.id</v>
      </c>
      <c r="N2007" s="93" t="s">
        <v>33</v>
      </c>
      <c r="O2007" s="93" t="s">
        <v>28</v>
      </c>
      <c r="P2007" s="59">
        <v>100</v>
      </c>
      <c r="Q2007" s="59" t="s">
        <v>74</v>
      </c>
      <c r="R2007" s="59"/>
      <c r="S2007" s="59" t="s">
        <v>31</v>
      </c>
      <c r="T2007" s="59" t="s">
        <v>754</v>
      </c>
      <c r="U2007" s="59" t="s">
        <v>28</v>
      </c>
      <c r="V2007" s="59" t="s">
        <v>28</v>
      </c>
      <c r="W2007" s="37">
        <f t="shared" si="69"/>
        <v>43735.541666666657</v>
      </c>
    </row>
    <row r="2008" spans="1:23" s="93" customFormat="1" ht="15" hidden="1" customHeight="1" x14ac:dyDescent="0.2">
      <c r="A2008" s="18" t="s">
        <v>160</v>
      </c>
      <c r="B2008" s="93" t="str">
        <f>VLOOKUP($A2008,'Nama Training'!$C:$F,2,0)</f>
        <v>Hardito</v>
      </c>
      <c r="C2008" s="35" t="s">
        <v>24</v>
      </c>
      <c r="D2008" s="94">
        <v>43728.541666666657</v>
      </c>
      <c r="E2008" s="80" t="s">
        <v>746</v>
      </c>
      <c r="F2008" s="95" t="str">
        <f>VLOOKUP($E2008,'Nama Peserta'!$C:$E,3,0)</f>
        <v>GRB</v>
      </c>
      <c r="G2008" s="95" t="str">
        <f>VLOOKUP($F2008,'Nama Training'!$H:$I,2,0)</f>
        <v>Galih N / David Rahmat / Penyelia</v>
      </c>
      <c r="H2008" s="93" t="str">
        <f>VLOOKUP($E2008,'Nama Peserta'!$C:$E,2,0)</f>
        <v>TeamPenyeliaPRECibitung@nutrifood.co.id</v>
      </c>
      <c r="I2008" s="93">
        <f>VLOOKUP($A2008,'Nama Training'!$C:$F,4,0)</f>
        <v>60</v>
      </c>
      <c r="J2008" s="92" t="s">
        <v>81</v>
      </c>
      <c r="K2008" s="93" t="str">
        <f>VLOOKUP($J2008,'Nama Training'!O:P,2,0)</f>
        <v>rangkringan@nutrifood.co.id</v>
      </c>
      <c r="L2008" s="93" t="str">
        <f t="shared" si="68"/>
        <v>system</v>
      </c>
      <c r="M2008" s="93" t="str">
        <f>VLOOKUP($A2008,'Nama Training'!$C:$F,3,0)</f>
        <v>hardito.nugroho@nutrifood.co.id</v>
      </c>
      <c r="N2008" s="93" t="s">
        <v>52</v>
      </c>
      <c r="O2008" s="93" t="s">
        <v>28</v>
      </c>
      <c r="P2008" s="59">
        <v>100</v>
      </c>
      <c r="Q2008" s="59" t="s">
        <v>74</v>
      </c>
      <c r="R2008" s="59"/>
      <c r="S2008" s="59" t="s">
        <v>31</v>
      </c>
      <c r="T2008" s="59" t="s">
        <v>754</v>
      </c>
      <c r="U2008" s="59" t="s">
        <v>28</v>
      </c>
      <c r="V2008" s="59" t="s">
        <v>28</v>
      </c>
      <c r="W2008" s="37">
        <f t="shared" si="69"/>
        <v>43735.541666666657</v>
      </c>
    </row>
    <row r="2009" spans="1:23" ht="15" hidden="1" customHeight="1" x14ac:dyDescent="0.2">
      <c r="A2009" s="18" t="s">
        <v>160</v>
      </c>
      <c r="B2009" s="93" t="str">
        <f>VLOOKUP($A2009,'Nama Training'!$C:$F,2,0)</f>
        <v>Hardito</v>
      </c>
      <c r="C2009" s="35" t="s">
        <v>24</v>
      </c>
      <c r="D2009" s="94">
        <v>43728.541666666657</v>
      </c>
      <c r="E2009" s="80" t="s">
        <v>746</v>
      </c>
      <c r="F2009" s="95" t="str">
        <f>VLOOKUP($E2009,'Nama Peserta'!$C:$E,3,0)</f>
        <v>GRB</v>
      </c>
      <c r="G2009" s="95" t="str">
        <f>VLOOKUP($F2009,'Nama Training'!$H:$I,2,0)</f>
        <v>Galih N / David Rahmat / Penyelia</v>
      </c>
      <c r="H2009" s="93" t="str">
        <f>VLOOKUP($E2009,'Nama Peserta'!$C:$E,2,0)</f>
        <v>TeamPenyeliaPRECibitung@nutrifood.co.id</v>
      </c>
      <c r="I2009" s="93">
        <f>VLOOKUP($A2009,'Nama Training'!$C:$F,4,0)</f>
        <v>60</v>
      </c>
      <c r="J2009" s="92" t="s">
        <v>81</v>
      </c>
      <c r="K2009" s="93" t="str">
        <f>VLOOKUP($J2009,'Nama Training'!O:P,2,0)</f>
        <v>rangkringan@nutrifood.co.id</v>
      </c>
      <c r="L2009" s="93" t="str">
        <f t="shared" si="68"/>
        <v>system</v>
      </c>
      <c r="M2009" s="93" t="str">
        <f>VLOOKUP($A2009,'Nama Training'!$C:$F,3,0)</f>
        <v>hardito.nugroho@nutrifood.co.id</v>
      </c>
      <c r="N2009" s="92" t="s">
        <v>441</v>
      </c>
      <c r="O2009" s="93" t="s">
        <v>28</v>
      </c>
      <c r="P2009" s="59">
        <v>100</v>
      </c>
      <c r="Q2009" s="59" t="s">
        <v>74</v>
      </c>
      <c r="R2009" s="59"/>
      <c r="S2009" s="59" t="s">
        <v>31</v>
      </c>
      <c r="T2009" s="59" t="s">
        <v>754</v>
      </c>
      <c r="U2009" s="59" t="s">
        <v>28</v>
      </c>
      <c r="V2009" s="59" t="s">
        <v>28</v>
      </c>
      <c r="W2009" s="37">
        <f t="shared" si="69"/>
        <v>43735.541666666657</v>
      </c>
    </row>
    <row r="2010" spans="1:23" ht="15" hidden="1" customHeight="1" x14ac:dyDescent="0.2">
      <c r="A2010" s="18" t="s">
        <v>160</v>
      </c>
      <c r="B2010" s="93" t="str">
        <f>VLOOKUP($A2010,'Nama Training'!$C:$F,2,0)</f>
        <v>Hardito</v>
      </c>
      <c r="C2010" s="35" t="s">
        <v>24</v>
      </c>
      <c r="D2010" s="94">
        <v>43728.541666666657</v>
      </c>
      <c r="E2010" s="80" t="s">
        <v>746</v>
      </c>
      <c r="F2010" s="95" t="str">
        <f>VLOOKUP($E2010,'Nama Peserta'!$C:$E,3,0)</f>
        <v>GRB</v>
      </c>
      <c r="G2010" s="95" t="str">
        <f>VLOOKUP($F2010,'Nama Training'!$H:$I,2,0)</f>
        <v>Galih N / David Rahmat / Penyelia</v>
      </c>
      <c r="H2010" s="93" t="str">
        <f>VLOOKUP($E2010,'Nama Peserta'!$C:$E,2,0)</f>
        <v>TeamPenyeliaPRECibitung@nutrifood.co.id</v>
      </c>
      <c r="I2010" s="93">
        <f>VLOOKUP($A2010,'Nama Training'!$C:$F,4,0)</f>
        <v>60</v>
      </c>
      <c r="J2010" s="92" t="s">
        <v>81</v>
      </c>
      <c r="K2010" s="93" t="str">
        <f>VLOOKUP($J2010,'Nama Training'!O:P,2,0)</f>
        <v>rangkringan@nutrifood.co.id</v>
      </c>
      <c r="L2010" s="93" t="str">
        <f t="shared" si="68"/>
        <v>system</v>
      </c>
      <c r="M2010" s="93" t="str">
        <f>VLOOKUP($A2010,'Nama Training'!$C:$F,3,0)</f>
        <v>hardito.nugroho@nutrifood.co.id</v>
      </c>
      <c r="N2010" s="92" t="s">
        <v>38</v>
      </c>
      <c r="O2010" s="93" t="s">
        <v>28</v>
      </c>
      <c r="P2010" s="59">
        <v>100</v>
      </c>
      <c r="Q2010" s="59" t="s">
        <v>74</v>
      </c>
      <c r="R2010" s="59"/>
      <c r="S2010" s="59" t="s">
        <v>31</v>
      </c>
      <c r="T2010" s="59" t="s">
        <v>754</v>
      </c>
      <c r="U2010" s="59" t="s">
        <v>28</v>
      </c>
      <c r="V2010" s="59" t="s">
        <v>28</v>
      </c>
      <c r="W2010" s="37">
        <f t="shared" si="69"/>
        <v>43735.541666666657</v>
      </c>
    </row>
    <row r="2011" spans="1:23" ht="15" hidden="1" customHeight="1" x14ac:dyDescent="0.2">
      <c r="A2011" s="18" t="s">
        <v>160</v>
      </c>
      <c r="B2011" s="93" t="str">
        <f>VLOOKUP($A2011,'Nama Training'!$C:$F,2,0)</f>
        <v>Hardito</v>
      </c>
      <c r="C2011" s="35" t="s">
        <v>24</v>
      </c>
      <c r="D2011" s="94">
        <v>43728.541666666657</v>
      </c>
      <c r="E2011" s="80" t="s">
        <v>746</v>
      </c>
      <c r="F2011" s="95" t="str">
        <f>VLOOKUP($E2011,'Nama Peserta'!$C:$E,3,0)</f>
        <v>GRB</v>
      </c>
      <c r="G2011" s="95" t="str">
        <f>VLOOKUP($F2011,'Nama Training'!$H:$I,2,0)</f>
        <v>Galih N / David Rahmat / Penyelia</v>
      </c>
      <c r="H2011" s="93" t="str">
        <f>VLOOKUP($E2011,'Nama Peserta'!$C:$E,2,0)</f>
        <v>TeamPenyeliaPRECibitung@nutrifood.co.id</v>
      </c>
      <c r="I2011" s="93">
        <f>VLOOKUP($A2011,'Nama Training'!$C:$F,4,0)</f>
        <v>60</v>
      </c>
      <c r="J2011" s="92" t="s">
        <v>81</v>
      </c>
      <c r="K2011" s="93" t="str">
        <f>VLOOKUP($J2011,'Nama Training'!O:P,2,0)</f>
        <v>rangkringan@nutrifood.co.id</v>
      </c>
      <c r="L2011" s="93" t="str">
        <f t="shared" si="68"/>
        <v>system</v>
      </c>
      <c r="M2011" s="93" t="str">
        <f>VLOOKUP($A2011,'Nama Training'!$C:$F,3,0)</f>
        <v>hardito.nugroho@nutrifood.co.id</v>
      </c>
      <c r="N2011" s="92" t="s">
        <v>35</v>
      </c>
      <c r="O2011" s="93" t="s">
        <v>28</v>
      </c>
      <c r="P2011" s="59">
        <v>100</v>
      </c>
      <c r="Q2011" s="59" t="s">
        <v>74</v>
      </c>
      <c r="R2011" s="59"/>
      <c r="S2011" s="59" t="s">
        <v>31</v>
      </c>
      <c r="T2011" s="59" t="s">
        <v>754</v>
      </c>
      <c r="U2011" s="59" t="s">
        <v>28</v>
      </c>
      <c r="V2011" s="59" t="s">
        <v>28</v>
      </c>
      <c r="W2011" s="37">
        <f t="shared" si="69"/>
        <v>43735.541666666657</v>
      </c>
    </row>
    <row r="2012" spans="1:23" ht="15" hidden="1" customHeight="1" x14ac:dyDescent="0.2">
      <c r="A2012" s="18" t="s">
        <v>160</v>
      </c>
      <c r="B2012" s="93" t="str">
        <f>VLOOKUP($A2012,'Nama Training'!$C:$F,2,0)</f>
        <v>Hardito</v>
      </c>
      <c r="C2012" s="35" t="s">
        <v>24</v>
      </c>
      <c r="D2012" s="94">
        <v>43728.541666666657</v>
      </c>
      <c r="E2012" s="80" t="s">
        <v>746</v>
      </c>
      <c r="F2012" s="95" t="str">
        <f>VLOOKUP($E2012,'Nama Peserta'!$C:$E,3,0)</f>
        <v>GRB</v>
      </c>
      <c r="G2012" s="95" t="str">
        <f>VLOOKUP($F2012,'Nama Training'!$H:$I,2,0)</f>
        <v>Galih N / David Rahmat / Penyelia</v>
      </c>
      <c r="H2012" s="93" t="str">
        <f>VLOOKUP($E2012,'Nama Peserta'!$C:$E,2,0)</f>
        <v>TeamPenyeliaPRECibitung@nutrifood.co.id</v>
      </c>
      <c r="I2012" s="93">
        <f>VLOOKUP($A2012,'Nama Training'!$C:$F,4,0)</f>
        <v>60</v>
      </c>
      <c r="J2012" s="92" t="s">
        <v>81</v>
      </c>
      <c r="K2012" s="93" t="str">
        <f>VLOOKUP($J2012,'Nama Training'!O:P,2,0)</f>
        <v>rangkringan@nutrifood.co.id</v>
      </c>
      <c r="L2012" s="93" t="str">
        <f t="shared" si="68"/>
        <v>system</v>
      </c>
      <c r="M2012" s="93" t="str">
        <f>VLOOKUP($A2012,'Nama Training'!$C:$F,3,0)</f>
        <v>hardito.nugroho@nutrifood.co.id</v>
      </c>
      <c r="N2012" s="93" t="s">
        <v>39</v>
      </c>
      <c r="O2012" s="93" t="s">
        <v>28</v>
      </c>
      <c r="P2012" s="59">
        <v>100</v>
      </c>
      <c r="Q2012" s="59" t="s">
        <v>74</v>
      </c>
      <c r="R2012" s="59"/>
      <c r="S2012" s="59" t="s">
        <v>31</v>
      </c>
      <c r="T2012" s="59" t="s">
        <v>754</v>
      </c>
      <c r="U2012" s="59" t="s">
        <v>28</v>
      </c>
      <c r="V2012" s="59" t="s">
        <v>28</v>
      </c>
      <c r="W2012" s="37">
        <f t="shared" si="69"/>
        <v>43735.541666666657</v>
      </c>
    </row>
    <row r="2013" spans="1:23" s="93" customFormat="1" ht="15" hidden="1" customHeight="1" x14ac:dyDescent="0.2">
      <c r="A2013" s="93" t="s">
        <v>60</v>
      </c>
      <c r="B2013" s="93" t="str">
        <f>VLOOKUP($A2013,'Nama Training'!$C:$F,2,0)</f>
        <v>Henny Susanty</v>
      </c>
      <c r="C2013" s="93" t="s">
        <v>100</v>
      </c>
      <c r="D2013" s="94">
        <v>43727.416666666657</v>
      </c>
      <c r="E2013" s="39" t="s">
        <v>474</v>
      </c>
      <c r="F2013" s="95" t="str">
        <f>VLOOKUP($E2013,'Nama Peserta'!$C:$E,3,0)</f>
        <v>GLA</v>
      </c>
      <c r="G2013" s="95" t="str">
        <f>VLOOKUP($F2013,'Nama Training'!$H:$I,2,0)</f>
        <v>Hestiana / Arin + Penyelia</v>
      </c>
      <c r="H2013" s="93" t="str">
        <f>VLOOKUP($E2013,'Nama Peserta'!$C:$E,2,0)</f>
        <v>timbang.cibitung@nutrifood.co.id</v>
      </c>
      <c r="I2013" s="93">
        <f>VLOOKUP($A2013,'Nama Training'!$C:$F,4,0)</f>
        <v>120</v>
      </c>
      <c r="J2013" s="92" t="s">
        <v>81</v>
      </c>
      <c r="K2013" s="93" t="str">
        <f>VLOOKUP($J2013,'Nama Training'!O:P,2,0)</f>
        <v>rangkringan@nutrifood.co.id</v>
      </c>
      <c r="L2013" s="93" t="str">
        <f t="shared" si="68"/>
        <v>system</v>
      </c>
      <c r="M2013" s="93" t="str">
        <f>VLOOKUP($A2013,'Nama Training'!$C:$F,3,0)</f>
        <v>henny.susanty@nutrifood.co.id</v>
      </c>
      <c r="N2013" s="93" t="s">
        <v>315</v>
      </c>
      <c r="O2013" s="93" t="s">
        <v>28</v>
      </c>
      <c r="R2013" s="93" t="s">
        <v>526</v>
      </c>
      <c r="U2013" s="93" t="s">
        <v>293</v>
      </c>
      <c r="W2013" s="37">
        <f t="shared" si="69"/>
        <v>43734.416666666657</v>
      </c>
    </row>
    <row r="2014" spans="1:23" s="93" customFormat="1" ht="15" hidden="1" customHeight="1" x14ac:dyDescent="0.2">
      <c r="A2014" s="93" t="s">
        <v>60</v>
      </c>
      <c r="B2014" s="93" t="str">
        <f>VLOOKUP($A2014,'Nama Training'!$C:$F,2,0)</f>
        <v>Henny Susanty</v>
      </c>
      <c r="C2014" s="93" t="s">
        <v>100</v>
      </c>
      <c r="D2014" s="94">
        <v>43727.416666666657</v>
      </c>
      <c r="E2014" s="39" t="s">
        <v>474</v>
      </c>
      <c r="F2014" s="95" t="str">
        <f>VLOOKUP($E2014,'Nama Peserta'!$C:$E,3,0)</f>
        <v>GLA</v>
      </c>
      <c r="G2014" s="95" t="str">
        <f>VLOOKUP($F2014,'Nama Training'!$H:$I,2,0)</f>
        <v>Hestiana / Arin + Penyelia</v>
      </c>
      <c r="H2014" s="93" t="str">
        <f>VLOOKUP($E2014,'Nama Peserta'!$C:$E,2,0)</f>
        <v>timbang.cibitung@nutrifood.co.id</v>
      </c>
      <c r="I2014" s="93">
        <f>VLOOKUP($A2014,'Nama Training'!$C:$F,4,0)</f>
        <v>120</v>
      </c>
      <c r="J2014" s="92" t="s">
        <v>81</v>
      </c>
      <c r="K2014" s="93" t="str">
        <f>VLOOKUP($J2014,'Nama Training'!O:P,2,0)</f>
        <v>rangkringan@nutrifood.co.id</v>
      </c>
      <c r="L2014" s="93" t="str">
        <f t="shared" si="68"/>
        <v>system</v>
      </c>
      <c r="M2014" s="93" t="str">
        <f>VLOOKUP($A2014,'Nama Training'!$C:$F,3,0)</f>
        <v>henny.susanty@nutrifood.co.id</v>
      </c>
      <c r="N2014" s="93" t="s">
        <v>27</v>
      </c>
      <c r="O2014" s="93" t="s">
        <v>28</v>
      </c>
      <c r="R2014" s="93" t="s">
        <v>526</v>
      </c>
      <c r="U2014" s="93" t="s">
        <v>293</v>
      </c>
      <c r="W2014" s="37">
        <f t="shared" si="69"/>
        <v>43734.416666666657</v>
      </c>
    </row>
    <row r="2015" spans="1:23" s="93" customFormat="1" ht="15" hidden="1" customHeight="1" x14ac:dyDescent="0.2">
      <c r="A2015" s="93" t="s">
        <v>60</v>
      </c>
      <c r="B2015" s="93" t="str">
        <f>VLOOKUP($A2015,'Nama Training'!$C:$F,2,0)</f>
        <v>Henny Susanty</v>
      </c>
      <c r="C2015" s="93" t="s">
        <v>100</v>
      </c>
      <c r="D2015" s="94">
        <v>43727.416666666657</v>
      </c>
      <c r="E2015" s="39" t="s">
        <v>474</v>
      </c>
      <c r="F2015" s="95" t="str">
        <f>VLOOKUP($E2015,'Nama Peserta'!$C:$E,3,0)</f>
        <v>GLA</v>
      </c>
      <c r="G2015" s="95" t="str">
        <f>VLOOKUP($F2015,'Nama Training'!$H:$I,2,0)</f>
        <v>Hestiana / Arin + Penyelia</v>
      </c>
      <c r="H2015" s="93" t="str">
        <f>VLOOKUP($E2015,'Nama Peserta'!$C:$E,2,0)</f>
        <v>timbang.cibitung@nutrifood.co.id</v>
      </c>
      <c r="I2015" s="93">
        <f>VLOOKUP($A2015,'Nama Training'!$C:$F,4,0)</f>
        <v>120</v>
      </c>
      <c r="J2015" s="92" t="s">
        <v>81</v>
      </c>
      <c r="K2015" s="93" t="str">
        <f>VLOOKUP($J2015,'Nama Training'!O:P,2,0)</f>
        <v>rangkringan@nutrifood.co.id</v>
      </c>
      <c r="L2015" s="93" t="str">
        <f t="shared" si="68"/>
        <v>system</v>
      </c>
      <c r="M2015" s="93" t="str">
        <f>VLOOKUP($A2015,'Nama Training'!$C:$F,3,0)</f>
        <v>henny.susanty@nutrifood.co.id</v>
      </c>
      <c r="N2015" s="92" t="s">
        <v>43</v>
      </c>
      <c r="O2015" s="93" t="s">
        <v>28</v>
      </c>
      <c r="R2015" s="93" t="s">
        <v>526</v>
      </c>
      <c r="U2015" s="93" t="s">
        <v>293</v>
      </c>
      <c r="W2015" s="37">
        <f t="shared" si="69"/>
        <v>43734.416666666657</v>
      </c>
    </row>
    <row r="2016" spans="1:23" s="93" customFormat="1" ht="15" hidden="1" customHeight="1" x14ac:dyDescent="0.2">
      <c r="A2016" s="93" t="s">
        <v>60</v>
      </c>
      <c r="B2016" s="93" t="str">
        <f>VLOOKUP($A2016,'Nama Training'!$C:$F,2,0)</f>
        <v>Henny Susanty</v>
      </c>
      <c r="C2016" s="93" t="s">
        <v>84</v>
      </c>
      <c r="D2016" s="94">
        <v>43738.583333333343</v>
      </c>
      <c r="E2016" s="39" t="s">
        <v>474</v>
      </c>
      <c r="F2016" s="95" t="str">
        <f>VLOOKUP($E2016,'Nama Peserta'!$C:$E,3,0)</f>
        <v>GLA</v>
      </c>
      <c r="G2016" s="95" t="str">
        <f>VLOOKUP($F2016,'Nama Training'!$H:$I,2,0)</f>
        <v>Hestiana / Arin + Penyelia</v>
      </c>
      <c r="H2016" s="93" t="str">
        <f>VLOOKUP($E2016,'Nama Peserta'!$C:$E,2,0)</f>
        <v>timbang.cibitung@nutrifood.co.id</v>
      </c>
      <c r="I2016" s="93">
        <f>VLOOKUP($A2016,'Nama Training'!$C:$F,4,0)</f>
        <v>120</v>
      </c>
      <c r="J2016" s="92" t="s">
        <v>81</v>
      </c>
      <c r="K2016" s="93" t="str">
        <f>VLOOKUP($J2016,'Nama Training'!O:P,2,0)</f>
        <v>rangkringan@nutrifood.co.id</v>
      </c>
      <c r="L2016" s="93" t="str">
        <f t="shared" si="68"/>
        <v>system</v>
      </c>
      <c r="M2016" s="93" t="str">
        <f>VLOOKUP($A2016,'Nama Training'!$C:$F,3,0)</f>
        <v>henny.susanty@nutrifood.co.id</v>
      </c>
      <c r="N2016" s="93" t="s">
        <v>315</v>
      </c>
      <c r="O2016" s="93" t="s">
        <v>28</v>
      </c>
      <c r="R2016" s="93" t="s">
        <v>526</v>
      </c>
      <c r="U2016" s="93" t="s">
        <v>293</v>
      </c>
      <c r="W2016" s="37">
        <f t="shared" si="69"/>
        <v>43745.583333333343</v>
      </c>
    </row>
    <row r="2017" spans="1:23" s="93" customFormat="1" ht="15" hidden="1" customHeight="1" x14ac:dyDescent="0.2">
      <c r="A2017" s="93" t="s">
        <v>60</v>
      </c>
      <c r="B2017" s="93" t="str">
        <f>VLOOKUP($A2017,'Nama Training'!$C:$F,2,0)</f>
        <v>Henny Susanty</v>
      </c>
      <c r="C2017" s="93" t="s">
        <v>84</v>
      </c>
      <c r="D2017" s="94">
        <v>43738.583333333343</v>
      </c>
      <c r="E2017" s="39" t="s">
        <v>474</v>
      </c>
      <c r="F2017" s="95" t="str">
        <f>VLOOKUP($E2017,'Nama Peserta'!$C:$E,3,0)</f>
        <v>GLA</v>
      </c>
      <c r="G2017" s="95" t="str">
        <f>VLOOKUP($F2017,'Nama Training'!$H:$I,2,0)</f>
        <v>Hestiana / Arin + Penyelia</v>
      </c>
      <c r="H2017" s="93" t="str">
        <f>VLOOKUP($E2017,'Nama Peserta'!$C:$E,2,0)</f>
        <v>timbang.cibitung@nutrifood.co.id</v>
      </c>
      <c r="I2017" s="93">
        <f>VLOOKUP($A2017,'Nama Training'!$C:$F,4,0)</f>
        <v>120</v>
      </c>
      <c r="J2017" s="92" t="s">
        <v>81</v>
      </c>
      <c r="K2017" s="93" t="str">
        <f>VLOOKUP($J2017,'Nama Training'!O:P,2,0)</f>
        <v>rangkringan@nutrifood.co.id</v>
      </c>
      <c r="L2017" s="93" t="str">
        <f t="shared" si="68"/>
        <v>system</v>
      </c>
      <c r="M2017" s="93" t="str">
        <f>VLOOKUP($A2017,'Nama Training'!$C:$F,3,0)</f>
        <v>henny.susanty@nutrifood.co.id</v>
      </c>
      <c r="N2017" s="93" t="s">
        <v>27</v>
      </c>
      <c r="O2017" s="93" t="s">
        <v>28</v>
      </c>
      <c r="R2017" s="93" t="s">
        <v>526</v>
      </c>
      <c r="U2017" s="93" t="s">
        <v>293</v>
      </c>
      <c r="W2017" s="37">
        <f t="shared" si="69"/>
        <v>43745.583333333343</v>
      </c>
    </row>
    <row r="2018" spans="1:23" s="93" customFormat="1" ht="15" hidden="1" customHeight="1" x14ac:dyDescent="0.2">
      <c r="A2018" s="93" t="s">
        <v>60</v>
      </c>
      <c r="B2018" s="93" t="str">
        <f>VLOOKUP($A2018,'Nama Training'!$C:$F,2,0)</f>
        <v>Henny Susanty</v>
      </c>
      <c r="C2018" s="93" t="s">
        <v>84</v>
      </c>
      <c r="D2018" s="94">
        <v>43738.583333333343</v>
      </c>
      <c r="E2018" s="39" t="s">
        <v>474</v>
      </c>
      <c r="F2018" s="95" t="str">
        <f>VLOOKUP($E2018,'Nama Peserta'!$C:$E,3,0)</f>
        <v>GLA</v>
      </c>
      <c r="G2018" s="95" t="str">
        <f>VLOOKUP($F2018,'Nama Training'!$H:$I,2,0)</f>
        <v>Hestiana / Arin + Penyelia</v>
      </c>
      <c r="H2018" s="93" t="str">
        <f>VLOOKUP($E2018,'Nama Peserta'!$C:$E,2,0)</f>
        <v>timbang.cibitung@nutrifood.co.id</v>
      </c>
      <c r="I2018" s="93">
        <f>VLOOKUP($A2018,'Nama Training'!$C:$F,4,0)</f>
        <v>120</v>
      </c>
      <c r="J2018" s="92" t="s">
        <v>81</v>
      </c>
      <c r="K2018" s="93" t="str">
        <f>VLOOKUP($J2018,'Nama Training'!O:P,2,0)</f>
        <v>rangkringan@nutrifood.co.id</v>
      </c>
      <c r="L2018" s="93" t="str">
        <f t="shared" si="68"/>
        <v>system</v>
      </c>
      <c r="M2018" s="93" t="str">
        <f>VLOOKUP($A2018,'Nama Training'!$C:$F,3,0)</f>
        <v>henny.susanty@nutrifood.co.id</v>
      </c>
      <c r="N2018" s="92" t="s">
        <v>43</v>
      </c>
      <c r="O2018" s="93" t="s">
        <v>28</v>
      </c>
      <c r="R2018" s="93" t="s">
        <v>526</v>
      </c>
      <c r="U2018" s="93" t="s">
        <v>293</v>
      </c>
      <c r="W2018" s="37">
        <f t="shared" si="69"/>
        <v>43745.583333333343</v>
      </c>
    </row>
    <row r="2019" spans="1:23" ht="15" customHeight="1" x14ac:dyDescent="0.2">
      <c r="A2019" s="92" t="s">
        <v>755</v>
      </c>
      <c r="B2019" s="93" t="str">
        <f>VLOOKUP($A2019,'Nama Training'!$C:$F,2,0)</f>
        <v xml:space="preserve">Christianti Yusmisar </v>
      </c>
      <c r="C2019" s="35" t="s">
        <v>100</v>
      </c>
      <c r="D2019" s="94">
        <v>43726.583333333343</v>
      </c>
      <c r="E2019" s="93" t="s">
        <v>756</v>
      </c>
      <c r="F2019" s="95" t="str">
        <f>VLOOKUP($E2019,'Nama Peserta'!$C:$E,3,0)</f>
        <v>GRB</v>
      </c>
      <c r="G2019" s="95" t="str">
        <f>VLOOKUP($F2019,'Nama Training'!$H:$I,2,0)</f>
        <v>Galih N / David Rahmat / Penyelia</v>
      </c>
      <c r="H2019" s="93" t="str">
        <f>VLOOKUP($E2019,'Nama Peserta'!$C:$E,2,0)</f>
        <v>TeamPenyeliaPRECibitung@nutrifood.co.id</v>
      </c>
      <c r="I2019" s="93">
        <f>VLOOKUP($A2019,'Nama Training'!$C:$F,4,0)</f>
        <v>60</v>
      </c>
      <c r="J2019" s="92" t="s">
        <v>199</v>
      </c>
      <c r="K2019" s="93" t="str">
        <f>VLOOKUP($J2019,'Nama Training'!O:P,2,0)</f>
        <v>Workcentre</v>
      </c>
      <c r="L2019" s="93" t="str">
        <f t="shared" si="68"/>
        <v>non system</v>
      </c>
      <c r="M2019" s="93" t="str">
        <f>VLOOKUP($A2019,'Nama Training'!$C:$F,3,0)</f>
        <v>yusmisar.christianti@nutrifood.co.id</v>
      </c>
      <c r="N2019" s="93" t="s">
        <v>52</v>
      </c>
      <c r="O2019" s="93" t="s">
        <v>28</v>
      </c>
      <c r="P2019" s="93">
        <v>100</v>
      </c>
      <c r="Q2019" s="93" t="s">
        <v>74</v>
      </c>
      <c r="R2019" s="93"/>
      <c r="S2019" s="93" t="s">
        <v>108</v>
      </c>
      <c r="T2019" s="93" t="s">
        <v>757</v>
      </c>
      <c r="U2019" s="93" t="s">
        <v>28</v>
      </c>
      <c r="V2019" s="93" t="s">
        <v>28</v>
      </c>
      <c r="W2019" s="37">
        <f t="shared" si="69"/>
        <v>43733.583333333343</v>
      </c>
    </row>
    <row r="2020" spans="1:23" ht="15" customHeight="1" x14ac:dyDescent="0.2">
      <c r="A2020" s="92" t="s">
        <v>755</v>
      </c>
      <c r="B2020" s="93" t="str">
        <f>VLOOKUP($A2020,'Nama Training'!$C:$F,2,0)</f>
        <v xml:space="preserve">Christianti Yusmisar </v>
      </c>
      <c r="C2020" s="35" t="s">
        <v>100</v>
      </c>
      <c r="D2020" s="94">
        <v>43726.583333333343</v>
      </c>
      <c r="E2020" s="93" t="s">
        <v>758</v>
      </c>
      <c r="F2020" s="95" t="str">
        <f>VLOOKUP($E2020,'Nama Peserta'!$C:$E,3,0)</f>
        <v>GRB</v>
      </c>
      <c r="G2020" s="95" t="str">
        <f>VLOOKUP($F2020,'Nama Training'!$H:$I,2,0)</f>
        <v>Galih N / David Rahmat / Penyelia</v>
      </c>
      <c r="H2020" s="93" t="str">
        <f>VLOOKUP($E2020,'Nama Peserta'!$C:$E,2,0)</f>
        <v>TeamPenyeliaPRECibitung@nutrifood.co.id</v>
      </c>
      <c r="I2020" s="93">
        <f>VLOOKUP($A2020,'Nama Training'!$C:$F,4,0)</f>
        <v>60</v>
      </c>
      <c r="J2020" s="92" t="s">
        <v>199</v>
      </c>
      <c r="K2020" s="93" t="str">
        <f>VLOOKUP($J2020,'Nama Training'!O:P,2,0)</f>
        <v>Workcentre</v>
      </c>
      <c r="L2020" s="93" t="str">
        <f t="shared" si="68"/>
        <v>non system</v>
      </c>
      <c r="M2020" s="93" t="str">
        <f>VLOOKUP($A2020,'Nama Training'!$C:$F,3,0)</f>
        <v>yusmisar.christianti@nutrifood.co.id</v>
      </c>
      <c r="N2020" s="92" t="s">
        <v>38</v>
      </c>
      <c r="O2020" s="93" t="s">
        <v>28</v>
      </c>
      <c r="P2020" s="93"/>
      <c r="Q2020" s="93" t="s">
        <v>36</v>
      </c>
      <c r="R2020" s="93" t="s">
        <v>42</v>
      </c>
      <c r="S2020" s="93" t="s">
        <v>108</v>
      </c>
      <c r="T2020" s="93" t="s">
        <v>757</v>
      </c>
      <c r="U2020" s="93" t="s">
        <v>28</v>
      </c>
      <c r="V2020" s="93" t="s">
        <v>28</v>
      </c>
      <c r="W2020" s="37">
        <f t="shared" si="69"/>
        <v>43733.583333333343</v>
      </c>
    </row>
    <row r="2021" spans="1:23" ht="15" customHeight="1" x14ac:dyDescent="0.2">
      <c r="A2021" s="92" t="s">
        <v>755</v>
      </c>
      <c r="B2021" s="93" t="str">
        <f>VLOOKUP($A2021,'Nama Training'!$C:$F,2,0)</f>
        <v xml:space="preserve">Christianti Yusmisar </v>
      </c>
      <c r="C2021" s="35" t="s">
        <v>100</v>
      </c>
      <c r="D2021" s="94">
        <v>43726.583333333343</v>
      </c>
      <c r="E2021" s="93" t="s">
        <v>759</v>
      </c>
      <c r="F2021" s="95" t="str">
        <f>VLOOKUP($E2021,'Nama Peserta'!$C:$E,3,0)</f>
        <v>GRB</v>
      </c>
      <c r="G2021" s="95" t="str">
        <f>VLOOKUP($F2021,'Nama Training'!$H:$I,2,0)</f>
        <v>Galih N / David Rahmat / Penyelia</v>
      </c>
      <c r="H2021" s="93" t="str">
        <f>VLOOKUP($E2021,'Nama Peserta'!$C:$E,2,0)</f>
        <v>TeamPenyeliaPRECibitung@nutrifood.co.id</v>
      </c>
      <c r="I2021" s="93">
        <f>VLOOKUP($A2021,'Nama Training'!$C:$F,4,0)</f>
        <v>60</v>
      </c>
      <c r="J2021" s="92" t="s">
        <v>199</v>
      </c>
      <c r="K2021" s="93" t="str">
        <f>VLOOKUP($J2021,'Nama Training'!O:P,2,0)</f>
        <v>Workcentre</v>
      </c>
      <c r="L2021" s="93" t="str">
        <f t="shared" si="68"/>
        <v>non system</v>
      </c>
      <c r="M2021" s="93" t="str">
        <f>VLOOKUP($A2021,'Nama Training'!$C:$F,3,0)</f>
        <v>yusmisar.christianti@nutrifood.co.id</v>
      </c>
      <c r="N2021" s="92" t="s">
        <v>35</v>
      </c>
      <c r="O2021" s="93" t="s">
        <v>28</v>
      </c>
      <c r="P2021" s="93"/>
      <c r="Q2021" s="93" t="s">
        <v>36</v>
      </c>
      <c r="R2021" s="93" t="s">
        <v>42</v>
      </c>
      <c r="S2021" s="93" t="s">
        <v>108</v>
      </c>
      <c r="T2021" s="93" t="s">
        <v>757</v>
      </c>
      <c r="U2021" s="93" t="s">
        <v>28</v>
      </c>
      <c r="V2021" s="93" t="s">
        <v>28</v>
      </c>
      <c r="W2021" s="37">
        <f t="shared" si="69"/>
        <v>43733.583333333343</v>
      </c>
    </row>
    <row r="2022" spans="1:23" ht="15" customHeight="1" x14ac:dyDescent="0.2">
      <c r="A2022" s="92" t="s">
        <v>755</v>
      </c>
      <c r="B2022" s="93" t="str">
        <f>VLOOKUP($A2022,'Nama Training'!$C:$F,2,0)</f>
        <v xml:space="preserve">Christianti Yusmisar </v>
      </c>
      <c r="C2022" s="35" t="s">
        <v>100</v>
      </c>
      <c r="D2022" s="94">
        <v>43726.583333333343</v>
      </c>
      <c r="E2022" s="93" t="s">
        <v>760</v>
      </c>
      <c r="F2022" s="95" t="str">
        <f>VLOOKUP($E2022,'Nama Peserta'!$C:$E,3,0)</f>
        <v>GRB</v>
      </c>
      <c r="G2022" s="95" t="str">
        <f>VLOOKUP($F2022,'Nama Training'!$H:$I,2,0)</f>
        <v>Galih N / David Rahmat / Penyelia</v>
      </c>
      <c r="H2022" s="93" t="str">
        <f>VLOOKUP($E2022,'Nama Peserta'!$C:$E,2,0)</f>
        <v>TeamPenyeliaPRECibitung@nutrifood.co.id</v>
      </c>
      <c r="I2022" s="93">
        <f>VLOOKUP($A2022,'Nama Training'!$C:$F,4,0)</f>
        <v>60</v>
      </c>
      <c r="J2022" s="92" t="s">
        <v>199</v>
      </c>
      <c r="K2022" s="93" t="str">
        <f>VLOOKUP($J2022,'Nama Training'!O:P,2,0)</f>
        <v>Workcentre</v>
      </c>
      <c r="L2022" s="93" t="str">
        <f t="shared" si="68"/>
        <v>non system</v>
      </c>
      <c r="M2022" s="93" t="str">
        <f>VLOOKUP($A2022,'Nama Training'!$C:$F,3,0)</f>
        <v>yusmisar.christianti@nutrifood.co.id</v>
      </c>
      <c r="N2022" s="93" t="s">
        <v>39</v>
      </c>
      <c r="O2022" s="93" t="s">
        <v>28</v>
      </c>
      <c r="P2022" s="93">
        <v>100</v>
      </c>
      <c r="Q2022" s="93" t="s">
        <v>74</v>
      </c>
      <c r="R2022" s="93"/>
      <c r="S2022" s="93" t="s">
        <v>108</v>
      </c>
      <c r="T2022" s="93" t="s">
        <v>757</v>
      </c>
      <c r="U2022" s="93" t="s">
        <v>28</v>
      </c>
      <c r="V2022" s="93" t="s">
        <v>28</v>
      </c>
      <c r="W2022" s="37">
        <f t="shared" si="69"/>
        <v>43733.583333333343</v>
      </c>
    </row>
    <row r="2023" spans="1:23" ht="15" customHeight="1" x14ac:dyDescent="0.2">
      <c r="A2023" s="92" t="s">
        <v>755</v>
      </c>
      <c r="B2023" s="93" t="str">
        <f>VLOOKUP($A2023,'Nama Training'!$C:$F,2,0)</f>
        <v xml:space="preserve">Christianti Yusmisar </v>
      </c>
      <c r="C2023" s="35" t="s">
        <v>100</v>
      </c>
      <c r="D2023" s="94">
        <v>43726.583333333343</v>
      </c>
      <c r="E2023" s="93" t="s">
        <v>761</v>
      </c>
      <c r="F2023" s="95" t="str">
        <f>VLOOKUP($E2023,'Nama Peserta'!$C:$E,3,0)</f>
        <v>GRB</v>
      </c>
      <c r="G2023" s="95" t="str">
        <f>VLOOKUP($F2023,'Nama Training'!$H:$I,2,0)</f>
        <v>Galih N / David Rahmat / Penyelia</v>
      </c>
      <c r="H2023" s="93" t="str">
        <f>VLOOKUP($E2023,'Nama Peserta'!$C:$E,2,0)</f>
        <v>TeamPenyeliaPRECibitung@nutrifood.co.id</v>
      </c>
      <c r="I2023" s="93">
        <f>VLOOKUP($A2023,'Nama Training'!$C:$F,4,0)</f>
        <v>60</v>
      </c>
      <c r="J2023" s="92" t="s">
        <v>199</v>
      </c>
      <c r="K2023" s="93" t="str">
        <f>VLOOKUP($J2023,'Nama Training'!O:P,2,0)</f>
        <v>Workcentre</v>
      </c>
      <c r="L2023" s="93" t="str">
        <f t="shared" si="68"/>
        <v>non system</v>
      </c>
      <c r="M2023" s="93" t="str">
        <f>VLOOKUP($A2023,'Nama Training'!$C:$F,3,0)</f>
        <v>yusmisar.christianti@nutrifood.co.id</v>
      </c>
      <c r="N2023" s="92" t="s">
        <v>54</v>
      </c>
      <c r="O2023" s="93" t="s">
        <v>28</v>
      </c>
      <c r="P2023" s="93">
        <v>80</v>
      </c>
      <c r="Q2023" s="93" t="s">
        <v>74</v>
      </c>
      <c r="R2023" s="93"/>
      <c r="S2023" s="93" t="s">
        <v>108</v>
      </c>
      <c r="T2023" s="93" t="s">
        <v>757</v>
      </c>
      <c r="U2023" s="93" t="s">
        <v>28</v>
      </c>
      <c r="V2023" s="93" t="s">
        <v>28</v>
      </c>
      <c r="W2023" s="37">
        <f t="shared" si="69"/>
        <v>43733.583333333343</v>
      </c>
    </row>
    <row r="2024" spans="1:23" ht="15" customHeight="1" x14ac:dyDescent="0.2">
      <c r="A2024" s="92" t="s">
        <v>755</v>
      </c>
      <c r="B2024" s="93" t="str">
        <f>VLOOKUP($A2024,'Nama Training'!$C:$F,2,0)</f>
        <v xml:space="preserve">Christianti Yusmisar </v>
      </c>
      <c r="C2024" s="35" t="s">
        <v>100</v>
      </c>
      <c r="D2024" s="94">
        <v>43726.583333333343</v>
      </c>
      <c r="E2024" s="93" t="s">
        <v>762</v>
      </c>
      <c r="F2024" s="95" t="str">
        <f>VLOOKUP($E2024,'Nama Peserta'!$C:$E,3,0)</f>
        <v>GRB</v>
      </c>
      <c r="G2024" s="95" t="str">
        <f>VLOOKUP($F2024,'Nama Training'!$H:$I,2,0)</f>
        <v>Galih N / David Rahmat / Penyelia</v>
      </c>
      <c r="H2024" s="93" t="str">
        <f>VLOOKUP($E2024,'Nama Peserta'!$C:$E,2,0)</f>
        <v>TeamPenyeliaPRECibitung@nutrifood.co.id</v>
      </c>
      <c r="I2024" s="93">
        <f>VLOOKUP($A2024,'Nama Training'!$C:$F,4,0)</f>
        <v>60</v>
      </c>
      <c r="J2024" s="92" t="s">
        <v>199</v>
      </c>
      <c r="K2024" s="93" t="str">
        <f>VLOOKUP($J2024,'Nama Training'!O:P,2,0)</f>
        <v>Workcentre</v>
      </c>
      <c r="L2024" s="93" t="str">
        <f t="shared" si="68"/>
        <v>non system</v>
      </c>
      <c r="M2024" s="93" t="str">
        <f>VLOOKUP($A2024,'Nama Training'!$C:$F,3,0)</f>
        <v>yusmisar.christianti@nutrifood.co.id</v>
      </c>
      <c r="N2024" s="93" t="s">
        <v>52</v>
      </c>
      <c r="O2024" s="93" t="s">
        <v>28</v>
      </c>
      <c r="P2024" s="93"/>
      <c r="Q2024" s="93" t="s">
        <v>36</v>
      </c>
      <c r="R2024" s="93" t="s">
        <v>42</v>
      </c>
      <c r="S2024" s="93" t="s">
        <v>108</v>
      </c>
      <c r="T2024" s="93" t="s">
        <v>757</v>
      </c>
      <c r="U2024" s="93" t="s">
        <v>28</v>
      </c>
      <c r="V2024" s="93" t="s">
        <v>28</v>
      </c>
      <c r="W2024" s="37">
        <f t="shared" si="69"/>
        <v>43733.583333333343</v>
      </c>
    </row>
    <row r="2025" spans="1:23" ht="15" customHeight="1" x14ac:dyDescent="0.2">
      <c r="A2025" s="92" t="s">
        <v>755</v>
      </c>
      <c r="B2025" s="93" t="str">
        <f>VLOOKUP($A2025,'Nama Training'!$C:$F,2,0)</f>
        <v xml:space="preserve">Christianti Yusmisar </v>
      </c>
      <c r="C2025" s="35" t="s">
        <v>100</v>
      </c>
      <c r="D2025" s="94">
        <v>43726.583333333343</v>
      </c>
      <c r="E2025" s="93" t="s">
        <v>762</v>
      </c>
      <c r="F2025" s="95" t="str">
        <f>VLOOKUP($E2025,'Nama Peserta'!$C:$E,3,0)</f>
        <v>GRB</v>
      </c>
      <c r="G2025" s="95" t="str">
        <f>VLOOKUP($F2025,'Nama Training'!$H:$I,2,0)</f>
        <v>Galih N / David Rahmat / Penyelia</v>
      </c>
      <c r="H2025" s="93" t="str">
        <f>VLOOKUP($E2025,'Nama Peserta'!$C:$E,2,0)</f>
        <v>TeamPenyeliaPRECibitung@nutrifood.co.id</v>
      </c>
      <c r="I2025" s="93">
        <f>VLOOKUP($A2025,'Nama Training'!$C:$F,4,0)</f>
        <v>60</v>
      </c>
      <c r="J2025" s="92" t="s">
        <v>199</v>
      </c>
      <c r="K2025" s="93" t="str">
        <f>VLOOKUP($J2025,'Nama Training'!O:P,2,0)</f>
        <v>Workcentre</v>
      </c>
      <c r="L2025" s="93" t="str">
        <f t="shared" si="68"/>
        <v>non system</v>
      </c>
      <c r="M2025" s="93" t="str">
        <f>VLOOKUP($A2025,'Nama Training'!$C:$F,3,0)</f>
        <v>yusmisar.christianti@nutrifood.co.id</v>
      </c>
      <c r="N2025" s="92" t="s">
        <v>38</v>
      </c>
      <c r="O2025" s="93" t="s">
        <v>28</v>
      </c>
      <c r="P2025" s="93"/>
      <c r="Q2025" s="93" t="s">
        <v>36</v>
      </c>
      <c r="R2025" s="93" t="s">
        <v>42</v>
      </c>
      <c r="S2025" s="93" t="s">
        <v>108</v>
      </c>
      <c r="T2025" s="93" t="s">
        <v>757</v>
      </c>
      <c r="U2025" s="93" t="s">
        <v>28</v>
      </c>
      <c r="V2025" s="93" t="s">
        <v>28</v>
      </c>
      <c r="W2025" s="37">
        <f t="shared" si="69"/>
        <v>43733.583333333343</v>
      </c>
    </row>
    <row r="2026" spans="1:23" ht="15" customHeight="1" x14ac:dyDescent="0.2">
      <c r="A2026" s="92" t="s">
        <v>755</v>
      </c>
      <c r="B2026" s="93" t="str">
        <f>VLOOKUP($A2026,'Nama Training'!$C:$F,2,0)</f>
        <v xml:space="preserve">Christianti Yusmisar </v>
      </c>
      <c r="C2026" s="35" t="s">
        <v>100</v>
      </c>
      <c r="D2026" s="94">
        <v>43726.583333333343</v>
      </c>
      <c r="E2026" s="93" t="s">
        <v>763</v>
      </c>
      <c r="F2026" s="95" t="str">
        <f>VLOOKUP($E2026,'Nama Peserta'!$C:$E,3,0)</f>
        <v>GRB</v>
      </c>
      <c r="G2026" s="95" t="str">
        <f>VLOOKUP($F2026,'Nama Training'!$H:$I,2,0)</f>
        <v>Galih N / David Rahmat / Penyelia</v>
      </c>
      <c r="H2026" s="93" t="str">
        <f>VLOOKUP($E2026,'Nama Peserta'!$C:$E,2,0)</f>
        <v>TeamPenyeliaPRECibitung@nutrifood.co.id</v>
      </c>
      <c r="I2026" s="93">
        <f>VLOOKUP($A2026,'Nama Training'!$C:$F,4,0)</f>
        <v>60</v>
      </c>
      <c r="J2026" s="92" t="s">
        <v>199</v>
      </c>
      <c r="K2026" s="93" t="str">
        <f>VLOOKUP($J2026,'Nama Training'!O:P,2,0)</f>
        <v>Workcentre</v>
      </c>
      <c r="L2026" s="93" t="str">
        <f t="shared" si="68"/>
        <v>non system</v>
      </c>
      <c r="M2026" s="93" t="str">
        <f>VLOOKUP($A2026,'Nama Training'!$C:$F,3,0)</f>
        <v>yusmisar.christianti@nutrifood.co.id</v>
      </c>
      <c r="N2026" s="92" t="s">
        <v>35</v>
      </c>
      <c r="O2026" s="93" t="s">
        <v>28</v>
      </c>
      <c r="P2026" s="93"/>
      <c r="Q2026" s="93" t="s">
        <v>36</v>
      </c>
      <c r="R2026" s="93" t="s">
        <v>42</v>
      </c>
      <c r="S2026" s="93" t="s">
        <v>108</v>
      </c>
      <c r="T2026" s="93" t="s">
        <v>757</v>
      </c>
      <c r="U2026" s="93" t="s">
        <v>28</v>
      </c>
      <c r="V2026" s="93" t="s">
        <v>28</v>
      </c>
      <c r="W2026" s="37">
        <f t="shared" si="69"/>
        <v>43733.583333333343</v>
      </c>
    </row>
    <row r="2027" spans="1:23" ht="15" customHeight="1" x14ac:dyDescent="0.2">
      <c r="A2027" s="92" t="s">
        <v>755</v>
      </c>
      <c r="B2027" s="93" t="str">
        <f>VLOOKUP($A2027,'Nama Training'!$C:$F,2,0)</f>
        <v xml:space="preserve">Christianti Yusmisar </v>
      </c>
      <c r="C2027" s="35" t="s">
        <v>100</v>
      </c>
      <c r="D2027" s="94">
        <v>43726.583333333343</v>
      </c>
      <c r="E2027" s="93" t="s">
        <v>764</v>
      </c>
      <c r="F2027" s="95" t="str">
        <f>VLOOKUP($E2027,'Nama Peserta'!$C:$E,3,0)</f>
        <v>GRB</v>
      </c>
      <c r="G2027" s="95" t="str">
        <f>VLOOKUP($F2027,'Nama Training'!$H:$I,2,0)</f>
        <v>Galih N / David Rahmat / Penyelia</v>
      </c>
      <c r="H2027" s="93" t="str">
        <f>VLOOKUP($E2027,'Nama Peserta'!$C:$E,2,0)</f>
        <v>TeamPenyeliaPRECibitung@nutrifood.co.id</v>
      </c>
      <c r="I2027" s="93">
        <f>VLOOKUP($A2027,'Nama Training'!$C:$F,4,0)</f>
        <v>60</v>
      </c>
      <c r="J2027" s="92" t="s">
        <v>199</v>
      </c>
      <c r="K2027" s="93" t="str">
        <f>VLOOKUP($J2027,'Nama Training'!O:P,2,0)</f>
        <v>Workcentre</v>
      </c>
      <c r="L2027" s="93" t="str">
        <f t="shared" si="68"/>
        <v>non system</v>
      </c>
      <c r="M2027" s="93" t="str">
        <f>VLOOKUP($A2027,'Nama Training'!$C:$F,3,0)</f>
        <v>yusmisar.christianti@nutrifood.co.id</v>
      </c>
      <c r="N2027" s="93" t="s">
        <v>39</v>
      </c>
      <c r="O2027" s="93" t="s">
        <v>28</v>
      </c>
      <c r="P2027" s="93" t="s">
        <v>765</v>
      </c>
      <c r="Q2027" s="93" t="s">
        <v>74</v>
      </c>
      <c r="R2027" s="93"/>
      <c r="S2027" s="93" t="s">
        <v>108</v>
      </c>
      <c r="T2027" s="93" t="s">
        <v>757</v>
      </c>
      <c r="U2027" s="93" t="s">
        <v>28</v>
      </c>
      <c r="V2027" s="93" t="s">
        <v>28</v>
      </c>
      <c r="W2027" s="37">
        <f t="shared" si="69"/>
        <v>43733.583333333343</v>
      </c>
    </row>
    <row r="2028" spans="1:23" ht="15" customHeight="1" x14ac:dyDescent="0.2">
      <c r="A2028" s="92" t="s">
        <v>755</v>
      </c>
      <c r="B2028" s="93" t="str">
        <f>VLOOKUP($A2028,'Nama Training'!$C:$F,2,0)</f>
        <v xml:space="preserve">Christianti Yusmisar </v>
      </c>
      <c r="C2028" s="35" t="s">
        <v>100</v>
      </c>
      <c r="D2028" s="94">
        <v>43726.583333333343</v>
      </c>
      <c r="E2028" s="93" t="s">
        <v>766</v>
      </c>
      <c r="F2028" s="95" t="str">
        <f>VLOOKUP($E2028,'Nama Peserta'!$C:$E,3,0)</f>
        <v>GRB</v>
      </c>
      <c r="G2028" s="95" t="str">
        <f>VLOOKUP($F2028,'Nama Training'!$H:$I,2,0)</f>
        <v>Galih N / David Rahmat / Penyelia</v>
      </c>
      <c r="H2028" s="93" t="str">
        <f>VLOOKUP($E2028,'Nama Peserta'!$C:$E,2,0)</f>
        <v>TeamPenyeliaPRECibitung@nutrifood.co.id</v>
      </c>
      <c r="I2028" s="93">
        <f>VLOOKUP($A2028,'Nama Training'!$C:$F,4,0)</f>
        <v>60</v>
      </c>
      <c r="J2028" s="92" t="s">
        <v>199</v>
      </c>
      <c r="K2028" s="93" t="str">
        <f>VLOOKUP($J2028,'Nama Training'!O:P,2,0)</f>
        <v>Workcentre</v>
      </c>
      <c r="L2028" s="93" t="str">
        <f t="shared" si="68"/>
        <v>non system</v>
      </c>
      <c r="M2028" s="93" t="str">
        <f>VLOOKUP($A2028,'Nama Training'!$C:$F,3,0)</f>
        <v>yusmisar.christianti@nutrifood.co.id</v>
      </c>
      <c r="N2028" s="92" t="s">
        <v>54</v>
      </c>
      <c r="O2028" s="93" t="s">
        <v>28</v>
      </c>
      <c r="P2028" s="93"/>
      <c r="Q2028" s="93" t="s">
        <v>36</v>
      </c>
      <c r="R2028" s="93" t="s">
        <v>42</v>
      </c>
      <c r="S2028" s="93" t="s">
        <v>108</v>
      </c>
      <c r="T2028" s="93" t="s">
        <v>757</v>
      </c>
      <c r="U2028" s="93" t="s">
        <v>28</v>
      </c>
      <c r="V2028" s="93" t="s">
        <v>28</v>
      </c>
      <c r="W2028" s="37">
        <f t="shared" si="69"/>
        <v>43733.583333333343</v>
      </c>
    </row>
    <row r="2029" spans="1:23" ht="15" customHeight="1" x14ac:dyDescent="0.2">
      <c r="A2029" s="92" t="s">
        <v>755</v>
      </c>
      <c r="B2029" s="93" t="str">
        <f>VLOOKUP($A2029,'Nama Training'!$C:$F,2,0)</f>
        <v xml:space="preserve">Christianti Yusmisar </v>
      </c>
      <c r="C2029" s="35" t="s">
        <v>100</v>
      </c>
      <c r="D2029" s="94">
        <v>43726.583333333343</v>
      </c>
      <c r="E2029" s="93" t="s">
        <v>767</v>
      </c>
      <c r="F2029" s="95" t="str">
        <f>VLOOKUP($E2029,'Nama Peserta'!$C:$E,3,0)</f>
        <v>GRB</v>
      </c>
      <c r="G2029" s="95" t="str">
        <f>VLOOKUP($F2029,'Nama Training'!$H:$I,2,0)</f>
        <v>Galih N / David Rahmat / Penyelia</v>
      </c>
      <c r="H2029" s="93" t="str">
        <f>VLOOKUP($E2029,'Nama Peserta'!$C:$E,2,0)</f>
        <v>TeamPenyeliaPRECibitung@nutrifood.co.id</v>
      </c>
      <c r="I2029" s="93">
        <f>VLOOKUP($A2029,'Nama Training'!$C:$F,4,0)</f>
        <v>60</v>
      </c>
      <c r="J2029" s="92" t="s">
        <v>199</v>
      </c>
      <c r="K2029" s="93" t="str">
        <f>VLOOKUP($J2029,'Nama Training'!O:P,2,0)</f>
        <v>Workcentre</v>
      </c>
      <c r="L2029" s="93" t="str">
        <f t="shared" si="68"/>
        <v>non system</v>
      </c>
      <c r="M2029" s="93" t="str">
        <f>VLOOKUP($A2029,'Nama Training'!$C:$F,3,0)</f>
        <v>yusmisar.christianti@nutrifood.co.id</v>
      </c>
      <c r="N2029" s="93" t="s">
        <v>52</v>
      </c>
      <c r="O2029" s="93" t="s">
        <v>28</v>
      </c>
      <c r="P2029" s="93" t="s">
        <v>765</v>
      </c>
      <c r="Q2029" s="93" t="s">
        <v>74</v>
      </c>
      <c r="R2029" s="93"/>
      <c r="S2029" s="93" t="s">
        <v>108</v>
      </c>
      <c r="T2029" s="93" t="s">
        <v>757</v>
      </c>
      <c r="U2029" s="93" t="s">
        <v>28</v>
      </c>
      <c r="V2029" s="93" t="s">
        <v>28</v>
      </c>
      <c r="W2029" s="37">
        <f t="shared" si="69"/>
        <v>43733.583333333343</v>
      </c>
    </row>
    <row r="2030" spans="1:23" ht="15" customHeight="1" x14ac:dyDescent="0.2">
      <c r="A2030" s="92" t="s">
        <v>755</v>
      </c>
      <c r="B2030" s="93" t="str">
        <f>VLOOKUP($A2030,'Nama Training'!$C:$F,2,0)</f>
        <v xml:space="preserve">Christianti Yusmisar </v>
      </c>
      <c r="C2030" s="35" t="s">
        <v>100</v>
      </c>
      <c r="D2030" s="94">
        <v>43726.583333333343</v>
      </c>
      <c r="E2030" s="93" t="s">
        <v>768</v>
      </c>
      <c r="F2030" s="95" t="str">
        <f>VLOOKUP($E2030,'Nama Peserta'!$C:$E,3,0)</f>
        <v>GRB</v>
      </c>
      <c r="G2030" s="95" t="str">
        <f>VLOOKUP($F2030,'Nama Training'!$H:$I,2,0)</f>
        <v>Galih N / David Rahmat / Penyelia</v>
      </c>
      <c r="H2030" s="93" t="str">
        <f>VLOOKUP($E2030,'Nama Peserta'!$C:$E,2,0)</f>
        <v>TeamPenyeliaPRECibitung@nutrifood.co.id</v>
      </c>
      <c r="I2030" s="93">
        <f>VLOOKUP($A2030,'Nama Training'!$C:$F,4,0)</f>
        <v>60</v>
      </c>
      <c r="J2030" s="92" t="s">
        <v>199</v>
      </c>
      <c r="K2030" s="93" t="str">
        <f>VLOOKUP($J2030,'Nama Training'!O:P,2,0)</f>
        <v>Workcentre</v>
      </c>
      <c r="L2030" s="93" t="str">
        <f t="shared" si="68"/>
        <v>non system</v>
      </c>
      <c r="M2030" s="93" t="str">
        <f>VLOOKUP($A2030,'Nama Training'!$C:$F,3,0)</f>
        <v>yusmisar.christianti@nutrifood.co.id</v>
      </c>
      <c r="N2030" s="92" t="s">
        <v>38</v>
      </c>
      <c r="O2030" s="93" t="s">
        <v>28</v>
      </c>
      <c r="P2030" s="93"/>
      <c r="Q2030" s="93" t="s">
        <v>36</v>
      </c>
      <c r="R2030" s="93" t="s">
        <v>42</v>
      </c>
      <c r="S2030" s="93" t="s">
        <v>108</v>
      </c>
      <c r="T2030" s="93" t="s">
        <v>757</v>
      </c>
      <c r="U2030" s="93" t="s">
        <v>28</v>
      </c>
      <c r="V2030" s="93" t="s">
        <v>28</v>
      </c>
      <c r="W2030" s="37">
        <f t="shared" si="69"/>
        <v>43733.583333333343</v>
      </c>
    </row>
    <row r="2031" spans="1:23" ht="15" customHeight="1" x14ac:dyDescent="0.2">
      <c r="A2031" s="92" t="s">
        <v>755</v>
      </c>
      <c r="B2031" s="93" t="str">
        <f>VLOOKUP($A2031,'Nama Training'!$C:$F,2,0)</f>
        <v xml:space="preserve">Christianti Yusmisar </v>
      </c>
      <c r="C2031" s="35" t="s">
        <v>100</v>
      </c>
      <c r="D2031" s="94">
        <v>43726.583333333343</v>
      </c>
      <c r="E2031" s="93" t="s">
        <v>768</v>
      </c>
      <c r="F2031" s="95" t="str">
        <f>VLOOKUP($E2031,'Nama Peserta'!$C:$E,3,0)</f>
        <v>GRB</v>
      </c>
      <c r="G2031" s="95" t="str">
        <f>VLOOKUP($F2031,'Nama Training'!$H:$I,2,0)</f>
        <v>Galih N / David Rahmat / Penyelia</v>
      </c>
      <c r="H2031" s="93" t="str">
        <f>VLOOKUP($E2031,'Nama Peserta'!$C:$E,2,0)</f>
        <v>TeamPenyeliaPRECibitung@nutrifood.co.id</v>
      </c>
      <c r="I2031" s="93">
        <f>VLOOKUP($A2031,'Nama Training'!$C:$F,4,0)</f>
        <v>60</v>
      </c>
      <c r="J2031" s="92" t="s">
        <v>199</v>
      </c>
      <c r="K2031" s="93" t="str">
        <f>VLOOKUP($J2031,'Nama Training'!O:P,2,0)</f>
        <v>Workcentre</v>
      </c>
      <c r="L2031" s="93" t="str">
        <f t="shared" si="68"/>
        <v>non system</v>
      </c>
      <c r="M2031" s="93" t="str">
        <f>VLOOKUP($A2031,'Nama Training'!$C:$F,3,0)</f>
        <v>yusmisar.christianti@nutrifood.co.id</v>
      </c>
      <c r="N2031" s="92" t="s">
        <v>35</v>
      </c>
      <c r="O2031" s="93" t="s">
        <v>28</v>
      </c>
      <c r="P2031" s="93"/>
      <c r="Q2031" s="93" t="s">
        <v>36</v>
      </c>
      <c r="R2031" s="93" t="s">
        <v>42</v>
      </c>
      <c r="S2031" s="93" t="s">
        <v>108</v>
      </c>
      <c r="T2031" s="93" t="s">
        <v>757</v>
      </c>
      <c r="U2031" s="93" t="s">
        <v>28</v>
      </c>
      <c r="V2031" s="93" t="s">
        <v>28</v>
      </c>
      <c r="W2031" s="37">
        <f t="shared" si="69"/>
        <v>43733.583333333343</v>
      </c>
    </row>
    <row r="2032" spans="1:23" ht="15" customHeight="1" x14ac:dyDescent="0.2">
      <c r="A2032" s="92" t="s">
        <v>755</v>
      </c>
      <c r="B2032" s="93" t="str">
        <f>VLOOKUP($A2032,'Nama Training'!$C:$F,2,0)</f>
        <v xml:space="preserve">Christianti Yusmisar </v>
      </c>
      <c r="C2032" s="35" t="s">
        <v>100</v>
      </c>
      <c r="D2032" s="94">
        <v>43726.583333333343</v>
      </c>
      <c r="E2032" s="93" t="s">
        <v>769</v>
      </c>
      <c r="F2032" s="95" t="str">
        <f>VLOOKUP($E2032,'Nama Peserta'!$C:$E,3,0)</f>
        <v>GRB</v>
      </c>
      <c r="G2032" s="95" t="str">
        <f>VLOOKUP($F2032,'Nama Training'!$H:$I,2,0)</f>
        <v>Galih N / David Rahmat / Penyelia</v>
      </c>
      <c r="H2032" s="93" t="str">
        <f>VLOOKUP($E2032,'Nama Peserta'!$C:$E,2,0)</f>
        <v>TeamPenyeliaPRECibitung@nutrifood.co.id</v>
      </c>
      <c r="I2032" s="93">
        <f>VLOOKUP($A2032,'Nama Training'!$C:$F,4,0)</f>
        <v>60</v>
      </c>
      <c r="J2032" s="92" t="s">
        <v>199</v>
      </c>
      <c r="K2032" s="93" t="str">
        <f>VLOOKUP($J2032,'Nama Training'!O:P,2,0)</f>
        <v>Workcentre</v>
      </c>
      <c r="L2032" s="93" t="str">
        <f t="shared" si="68"/>
        <v>non system</v>
      </c>
      <c r="M2032" s="93" t="str">
        <f>VLOOKUP($A2032,'Nama Training'!$C:$F,3,0)</f>
        <v>yusmisar.christianti@nutrifood.co.id</v>
      </c>
      <c r="N2032" s="93" t="s">
        <v>39</v>
      </c>
      <c r="O2032" s="93" t="s">
        <v>28</v>
      </c>
      <c r="P2032" s="93"/>
      <c r="Q2032" s="93" t="s">
        <v>36</v>
      </c>
      <c r="R2032" s="93" t="s">
        <v>42</v>
      </c>
      <c r="S2032" s="93" t="s">
        <v>108</v>
      </c>
      <c r="T2032" s="93" t="s">
        <v>757</v>
      </c>
      <c r="U2032" s="93" t="s">
        <v>28</v>
      </c>
      <c r="V2032" s="93" t="s">
        <v>28</v>
      </c>
      <c r="W2032" s="37">
        <f t="shared" si="69"/>
        <v>43733.583333333343</v>
      </c>
    </row>
    <row r="2033" spans="1:23" ht="15" customHeight="1" x14ac:dyDescent="0.2">
      <c r="A2033" s="92" t="s">
        <v>755</v>
      </c>
      <c r="B2033" s="93" t="str">
        <f>VLOOKUP($A2033,'Nama Training'!$C:$F,2,0)</f>
        <v xml:space="preserve">Christianti Yusmisar </v>
      </c>
      <c r="C2033" s="35" t="s">
        <v>100</v>
      </c>
      <c r="D2033" s="94">
        <v>43726.583333333343</v>
      </c>
      <c r="E2033" s="93" t="s">
        <v>770</v>
      </c>
      <c r="F2033" s="95" t="str">
        <f>VLOOKUP($E2033,'Nama Peserta'!$C:$E,3,0)</f>
        <v>GRB</v>
      </c>
      <c r="G2033" s="95" t="str">
        <f>VLOOKUP($F2033,'Nama Training'!$H:$I,2,0)</f>
        <v>Galih N / David Rahmat / Penyelia</v>
      </c>
      <c r="H2033" s="93" t="str">
        <f>VLOOKUP($E2033,'Nama Peserta'!$C:$E,2,0)</f>
        <v>TeamPenyeliaPRECibitung@nutrifood.co.id</v>
      </c>
      <c r="I2033" s="93">
        <f>VLOOKUP($A2033,'Nama Training'!$C:$F,4,0)</f>
        <v>60</v>
      </c>
      <c r="J2033" s="92" t="s">
        <v>199</v>
      </c>
      <c r="K2033" s="93" t="str">
        <f>VLOOKUP($J2033,'Nama Training'!O:P,2,0)</f>
        <v>Workcentre</v>
      </c>
      <c r="L2033" s="93" t="str">
        <f t="shared" si="68"/>
        <v>non system</v>
      </c>
      <c r="M2033" s="93" t="str">
        <f>VLOOKUP($A2033,'Nama Training'!$C:$F,3,0)</f>
        <v>yusmisar.christianti@nutrifood.co.id</v>
      </c>
      <c r="N2033" s="92" t="s">
        <v>54</v>
      </c>
      <c r="O2033" s="93" t="s">
        <v>28</v>
      </c>
      <c r="P2033" s="93"/>
      <c r="Q2033" s="93" t="s">
        <v>36</v>
      </c>
      <c r="R2033" s="93" t="s">
        <v>42</v>
      </c>
      <c r="S2033" s="93" t="s">
        <v>108</v>
      </c>
      <c r="T2033" s="93" t="s">
        <v>757</v>
      </c>
      <c r="U2033" s="93" t="s">
        <v>28</v>
      </c>
      <c r="V2033" s="93" t="s">
        <v>28</v>
      </c>
      <c r="W2033" s="37">
        <f t="shared" si="69"/>
        <v>43733.583333333343</v>
      </c>
    </row>
    <row r="2034" spans="1:23" ht="15" customHeight="1" x14ac:dyDescent="0.2">
      <c r="A2034" s="92" t="s">
        <v>755</v>
      </c>
      <c r="B2034" s="93" t="str">
        <f>VLOOKUP($A2034,'Nama Training'!$C:$F,2,0)</f>
        <v xml:space="preserve">Christianti Yusmisar </v>
      </c>
      <c r="C2034" s="35" t="s">
        <v>100</v>
      </c>
      <c r="D2034" s="94">
        <v>43726.583333333343</v>
      </c>
      <c r="E2034" s="93" t="s">
        <v>771</v>
      </c>
      <c r="F2034" s="95" t="str">
        <f>VLOOKUP($E2034,'Nama Peserta'!$C:$E,3,0)</f>
        <v>GRB</v>
      </c>
      <c r="G2034" s="95" t="str">
        <f>VLOOKUP($F2034,'Nama Training'!$H:$I,2,0)</f>
        <v>Galih N / David Rahmat / Penyelia</v>
      </c>
      <c r="H2034" s="93" t="str">
        <f>VLOOKUP($E2034,'Nama Peserta'!$C:$E,2,0)</f>
        <v>TeamPenyeliaPRECibitung@nutrifood.co.id</v>
      </c>
      <c r="I2034" s="93">
        <f>VLOOKUP($A2034,'Nama Training'!$C:$F,4,0)</f>
        <v>60</v>
      </c>
      <c r="J2034" s="92" t="s">
        <v>199</v>
      </c>
      <c r="K2034" s="93" t="str">
        <f>VLOOKUP($J2034,'Nama Training'!O:P,2,0)</f>
        <v>Workcentre</v>
      </c>
      <c r="L2034" s="93" t="str">
        <f t="shared" si="68"/>
        <v>non system</v>
      </c>
      <c r="M2034" s="93" t="str">
        <f>VLOOKUP($A2034,'Nama Training'!$C:$F,3,0)</f>
        <v>yusmisar.christianti@nutrifood.co.id</v>
      </c>
      <c r="N2034" s="93" t="s">
        <v>52</v>
      </c>
      <c r="O2034" s="93" t="s">
        <v>28</v>
      </c>
      <c r="P2034" s="93"/>
      <c r="Q2034" s="93" t="s">
        <v>36</v>
      </c>
      <c r="R2034" s="93" t="s">
        <v>42</v>
      </c>
      <c r="S2034" s="93" t="s">
        <v>108</v>
      </c>
      <c r="T2034" s="93" t="s">
        <v>757</v>
      </c>
      <c r="U2034" s="93" t="s">
        <v>28</v>
      </c>
      <c r="V2034" s="93" t="s">
        <v>28</v>
      </c>
      <c r="W2034" s="37">
        <f t="shared" si="69"/>
        <v>43733.583333333343</v>
      </c>
    </row>
    <row r="2035" spans="1:23" ht="15" customHeight="1" x14ac:dyDescent="0.2">
      <c r="A2035" s="92" t="s">
        <v>755</v>
      </c>
      <c r="B2035" s="93" t="str">
        <f>VLOOKUP($A2035,'Nama Training'!$C:$F,2,0)</f>
        <v xml:space="preserve">Christianti Yusmisar </v>
      </c>
      <c r="C2035" s="35" t="s">
        <v>100</v>
      </c>
      <c r="D2035" s="94">
        <v>43726.583333333343</v>
      </c>
      <c r="E2035" s="93" t="s">
        <v>772</v>
      </c>
      <c r="F2035" s="95" t="str">
        <f>VLOOKUP($E2035,'Nama Peserta'!$C:$E,3,0)</f>
        <v>GRB</v>
      </c>
      <c r="G2035" s="95" t="str">
        <f>VLOOKUP($F2035,'Nama Training'!$H:$I,2,0)</f>
        <v>Galih N / David Rahmat / Penyelia</v>
      </c>
      <c r="H2035" s="93" t="str">
        <f>VLOOKUP($E2035,'Nama Peserta'!$C:$E,2,0)</f>
        <v>TeamPenyeliaPRECibitung@nutrifood.co.id</v>
      </c>
      <c r="I2035" s="93">
        <f>VLOOKUP($A2035,'Nama Training'!$C:$F,4,0)</f>
        <v>60</v>
      </c>
      <c r="J2035" s="92" t="s">
        <v>199</v>
      </c>
      <c r="K2035" s="93" t="str">
        <f>VLOOKUP($J2035,'Nama Training'!O:P,2,0)</f>
        <v>Workcentre</v>
      </c>
      <c r="L2035" s="93" t="str">
        <f t="shared" si="68"/>
        <v>non system</v>
      </c>
      <c r="M2035" s="93" t="str">
        <f>VLOOKUP($A2035,'Nama Training'!$C:$F,3,0)</f>
        <v>yusmisar.christianti@nutrifood.co.id</v>
      </c>
      <c r="N2035" s="92" t="s">
        <v>38</v>
      </c>
      <c r="O2035" s="93" t="s">
        <v>28</v>
      </c>
      <c r="P2035" s="93">
        <v>100</v>
      </c>
      <c r="Q2035" s="93" t="s">
        <v>74</v>
      </c>
      <c r="R2035" s="93"/>
      <c r="S2035" s="93" t="s">
        <v>108</v>
      </c>
      <c r="T2035" s="93" t="s">
        <v>757</v>
      </c>
      <c r="U2035" s="93" t="s">
        <v>28</v>
      </c>
      <c r="V2035" s="93" t="s">
        <v>28</v>
      </c>
      <c r="W2035" s="37">
        <f t="shared" si="69"/>
        <v>43733.583333333343</v>
      </c>
    </row>
    <row r="2036" spans="1:23" ht="15" customHeight="1" x14ac:dyDescent="0.2">
      <c r="A2036" s="92" t="s">
        <v>755</v>
      </c>
      <c r="B2036" s="93" t="str">
        <f>VLOOKUP($A2036,'Nama Training'!$C:$F,2,0)</f>
        <v xml:space="preserve">Christianti Yusmisar </v>
      </c>
      <c r="C2036" s="35" t="s">
        <v>100</v>
      </c>
      <c r="D2036" s="94">
        <v>43726.583333333343</v>
      </c>
      <c r="E2036" s="93" t="s">
        <v>773</v>
      </c>
      <c r="F2036" s="95" t="str">
        <f>VLOOKUP($E2036,'Nama Peserta'!$C:$E,3,0)</f>
        <v>GRB</v>
      </c>
      <c r="G2036" s="95" t="str">
        <f>VLOOKUP($F2036,'Nama Training'!$H:$I,2,0)</f>
        <v>Galih N / David Rahmat / Penyelia</v>
      </c>
      <c r="H2036" s="93" t="str">
        <f>VLOOKUP($E2036,'Nama Peserta'!$C:$E,2,0)</f>
        <v>TeamPenyeliaPRECibitung@nutrifood.co.id</v>
      </c>
      <c r="I2036" s="93">
        <f>VLOOKUP($A2036,'Nama Training'!$C:$F,4,0)</f>
        <v>60</v>
      </c>
      <c r="J2036" s="92" t="s">
        <v>199</v>
      </c>
      <c r="K2036" s="93" t="str">
        <f>VLOOKUP($J2036,'Nama Training'!O:P,2,0)</f>
        <v>Workcentre</v>
      </c>
      <c r="L2036" s="93" t="str">
        <f t="shared" si="68"/>
        <v>non system</v>
      </c>
      <c r="M2036" s="93" t="str">
        <f>VLOOKUP($A2036,'Nama Training'!$C:$F,3,0)</f>
        <v>yusmisar.christianti@nutrifood.co.id</v>
      </c>
      <c r="N2036" s="92" t="s">
        <v>35</v>
      </c>
      <c r="O2036" s="93" t="s">
        <v>28</v>
      </c>
      <c r="P2036" s="93"/>
      <c r="Q2036" s="93" t="s">
        <v>36</v>
      </c>
      <c r="R2036" s="93" t="s">
        <v>42</v>
      </c>
      <c r="S2036" s="93" t="s">
        <v>108</v>
      </c>
      <c r="T2036" s="93" t="s">
        <v>757</v>
      </c>
      <c r="U2036" s="93" t="s">
        <v>28</v>
      </c>
      <c r="V2036" s="93" t="s">
        <v>28</v>
      </c>
      <c r="W2036" s="37">
        <f t="shared" si="69"/>
        <v>43733.583333333343</v>
      </c>
    </row>
    <row r="2037" spans="1:23" ht="15" customHeight="1" x14ac:dyDescent="0.2">
      <c r="A2037" s="92" t="s">
        <v>755</v>
      </c>
      <c r="B2037" s="93" t="str">
        <f>VLOOKUP($A2037,'Nama Training'!$C:$F,2,0)</f>
        <v xml:space="preserve">Christianti Yusmisar </v>
      </c>
      <c r="C2037" s="35" t="s">
        <v>100</v>
      </c>
      <c r="D2037" s="94">
        <v>43726.583333333343</v>
      </c>
      <c r="E2037" s="93" t="s">
        <v>774</v>
      </c>
      <c r="F2037" s="95" t="str">
        <f>VLOOKUP($E2037,'Nama Peserta'!$C:$E,3,0)</f>
        <v>GRB</v>
      </c>
      <c r="G2037" s="95" t="str">
        <f>VLOOKUP($F2037,'Nama Training'!$H:$I,2,0)</f>
        <v>Galih N / David Rahmat / Penyelia</v>
      </c>
      <c r="H2037" s="93" t="str">
        <f>VLOOKUP($E2037,'Nama Peserta'!$C:$E,2,0)</f>
        <v>Eri.Iskandar@gmail.com</v>
      </c>
      <c r="I2037" s="93">
        <f>VLOOKUP($A2037,'Nama Training'!$C:$F,4,0)</f>
        <v>60</v>
      </c>
      <c r="J2037" s="92" t="s">
        <v>199</v>
      </c>
      <c r="K2037" s="93" t="str">
        <f>VLOOKUP($J2037,'Nama Training'!O:P,2,0)</f>
        <v>Workcentre</v>
      </c>
      <c r="L2037" s="93" t="str">
        <f t="shared" si="68"/>
        <v>non system</v>
      </c>
      <c r="M2037" s="93" t="str">
        <f>VLOOKUP($A2037,'Nama Training'!$C:$F,3,0)</f>
        <v>yusmisar.christianti@nutrifood.co.id</v>
      </c>
      <c r="N2037" s="93" t="s">
        <v>39</v>
      </c>
      <c r="O2037" s="93" t="s">
        <v>28</v>
      </c>
      <c r="P2037" s="93">
        <v>100</v>
      </c>
      <c r="Q2037" s="93" t="s">
        <v>74</v>
      </c>
      <c r="R2037" s="93"/>
      <c r="S2037" s="93" t="s">
        <v>108</v>
      </c>
      <c r="T2037" s="93" t="s">
        <v>757</v>
      </c>
      <c r="U2037" s="93" t="s">
        <v>28</v>
      </c>
      <c r="V2037" s="93" t="s">
        <v>28</v>
      </c>
      <c r="W2037" s="37">
        <f t="shared" si="69"/>
        <v>43733.583333333343</v>
      </c>
    </row>
    <row r="2038" spans="1:23" ht="15" customHeight="1" x14ac:dyDescent="0.2">
      <c r="A2038" s="92" t="s">
        <v>755</v>
      </c>
      <c r="B2038" s="93" t="str">
        <f>VLOOKUP($A2038,'Nama Training'!$C:$F,2,0)</f>
        <v xml:space="preserve">Christianti Yusmisar </v>
      </c>
      <c r="C2038" s="35" t="s">
        <v>100</v>
      </c>
      <c r="D2038" s="94">
        <v>43726.583333333343</v>
      </c>
      <c r="E2038" s="93" t="s">
        <v>775</v>
      </c>
      <c r="F2038" s="95" t="str">
        <f>VLOOKUP($E2038,'Nama Peserta'!$C:$E,3,0)</f>
        <v>GRB</v>
      </c>
      <c r="G2038" s="95" t="str">
        <f>VLOOKUP($F2038,'Nama Training'!$H:$I,2,0)</f>
        <v>Galih N / David Rahmat / Penyelia</v>
      </c>
      <c r="H2038" s="93" t="str">
        <f>VLOOKUP($E2038,'Nama Peserta'!$C:$E,2,0)</f>
        <v>TeamPenyeliaPRECibitung@nutrifood.co.id</v>
      </c>
      <c r="I2038" s="93">
        <f>VLOOKUP($A2038,'Nama Training'!$C:$F,4,0)</f>
        <v>60</v>
      </c>
      <c r="J2038" s="92" t="s">
        <v>199</v>
      </c>
      <c r="K2038" s="93" t="str">
        <f>VLOOKUP($J2038,'Nama Training'!O:P,2,0)</f>
        <v>Workcentre</v>
      </c>
      <c r="L2038" s="93" t="str">
        <f t="shared" si="68"/>
        <v>non system</v>
      </c>
      <c r="M2038" s="93" t="str">
        <f>VLOOKUP($A2038,'Nama Training'!$C:$F,3,0)</f>
        <v>yusmisar.christianti@nutrifood.co.id</v>
      </c>
      <c r="N2038" s="92" t="s">
        <v>54</v>
      </c>
      <c r="O2038" s="93" t="s">
        <v>28</v>
      </c>
      <c r="P2038" s="93">
        <v>80</v>
      </c>
      <c r="Q2038" s="93" t="s">
        <v>74</v>
      </c>
      <c r="R2038" s="93"/>
      <c r="S2038" s="93" t="s">
        <v>108</v>
      </c>
      <c r="T2038" s="93" t="s">
        <v>757</v>
      </c>
      <c r="U2038" s="93" t="s">
        <v>28</v>
      </c>
      <c r="V2038" s="93" t="s">
        <v>28</v>
      </c>
      <c r="W2038" s="37">
        <f t="shared" si="69"/>
        <v>43733.583333333343</v>
      </c>
    </row>
    <row r="2039" spans="1:23" ht="15" customHeight="1" x14ac:dyDescent="0.2">
      <c r="A2039" s="92" t="s">
        <v>755</v>
      </c>
      <c r="B2039" s="93" t="str">
        <f>VLOOKUP($A2039,'Nama Training'!$C:$F,2,0)</f>
        <v xml:space="preserve">Christianti Yusmisar </v>
      </c>
      <c r="C2039" s="35" t="s">
        <v>100</v>
      </c>
      <c r="D2039" s="94">
        <v>43726.583333333343</v>
      </c>
      <c r="E2039" s="93" t="s">
        <v>776</v>
      </c>
      <c r="F2039" s="95" t="str">
        <f>VLOOKUP($E2039,'Nama Peserta'!$C:$E,3,0)</f>
        <v>GRB</v>
      </c>
      <c r="G2039" s="95" t="str">
        <f>VLOOKUP($F2039,'Nama Training'!$H:$I,2,0)</f>
        <v>Galih N / David Rahmat / Penyelia</v>
      </c>
      <c r="H2039" s="93" t="str">
        <f>VLOOKUP($E2039,'Nama Peserta'!$C:$E,2,0)</f>
        <v>TeamPenyeliaPRECibitung@nutrifood.co.id</v>
      </c>
      <c r="I2039" s="93">
        <f>VLOOKUP($A2039,'Nama Training'!$C:$F,4,0)</f>
        <v>60</v>
      </c>
      <c r="J2039" s="92" t="s">
        <v>199</v>
      </c>
      <c r="K2039" s="93" t="str">
        <f>VLOOKUP($J2039,'Nama Training'!O:P,2,0)</f>
        <v>Workcentre</v>
      </c>
      <c r="L2039" s="93" t="str">
        <f t="shared" si="68"/>
        <v>non system</v>
      </c>
      <c r="M2039" s="93" t="str">
        <f>VLOOKUP($A2039,'Nama Training'!$C:$F,3,0)</f>
        <v>yusmisar.christianti@nutrifood.co.id</v>
      </c>
      <c r="N2039" s="93" t="s">
        <v>52</v>
      </c>
      <c r="O2039" s="93" t="s">
        <v>28</v>
      </c>
      <c r="P2039" s="93"/>
      <c r="Q2039" s="93" t="s">
        <v>36</v>
      </c>
      <c r="R2039" s="93" t="s">
        <v>42</v>
      </c>
      <c r="S2039" s="93" t="s">
        <v>108</v>
      </c>
      <c r="T2039" s="93" t="s">
        <v>757</v>
      </c>
      <c r="U2039" s="93" t="s">
        <v>28</v>
      </c>
      <c r="V2039" s="93" t="s">
        <v>28</v>
      </c>
      <c r="W2039" s="37">
        <f t="shared" si="69"/>
        <v>43733.583333333343</v>
      </c>
    </row>
    <row r="2040" spans="1:23" ht="15" customHeight="1" x14ac:dyDescent="0.2">
      <c r="A2040" s="92" t="s">
        <v>755</v>
      </c>
      <c r="B2040" s="93" t="str">
        <f>VLOOKUP($A2040,'Nama Training'!$C:$F,2,0)</f>
        <v xml:space="preserve">Christianti Yusmisar </v>
      </c>
      <c r="C2040" s="35" t="s">
        <v>100</v>
      </c>
      <c r="D2040" s="94">
        <v>43726.583333333343</v>
      </c>
      <c r="E2040" s="93" t="s">
        <v>777</v>
      </c>
      <c r="F2040" s="95" t="str">
        <f>VLOOKUP($E2040,'Nama Peserta'!$C:$E,3,0)</f>
        <v>GRB</v>
      </c>
      <c r="G2040" s="95" t="str">
        <f>VLOOKUP($F2040,'Nama Training'!$H:$I,2,0)</f>
        <v>Galih N / David Rahmat / Penyelia</v>
      </c>
      <c r="H2040" s="93" t="str">
        <f>VLOOKUP($E2040,'Nama Peserta'!$C:$E,2,0)</f>
        <v>TeamPenyeliaPRECibitung@nutrifood.co.id</v>
      </c>
      <c r="I2040" s="93">
        <f>VLOOKUP($A2040,'Nama Training'!$C:$F,4,0)</f>
        <v>60</v>
      </c>
      <c r="J2040" s="92" t="s">
        <v>199</v>
      </c>
      <c r="K2040" s="93" t="str">
        <f>VLOOKUP($J2040,'Nama Training'!O:P,2,0)</f>
        <v>Workcentre</v>
      </c>
      <c r="L2040" s="93" t="str">
        <f t="shared" si="68"/>
        <v>non system</v>
      </c>
      <c r="M2040" s="93" t="str">
        <f>VLOOKUP($A2040,'Nama Training'!$C:$F,3,0)</f>
        <v>yusmisar.christianti@nutrifood.co.id</v>
      </c>
      <c r="N2040" s="92" t="s">
        <v>38</v>
      </c>
      <c r="O2040" s="93" t="s">
        <v>28</v>
      </c>
      <c r="P2040" s="93" t="s">
        <v>765</v>
      </c>
      <c r="Q2040" s="93" t="s">
        <v>74</v>
      </c>
      <c r="R2040" s="93"/>
      <c r="S2040" s="93" t="s">
        <v>108</v>
      </c>
      <c r="T2040" s="93" t="s">
        <v>757</v>
      </c>
      <c r="U2040" s="93" t="s">
        <v>28</v>
      </c>
      <c r="V2040" s="93" t="s">
        <v>28</v>
      </c>
      <c r="W2040" s="37">
        <f t="shared" si="69"/>
        <v>43733.583333333343</v>
      </c>
    </row>
    <row r="2041" spans="1:23" ht="15" customHeight="1" x14ac:dyDescent="0.2">
      <c r="A2041" s="92" t="s">
        <v>755</v>
      </c>
      <c r="B2041" s="93" t="str">
        <f>VLOOKUP($A2041,'Nama Training'!$C:$F,2,0)</f>
        <v xml:space="preserve">Christianti Yusmisar </v>
      </c>
      <c r="C2041" s="35" t="s">
        <v>100</v>
      </c>
      <c r="D2041" s="94">
        <v>43726.583333333343</v>
      </c>
      <c r="E2041" s="93" t="s">
        <v>778</v>
      </c>
      <c r="F2041" s="95" t="str">
        <f>VLOOKUP($E2041,'Nama Peserta'!$C:$E,3,0)</f>
        <v>GRB</v>
      </c>
      <c r="G2041" s="95" t="str">
        <f>VLOOKUP($F2041,'Nama Training'!$H:$I,2,0)</f>
        <v>Galih N / David Rahmat / Penyelia</v>
      </c>
      <c r="H2041" s="93" t="str">
        <f>VLOOKUP($E2041,'Nama Peserta'!$C:$E,2,0)</f>
        <v>TeamPenyeliaPRECibitung@nutrifood.co.id</v>
      </c>
      <c r="I2041" s="93">
        <f>VLOOKUP($A2041,'Nama Training'!$C:$F,4,0)</f>
        <v>60</v>
      </c>
      <c r="J2041" s="92" t="s">
        <v>199</v>
      </c>
      <c r="K2041" s="93" t="str">
        <f>VLOOKUP($J2041,'Nama Training'!O:P,2,0)</f>
        <v>Workcentre</v>
      </c>
      <c r="L2041" s="93" t="str">
        <f t="shared" si="68"/>
        <v>non system</v>
      </c>
      <c r="M2041" s="93" t="str">
        <f>VLOOKUP($A2041,'Nama Training'!$C:$F,3,0)</f>
        <v>yusmisar.christianti@nutrifood.co.id</v>
      </c>
      <c r="N2041" s="92" t="s">
        <v>35</v>
      </c>
      <c r="O2041" s="93" t="s">
        <v>28</v>
      </c>
      <c r="P2041" s="93" t="s">
        <v>765</v>
      </c>
      <c r="Q2041" s="93" t="s">
        <v>74</v>
      </c>
      <c r="R2041" s="93"/>
      <c r="S2041" s="93" t="s">
        <v>108</v>
      </c>
      <c r="T2041" s="93" t="s">
        <v>757</v>
      </c>
      <c r="U2041" s="93" t="s">
        <v>28</v>
      </c>
      <c r="V2041" s="93" t="s">
        <v>28</v>
      </c>
      <c r="W2041" s="37">
        <f t="shared" si="69"/>
        <v>43733.583333333343</v>
      </c>
    </row>
    <row r="2042" spans="1:23" ht="15" customHeight="1" x14ac:dyDescent="0.2">
      <c r="A2042" s="92" t="s">
        <v>755</v>
      </c>
      <c r="B2042" s="93" t="str">
        <f>VLOOKUP($A2042,'Nama Training'!$C:$F,2,0)</f>
        <v xml:space="preserve">Christianti Yusmisar </v>
      </c>
      <c r="C2042" s="35" t="s">
        <v>100</v>
      </c>
      <c r="D2042" s="94">
        <v>43726.583333333343</v>
      </c>
      <c r="E2042" s="93" t="s">
        <v>779</v>
      </c>
      <c r="F2042" s="95" t="str">
        <f>VLOOKUP($E2042,'Nama Peserta'!$C:$E,3,0)</f>
        <v>GRB</v>
      </c>
      <c r="G2042" s="95" t="str">
        <f>VLOOKUP($F2042,'Nama Training'!$H:$I,2,0)</f>
        <v>Galih N / David Rahmat / Penyelia</v>
      </c>
      <c r="H2042" s="93" t="str">
        <f>VLOOKUP($E2042,'Nama Peserta'!$C:$E,2,0)</f>
        <v>TeamPenyeliaPRECibitung@nutrifood.co.id</v>
      </c>
      <c r="I2042" s="93">
        <f>VLOOKUP($A2042,'Nama Training'!$C:$F,4,0)</f>
        <v>60</v>
      </c>
      <c r="J2042" s="92" t="s">
        <v>199</v>
      </c>
      <c r="K2042" s="93" t="str">
        <f>VLOOKUP($J2042,'Nama Training'!O:P,2,0)</f>
        <v>Workcentre</v>
      </c>
      <c r="L2042" s="93" t="str">
        <f t="shared" si="68"/>
        <v>non system</v>
      </c>
      <c r="M2042" s="93" t="str">
        <f>VLOOKUP($A2042,'Nama Training'!$C:$F,3,0)</f>
        <v>yusmisar.christianti@nutrifood.co.id</v>
      </c>
      <c r="N2042" s="93" t="s">
        <v>39</v>
      </c>
      <c r="O2042" s="93" t="s">
        <v>28</v>
      </c>
      <c r="P2042" s="93">
        <v>80</v>
      </c>
      <c r="Q2042" s="93" t="s">
        <v>74</v>
      </c>
      <c r="R2042" s="93"/>
      <c r="S2042" s="93" t="s">
        <v>108</v>
      </c>
      <c r="T2042" s="93" t="s">
        <v>757</v>
      </c>
      <c r="U2042" s="93" t="s">
        <v>28</v>
      </c>
      <c r="V2042" s="93" t="s">
        <v>28</v>
      </c>
      <c r="W2042" s="37">
        <f t="shared" si="69"/>
        <v>43733.583333333343</v>
      </c>
    </row>
    <row r="2043" spans="1:23" ht="15" customHeight="1" x14ac:dyDescent="0.2">
      <c r="A2043" s="92" t="s">
        <v>755</v>
      </c>
      <c r="B2043" s="93" t="str">
        <f>VLOOKUP($A2043,'Nama Training'!$C:$F,2,0)</f>
        <v xml:space="preserve">Christianti Yusmisar </v>
      </c>
      <c r="C2043" s="35" t="s">
        <v>100</v>
      </c>
      <c r="D2043" s="94">
        <v>43726.583333333343</v>
      </c>
      <c r="E2043" s="93" t="s">
        <v>780</v>
      </c>
      <c r="F2043" s="95" t="str">
        <f>VLOOKUP($E2043,'Nama Peserta'!$C:$E,3,0)</f>
        <v>GRB</v>
      </c>
      <c r="G2043" s="95" t="str">
        <f>VLOOKUP($F2043,'Nama Training'!$H:$I,2,0)</f>
        <v>Galih N / David Rahmat / Penyelia</v>
      </c>
      <c r="H2043" s="93" t="str">
        <f>VLOOKUP($E2043,'Nama Peserta'!$C:$E,2,0)</f>
        <v>acepsuherman70@gmail.com</v>
      </c>
      <c r="I2043" s="93">
        <f>VLOOKUP($A2043,'Nama Training'!$C:$F,4,0)</f>
        <v>60</v>
      </c>
      <c r="J2043" s="92" t="s">
        <v>199</v>
      </c>
      <c r="K2043" s="93" t="str">
        <f>VLOOKUP($J2043,'Nama Training'!O:P,2,0)</f>
        <v>Workcentre</v>
      </c>
      <c r="L2043" s="93" t="str">
        <f t="shared" si="68"/>
        <v>non system</v>
      </c>
      <c r="M2043" s="93" t="str">
        <f>VLOOKUP($A2043,'Nama Training'!$C:$F,3,0)</f>
        <v>yusmisar.christianti@nutrifood.co.id</v>
      </c>
      <c r="N2043" s="92" t="s">
        <v>54</v>
      </c>
      <c r="O2043" s="93" t="s">
        <v>28</v>
      </c>
      <c r="P2043" s="93">
        <v>100</v>
      </c>
      <c r="Q2043" s="93" t="s">
        <v>74</v>
      </c>
      <c r="R2043" s="93"/>
      <c r="S2043" s="93" t="s">
        <v>108</v>
      </c>
      <c r="T2043" s="93" t="s">
        <v>757</v>
      </c>
      <c r="U2043" s="93" t="s">
        <v>28</v>
      </c>
      <c r="V2043" s="93" t="s">
        <v>28</v>
      </c>
      <c r="W2043" s="37">
        <f t="shared" si="69"/>
        <v>43733.583333333343</v>
      </c>
    </row>
    <row r="2044" spans="1:23" ht="15" customHeight="1" x14ac:dyDescent="0.2">
      <c r="A2044" s="92" t="s">
        <v>755</v>
      </c>
      <c r="B2044" s="93" t="str">
        <f>VLOOKUP($A2044,'Nama Training'!$C:$F,2,0)</f>
        <v xml:space="preserve">Christianti Yusmisar </v>
      </c>
      <c r="C2044" s="35" t="s">
        <v>100</v>
      </c>
      <c r="D2044" s="94">
        <v>43726.583333333343</v>
      </c>
      <c r="E2044" s="93" t="s">
        <v>781</v>
      </c>
      <c r="F2044" s="95" t="str">
        <f>VLOOKUP($E2044,'Nama Peserta'!$C:$E,3,0)</f>
        <v>GRB</v>
      </c>
      <c r="G2044" s="95" t="str">
        <f>VLOOKUP($F2044,'Nama Training'!$H:$I,2,0)</f>
        <v>Galih N / David Rahmat / Penyelia</v>
      </c>
      <c r="H2044" s="93" t="str">
        <f>VLOOKUP($E2044,'Nama Peserta'!$C:$E,2,0)</f>
        <v>TeamPenyeliaPRECibitung@nutrifood.co.id</v>
      </c>
      <c r="I2044" s="93">
        <f>VLOOKUP($A2044,'Nama Training'!$C:$F,4,0)</f>
        <v>60</v>
      </c>
      <c r="J2044" s="92" t="s">
        <v>199</v>
      </c>
      <c r="K2044" s="93" t="str">
        <f>VLOOKUP($J2044,'Nama Training'!O:P,2,0)</f>
        <v>Workcentre</v>
      </c>
      <c r="L2044" s="93" t="str">
        <f t="shared" si="68"/>
        <v>non system</v>
      </c>
      <c r="M2044" s="93" t="str">
        <f>VLOOKUP($A2044,'Nama Training'!$C:$F,3,0)</f>
        <v>yusmisar.christianti@nutrifood.co.id</v>
      </c>
      <c r="N2044" s="93" t="s">
        <v>52</v>
      </c>
      <c r="O2044" s="93" t="s">
        <v>28</v>
      </c>
      <c r="P2044" s="93">
        <v>100</v>
      </c>
      <c r="Q2044" s="93" t="s">
        <v>74</v>
      </c>
      <c r="R2044" s="93"/>
      <c r="S2044" s="93" t="s">
        <v>108</v>
      </c>
      <c r="T2044" s="93" t="s">
        <v>757</v>
      </c>
      <c r="U2044" s="93" t="s">
        <v>28</v>
      </c>
      <c r="V2044" s="93" t="s">
        <v>28</v>
      </c>
      <c r="W2044" s="37">
        <f t="shared" si="69"/>
        <v>43733.583333333343</v>
      </c>
    </row>
    <row r="2045" spans="1:23" ht="15" customHeight="1" x14ac:dyDescent="0.2">
      <c r="A2045" s="92" t="s">
        <v>755</v>
      </c>
      <c r="B2045" s="93" t="str">
        <f>VLOOKUP($A2045,'Nama Training'!$C:$F,2,0)</f>
        <v xml:space="preserve">Christianti Yusmisar </v>
      </c>
      <c r="C2045" s="35" t="s">
        <v>100</v>
      </c>
      <c r="D2045" s="94">
        <v>43726.583333333343</v>
      </c>
      <c r="E2045" s="93" t="s">
        <v>782</v>
      </c>
      <c r="F2045" s="95" t="str">
        <f>VLOOKUP($E2045,'Nama Peserta'!$C:$E,3,0)</f>
        <v>GRB</v>
      </c>
      <c r="G2045" s="95" t="str">
        <f>VLOOKUP($F2045,'Nama Training'!$H:$I,2,0)</f>
        <v>Galih N / David Rahmat / Penyelia</v>
      </c>
      <c r="H2045" s="93" t="str">
        <f>VLOOKUP($E2045,'Nama Peserta'!$C:$E,2,0)</f>
        <v>TeamPenyeliaPRECibitung@nutrifood.co.id</v>
      </c>
      <c r="I2045" s="93">
        <f>VLOOKUP($A2045,'Nama Training'!$C:$F,4,0)</f>
        <v>60</v>
      </c>
      <c r="J2045" s="92" t="s">
        <v>199</v>
      </c>
      <c r="K2045" s="93" t="str">
        <f>VLOOKUP($J2045,'Nama Training'!O:P,2,0)</f>
        <v>Workcentre</v>
      </c>
      <c r="L2045" s="93" t="str">
        <f t="shared" si="68"/>
        <v>non system</v>
      </c>
      <c r="M2045" s="93" t="str">
        <f>VLOOKUP($A2045,'Nama Training'!$C:$F,3,0)</f>
        <v>yusmisar.christianti@nutrifood.co.id</v>
      </c>
      <c r="N2045" s="92" t="s">
        <v>38</v>
      </c>
      <c r="O2045" s="93" t="s">
        <v>28</v>
      </c>
      <c r="P2045" s="93">
        <v>100</v>
      </c>
      <c r="Q2045" s="93" t="s">
        <v>74</v>
      </c>
      <c r="R2045" s="93"/>
      <c r="S2045" s="93" t="s">
        <v>108</v>
      </c>
      <c r="T2045" s="93" t="s">
        <v>757</v>
      </c>
      <c r="U2045" s="93" t="s">
        <v>28</v>
      </c>
      <c r="V2045" s="93" t="s">
        <v>28</v>
      </c>
      <c r="W2045" s="37">
        <f t="shared" si="69"/>
        <v>43733.583333333343</v>
      </c>
    </row>
    <row r="2046" spans="1:23" ht="15" customHeight="1" x14ac:dyDescent="0.2">
      <c r="A2046" s="92" t="s">
        <v>755</v>
      </c>
      <c r="B2046" s="93" t="str">
        <f>VLOOKUP($A2046,'Nama Training'!$C:$F,2,0)</f>
        <v xml:space="preserve">Christianti Yusmisar </v>
      </c>
      <c r="C2046" s="35" t="s">
        <v>100</v>
      </c>
      <c r="D2046" s="94">
        <v>43726.583333333343</v>
      </c>
      <c r="E2046" s="93" t="s">
        <v>783</v>
      </c>
      <c r="F2046" s="95" t="str">
        <f>VLOOKUP($E2046,'Nama Peserta'!$C:$E,3,0)</f>
        <v>GRB</v>
      </c>
      <c r="G2046" s="95" t="str">
        <f>VLOOKUP($F2046,'Nama Training'!$H:$I,2,0)</f>
        <v>Galih N / David Rahmat / Penyelia</v>
      </c>
      <c r="H2046" s="93" t="str">
        <f>VLOOKUP($E2046,'Nama Peserta'!$C:$E,2,0)</f>
        <v>TeamPenyeliaPRECibitung@nutrifood.co.id</v>
      </c>
      <c r="I2046" s="93">
        <f>VLOOKUP($A2046,'Nama Training'!$C:$F,4,0)</f>
        <v>60</v>
      </c>
      <c r="J2046" s="92" t="s">
        <v>199</v>
      </c>
      <c r="K2046" s="93" t="str">
        <f>VLOOKUP($J2046,'Nama Training'!O:P,2,0)</f>
        <v>Workcentre</v>
      </c>
      <c r="L2046" s="93" t="str">
        <f t="shared" si="68"/>
        <v>non system</v>
      </c>
      <c r="M2046" s="93" t="str">
        <f>VLOOKUP($A2046,'Nama Training'!$C:$F,3,0)</f>
        <v>yusmisar.christianti@nutrifood.co.id</v>
      </c>
      <c r="N2046" s="92" t="s">
        <v>35</v>
      </c>
      <c r="O2046" s="93" t="s">
        <v>28</v>
      </c>
      <c r="P2046" s="93">
        <v>100</v>
      </c>
      <c r="Q2046" s="93" t="s">
        <v>74</v>
      </c>
      <c r="R2046" s="93"/>
      <c r="S2046" s="93" t="s">
        <v>108</v>
      </c>
      <c r="T2046" s="93" t="s">
        <v>757</v>
      </c>
      <c r="U2046" s="93" t="s">
        <v>28</v>
      </c>
      <c r="V2046" s="93" t="s">
        <v>28</v>
      </c>
      <c r="W2046" s="37">
        <f t="shared" si="69"/>
        <v>43733.583333333343</v>
      </c>
    </row>
    <row r="2047" spans="1:23" ht="15" customHeight="1" x14ac:dyDescent="0.2">
      <c r="A2047" s="92" t="s">
        <v>755</v>
      </c>
      <c r="B2047" s="93" t="str">
        <f>VLOOKUP($A2047,'Nama Training'!$C:$F,2,0)</f>
        <v xml:space="preserve">Christianti Yusmisar </v>
      </c>
      <c r="C2047" s="35" t="s">
        <v>100</v>
      </c>
      <c r="D2047" s="94">
        <v>43726.583333333343</v>
      </c>
      <c r="E2047" s="93" t="s">
        <v>97</v>
      </c>
      <c r="F2047" s="95" t="str">
        <f>VLOOKUP($E2047,'Nama Peserta'!$C:$E,3,0)</f>
        <v>GRB</v>
      </c>
      <c r="G2047" s="95" t="str">
        <f>VLOOKUP($F2047,'Nama Training'!$H:$I,2,0)</f>
        <v>Galih N / David Rahmat / Penyelia</v>
      </c>
      <c r="H2047" s="93" t="str">
        <f>VLOOKUP($E2047,'Nama Peserta'!$C:$E,2,0)</f>
        <v>kosasihfiphal@gmail.com</v>
      </c>
      <c r="I2047" s="93">
        <f>VLOOKUP($A2047,'Nama Training'!$C:$F,4,0)</f>
        <v>60</v>
      </c>
      <c r="J2047" s="92" t="s">
        <v>199</v>
      </c>
      <c r="K2047" s="93" t="str">
        <f>VLOOKUP($J2047,'Nama Training'!O:P,2,0)</f>
        <v>Workcentre</v>
      </c>
      <c r="L2047" s="93" t="str">
        <f t="shared" si="68"/>
        <v>non system</v>
      </c>
      <c r="M2047" s="93" t="str">
        <f>VLOOKUP($A2047,'Nama Training'!$C:$F,3,0)</f>
        <v>yusmisar.christianti@nutrifood.co.id</v>
      </c>
      <c r="N2047" s="93" t="s">
        <v>39</v>
      </c>
      <c r="O2047" s="93" t="s">
        <v>28</v>
      </c>
      <c r="P2047" s="93">
        <v>100</v>
      </c>
      <c r="Q2047" s="93" t="s">
        <v>36</v>
      </c>
      <c r="R2047" s="93" t="s">
        <v>42</v>
      </c>
      <c r="S2047" s="93" t="s">
        <v>108</v>
      </c>
      <c r="T2047" s="93" t="s">
        <v>757</v>
      </c>
      <c r="U2047" s="93" t="s">
        <v>28</v>
      </c>
      <c r="V2047" s="93" t="s">
        <v>28</v>
      </c>
      <c r="W2047" s="37">
        <f t="shared" si="69"/>
        <v>43733.583333333343</v>
      </c>
    </row>
    <row r="2048" spans="1:23" ht="15" customHeight="1" x14ac:dyDescent="0.2">
      <c r="A2048" s="92" t="s">
        <v>755</v>
      </c>
      <c r="B2048" s="93" t="str">
        <f>VLOOKUP($A2048,'Nama Training'!$C:$F,2,0)</f>
        <v xml:space="preserve">Christianti Yusmisar </v>
      </c>
      <c r="C2048" s="35" t="s">
        <v>100</v>
      </c>
      <c r="D2048" s="94">
        <v>43726.583333333343</v>
      </c>
      <c r="E2048" s="93" t="s">
        <v>784</v>
      </c>
      <c r="F2048" s="95" t="str">
        <f>VLOOKUP($E2048,'Nama Peserta'!$C:$E,3,0)</f>
        <v>GRB</v>
      </c>
      <c r="G2048" s="95" t="str">
        <f>VLOOKUP($F2048,'Nama Training'!$H:$I,2,0)</f>
        <v>Galih N / David Rahmat / Penyelia</v>
      </c>
      <c r="H2048" s="93" t="str">
        <f>VLOOKUP($E2048,'Nama Peserta'!$C:$E,2,0)</f>
        <v>TeamPenyeliaPRECibitung@nutrifood.co.id</v>
      </c>
      <c r="I2048" s="93">
        <f>VLOOKUP($A2048,'Nama Training'!$C:$F,4,0)</f>
        <v>60</v>
      </c>
      <c r="J2048" s="92" t="s">
        <v>199</v>
      </c>
      <c r="K2048" s="93" t="str">
        <f>VLOOKUP($J2048,'Nama Training'!O:P,2,0)</f>
        <v>Workcentre</v>
      </c>
      <c r="L2048" s="93" t="str">
        <f t="shared" si="68"/>
        <v>non system</v>
      </c>
      <c r="M2048" s="93" t="str">
        <f>VLOOKUP($A2048,'Nama Training'!$C:$F,3,0)</f>
        <v>yusmisar.christianti@nutrifood.co.id</v>
      </c>
      <c r="N2048" s="92" t="s">
        <v>54</v>
      </c>
      <c r="O2048" s="93" t="s">
        <v>28</v>
      </c>
      <c r="P2048" s="93">
        <v>100</v>
      </c>
      <c r="Q2048" s="93" t="s">
        <v>74</v>
      </c>
      <c r="R2048" s="93"/>
      <c r="S2048" s="93" t="s">
        <v>108</v>
      </c>
      <c r="T2048" s="93" t="s">
        <v>757</v>
      </c>
      <c r="U2048" s="93" t="s">
        <v>28</v>
      </c>
      <c r="V2048" s="93" t="s">
        <v>28</v>
      </c>
      <c r="W2048" s="37">
        <f t="shared" si="69"/>
        <v>43733.583333333343</v>
      </c>
    </row>
    <row r="2049" spans="1:23" ht="15" customHeight="1" x14ac:dyDescent="0.2">
      <c r="A2049" s="92" t="s">
        <v>755</v>
      </c>
      <c r="B2049" s="93" t="str">
        <f>VLOOKUP($A2049,'Nama Training'!$C:$F,2,0)</f>
        <v xml:space="preserve">Christianti Yusmisar </v>
      </c>
      <c r="C2049" s="35" t="s">
        <v>100</v>
      </c>
      <c r="D2049" s="94">
        <v>43726.583333333343</v>
      </c>
      <c r="E2049" s="93" t="s">
        <v>785</v>
      </c>
      <c r="F2049" s="95" t="str">
        <f>VLOOKUP($E2049,'Nama Peserta'!$C:$E,3,0)</f>
        <v>GRB</v>
      </c>
      <c r="G2049" s="95" t="str">
        <f>VLOOKUP($F2049,'Nama Training'!$H:$I,2,0)</f>
        <v>Galih N / David Rahmat / Penyelia</v>
      </c>
      <c r="H2049" s="93" t="str">
        <f>VLOOKUP($E2049,'Nama Peserta'!$C:$E,2,0)</f>
        <v>TeamPenyeliaPRECibitung@nutrifood.co.id</v>
      </c>
      <c r="I2049" s="93">
        <f>VLOOKUP($A2049,'Nama Training'!$C:$F,4,0)</f>
        <v>60</v>
      </c>
      <c r="J2049" s="92" t="s">
        <v>199</v>
      </c>
      <c r="K2049" s="93" t="str">
        <f>VLOOKUP($J2049,'Nama Training'!O:P,2,0)</f>
        <v>Workcentre</v>
      </c>
      <c r="L2049" s="93" t="str">
        <f t="shared" si="68"/>
        <v>non system</v>
      </c>
      <c r="M2049" s="93" t="str">
        <f>VLOOKUP($A2049,'Nama Training'!$C:$F,3,0)</f>
        <v>yusmisar.christianti@nutrifood.co.id</v>
      </c>
      <c r="N2049" s="93" t="s">
        <v>52</v>
      </c>
      <c r="O2049" s="93" t="s">
        <v>28</v>
      </c>
      <c r="P2049" s="93">
        <v>100</v>
      </c>
      <c r="Q2049" s="93" t="s">
        <v>74</v>
      </c>
      <c r="R2049" s="93"/>
      <c r="S2049" s="93" t="s">
        <v>108</v>
      </c>
      <c r="T2049" s="93" t="s">
        <v>757</v>
      </c>
      <c r="U2049" s="93" t="s">
        <v>28</v>
      </c>
      <c r="V2049" s="93" t="s">
        <v>28</v>
      </c>
      <c r="W2049" s="37">
        <f t="shared" si="69"/>
        <v>43733.583333333343</v>
      </c>
    </row>
    <row r="2050" spans="1:23" ht="15" customHeight="1" x14ac:dyDescent="0.2">
      <c r="A2050" s="92" t="s">
        <v>755</v>
      </c>
      <c r="B2050" s="93" t="str">
        <f>VLOOKUP($A2050,'Nama Training'!$C:$F,2,0)</f>
        <v xml:space="preserve">Christianti Yusmisar </v>
      </c>
      <c r="C2050" s="35" t="s">
        <v>100</v>
      </c>
      <c r="D2050" s="94">
        <v>43726.583333333343</v>
      </c>
      <c r="E2050" s="93" t="s">
        <v>786</v>
      </c>
      <c r="F2050" s="95" t="str">
        <f>VLOOKUP($E2050,'Nama Peserta'!$C:$E,3,0)</f>
        <v>GRB</v>
      </c>
      <c r="G2050" s="95" t="str">
        <f>VLOOKUP($F2050,'Nama Training'!$H:$I,2,0)</f>
        <v>Galih N / David Rahmat / Penyelia</v>
      </c>
      <c r="H2050" s="93" t="str">
        <f>VLOOKUP($E2050,'Nama Peserta'!$C:$E,2,0)</f>
        <v>TeamPenyeliaPRECibitung@nutrifood.co.id</v>
      </c>
      <c r="I2050" s="93">
        <f>VLOOKUP($A2050,'Nama Training'!$C:$F,4,0)</f>
        <v>60</v>
      </c>
      <c r="J2050" s="92" t="s">
        <v>199</v>
      </c>
      <c r="K2050" s="93" t="str">
        <f>VLOOKUP($J2050,'Nama Training'!O:P,2,0)</f>
        <v>Workcentre</v>
      </c>
      <c r="L2050" s="93" t="str">
        <f t="shared" ref="L2050:L2113" si="70">IF($K2050="workcentre","non system","system")</f>
        <v>non system</v>
      </c>
      <c r="M2050" s="93" t="str">
        <f>VLOOKUP($A2050,'Nama Training'!$C:$F,3,0)</f>
        <v>yusmisar.christianti@nutrifood.co.id</v>
      </c>
      <c r="N2050" s="92" t="s">
        <v>38</v>
      </c>
      <c r="O2050" s="93" t="s">
        <v>28</v>
      </c>
      <c r="P2050" s="93">
        <v>80</v>
      </c>
      <c r="Q2050" s="93" t="s">
        <v>74</v>
      </c>
      <c r="R2050" s="93"/>
      <c r="S2050" s="93" t="s">
        <v>108</v>
      </c>
      <c r="T2050" s="93" t="s">
        <v>757</v>
      </c>
      <c r="U2050" s="93" t="s">
        <v>28</v>
      </c>
      <c r="V2050" s="93" t="s">
        <v>28</v>
      </c>
      <c r="W2050" s="37">
        <f t="shared" si="69"/>
        <v>43733.583333333343</v>
      </c>
    </row>
    <row r="2051" spans="1:23" ht="15" customHeight="1" x14ac:dyDescent="0.2">
      <c r="A2051" s="92" t="s">
        <v>755</v>
      </c>
      <c r="B2051" s="93" t="str">
        <f>VLOOKUP($A2051,'Nama Training'!$C:$F,2,0)</f>
        <v xml:space="preserve">Christianti Yusmisar </v>
      </c>
      <c r="C2051" s="35" t="s">
        <v>100</v>
      </c>
      <c r="D2051" s="94">
        <v>43726.583333333343</v>
      </c>
      <c r="E2051" s="93" t="s">
        <v>787</v>
      </c>
      <c r="F2051" s="95" t="str">
        <f>VLOOKUP($E2051,'Nama Peserta'!$C:$E,3,0)</f>
        <v>GRB</v>
      </c>
      <c r="G2051" s="95" t="str">
        <f>VLOOKUP($F2051,'Nama Training'!$H:$I,2,0)</f>
        <v>Galih N / David Rahmat / Penyelia</v>
      </c>
      <c r="H2051" s="93" t="str">
        <f>VLOOKUP($E2051,'Nama Peserta'!$C:$E,2,0)</f>
        <v>TeamPenyeliaPRECibitung@nutrifood.co.id</v>
      </c>
      <c r="I2051" s="93">
        <f>VLOOKUP($A2051,'Nama Training'!$C:$F,4,0)</f>
        <v>60</v>
      </c>
      <c r="J2051" s="92" t="s">
        <v>199</v>
      </c>
      <c r="K2051" s="93" t="str">
        <f>VLOOKUP($J2051,'Nama Training'!O:P,2,0)</f>
        <v>Workcentre</v>
      </c>
      <c r="L2051" s="93" t="str">
        <f t="shared" si="70"/>
        <v>non system</v>
      </c>
      <c r="M2051" s="93" t="str">
        <f>VLOOKUP($A2051,'Nama Training'!$C:$F,3,0)</f>
        <v>yusmisar.christianti@nutrifood.co.id</v>
      </c>
      <c r="N2051" s="92" t="s">
        <v>35</v>
      </c>
      <c r="O2051" s="93" t="s">
        <v>28</v>
      </c>
      <c r="P2051" s="93"/>
      <c r="Q2051" s="93" t="s">
        <v>36</v>
      </c>
      <c r="R2051" s="93" t="s">
        <v>42</v>
      </c>
      <c r="S2051" s="93" t="s">
        <v>108</v>
      </c>
      <c r="T2051" s="93" t="s">
        <v>757</v>
      </c>
      <c r="U2051" s="93" t="s">
        <v>28</v>
      </c>
      <c r="V2051" s="93" t="s">
        <v>28</v>
      </c>
      <c r="W2051" s="37">
        <f t="shared" si="69"/>
        <v>43733.583333333343</v>
      </c>
    </row>
    <row r="2052" spans="1:23" ht="15" customHeight="1" x14ac:dyDescent="0.2">
      <c r="A2052" s="92" t="s">
        <v>755</v>
      </c>
      <c r="B2052" s="93" t="str">
        <f>VLOOKUP($A2052,'Nama Training'!$C:$F,2,0)</f>
        <v xml:space="preserve">Christianti Yusmisar </v>
      </c>
      <c r="C2052" s="35" t="s">
        <v>100</v>
      </c>
      <c r="D2052" s="94">
        <v>43726.583333333343</v>
      </c>
      <c r="E2052" s="93" t="s">
        <v>788</v>
      </c>
      <c r="F2052" s="95" t="str">
        <f>VLOOKUP($E2052,'Nama Peserta'!$C:$E,3,0)</f>
        <v>GRB</v>
      </c>
      <c r="G2052" s="95" t="str">
        <f>VLOOKUP($F2052,'Nama Training'!$H:$I,2,0)</f>
        <v>Galih N / David Rahmat / Penyelia</v>
      </c>
      <c r="H2052" s="93" t="str">
        <f>VLOOKUP($E2052,'Nama Peserta'!$C:$E,2,0)</f>
        <v>TeamPenyeliaPRECibitung@nutrifood.co.id</v>
      </c>
      <c r="I2052" s="93">
        <f>VLOOKUP($A2052,'Nama Training'!$C:$F,4,0)</f>
        <v>60</v>
      </c>
      <c r="J2052" s="92" t="s">
        <v>199</v>
      </c>
      <c r="K2052" s="93" t="str">
        <f>VLOOKUP($J2052,'Nama Training'!O:P,2,0)</f>
        <v>Workcentre</v>
      </c>
      <c r="L2052" s="93" t="str">
        <f t="shared" si="70"/>
        <v>non system</v>
      </c>
      <c r="M2052" s="93" t="str">
        <f>VLOOKUP($A2052,'Nama Training'!$C:$F,3,0)</f>
        <v>yusmisar.christianti@nutrifood.co.id</v>
      </c>
      <c r="N2052" s="93" t="s">
        <v>39</v>
      </c>
      <c r="O2052" s="93" t="s">
        <v>28</v>
      </c>
      <c r="P2052" s="93">
        <v>100</v>
      </c>
      <c r="Q2052" s="93" t="s">
        <v>74</v>
      </c>
      <c r="R2052" s="93"/>
      <c r="S2052" s="93" t="s">
        <v>108</v>
      </c>
      <c r="T2052" s="93" t="s">
        <v>757</v>
      </c>
      <c r="U2052" s="93" t="s">
        <v>28</v>
      </c>
      <c r="V2052" s="93" t="s">
        <v>28</v>
      </c>
      <c r="W2052" s="37">
        <f t="shared" si="69"/>
        <v>43733.583333333343</v>
      </c>
    </row>
    <row r="2053" spans="1:23" ht="15" customHeight="1" x14ac:dyDescent="0.2">
      <c r="A2053" s="92" t="s">
        <v>755</v>
      </c>
      <c r="B2053" s="93" t="str">
        <f>VLOOKUP($A2053,'Nama Training'!$C:$F,2,0)</f>
        <v xml:space="preserve">Christianti Yusmisar </v>
      </c>
      <c r="C2053" s="35" t="s">
        <v>100</v>
      </c>
      <c r="D2053" s="94">
        <v>43726.583333333343</v>
      </c>
      <c r="E2053" s="87" t="s">
        <v>403</v>
      </c>
      <c r="F2053" s="95" t="str">
        <f>VLOOKUP($E2053,'Nama Peserta'!$C:$E,3,0)</f>
        <v>GRB</v>
      </c>
      <c r="G2053" s="95" t="str">
        <f>VLOOKUP($F2053,'Nama Training'!$H:$I,2,0)</f>
        <v>Galih N / David Rahmat / Penyelia</v>
      </c>
      <c r="H2053" s="93" t="str">
        <f>VLOOKUP($E2053,'Nama Peserta'!$C:$E,2,0)</f>
        <v>TeamPenyeliaPRECibitung@nutrifood.co.id</v>
      </c>
      <c r="I2053" s="93">
        <f>VLOOKUP($A2053,'Nama Training'!$C:$F,4,0)</f>
        <v>60</v>
      </c>
      <c r="J2053" s="92" t="s">
        <v>199</v>
      </c>
      <c r="K2053" s="93" t="str">
        <f>VLOOKUP($J2053,'Nama Training'!O:P,2,0)</f>
        <v>Workcentre</v>
      </c>
      <c r="L2053" s="93" t="str">
        <f t="shared" si="70"/>
        <v>non system</v>
      </c>
      <c r="M2053" s="93" t="str">
        <f>VLOOKUP($A2053,'Nama Training'!$C:$F,3,0)</f>
        <v>yusmisar.christianti@nutrifood.co.id</v>
      </c>
      <c r="N2053" s="92" t="s">
        <v>54</v>
      </c>
      <c r="O2053" s="93" t="s">
        <v>28</v>
      </c>
      <c r="P2053" s="93" t="s">
        <v>765</v>
      </c>
      <c r="Q2053" s="93" t="s">
        <v>74</v>
      </c>
      <c r="R2053" s="93"/>
      <c r="S2053" s="93" t="s">
        <v>108</v>
      </c>
      <c r="T2053" s="93" t="s">
        <v>757</v>
      </c>
      <c r="U2053" s="93" t="s">
        <v>28</v>
      </c>
      <c r="V2053" s="93" t="s">
        <v>28</v>
      </c>
      <c r="W2053" s="37">
        <f t="shared" si="69"/>
        <v>43733.583333333343</v>
      </c>
    </row>
    <row r="2054" spans="1:23" ht="15" customHeight="1" x14ac:dyDescent="0.2">
      <c r="A2054" s="92" t="s">
        <v>755</v>
      </c>
      <c r="B2054" s="93" t="str">
        <f>VLOOKUP($A2054,'Nama Training'!$C:$F,2,0)</f>
        <v xml:space="preserve">Christianti Yusmisar </v>
      </c>
      <c r="C2054" s="35" t="s">
        <v>100</v>
      </c>
      <c r="D2054" s="94">
        <v>43726.583333333343</v>
      </c>
      <c r="E2054" s="93" t="s">
        <v>789</v>
      </c>
      <c r="F2054" s="95" t="str">
        <f>VLOOKUP($E2054,'Nama Peserta'!$C:$E,3,0)</f>
        <v>GRB</v>
      </c>
      <c r="G2054" s="95" t="str">
        <f>VLOOKUP($F2054,'Nama Training'!$H:$I,2,0)</f>
        <v>Galih N / David Rahmat / Penyelia</v>
      </c>
      <c r="H2054" s="93" t="str">
        <f>VLOOKUP($E2054,'Nama Peserta'!$C:$E,2,0)</f>
        <v>TeamPenyeliaPRECibitung@nutrifood.co.id</v>
      </c>
      <c r="I2054" s="93">
        <f>VLOOKUP($A2054,'Nama Training'!$C:$F,4,0)</f>
        <v>60</v>
      </c>
      <c r="J2054" s="92" t="s">
        <v>199</v>
      </c>
      <c r="K2054" s="93" t="str">
        <f>VLOOKUP($J2054,'Nama Training'!O:P,2,0)</f>
        <v>Workcentre</v>
      </c>
      <c r="L2054" s="93" t="str">
        <f t="shared" si="70"/>
        <v>non system</v>
      </c>
      <c r="M2054" s="93" t="str">
        <f>VLOOKUP($A2054,'Nama Training'!$C:$F,3,0)</f>
        <v>yusmisar.christianti@nutrifood.co.id</v>
      </c>
      <c r="N2054" s="93" t="s">
        <v>52</v>
      </c>
      <c r="O2054" s="93" t="s">
        <v>28</v>
      </c>
      <c r="P2054" s="93">
        <v>100</v>
      </c>
      <c r="Q2054" s="93" t="s">
        <v>74</v>
      </c>
      <c r="R2054" s="93"/>
      <c r="S2054" s="93" t="s">
        <v>108</v>
      </c>
      <c r="T2054" s="93" t="s">
        <v>757</v>
      </c>
      <c r="U2054" s="93" t="s">
        <v>28</v>
      </c>
      <c r="V2054" s="93" t="s">
        <v>28</v>
      </c>
      <c r="W2054" s="37">
        <f t="shared" si="69"/>
        <v>43733.583333333343</v>
      </c>
    </row>
    <row r="2055" spans="1:23" ht="15" customHeight="1" x14ac:dyDescent="0.2">
      <c r="A2055" s="92" t="s">
        <v>755</v>
      </c>
      <c r="B2055" s="93" t="str">
        <f>VLOOKUP($A2055,'Nama Training'!$C:$F,2,0)</f>
        <v xml:space="preserve">Christianti Yusmisar </v>
      </c>
      <c r="C2055" s="35" t="s">
        <v>100</v>
      </c>
      <c r="D2055" s="94">
        <v>43726.583333333343</v>
      </c>
      <c r="E2055" s="93" t="s">
        <v>790</v>
      </c>
      <c r="F2055" s="95" t="str">
        <f>VLOOKUP($E2055,'Nama Peserta'!$C:$E,3,0)</f>
        <v>GRB</v>
      </c>
      <c r="G2055" s="95" t="str">
        <f>VLOOKUP($F2055,'Nama Training'!$H:$I,2,0)</f>
        <v>Galih N / David Rahmat / Penyelia</v>
      </c>
      <c r="H2055" s="93" t="str">
        <f>VLOOKUP($E2055,'Nama Peserta'!$C:$E,2,0)</f>
        <v>TeamPenyeliaPRECibitung@nutrifood.co.id</v>
      </c>
      <c r="I2055" s="93">
        <f>VLOOKUP($A2055,'Nama Training'!$C:$F,4,0)</f>
        <v>60</v>
      </c>
      <c r="J2055" s="92" t="s">
        <v>199</v>
      </c>
      <c r="K2055" s="93" t="str">
        <f>VLOOKUP($J2055,'Nama Training'!O:P,2,0)</f>
        <v>Workcentre</v>
      </c>
      <c r="L2055" s="93" t="str">
        <f t="shared" si="70"/>
        <v>non system</v>
      </c>
      <c r="M2055" s="93" t="str">
        <f>VLOOKUP($A2055,'Nama Training'!$C:$F,3,0)</f>
        <v>yusmisar.christianti@nutrifood.co.id</v>
      </c>
      <c r="N2055" s="92" t="s">
        <v>38</v>
      </c>
      <c r="O2055" s="93" t="s">
        <v>28</v>
      </c>
      <c r="P2055" s="93">
        <v>100</v>
      </c>
      <c r="Q2055" s="93" t="s">
        <v>74</v>
      </c>
      <c r="R2055" s="93"/>
      <c r="S2055" s="93" t="s">
        <v>108</v>
      </c>
      <c r="T2055" s="93" t="s">
        <v>757</v>
      </c>
      <c r="U2055" s="93" t="s">
        <v>28</v>
      </c>
      <c r="V2055" s="93" t="s">
        <v>28</v>
      </c>
      <c r="W2055" s="37">
        <f t="shared" si="69"/>
        <v>43733.583333333343</v>
      </c>
    </row>
    <row r="2056" spans="1:23" ht="15" customHeight="1" x14ac:dyDescent="0.2">
      <c r="A2056" s="92" t="s">
        <v>755</v>
      </c>
      <c r="B2056" s="93" t="str">
        <f>VLOOKUP($A2056,'Nama Training'!$C:$F,2,0)</f>
        <v xml:space="preserve">Christianti Yusmisar </v>
      </c>
      <c r="C2056" s="35" t="s">
        <v>100</v>
      </c>
      <c r="D2056" s="94">
        <v>43726.583333333343</v>
      </c>
      <c r="E2056" s="93" t="s">
        <v>791</v>
      </c>
      <c r="F2056" s="95" t="str">
        <f>VLOOKUP($E2056,'Nama Peserta'!$C:$E,3,0)</f>
        <v>GRB</v>
      </c>
      <c r="G2056" s="95" t="str">
        <f>VLOOKUP($F2056,'Nama Training'!$H:$I,2,0)</f>
        <v>Galih N / David Rahmat / Penyelia</v>
      </c>
      <c r="H2056" s="93" t="str">
        <f>VLOOKUP($E2056,'Nama Peserta'!$C:$E,2,0)</f>
        <v>TeamPenyeliaPRECibitung@nutrifood.co.id</v>
      </c>
      <c r="I2056" s="93">
        <f>VLOOKUP($A2056,'Nama Training'!$C:$F,4,0)</f>
        <v>60</v>
      </c>
      <c r="J2056" s="92" t="s">
        <v>199</v>
      </c>
      <c r="K2056" s="93" t="str">
        <f>VLOOKUP($J2056,'Nama Training'!O:P,2,0)</f>
        <v>Workcentre</v>
      </c>
      <c r="L2056" s="93" t="str">
        <f t="shared" si="70"/>
        <v>non system</v>
      </c>
      <c r="M2056" s="93" t="str">
        <f>VLOOKUP($A2056,'Nama Training'!$C:$F,3,0)</f>
        <v>yusmisar.christianti@nutrifood.co.id</v>
      </c>
      <c r="N2056" s="92" t="s">
        <v>35</v>
      </c>
      <c r="O2056" s="93" t="s">
        <v>28</v>
      </c>
      <c r="P2056" s="93">
        <v>60</v>
      </c>
      <c r="Q2056" s="93" t="s">
        <v>74</v>
      </c>
      <c r="R2056" s="93"/>
      <c r="S2056" s="93" t="s">
        <v>108</v>
      </c>
      <c r="T2056" s="93" t="s">
        <v>757</v>
      </c>
      <c r="U2056" s="93" t="s">
        <v>28</v>
      </c>
      <c r="V2056" s="93" t="s">
        <v>28</v>
      </c>
      <c r="W2056" s="37">
        <f t="shared" ref="W2056:W2119" si="71">D2056+7</f>
        <v>43733.583333333343</v>
      </c>
    </row>
    <row r="2057" spans="1:23" ht="15" customHeight="1" x14ac:dyDescent="0.2">
      <c r="A2057" s="92" t="s">
        <v>755</v>
      </c>
      <c r="B2057" s="93" t="str">
        <f>VLOOKUP($A2057,'Nama Training'!$C:$F,2,0)</f>
        <v xml:space="preserve">Christianti Yusmisar </v>
      </c>
      <c r="C2057" s="35" t="s">
        <v>100</v>
      </c>
      <c r="D2057" s="94">
        <v>43726.583333333343</v>
      </c>
      <c r="E2057" s="93" t="s">
        <v>792</v>
      </c>
      <c r="F2057" s="95" t="str">
        <f>VLOOKUP($E2057,'Nama Peserta'!$C:$E,3,0)</f>
        <v>GRB</v>
      </c>
      <c r="G2057" s="95" t="str">
        <f>VLOOKUP($F2057,'Nama Training'!$H:$I,2,0)</f>
        <v>Galih N / David Rahmat / Penyelia</v>
      </c>
      <c r="H2057" s="93" t="str">
        <f>VLOOKUP($E2057,'Nama Peserta'!$C:$E,2,0)</f>
        <v>TeamPenyeliaPRECibitung@nutrifood.co.id</v>
      </c>
      <c r="I2057" s="93">
        <f>VLOOKUP($A2057,'Nama Training'!$C:$F,4,0)</f>
        <v>60</v>
      </c>
      <c r="J2057" s="92" t="s">
        <v>199</v>
      </c>
      <c r="K2057" s="93" t="str">
        <f>VLOOKUP($J2057,'Nama Training'!O:P,2,0)</f>
        <v>Workcentre</v>
      </c>
      <c r="L2057" s="93" t="str">
        <f t="shared" si="70"/>
        <v>non system</v>
      </c>
      <c r="M2057" s="93" t="str">
        <f>VLOOKUP($A2057,'Nama Training'!$C:$F,3,0)</f>
        <v>yusmisar.christianti@nutrifood.co.id</v>
      </c>
      <c r="N2057" s="93" t="s">
        <v>39</v>
      </c>
      <c r="O2057" s="93" t="s">
        <v>28</v>
      </c>
      <c r="P2057" s="93" t="s">
        <v>765</v>
      </c>
      <c r="Q2057" s="93" t="s">
        <v>74</v>
      </c>
      <c r="R2057" s="93"/>
      <c r="S2057" s="93" t="s">
        <v>108</v>
      </c>
      <c r="T2057" s="93" t="s">
        <v>757</v>
      </c>
      <c r="U2057" s="93" t="s">
        <v>28</v>
      </c>
      <c r="V2057" s="93" t="s">
        <v>28</v>
      </c>
      <c r="W2057" s="37">
        <f t="shared" si="71"/>
        <v>43733.583333333343</v>
      </c>
    </row>
    <row r="2058" spans="1:23" ht="15" customHeight="1" x14ac:dyDescent="0.2">
      <c r="A2058" s="92" t="s">
        <v>755</v>
      </c>
      <c r="B2058" s="93" t="str">
        <f>VLOOKUP($A2058,'Nama Training'!$C:$F,2,0)</f>
        <v xml:space="preserve">Christianti Yusmisar </v>
      </c>
      <c r="C2058" s="35" t="s">
        <v>100</v>
      </c>
      <c r="D2058" s="94">
        <v>43726.583333333343</v>
      </c>
      <c r="E2058" s="93" t="s">
        <v>793</v>
      </c>
      <c r="F2058" s="95" t="str">
        <f>VLOOKUP($E2058,'Nama Peserta'!$C:$E,3,0)</f>
        <v>GRB</v>
      </c>
      <c r="G2058" s="95" t="str">
        <f>VLOOKUP($F2058,'Nama Training'!$H:$I,2,0)</f>
        <v>Galih N / David Rahmat / Penyelia</v>
      </c>
      <c r="H2058" s="93" t="str">
        <f>VLOOKUP($E2058,'Nama Peserta'!$C:$E,2,0)</f>
        <v>TeamPenyeliaPRECibitung@nutrifood.co.id</v>
      </c>
      <c r="I2058" s="93">
        <f>VLOOKUP($A2058,'Nama Training'!$C:$F,4,0)</f>
        <v>60</v>
      </c>
      <c r="J2058" s="92" t="s">
        <v>199</v>
      </c>
      <c r="K2058" s="93" t="str">
        <f>VLOOKUP($J2058,'Nama Training'!O:P,2,0)</f>
        <v>Workcentre</v>
      </c>
      <c r="L2058" s="93" t="str">
        <f t="shared" si="70"/>
        <v>non system</v>
      </c>
      <c r="M2058" s="93" t="str">
        <f>VLOOKUP($A2058,'Nama Training'!$C:$F,3,0)</f>
        <v>yusmisar.christianti@nutrifood.co.id</v>
      </c>
      <c r="N2058" s="92" t="s">
        <v>54</v>
      </c>
      <c r="O2058" s="93" t="s">
        <v>28</v>
      </c>
      <c r="P2058" s="93"/>
      <c r="Q2058" s="93" t="s">
        <v>36</v>
      </c>
      <c r="R2058" s="93" t="s">
        <v>42</v>
      </c>
      <c r="S2058" s="93" t="s">
        <v>108</v>
      </c>
      <c r="T2058" s="93" t="s">
        <v>757</v>
      </c>
      <c r="U2058" s="93" t="s">
        <v>28</v>
      </c>
      <c r="V2058" s="93" t="s">
        <v>28</v>
      </c>
      <c r="W2058" s="37">
        <f t="shared" si="71"/>
        <v>43733.583333333343</v>
      </c>
    </row>
    <row r="2059" spans="1:23" ht="15" customHeight="1" x14ac:dyDescent="0.2">
      <c r="A2059" s="92" t="s">
        <v>755</v>
      </c>
      <c r="B2059" s="93" t="str">
        <f>VLOOKUP($A2059,'Nama Training'!$C:$F,2,0)</f>
        <v xml:space="preserve">Christianti Yusmisar </v>
      </c>
      <c r="C2059" s="35" t="s">
        <v>100</v>
      </c>
      <c r="D2059" s="94">
        <v>43726.583333333343</v>
      </c>
      <c r="E2059" s="93" t="s">
        <v>794</v>
      </c>
      <c r="F2059" s="95" t="str">
        <f>VLOOKUP($E2059,'Nama Peserta'!$C:$E,3,0)</f>
        <v>GRB</v>
      </c>
      <c r="G2059" s="95" t="str">
        <f>VLOOKUP($F2059,'Nama Training'!$H:$I,2,0)</f>
        <v>Galih N / David Rahmat / Penyelia</v>
      </c>
      <c r="H2059" s="93" t="str">
        <f>VLOOKUP($E2059,'Nama Peserta'!$C:$E,2,0)</f>
        <v>TeamPenyeliaPRECibitung@nutrifood.co.id</v>
      </c>
      <c r="I2059" s="93">
        <f>VLOOKUP($A2059,'Nama Training'!$C:$F,4,0)</f>
        <v>60</v>
      </c>
      <c r="J2059" s="92" t="s">
        <v>199</v>
      </c>
      <c r="K2059" s="93" t="str">
        <f>VLOOKUP($J2059,'Nama Training'!O:P,2,0)</f>
        <v>Workcentre</v>
      </c>
      <c r="L2059" s="93" t="str">
        <f t="shared" si="70"/>
        <v>non system</v>
      </c>
      <c r="M2059" s="93" t="str">
        <f>VLOOKUP($A2059,'Nama Training'!$C:$F,3,0)</f>
        <v>yusmisar.christianti@nutrifood.co.id</v>
      </c>
      <c r="N2059" s="93" t="s">
        <v>52</v>
      </c>
      <c r="O2059" s="93" t="s">
        <v>28</v>
      </c>
      <c r="P2059" s="93" t="s">
        <v>765</v>
      </c>
      <c r="Q2059" s="93" t="s">
        <v>74</v>
      </c>
      <c r="R2059" s="93"/>
      <c r="S2059" s="93" t="s">
        <v>108</v>
      </c>
      <c r="T2059" s="93" t="s">
        <v>757</v>
      </c>
      <c r="U2059" s="93" t="s">
        <v>28</v>
      </c>
      <c r="V2059" s="93" t="s">
        <v>28</v>
      </c>
      <c r="W2059" s="37">
        <f t="shared" si="71"/>
        <v>43733.583333333343</v>
      </c>
    </row>
    <row r="2060" spans="1:23" ht="15" customHeight="1" x14ac:dyDescent="0.2">
      <c r="A2060" s="92" t="s">
        <v>755</v>
      </c>
      <c r="B2060" s="93" t="str">
        <f>VLOOKUP($A2060,'Nama Training'!$C:$F,2,0)</f>
        <v xml:space="preserve">Christianti Yusmisar </v>
      </c>
      <c r="C2060" s="35" t="s">
        <v>100</v>
      </c>
      <c r="D2060" s="94">
        <v>43726.583333333343</v>
      </c>
      <c r="E2060" s="93" t="s">
        <v>795</v>
      </c>
      <c r="F2060" s="95" t="str">
        <f>VLOOKUP($E2060,'Nama Peserta'!$C:$E,3,0)</f>
        <v>GRB</v>
      </c>
      <c r="G2060" s="95" t="str">
        <f>VLOOKUP($F2060,'Nama Training'!$H:$I,2,0)</f>
        <v>Galih N / David Rahmat / Penyelia</v>
      </c>
      <c r="H2060" s="93" t="str">
        <f>VLOOKUP($E2060,'Nama Peserta'!$C:$E,2,0)</f>
        <v>TeamPenyeliaPRECibitung@nutrifood.co.id</v>
      </c>
      <c r="I2060" s="93">
        <f>VLOOKUP($A2060,'Nama Training'!$C:$F,4,0)</f>
        <v>60</v>
      </c>
      <c r="J2060" s="92" t="s">
        <v>199</v>
      </c>
      <c r="K2060" s="93" t="str">
        <f>VLOOKUP($J2060,'Nama Training'!O:P,2,0)</f>
        <v>Workcentre</v>
      </c>
      <c r="L2060" s="93" t="str">
        <f t="shared" si="70"/>
        <v>non system</v>
      </c>
      <c r="M2060" s="93" t="str">
        <f>VLOOKUP($A2060,'Nama Training'!$C:$F,3,0)</f>
        <v>yusmisar.christianti@nutrifood.co.id</v>
      </c>
      <c r="N2060" s="92" t="s">
        <v>38</v>
      </c>
      <c r="O2060" s="93" t="s">
        <v>28</v>
      </c>
      <c r="P2060" s="93">
        <v>100</v>
      </c>
      <c r="Q2060" s="93" t="s">
        <v>74</v>
      </c>
      <c r="R2060" s="93"/>
      <c r="S2060" s="93" t="s">
        <v>108</v>
      </c>
      <c r="T2060" s="93" t="s">
        <v>757</v>
      </c>
      <c r="U2060" s="93" t="s">
        <v>28</v>
      </c>
      <c r="V2060" s="93" t="s">
        <v>28</v>
      </c>
      <c r="W2060" s="37">
        <f t="shared" si="71"/>
        <v>43733.583333333343</v>
      </c>
    </row>
    <row r="2061" spans="1:23" ht="15" customHeight="1" x14ac:dyDescent="0.2">
      <c r="A2061" s="92" t="s">
        <v>755</v>
      </c>
      <c r="B2061" s="93" t="str">
        <f>VLOOKUP($A2061,'Nama Training'!$C:$F,2,0)</f>
        <v xml:space="preserve">Christianti Yusmisar </v>
      </c>
      <c r="C2061" s="35" t="s">
        <v>100</v>
      </c>
      <c r="D2061" s="94">
        <v>43726.583333333343</v>
      </c>
      <c r="E2061" s="93" t="s">
        <v>796</v>
      </c>
      <c r="F2061" s="95" t="str">
        <f>VLOOKUP($E2061,'Nama Peserta'!$C:$E,3,0)</f>
        <v>GRB</v>
      </c>
      <c r="G2061" s="95" t="str">
        <f>VLOOKUP($F2061,'Nama Training'!$H:$I,2,0)</f>
        <v>Galih N / David Rahmat / Penyelia</v>
      </c>
      <c r="H2061" s="93" t="str">
        <f>VLOOKUP($E2061,'Nama Peserta'!$C:$E,2,0)</f>
        <v>TeamPenyeliaPRECibitung@nutrifood.co.id</v>
      </c>
      <c r="I2061" s="93">
        <f>VLOOKUP($A2061,'Nama Training'!$C:$F,4,0)</f>
        <v>60</v>
      </c>
      <c r="J2061" s="92" t="s">
        <v>199</v>
      </c>
      <c r="K2061" s="93" t="str">
        <f>VLOOKUP($J2061,'Nama Training'!O:P,2,0)</f>
        <v>Workcentre</v>
      </c>
      <c r="L2061" s="93" t="str">
        <f t="shared" si="70"/>
        <v>non system</v>
      </c>
      <c r="M2061" s="93" t="str">
        <f>VLOOKUP($A2061,'Nama Training'!$C:$F,3,0)</f>
        <v>yusmisar.christianti@nutrifood.co.id</v>
      </c>
      <c r="N2061" s="92" t="s">
        <v>35</v>
      </c>
      <c r="O2061" s="93" t="s">
        <v>28</v>
      </c>
      <c r="P2061" s="93"/>
      <c r="Q2061" s="93" t="s">
        <v>36</v>
      </c>
      <c r="R2061" s="93" t="s">
        <v>42</v>
      </c>
      <c r="S2061" s="93" t="s">
        <v>108</v>
      </c>
      <c r="T2061" s="93" t="s">
        <v>757</v>
      </c>
      <c r="U2061" s="93" t="s">
        <v>28</v>
      </c>
      <c r="V2061" s="93" t="s">
        <v>28</v>
      </c>
      <c r="W2061" s="37">
        <f t="shared" si="71"/>
        <v>43733.583333333343</v>
      </c>
    </row>
    <row r="2062" spans="1:23" ht="15" customHeight="1" x14ac:dyDescent="0.2">
      <c r="A2062" s="92" t="s">
        <v>755</v>
      </c>
      <c r="B2062" s="93" t="str">
        <f>VLOOKUP($A2062,'Nama Training'!$C:$F,2,0)</f>
        <v xml:space="preserve">Christianti Yusmisar </v>
      </c>
      <c r="C2062" s="35" t="s">
        <v>100</v>
      </c>
      <c r="D2062" s="94">
        <v>43726.583333333343</v>
      </c>
      <c r="E2062" s="93" t="s">
        <v>216</v>
      </c>
      <c r="F2062" s="95" t="str">
        <f>VLOOKUP($E2062,'Nama Peserta'!$C:$E,3,0)</f>
        <v>GRB</v>
      </c>
      <c r="G2062" s="95" t="str">
        <f>VLOOKUP($F2062,'Nama Training'!$H:$I,2,0)</f>
        <v>Galih N / David Rahmat / Penyelia</v>
      </c>
      <c r="H2062" s="93" t="str">
        <f>VLOOKUP($E2062,'Nama Peserta'!$C:$E,2,0)</f>
        <v>abdullahfahmi0691@gmail.com</v>
      </c>
      <c r="I2062" s="93">
        <f>VLOOKUP($A2062,'Nama Training'!$C:$F,4,0)</f>
        <v>60</v>
      </c>
      <c r="J2062" s="92" t="s">
        <v>199</v>
      </c>
      <c r="K2062" s="93" t="str">
        <f>VLOOKUP($J2062,'Nama Training'!O:P,2,0)</f>
        <v>Workcentre</v>
      </c>
      <c r="L2062" s="93" t="str">
        <f t="shared" si="70"/>
        <v>non system</v>
      </c>
      <c r="M2062" s="93" t="str">
        <f>VLOOKUP($A2062,'Nama Training'!$C:$F,3,0)</f>
        <v>yusmisar.christianti@nutrifood.co.id</v>
      </c>
      <c r="N2062" s="93" t="s">
        <v>39</v>
      </c>
      <c r="O2062" s="93" t="s">
        <v>28</v>
      </c>
      <c r="P2062" s="93" t="s">
        <v>765</v>
      </c>
      <c r="Q2062" s="93" t="s">
        <v>74</v>
      </c>
      <c r="R2062" s="93"/>
      <c r="S2062" s="93" t="s">
        <v>108</v>
      </c>
      <c r="T2062" s="93" t="s">
        <v>757</v>
      </c>
      <c r="U2062" s="93" t="s">
        <v>28</v>
      </c>
      <c r="V2062" s="93" t="s">
        <v>28</v>
      </c>
      <c r="W2062" s="37">
        <f t="shared" si="71"/>
        <v>43733.583333333343</v>
      </c>
    </row>
    <row r="2063" spans="1:23" ht="15" customHeight="1" x14ac:dyDescent="0.2">
      <c r="A2063" s="92" t="s">
        <v>755</v>
      </c>
      <c r="B2063" s="93" t="str">
        <f>VLOOKUP($A2063,'Nama Training'!$C:$F,2,0)</f>
        <v xml:space="preserve">Christianti Yusmisar </v>
      </c>
      <c r="C2063" s="35" t="s">
        <v>100</v>
      </c>
      <c r="D2063" s="94">
        <v>43726.583333333343</v>
      </c>
      <c r="E2063" s="93" t="s">
        <v>797</v>
      </c>
      <c r="F2063" s="95" t="str">
        <f>VLOOKUP($E2063,'Nama Peserta'!$C:$E,3,0)</f>
        <v>GRB</v>
      </c>
      <c r="G2063" s="95" t="str">
        <f>VLOOKUP($F2063,'Nama Training'!$H:$I,2,0)</f>
        <v>Galih N / David Rahmat / Penyelia</v>
      </c>
      <c r="H2063" s="93" t="str">
        <f>VLOOKUP($E2063,'Nama Peserta'!$C:$E,2,0)</f>
        <v>TeamPenyeliaPRECibitung@nutrifood.co.id</v>
      </c>
      <c r="I2063" s="93">
        <f>VLOOKUP($A2063,'Nama Training'!$C:$F,4,0)</f>
        <v>60</v>
      </c>
      <c r="J2063" s="92" t="s">
        <v>199</v>
      </c>
      <c r="K2063" s="93" t="str">
        <f>VLOOKUP($J2063,'Nama Training'!O:P,2,0)</f>
        <v>Workcentre</v>
      </c>
      <c r="L2063" s="93" t="str">
        <f t="shared" si="70"/>
        <v>non system</v>
      </c>
      <c r="M2063" s="93" t="str">
        <f>VLOOKUP($A2063,'Nama Training'!$C:$F,3,0)</f>
        <v>yusmisar.christianti@nutrifood.co.id</v>
      </c>
      <c r="N2063" s="92" t="s">
        <v>54</v>
      </c>
      <c r="O2063" s="93" t="s">
        <v>28</v>
      </c>
      <c r="P2063" s="93" t="s">
        <v>765</v>
      </c>
      <c r="Q2063" s="93" t="s">
        <v>74</v>
      </c>
      <c r="R2063" s="93"/>
      <c r="S2063" s="93" t="s">
        <v>108</v>
      </c>
      <c r="T2063" s="93" t="s">
        <v>757</v>
      </c>
      <c r="U2063" s="93" t="s">
        <v>28</v>
      </c>
      <c r="V2063" s="93" t="s">
        <v>28</v>
      </c>
      <c r="W2063" s="37">
        <f t="shared" si="71"/>
        <v>43733.583333333343</v>
      </c>
    </row>
    <row r="2064" spans="1:23" ht="15" customHeight="1" x14ac:dyDescent="0.2">
      <c r="A2064" s="92" t="s">
        <v>755</v>
      </c>
      <c r="B2064" s="93" t="str">
        <f>VLOOKUP($A2064,'Nama Training'!$C:$F,2,0)</f>
        <v xml:space="preserve">Christianti Yusmisar </v>
      </c>
      <c r="C2064" s="35" t="s">
        <v>100</v>
      </c>
      <c r="D2064" s="94">
        <v>43726.583333333343</v>
      </c>
      <c r="E2064" s="93" t="s">
        <v>798</v>
      </c>
      <c r="F2064" s="95" t="str">
        <f>VLOOKUP($E2064,'Nama Peserta'!$C:$E,3,0)</f>
        <v>GRB</v>
      </c>
      <c r="G2064" s="95" t="str">
        <f>VLOOKUP($F2064,'Nama Training'!$H:$I,2,0)</f>
        <v>Galih N / David Rahmat / Penyelia</v>
      </c>
      <c r="H2064" s="93" t="str">
        <f>VLOOKUP($E2064,'Nama Peserta'!$C:$E,2,0)</f>
        <v>TeamPenyeliaPRECibitung@nutrifood.co.id</v>
      </c>
      <c r="I2064" s="93">
        <f>VLOOKUP($A2064,'Nama Training'!$C:$F,4,0)</f>
        <v>60</v>
      </c>
      <c r="J2064" s="92" t="s">
        <v>199</v>
      </c>
      <c r="K2064" s="93" t="str">
        <f>VLOOKUP($J2064,'Nama Training'!O:P,2,0)</f>
        <v>Workcentre</v>
      </c>
      <c r="L2064" s="93" t="str">
        <f t="shared" si="70"/>
        <v>non system</v>
      </c>
      <c r="M2064" s="93" t="str">
        <f>VLOOKUP($A2064,'Nama Training'!$C:$F,3,0)</f>
        <v>yusmisar.christianti@nutrifood.co.id</v>
      </c>
      <c r="N2064" s="93" t="s">
        <v>52</v>
      </c>
      <c r="O2064" s="93" t="s">
        <v>28</v>
      </c>
      <c r="P2064" s="93" t="s">
        <v>765</v>
      </c>
      <c r="Q2064" s="93" t="s">
        <v>74</v>
      </c>
      <c r="R2064" s="93"/>
      <c r="S2064" s="93" t="s">
        <v>108</v>
      </c>
      <c r="T2064" s="93" t="s">
        <v>757</v>
      </c>
      <c r="U2064" s="93" t="s">
        <v>28</v>
      </c>
      <c r="V2064" s="93" t="s">
        <v>28</v>
      </c>
      <c r="W2064" s="37">
        <f t="shared" si="71"/>
        <v>43733.583333333343</v>
      </c>
    </row>
    <row r="2065" spans="1:23" ht="15" customHeight="1" x14ac:dyDescent="0.2">
      <c r="A2065" s="92" t="s">
        <v>755</v>
      </c>
      <c r="B2065" s="93" t="str">
        <f>VLOOKUP($A2065,'Nama Training'!$C:$F,2,0)</f>
        <v xml:space="preserve">Christianti Yusmisar </v>
      </c>
      <c r="C2065" s="35" t="s">
        <v>100</v>
      </c>
      <c r="D2065" s="94">
        <v>43726.583333333343</v>
      </c>
      <c r="E2065" s="93" t="s">
        <v>799</v>
      </c>
      <c r="F2065" s="95" t="str">
        <f>VLOOKUP($E2065,'Nama Peserta'!$C:$E,3,0)</f>
        <v>GRB</v>
      </c>
      <c r="G2065" s="95" t="str">
        <f>VLOOKUP($F2065,'Nama Training'!$H:$I,2,0)</f>
        <v>Galih N / David Rahmat / Penyelia</v>
      </c>
      <c r="H2065" s="93" t="str">
        <f>VLOOKUP($E2065,'Nama Peserta'!$C:$E,2,0)</f>
        <v>TeamPenyeliaPRECibitung@nutrifood.co.id</v>
      </c>
      <c r="I2065" s="93">
        <f>VLOOKUP($A2065,'Nama Training'!$C:$F,4,0)</f>
        <v>60</v>
      </c>
      <c r="J2065" s="92" t="s">
        <v>199</v>
      </c>
      <c r="K2065" s="93" t="str">
        <f>VLOOKUP($J2065,'Nama Training'!O:P,2,0)</f>
        <v>Workcentre</v>
      </c>
      <c r="L2065" s="93" t="str">
        <f t="shared" si="70"/>
        <v>non system</v>
      </c>
      <c r="M2065" s="93" t="str">
        <f>VLOOKUP($A2065,'Nama Training'!$C:$F,3,0)</f>
        <v>yusmisar.christianti@nutrifood.co.id</v>
      </c>
      <c r="N2065" s="92" t="s">
        <v>38</v>
      </c>
      <c r="O2065" s="93" t="s">
        <v>28</v>
      </c>
      <c r="P2065" s="93">
        <v>60</v>
      </c>
      <c r="Q2065" s="93" t="s">
        <v>74</v>
      </c>
      <c r="R2065" s="93"/>
      <c r="S2065" s="93" t="s">
        <v>108</v>
      </c>
      <c r="T2065" s="93" t="s">
        <v>757</v>
      </c>
      <c r="U2065" s="93" t="s">
        <v>28</v>
      </c>
      <c r="V2065" s="93" t="s">
        <v>28</v>
      </c>
      <c r="W2065" s="37">
        <f t="shared" si="71"/>
        <v>43733.583333333343</v>
      </c>
    </row>
    <row r="2066" spans="1:23" ht="15" customHeight="1" x14ac:dyDescent="0.2">
      <c r="A2066" s="92" t="s">
        <v>755</v>
      </c>
      <c r="B2066" s="93" t="str">
        <f>VLOOKUP($A2066,'Nama Training'!$C:$F,2,0)</f>
        <v xml:space="preserve">Christianti Yusmisar </v>
      </c>
      <c r="C2066" s="35" t="s">
        <v>100</v>
      </c>
      <c r="D2066" s="94">
        <v>43726.583333333343</v>
      </c>
      <c r="E2066" s="93" t="s">
        <v>800</v>
      </c>
      <c r="F2066" s="95" t="str">
        <f>VLOOKUP($E2066,'Nama Peserta'!$C:$E,3,0)</f>
        <v>GRB</v>
      </c>
      <c r="G2066" s="95" t="str">
        <f>VLOOKUP($F2066,'Nama Training'!$H:$I,2,0)</f>
        <v>Galih N / David Rahmat / Penyelia</v>
      </c>
      <c r="H2066" s="93" t="str">
        <f>VLOOKUP($E2066,'Nama Peserta'!$C:$E,2,0)</f>
        <v>TeamPenyeliaPRECibitung@nutrifood.co.id</v>
      </c>
      <c r="I2066" s="93">
        <f>VLOOKUP($A2066,'Nama Training'!$C:$F,4,0)</f>
        <v>60</v>
      </c>
      <c r="J2066" s="92" t="s">
        <v>199</v>
      </c>
      <c r="K2066" s="93" t="str">
        <f>VLOOKUP($J2066,'Nama Training'!O:P,2,0)</f>
        <v>Workcentre</v>
      </c>
      <c r="L2066" s="93" t="str">
        <f t="shared" si="70"/>
        <v>non system</v>
      </c>
      <c r="M2066" s="93" t="str">
        <f>VLOOKUP($A2066,'Nama Training'!$C:$F,3,0)</f>
        <v>yusmisar.christianti@nutrifood.co.id</v>
      </c>
      <c r="N2066" s="92" t="s">
        <v>35</v>
      </c>
      <c r="O2066" s="93" t="s">
        <v>28</v>
      </c>
      <c r="P2066" s="93"/>
      <c r="Q2066" s="93" t="s">
        <v>36</v>
      </c>
      <c r="R2066" s="93" t="s">
        <v>42</v>
      </c>
      <c r="S2066" s="93" t="s">
        <v>108</v>
      </c>
      <c r="T2066" s="93" t="s">
        <v>757</v>
      </c>
      <c r="U2066" s="93" t="s">
        <v>28</v>
      </c>
      <c r="V2066" s="93" t="s">
        <v>28</v>
      </c>
      <c r="W2066" s="37">
        <f t="shared" si="71"/>
        <v>43733.583333333343</v>
      </c>
    </row>
    <row r="2067" spans="1:23" ht="15" customHeight="1" x14ac:dyDescent="0.2">
      <c r="A2067" s="92" t="s">
        <v>755</v>
      </c>
      <c r="B2067" s="93" t="str">
        <f>VLOOKUP($A2067,'Nama Training'!$C:$F,2,0)</f>
        <v xml:space="preserve">Christianti Yusmisar </v>
      </c>
      <c r="C2067" s="35" t="s">
        <v>100</v>
      </c>
      <c r="D2067" s="94">
        <v>43726.583333333343</v>
      </c>
      <c r="E2067" s="93" t="s">
        <v>801</v>
      </c>
      <c r="F2067" s="95" t="str">
        <f>VLOOKUP($E2067,'Nama Peserta'!$C:$E,3,0)</f>
        <v>GRB</v>
      </c>
      <c r="G2067" s="95" t="str">
        <f>VLOOKUP($F2067,'Nama Training'!$H:$I,2,0)</f>
        <v>Galih N / David Rahmat / Penyelia</v>
      </c>
      <c r="H2067" s="93" t="str">
        <f>VLOOKUP($E2067,'Nama Peserta'!$C:$E,2,0)</f>
        <v>TeamPenyeliaPRECibitung@nutrifood.co.id</v>
      </c>
      <c r="I2067" s="93">
        <f>VLOOKUP($A2067,'Nama Training'!$C:$F,4,0)</f>
        <v>60</v>
      </c>
      <c r="J2067" s="92" t="s">
        <v>199</v>
      </c>
      <c r="K2067" s="93" t="str">
        <f>VLOOKUP($J2067,'Nama Training'!O:P,2,0)</f>
        <v>Workcentre</v>
      </c>
      <c r="L2067" s="93" t="str">
        <f t="shared" si="70"/>
        <v>non system</v>
      </c>
      <c r="M2067" s="93" t="str">
        <f>VLOOKUP($A2067,'Nama Training'!$C:$F,3,0)</f>
        <v>yusmisar.christianti@nutrifood.co.id</v>
      </c>
      <c r="N2067" s="93" t="s">
        <v>39</v>
      </c>
      <c r="O2067" s="93" t="s">
        <v>28</v>
      </c>
      <c r="P2067" s="93">
        <v>100</v>
      </c>
      <c r="Q2067" s="93" t="s">
        <v>36</v>
      </c>
      <c r="R2067" s="93" t="s">
        <v>42</v>
      </c>
      <c r="S2067" s="93" t="s">
        <v>108</v>
      </c>
      <c r="T2067" s="93" t="s">
        <v>757</v>
      </c>
      <c r="U2067" s="93" t="s">
        <v>28</v>
      </c>
      <c r="V2067" s="93" t="s">
        <v>28</v>
      </c>
      <c r="W2067" s="37">
        <f t="shared" si="71"/>
        <v>43733.583333333343</v>
      </c>
    </row>
    <row r="2068" spans="1:23" ht="15" customHeight="1" x14ac:dyDescent="0.2">
      <c r="A2068" s="92" t="s">
        <v>755</v>
      </c>
      <c r="B2068" s="93" t="str">
        <f>VLOOKUP($A2068,'Nama Training'!$C:$F,2,0)</f>
        <v xml:space="preserve">Christianti Yusmisar </v>
      </c>
      <c r="C2068" s="35" t="s">
        <v>100</v>
      </c>
      <c r="D2068" s="94">
        <v>43726.583333333343</v>
      </c>
      <c r="E2068" s="93" t="s">
        <v>802</v>
      </c>
      <c r="F2068" s="95" t="str">
        <f>VLOOKUP($E2068,'Nama Peserta'!$C:$E,3,0)</f>
        <v>GRB</v>
      </c>
      <c r="G2068" s="95" t="str">
        <f>VLOOKUP($F2068,'Nama Training'!$H:$I,2,0)</f>
        <v>Galih N / David Rahmat / Penyelia</v>
      </c>
      <c r="H2068" s="93" t="str">
        <f>VLOOKUP($E2068,'Nama Peserta'!$C:$E,2,0)</f>
        <v>TeamPenyeliaPRECibitung@nutrifood.co.id</v>
      </c>
      <c r="I2068" s="93">
        <f>VLOOKUP($A2068,'Nama Training'!$C:$F,4,0)</f>
        <v>60</v>
      </c>
      <c r="J2068" s="92" t="s">
        <v>199</v>
      </c>
      <c r="K2068" s="93" t="str">
        <f>VLOOKUP($J2068,'Nama Training'!O:P,2,0)</f>
        <v>Workcentre</v>
      </c>
      <c r="L2068" s="93" t="str">
        <f t="shared" si="70"/>
        <v>non system</v>
      </c>
      <c r="M2068" s="93" t="str">
        <f>VLOOKUP($A2068,'Nama Training'!$C:$F,3,0)</f>
        <v>yusmisar.christianti@nutrifood.co.id</v>
      </c>
      <c r="N2068" s="92" t="s">
        <v>54</v>
      </c>
      <c r="O2068" s="93" t="s">
        <v>28</v>
      </c>
      <c r="P2068" s="93" t="s">
        <v>765</v>
      </c>
      <c r="Q2068" s="93" t="s">
        <v>74</v>
      </c>
      <c r="R2068" s="93"/>
      <c r="S2068" s="93" t="s">
        <v>108</v>
      </c>
      <c r="T2068" s="93" t="s">
        <v>757</v>
      </c>
      <c r="U2068" s="93" t="s">
        <v>28</v>
      </c>
      <c r="V2068" s="93" t="s">
        <v>28</v>
      </c>
      <c r="W2068" s="37">
        <f t="shared" si="71"/>
        <v>43733.583333333343</v>
      </c>
    </row>
    <row r="2069" spans="1:23" ht="15" customHeight="1" x14ac:dyDescent="0.2">
      <c r="A2069" s="92" t="s">
        <v>755</v>
      </c>
      <c r="B2069" s="93" t="str">
        <f>VLOOKUP($A2069,'Nama Training'!$C:$F,2,0)</f>
        <v xml:space="preserve">Christianti Yusmisar </v>
      </c>
      <c r="C2069" s="35" t="s">
        <v>100</v>
      </c>
      <c r="D2069" s="94">
        <v>43726.583333333343</v>
      </c>
      <c r="E2069" s="93" t="s">
        <v>803</v>
      </c>
      <c r="F2069" s="95" t="str">
        <f>VLOOKUP($E2069,'Nama Peserta'!$C:$E,3,0)</f>
        <v>GRB</v>
      </c>
      <c r="G2069" s="95" t="str">
        <f>VLOOKUP($F2069,'Nama Training'!$H:$I,2,0)</f>
        <v>Galih N / David Rahmat / Penyelia</v>
      </c>
      <c r="H2069" s="93" t="str">
        <f>VLOOKUP($E2069,'Nama Peserta'!$C:$E,2,0)</f>
        <v>TeamPenyeliaPRECibitung@nutrifood.co.id</v>
      </c>
      <c r="I2069" s="93">
        <f>VLOOKUP($A2069,'Nama Training'!$C:$F,4,0)</f>
        <v>60</v>
      </c>
      <c r="J2069" s="92" t="s">
        <v>199</v>
      </c>
      <c r="K2069" s="93" t="str">
        <f>VLOOKUP($J2069,'Nama Training'!O:P,2,0)</f>
        <v>Workcentre</v>
      </c>
      <c r="L2069" s="93" t="str">
        <f t="shared" si="70"/>
        <v>non system</v>
      </c>
      <c r="M2069" s="93" t="str">
        <f>VLOOKUP($A2069,'Nama Training'!$C:$F,3,0)</f>
        <v>yusmisar.christianti@nutrifood.co.id</v>
      </c>
      <c r="N2069" s="93" t="s">
        <v>52</v>
      </c>
      <c r="O2069" s="93" t="s">
        <v>28</v>
      </c>
      <c r="P2069" s="93"/>
      <c r="Q2069" s="93" t="s">
        <v>36</v>
      </c>
      <c r="R2069" s="93" t="s">
        <v>42</v>
      </c>
      <c r="S2069" s="93" t="s">
        <v>108</v>
      </c>
      <c r="T2069" s="93" t="s">
        <v>757</v>
      </c>
      <c r="U2069" s="93" t="s">
        <v>28</v>
      </c>
      <c r="V2069" s="93" t="s">
        <v>28</v>
      </c>
      <c r="W2069" s="37">
        <f t="shared" si="71"/>
        <v>43733.583333333343</v>
      </c>
    </row>
    <row r="2070" spans="1:23" ht="15" customHeight="1" x14ac:dyDescent="0.2">
      <c r="A2070" s="92" t="s">
        <v>755</v>
      </c>
      <c r="B2070" s="93" t="str">
        <f>VLOOKUP($A2070,'Nama Training'!$C:$F,2,0)</f>
        <v xml:space="preserve">Christianti Yusmisar </v>
      </c>
      <c r="C2070" s="35" t="s">
        <v>100</v>
      </c>
      <c r="D2070" s="94">
        <v>43726.583333333343</v>
      </c>
      <c r="E2070" s="93" t="s">
        <v>804</v>
      </c>
      <c r="F2070" s="95" t="str">
        <f>VLOOKUP($E2070,'Nama Peserta'!$C:$E,3,0)</f>
        <v>GRB</v>
      </c>
      <c r="G2070" s="95" t="str">
        <f>VLOOKUP($F2070,'Nama Training'!$H:$I,2,0)</f>
        <v>Galih N / David Rahmat / Penyelia</v>
      </c>
      <c r="H2070" s="93" t="str">
        <f>VLOOKUP($E2070,'Nama Peserta'!$C:$E,2,0)</f>
        <v>TeamPenyeliaPRECibitung@nutrifood.co.id</v>
      </c>
      <c r="I2070" s="93">
        <f>VLOOKUP($A2070,'Nama Training'!$C:$F,4,0)</f>
        <v>60</v>
      </c>
      <c r="J2070" s="92" t="s">
        <v>199</v>
      </c>
      <c r="K2070" s="93" t="str">
        <f>VLOOKUP($J2070,'Nama Training'!O:P,2,0)</f>
        <v>Workcentre</v>
      </c>
      <c r="L2070" s="93" t="str">
        <f t="shared" si="70"/>
        <v>non system</v>
      </c>
      <c r="M2070" s="93" t="str">
        <f>VLOOKUP($A2070,'Nama Training'!$C:$F,3,0)</f>
        <v>yusmisar.christianti@nutrifood.co.id</v>
      </c>
      <c r="N2070" s="92" t="s">
        <v>38</v>
      </c>
      <c r="O2070" s="93" t="s">
        <v>28</v>
      </c>
      <c r="P2070" s="93">
        <v>80</v>
      </c>
      <c r="Q2070" s="93" t="s">
        <v>74</v>
      </c>
      <c r="R2070" s="93"/>
      <c r="S2070" s="93" t="s">
        <v>108</v>
      </c>
      <c r="T2070" s="93" t="s">
        <v>757</v>
      </c>
      <c r="U2070" s="93" t="s">
        <v>28</v>
      </c>
      <c r="V2070" s="93" t="s">
        <v>28</v>
      </c>
      <c r="W2070" s="37">
        <f t="shared" si="71"/>
        <v>43733.583333333343</v>
      </c>
    </row>
    <row r="2071" spans="1:23" ht="15" customHeight="1" x14ac:dyDescent="0.2">
      <c r="A2071" s="92" t="s">
        <v>755</v>
      </c>
      <c r="B2071" s="93" t="str">
        <f>VLOOKUP($A2071,'Nama Training'!$C:$F,2,0)</f>
        <v xml:space="preserve">Christianti Yusmisar </v>
      </c>
      <c r="C2071" s="35" t="s">
        <v>100</v>
      </c>
      <c r="D2071" s="94">
        <v>43726.583333333343</v>
      </c>
      <c r="E2071" s="93" t="s">
        <v>805</v>
      </c>
      <c r="F2071" s="95" t="str">
        <f>VLOOKUP($E2071,'Nama Peserta'!$C:$E,3,0)</f>
        <v>GRB</v>
      </c>
      <c r="G2071" s="95" t="str">
        <f>VLOOKUP($F2071,'Nama Training'!$H:$I,2,0)</f>
        <v>Galih N / David Rahmat / Penyelia</v>
      </c>
      <c r="H2071" s="93" t="str">
        <f>VLOOKUP($E2071,'Nama Peserta'!$C:$E,2,0)</f>
        <v>TeamPenyeliaPRECibitung@nutrifood.co.id</v>
      </c>
      <c r="I2071" s="93">
        <f>VLOOKUP($A2071,'Nama Training'!$C:$F,4,0)</f>
        <v>60</v>
      </c>
      <c r="J2071" s="92" t="s">
        <v>199</v>
      </c>
      <c r="K2071" s="93" t="str">
        <f>VLOOKUP($J2071,'Nama Training'!O:P,2,0)</f>
        <v>Workcentre</v>
      </c>
      <c r="L2071" s="93" t="str">
        <f t="shared" si="70"/>
        <v>non system</v>
      </c>
      <c r="M2071" s="93" t="str">
        <f>VLOOKUP($A2071,'Nama Training'!$C:$F,3,0)</f>
        <v>yusmisar.christianti@nutrifood.co.id</v>
      </c>
      <c r="N2071" s="92" t="s">
        <v>35</v>
      </c>
      <c r="O2071" s="93" t="s">
        <v>28</v>
      </c>
      <c r="P2071" s="93"/>
      <c r="Q2071" s="93" t="s">
        <v>36</v>
      </c>
      <c r="R2071" s="93" t="s">
        <v>42</v>
      </c>
      <c r="S2071" s="93" t="s">
        <v>108</v>
      </c>
      <c r="T2071" s="93" t="s">
        <v>757</v>
      </c>
      <c r="U2071" s="93" t="s">
        <v>28</v>
      </c>
      <c r="V2071" s="93" t="s">
        <v>28</v>
      </c>
      <c r="W2071" s="37">
        <f t="shared" si="71"/>
        <v>43733.583333333343</v>
      </c>
    </row>
    <row r="2072" spans="1:23" ht="15" customHeight="1" x14ac:dyDescent="0.2">
      <c r="A2072" s="92" t="s">
        <v>755</v>
      </c>
      <c r="B2072" s="93" t="str">
        <f>VLOOKUP($A2072,'Nama Training'!$C:$F,2,0)</f>
        <v xml:space="preserve">Christianti Yusmisar </v>
      </c>
      <c r="C2072" s="35" t="s">
        <v>100</v>
      </c>
      <c r="D2072" s="94">
        <v>43726.583333333343</v>
      </c>
      <c r="E2072" s="93" t="s">
        <v>806</v>
      </c>
      <c r="F2072" s="95" t="str">
        <f>VLOOKUP($E2072,'Nama Peserta'!$C:$E,3,0)</f>
        <v>GRB</v>
      </c>
      <c r="G2072" s="95" t="str">
        <f>VLOOKUP($F2072,'Nama Training'!$H:$I,2,0)</f>
        <v>Galih N / David Rahmat / Penyelia</v>
      </c>
      <c r="H2072" s="93" t="str">
        <f>VLOOKUP($E2072,'Nama Peserta'!$C:$E,2,0)</f>
        <v>TeamPenyeliaPRECibitung@nutrifood.co.id</v>
      </c>
      <c r="I2072" s="93">
        <f>VLOOKUP($A2072,'Nama Training'!$C:$F,4,0)</f>
        <v>60</v>
      </c>
      <c r="J2072" s="92" t="s">
        <v>199</v>
      </c>
      <c r="K2072" s="93" t="str">
        <f>VLOOKUP($J2072,'Nama Training'!O:P,2,0)</f>
        <v>Workcentre</v>
      </c>
      <c r="L2072" s="93" t="str">
        <f t="shared" si="70"/>
        <v>non system</v>
      </c>
      <c r="M2072" s="93" t="str">
        <f>VLOOKUP($A2072,'Nama Training'!$C:$F,3,0)</f>
        <v>yusmisar.christianti@nutrifood.co.id</v>
      </c>
      <c r="N2072" s="93" t="s">
        <v>39</v>
      </c>
      <c r="O2072" s="93" t="s">
        <v>28</v>
      </c>
      <c r="P2072" s="93" t="s">
        <v>765</v>
      </c>
      <c r="Q2072" s="93" t="s">
        <v>74</v>
      </c>
      <c r="R2072" s="93"/>
      <c r="S2072" s="93" t="s">
        <v>108</v>
      </c>
      <c r="T2072" s="93" t="s">
        <v>757</v>
      </c>
      <c r="U2072" s="93" t="s">
        <v>28</v>
      </c>
      <c r="V2072" s="93" t="s">
        <v>28</v>
      </c>
      <c r="W2072" s="37">
        <f t="shared" si="71"/>
        <v>43733.583333333343</v>
      </c>
    </row>
    <row r="2073" spans="1:23" ht="15" customHeight="1" x14ac:dyDescent="0.2">
      <c r="A2073" s="92" t="s">
        <v>755</v>
      </c>
      <c r="B2073" s="93" t="str">
        <f>VLOOKUP($A2073,'Nama Training'!$C:$F,2,0)</f>
        <v xml:space="preserve">Christianti Yusmisar </v>
      </c>
      <c r="C2073" s="35" t="s">
        <v>100</v>
      </c>
      <c r="D2073" s="94">
        <v>43726.583333333343</v>
      </c>
      <c r="E2073" s="93" t="s">
        <v>807</v>
      </c>
      <c r="F2073" s="95" t="str">
        <f>VLOOKUP($E2073,'Nama Peserta'!$C:$E,3,0)</f>
        <v>GRB</v>
      </c>
      <c r="G2073" s="95" t="str">
        <f>VLOOKUP($F2073,'Nama Training'!$H:$I,2,0)</f>
        <v>Galih N / David Rahmat / Penyelia</v>
      </c>
      <c r="H2073" s="93" t="str">
        <f>VLOOKUP($E2073,'Nama Peserta'!$C:$E,2,0)</f>
        <v>TeamPenyeliaPRECibitung@nutrifood.co.id</v>
      </c>
      <c r="I2073" s="93">
        <f>VLOOKUP($A2073,'Nama Training'!$C:$F,4,0)</f>
        <v>60</v>
      </c>
      <c r="J2073" s="92" t="s">
        <v>199</v>
      </c>
      <c r="K2073" s="93" t="str">
        <f>VLOOKUP($J2073,'Nama Training'!O:P,2,0)</f>
        <v>Workcentre</v>
      </c>
      <c r="L2073" s="93" t="str">
        <f t="shared" si="70"/>
        <v>non system</v>
      </c>
      <c r="M2073" s="93" t="str">
        <f>VLOOKUP($A2073,'Nama Training'!$C:$F,3,0)</f>
        <v>yusmisar.christianti@nutrifood.co.id</v>
      </c>
      <c r="N2073" s="92" t="s">
        <v>54</v>
      </c>
      <c r="O2073" s="93" t="s">
        <v>28</v>
      </c>
      <c r="P2073" s="93">
        <v>80</v>
      </c>
      <c r="Q2073" s="93" t="s">
        <v>74</v>
      </c>
      <c r="R2073" s="93"/>
      <c r="S2073" s="93" t="s">
        <v>108</v>
      </c>
      <c r="T2073" s="93" t="s">
        <v>757</v>
      </c>
      <c r="U2073" s="93" t="s">
        <v>28</v>
      </c>
      <c r="V2073" s="93" t="s">
        <v>28</v>
      </c>
      <c r="W2073" s="37">
        <f t="shared" si="71"/>
        <v>43733.583333333343</v>
      </c>
    </row>
    <row r="2074" spans="1:23" ht="15" customHeight="1" x14ac:dyDescent="0.2">
      <c r="A2074" s="92" t="s">
        <v>755</v>
      </c>
      <c r="B2074" s="93" t="str">
        <f>VLOOKUP($A2074,'Nama Training'!$C:$F,2,0)</f>
        <v xml:space="preserve">Christianti Yusmisar </v>
      </c>
      <c r="C2074" s="35" t="s">
        <v>100</v>
      </c>
      <c r="D2074" s="94">
        <v>43726.583333333343</v>
      </c>
      <c r="E2074" s="93" t="s">
        <v>808</v>
      </c>
      <c r="F2074" s="95" t="str">
        <f>VLOOKUP($E2074,'Nama Peserta'!$C:$E,3,0)</f>
        <v>GRB</v>
      </c>
      <c r="G2074" s="95" t="str">
        <f>VLOOKUP($F2074,'Nama Training'!$H:$I,2,0)</f>
        <v>Galih N / David Rahmat / Penyelia</v>
      </c>
      <c r="H2074" s="93" t="str">
        <f>VLOOKUP($E2074,'Nama Peserta'!$C:$E,2,0)</f>
        <v>TeamPenyeliaPRECibitung@nutrifood.co.id</v>
      </c>
      <c r="I2074" s="93">
        <f>VLOOKUP($A2074,'Nama Training'!$C:$F,4,0)</f>
        <v>60</v>
      </c>
      <c r="J2074" s="92" t="s">
        <v>199</v>
      </c>
      <c r="K2074" s="93" t="str">
        <f>VLOOKUP($J2074,'Nama Training'!O:P,2,0)</f>
        <v>Workcentre</v>
      </c>
      <c r="L2074" s="93" t="str">
        <f t="shared" si="70"/>
        <v>non system</v>
      </c>
      <c r="M2074" s="93" t="str">
        <f>VLOOKUP($A2074,'Nama Training'!$C:$F,3,0)</f>
        <v>yusmisar.christianti@nutrifood.co.id</v>
      </c>
      <c r="N2074" s="93" t="s">
        <v>52</v>
      </c>
      <c r="O2074" s="93" t="s">
        <v>28</v>
      </c>
      <c r="P2074" s="93">
        <v>100</v>
      </c>
      <c r="Q2074" s="93" t="s">
        <v>74</v>
      </c>
      <c r="R2074" s="93"/>
      <c r="S2074" s="93" t="s">
        <v>108</v>
      </c>
      <c r="T2074" s="93" t="s">
        <v>757</v>
      </c>
      <c r="U2074" s="93" t="s">
        <v>28</v>
      </c>
      <c r="V2074" s="93" t="s">
        <v>28</v>
      </c>
      <c r="W2074" s="37">
        <f t="shared" si="71"/>
        <v>43733.583333333343</v>
      </c>
    </row>
    <row r="2075" spans="1:23" ht="15" customHeight="1" x14ac:dyDescent="0.2">
      <c r="A2075" s="92" t="s">
        <v>755</v>
      </c>
      <c r="B2075" s="93" t="str">
        <f>VLOOKUP($A2075,'Nama Training'!$C:$F,2,0)</f>
        <v xml:space="preserve">Christianti Yusmisar </v>
      </c>
      <c r="C2075" s="35" t="s">
        <v>100</v>
      </c>
      <c r="D2075" s="94">
        <v>43726.583333333343</v>
      </c>
      <c r="E2075" s="93" t="s">
        <v>809</v>
      </c>
      <c r="F2075" s="95" t="str">
        <f>VLOOKUP($E2075,'Nama Peserta'!$C:$E,3,0)</f>
        <v>GRB</v>
      </c>
      <c r="G2075" s="95" t="str">
        <f>VLOOKUP($F2075,'Nama Training'!$H:$I,2,0)</f>
        <v>Galih N / David Rahmat / Penyelia</v>
      </c>
      <c r="H2075" s="93" t="str">
        <f>VLOOKUP($E2075,'Nama Peserta'!$C:$E,2,0)</f>
        <v>TeamPenyeliaPRECibitung@nutrifood.co.id</v>
      </c>
      <c r="I2075" s="93">
        <f>VLOOKUP($A2075,'Nama Training'!$C:$F,4,0)</f>
        <v>60</v>
      </c>
      <c r="J2075" s="92" t="s">
        <v>199</v>
      </c>
      <c r="K2075" s="93" t="str">
        <f>VLOOKUP($J2075,'Nama Training'!O:P,2,0)</f>
        <v>Workcentre</v>
      </c>
      <c r="L2075" s="93" t="str">
        <f t="shared" si="70"/>
        <v>non system</v>
      </c>
      <c r="M2075" s="93" t="str">
        <f>VLOOKUP($A2075,'Nama Training'!$C:$F,3,0)</f>
        <v>yusmisar.christianti@nutrifood.co.id</v>
      </c>
      <c r="N2075" s="92" t="s">
        <v>38</v>
      </c>
      <c r="O2075" s="93" t="s">
        <v>28</v>
      </c>
      <c r="P2075" s="93">
        <v>100</v>
      </c>
      <c r="Q2075" s="93" t="s">
        <v>74</v>
      </c>
      <c r="R2075" s="93"/>
      <c r="S2075" s="93" t="s">
        <v>108</v>
      </c>
      <c r="T2075" s="93" t="s">
        <v>757</v>
      </c>
      <c r="U2075" s="93" t="s">
        <v>28</v>
      </c>
      <c r="V2075" s="93" t="s">
        <v>28</v>
      </c>
      <c r="W2075" s="37">
        <f t="shared" si="71"/>
        <v>43733.583333333343</v>
      </c>
    </row>
    <row r="2076" spans="1:23" ht="15" customHeight="1" x14ac:dyDescent="0.2">
      <c r="A2076" s="92" t="s">
        <v>755</v>
      </c>
      <c r="B2076" s="93" t="str">
        <f>VLOOKUP($A2076,'Nama Training'!$C:$F,2,0)</f>
        <v xml:space="preserve">Christianti Yusmisar </v>
      </c>
      <c r="C2076" s="35" t="s">
        <v>100</v>
      </c>
      <c r="D2076" s="94">
        <v>43726.583333333343</v>
      </c>
      <c r="E2076" s="93" t="s">
        <v>810</v>
      </c>
      <c r="F2076" s="95" t="str">
        <f>VLOOKUP($E2076,'Nama Peserta'!$C:$E,3,0)</f>
        <v>GRB</v>
      </c>
      <c r="G2076" s="95" t="str">
        <f>VLOOKUP($F2076,'Nama Training'!$H:$I,2,0)</f>
        <v>Galih N / David Rahmat / Penyelia</v>
      </c>
      <c r="H2076" s="93" t="str">
        <f>VLOOKUP($E2076,'Nama Peserta'!$C:$E,2,0)</f>
        <v>TeamPenyeliaPRECibitung@nutrifood.co.id</v>
      </c>
      <c r="I2076" s="93">
        <f>VLOOKUP($A2076,'Nama Training'!$C:$F,4,0)</f>
        <v>60</v>
      </c>
      <c r="J2076" s="92" t="s">
        <v>199</v>
      </c>
      <c r="K2076" s="93" t="str">
        <f>VLOOKUP($J2076,'Nama Training'!O:P,2,0)</f>
        <v>Workcentre</v>
      </c>
      <c r="L2076" s="93" t="str">
        <f t="shared" si="70"/>
        <v>non system</v>
      </c>
      <c r="M2076" s="93" t="str">
        <f>VLOOKUP($A2076,'Nama Training'!$C:$F,3,0)</f>
        <v>yusmisar.christianti@nutrifood.co.id</v>
      </c>
      <c r="N2076" s="92" t="s">
        <v>35</v>
      </c>
      <c r="O2076" s="93" t="s">
        <v>28</v>
      </c>
      <c r="P2076" s="93"/>
      <c r="Q2076" s="93" t="s">
        <v>36</v>
      </c>
      <c r="R2076" s="93" t="s">
        <v>42</v>
      </c>
      <c r="S2076" s="93" t="s">
        <v>108</v>
      </c>
      <c r="T2076" s="93" t="s">
        <v>757</v>
      </c>
      <c r="U2076" s="93" t="s">
        <v>28</v>
      </c>
      <c r="V2076" s="93" t="s">
        <v>28</v>
      </c>
      <c r="W2076" s="37">
        <f t="shared" si="71"/>
        <v>43733.583333333343</v>
      </c>
    </row>
    <row r="2077" spans="1:23" ht="15" customHeight="1" x14ac:dyDescent="0.2">
      <c r="A2077" s="92" t="s">
        <v>755</v>
      </c>
      <c r="B2077" s="93" t="str">
        <f>VLOOKUP($A2077,'Nama Training'!$C:$F,2,0)</f>
        <v xml:space="preserve">Christianti Yusmisar </v>
      </c>
      <c r="C2077" s="35" t="s">
        <v>100</v>
      </c>
      <c r="D2077" s="94">
        <v>43726.583333333343</v>
      </c>
      <c r="E2077" s="93" t="s">
        <v>811</v>
      </c>
      <c r="F2077" s="95" t="str">
        <f>VLOOKUP($E2077,'Nama Peserta'!$C:$E,3,0)</f>
        <v>GRB</v>
      </c>
      <c r="G2077" s="95" t="str">
        <f>VLOOKUP($F2077,'Nama Training'!$H:$I,2,0)</f>
        <v>Galih N / David Rahmat / Penyelia</v>
      </c>
      <c r="H2077" s="93" t="str">
        <f>VLOOKUP($E2077,'Nama Peserta'!$C:$E,2,0)</f>
        <v>TeamPenyeliaPRECibitung@nutrifood.co.id</v>
      </c>
      <c r="I2077" s="93">
        <f>VLOOKUP($A2077,'Nama Training'!$C:$F,4,0)</f>
        <v>60</v>
      </c>
      <c r="J2077" s="92" t="s">
        <v>199</v>
      </c>
      <c r="K2077" s="93" t="str">
        <f>VLOOKUP($J2077,'Nama Training'!O:P,2,0)</f>
        <v>Workcentre</v>
      </c>
      <c r="L2077" s="93" t="str">
        <f t="shared" si="70"/>
        <v>non system</v>
      </c>
      <c r="M2077" s="93" t="str">
        <f>VLOOKUP($A2077,'Nama Training'!$C:$F,3,0)</f>
        <v>yusmisar.christianti@nutrifood.co.id</v>
      </c>
      <c r="N2077" s="93" t="s">
        <v>39</v>
      </c>
      <c r="O2077" s="93" t="s">
        <v>28</v>
      </c>
      <c r="P2077" s="93"/>
      <c r="Q2077" s="93" t="s">
        <v>36</v>
      </c>
      <c r="R2077" s="93" t="s">
        <v>42</v>
      </c>
      <c r="S2077" s="93" t="s">
        <v>108</v>
      </c>
      <c r="T2077" s="93" t="s">
        <v>757</v>
      </c>
      <c r="U2077" s="93" t="s">
        <v>28</v>
      </c>
      <c r="V2077" s="93" t="s">
        <v>28</v>
      </c>
      <c r="W2077" s="37">
        <f t="shared" si="71"/>
        <v>43733.583333333343</v>
      </c>
    </row>
    <row r="2078" spans="1:23" ht="15" customHeight="1" x14ac:dyDescent="0.2">
      <c r="A2078" s="92" t="s">
        <v>755</v>
      </c>
      <c r="B2078" s="93" t="str">
        <f>VLOOKUP($A2078,'Nama Training'!$C:$F,2,0)</f>
        <v xml:space="preserve">Christianti Yusmisar </v>
      </c>
      <c r="C2078" s="35" t="s">
        <v>100</v>
      </c>
      <c r="D2078" s="94">
        <v>43726.583333333343</v>
      </c>
      <c r="E2078" s="93" t="s">
        <v>812</v>
      </c>
      <c r="F2078" s="95" t="str">
        <f>VLOOKUP($E2078,'Nama Peserta'!$C:$E,3,0)</f>
        <v>GRB</v>
      </c>
      <c r="G2078" s="95" t="str">
        <f>VLOOKUP($F2078,'Nama Training'!$H:$I,2,0)</f>
        <v>Galih N / David Rahmat / Penyelia</v>
      </c>
      <c r="H2078" s="93" t="str">
        <f>VLOOKUP($E2078,'Nama Peserta'!$C:$E,2,0)</f>
        <v>TeamPenyeliaPRECibitung@nutrifood.co.id</v>
      </c>
      <c r="I2078" s="93">
        <f>VLOOKUP($A2078,'Nama Training'!$C:$F,4,0)</f>
        <v>60</v>
      </c>
      <c r="J2078" s="92" t="s">
        <v>199</v>
      </c>
      <c r="K2078" s="93" t="str">
        <f>VLOOKUP($J2078,'Nama Training'!O:P,2,0)</f>
        <v>Workcentre</v>
      </c>
      <c r="L2078" s="93" t="str">
        <f t="shared" si="70"/>
        <v>non system</v>
      </c>
      <c r="M2078" s="93" t="str">
        <f>VLOOKUP($A2078,'Nama Training'!$C:$F,3,0)</f>
        <v>yusmisar.christianti@nutrifood.co.id</v>
      </c>
      <c r="N2078" s="92" t="s">
        <v>54</v>
      </c>
      <c r="O2078" s="93" t="s">
        <v>28</v>
      </c>
      <c r="P2078" s="93">
        <v>100</v>
      </c>
      <c r="Q2078" s="93" t="s">
        <v>74</v>
      </c>
      <c r="R2078" s="93"/>
      <c r="S2078" s="93" t="s">
        <v>108</v>
      </c>
      <c r="T2078" s="93" t="s">
        <v>757</v>
      </c>
      <c r="U2078" s="93" t="s">
        <v>28</v>
      </c>
      <c r="V2078" s="93" t="s">
        <v>28</v>
      </c>
      <c r="W2078" s="37">
        <f t="shared" si="71"/>
        <v>43733.583333333343</v>
      </c>
    </row>
    <row r="2079" spans="1:23" ht="15" customHeight="1" x14ac:dyDescent="0.2">
      <c r="A2079" s="92" t="s">
        <v>755</v>
      </c>
      <c r="B2079" s="93" t="str">
        <f>VLOOKUP($A2079,'Nama Training'!$C:$F,2,0)</f>
        <v xml:space="preserve">Christianti Yusmisar </v>
      </c>
      <c r="C2079" s="35" t="s">
        <v>100</v>
      </c>
      <c r="D2079" s="94">
        <v>43726.583333333343</v>
      </c>
      <c r="E2079" s="93" t="s">
        <v>813</v>
      </c>
      <c r="F2079" s="95" t="str">
        <f>VLOOKUP($E2079,'Nama Peserta'!$C:$E,3,0)</f>
        <v>GRB</v>
      </c>
      <c r="G2079" s="95" t="str">
        <f>VLOOKUP($F2079,'Nama Training'!$H:$I,2,0)</f>
        <v>Galih N / David Rahmat / Penyelia</v>
      </c>
      <c r="H2079" s="93" t="str">
        <f>VLOOKUP($E2079,'Nama Peserta'!$C:$E,2,0)</f>
        <v>TeamPenyeliaPRECibitung@nutrifood.co.id</v>
      </c>
      <c r="I2079" s="93">
        <f>VLOOKUP($A2079,'Nama Training'!$C:$F,4,0)</f>
        <v>60</v>
      </c>
      <c r="J2079" s="92" t="s">
        <v>199</v>
      </c>
      <c r="K2079" s="93" t="str">
        <f>VLOOKUP($J2079,'Nama Training'!O:P,2,0)</f>
        <v>Workcentre</v>
      </c>
      <c r="L2079" s="93" t="str">
        <f t="shared" si="70"/>
        <v>non system</v>
      </c>
      <c r="M2079" s="93" t="str">
        <f>VLOOKUP($A2079,'Nama Training'!$C:$F,3,0)</f>
        <v>yusmisar.christianti@nutrifood.co.id</v>
      </c>
      <c r="N2079" s="93" t="s">
        <v>52</v>
      </c>
      <c r="O2079" s="93" t="s">
        <v>28</v>
      </c>
      <c r="P2079" s="93">
        <v>100</v>
      </c>
      <c r="Q2079" s="93" t="s">
        <v>74</v>
      </c>
      <c r="R2079" s="93"/>
      <c r="S2079" s="93" t="s">
        <v>108</v>
      </c>
      <c r="T2079" s="93" t="s">
        <v>757</v>
      </c>
      <c r="U2079" s="93" t="s">
        <v>28</v>
      </c>
      <c r="V2079" s="93" t="s">
        <v>28</v>
      </c>
      <c r="W2079" s="37">
        <f t="shared" si="71"/>
        <v>43733.583333333343</v>
      </c>
    </row>
    <row r="2080" spans="1:23" ht="15" customHeight="1" x14ac:dyDescent="0.2">
      <c r="A2080" s="92" t="s">
        <v>755</v>
      </c>
      <c r="B2080" s="93" t="str">
        <f>VLOOKUP($A2080,'Nama Training'!$C:$F,2,0)</f>
        <v xml:space="preserve">Christianti Yusmisar </v>
      </c>
      <c r="C2080" s="35" t="s">
        <v>100</v>
      </c>
      <c r="D2080" s="94">
        <v>43726.583333333343</v>
      </c>
      <c r="E2080" s="93" t="s">
        <v>814</v>
      </c>
      <c r="F2080" s="95" t="str">
        <f>VLOOKUP($E2080,'Nama Peserta'!$C:$E,3,0)</f>
        <v>GRB</v>
      </c>
      <c r="G2080" s="95" t="str">
        <f>VLOOKUP($F2080,'Nama Training'!$H:$I,2,0)</f>
        <v>Galih N / David Rahmat / Penyelia</v>
      </c>
      <c r="H2080" s="93" t="str">
        <f>VLOOKUP($E2080,'Nama Peserta'!$C:$E,2,0)</f>
        <v>TeamPenyeliaPRECibitung@nutrifood.co.id</v>
      </c>
      <c r="I2080" s="93">
        <f>VLOOKUP($A2080,'Nama Training'!$C:$F,4,0)</f>
        <v>60</v>
      </c>
      <c r="J2080" s="92" t="s">
        <v>199</v>
      </c>
      <c r="K2080" s="93" t="str">
        <f>VLOOKUP($J2080,'Nama Training'!O:P,2,0)</f>
        <v>Workcentre</v>
      </c>
      <c r="L2080" s="93" t="str">
        <f t="shared" si="70"/>
        <v>non system</v>
      </c>
      <c r="M2080" s="93" t="str">
        <f>VLOOKUP($A2080,'Nama Training'!$C:$F,3,0)</f>
        <v>yusmisar.christianti@nutrifood.co.id</v>
      </c>
      <c r="N2080" s="92" t="s">
        <v>38</v>
      </c>
      <c r="O2080" s="93" t="s">
        <v>28</v>
      </c>
      <c r="P2080" s="93" t="s">
        <v>765</v>
      </c>
      <c r="Q2080" s="93" t="s">
        <v>74</v>
      </c>
      <c r="R2080" s="93"/>
      <c r="S2080" s="93" t="s">
        <v>108</v>
      </c>
      <c r="T2080" s="93" t="s">
        <v>757</v>
      </c>
      <c r="U2080" s="93" t="s">
        <v>28</v>
      </c>
      <c r="V2080" s="93" t="s">
        <v>28</v>
      </c>
      <c r="W2080" s="37">
        <f t="shared" si="71"/>
        <v>43733.583333333343</v>
      </c>
    </row>
    <row r="2081" spans="1:23" ht="15" customHeight="1" x14ac:dyDescent="0.2">
      <c r="A2081" s="92" t="s">
        <v>755</v>
      </c>
      <c r="B2081" s="93" t="str">
        <f>VLOOKUP($A2081,'Nama Training'!$C:$F,2,0)</f>
        <v xml:space="preserve">Christianti Yusmisar </v>
      </c>
      <c r="C2081" s="35" t="s">
        <v>100</v>
      </c>
      <c r="D2081" s="94">
        <v>43726.583333333343</v>
      </c>
      <c r="E2081" s="93" t="s">
        <v>815</v>
      </c>
      <c r="F2081" s="95" t="str">
        <f>VLOOKUP($E2081,'Nama Peserta'!$C:$E,3,0)</f>
        <v>GRB</v>
      </c>
      <c r="G2081" s="95" t="str">
        <f>VLOOKUP($F2081,'Nama Training'!$H:$I,2,0)</f>
        <v>Galih N / David Rahmat / Penyelia</v>
      </c>
      <c r="H2081" s="93" t="str">
        <f>VLOOKUP($E2081,'Nama Peserta'!$C:$E,2,0)</f>
        <v>TeamPenyeliaPRECibitung@nutrifood.co.id</v>
      </c>
      <c r="I2081" s="93">
        <f>VLOOKUP($A2081,'Nama Training'!$C:$F,4,0)</f>
        <v>60</v>
      </c>
      <c r="J2081" s="92" t="s">
        <v>199</v>
      </c>
      <c r="K2081" s="93" t="str">
        <f>VLOOKUP($J2081,'Nama Training'!O:P,2,0)</f>
        <v>Workcentre</v>
      </c>
      <c r="L2081" s="93" t="str">
        <f t="shared" si="70"/>
        <v>non system</v>
      </c>
      <c r="M2081" s="93" t="str">
        <f>VLOOKUP($A2081,'Nama Training'!$C:$F,3,0)</f>
        <v>yusmisar.christianti@nutrifood.co.id</v>
      </c>
      <c r="N2081" s="92" t="s">
        <v>35</v>
      </c>
      <c r="O2081" s="93" t="s">
        <v>28</v>
      </c>
      <c r="P2081" s="93"/>
      <c r="Q2081" s="93" t="s">
        <v>36</v>
      </c>
      <c r="R2081" s="93" t="s">
        <v>42</v>
      </c>
      <c r="S2081" s="93" t="s">
        <v>108</v>
      </c>
      <c r="T2081" s="93" t="s">
        <v>757</v>
      </c>
      <c r="U2081" s="93" t="s">
        <v>28</v>
      </c>
      <c r="V2081" s="93" t="s">
        <v>28</v>
      </c>
      <c r="W2081" s="37">
        <f t="shared" si="71"/>
        <v>43733.583333333343</v>
      </c>
    </row>
    <row r="2082" spans="1:23" ht="15" customHeight="1" x14ac:dyDescent="0.2">
      <c r="A2082" s="92" t="s">
        <v>755</v>
      </c>
      <c r="B2082" s="93" t="str">
        <f>VLOOKUP($A2082,'Nama Training'!$C:$F,2,0)</f>
        <v xml:space="preserve">Christianti Yusmisar </v>
      </c>
      <c r="C2082" s="35" t="s">
        <v>100</v>
      </c>
      <c r="D2082" s="94">
        <v>43726.583333333343</v>
      </c>
      <c r="E2082" s="93" t="s">
        <v>816</v>
      </c>
      <c r="F2082" s="95" t="str">
        <f>VLOOKUP($E2082,'Nama Peserta'!$C:$E,3,0)</f>
        <v>GRB</v>
      </c>
      <c r="G2082" s="95" t="str">
        <f>VLOOKUP($F2082,'Nama Training'!$H:$I,2,0)</f>
        <v>Galih N / David Rahmat / Penyelia</v>
      </c>
      <c r="H2082" s="93" t="str">
        <f>VLOOKUP($E2082,'Nama Peserta'!$C:$E,2,0)</f>
        <v>TeamPenyeliaPRECibitung@nutrifood.co.id</v>
      </c>
      <c r="I2082" s="93">
        <f>VLOOKUP($A2082,'Nama Training'!$C:$F,4,0)</f>
        <v>60</v>
      </c>
      <c r="J2082" s="92" t="s">
        <v>199</v>
      </c>
      <c r="K2082" s="93" t="str">
        <f>VLOOKUP($J2082,'Nama Training'!O:P,2,0)</f>
        <v>Workcentre</v>
      </c>
      <c r="L2082" s="93" t="str">
        <f t="shared" si="70"/>
        <v>non system</v>
      </c>
      <c r="M2082" s="93" t="str">
        <f>VLOOKUP($A2082,'Nama Training'!$C:$F,3,0)</f>
        <v>yusmisar.christianti@nutrifood.co.id</v>
      </c>
      <c r="N2082" s="93" t="s">
        <v>39</v>
      </c>
      <c r="O2082" s="93" t="s">
        <v>28</v>
      </c>
      <c r="P2082" s="93">
        <v>100</v>
      </c>
      <c r="Q2082" s="93" t="s">
        <v>74</v>
      </c>
      <c r="R2082" s="93"/>
      <c r="S2082" s="93" t="s">
        <v>108</v>
      </c>
      <c r="T2082" s="93" t="s">
        <v>757</v>
      </c>
      <c r="U2082" s="93" t="s">
        <v>28</v>
      </c>
      <c r="V2082" s="93" t="s">
        <v>28</v>
      </c>
      <c r="W2082" s="37">
        <f t="shared" si="71"/>
        <v>43733.583333333343</v>
      </c>
    </row>
    <row r="2083" spans="1:23" ht="15" customHeight="1" x14ac:dyDescent="0.2">
      <c r="A2083" s="92" t="s">
        <v>755</v>
      </c>
      <c r="B2083" s="93" t="str">
        <f>VLOOKUP($A2083,'Nama Training'!$C:$F,2,0)</f>
        <v xml:space="preserve">Christianti Yusmisar </v>
      </c>
      <c r="C2083" s="35" t="s">
        <v>100</v>
      </c>
      <c r="D2083" s="94">
        <v>43726.583333333343</v>
      </c>
      <c r="E2083" s="93" t="s">
        <v>817</v>
      </c>
      <c r="F2083" s="95" t="str">
        <f>VLOOKUP($E2083,'Nama Peserta'!$C:$E,3,0)</f>
        <v>GRB</v>
      </c>
      <c r="G2083" s="95" t="str">
        <f>VLOOKUP($F2083,'Nama Training'!$H:$I,2,0)</f>
        <v>Galih N / David Rahmat / Penyelia</v>
      </c>
      <c r="H2083" s="93" t="str">
        <f>VLOOKUP($E2083,'Nama Peserta'!$C:$E,2,0)</f>
        <v>TeamPenyeliaPRECibitung@nutrifood.co.id</v>
      </c>
      <c r="I2083" s="93">
        <f>VLOOKUP($A2083,'Nama Training'!$C:$F,4,0)</f>
        <v>60</v>
      </c>
      <c r="J2083" s="92" t="s">
        <v>199</v>
      </c>
      <c r="K2083" s="93" t="str">
        <f>VLOOKUP($J2083,'Nama Training'!O:P,2,0)</f>
        <v>Workcentre</v>
      </c>
      <c r="L2083" s="93" t="str">
        <f t="shared" si="70"/>
        <v>non system</v>
      </c>
      <c r="M2083" s="93" t="str">
        <f>VLOOKUP($A2083,'Nama Training'!$C:$F,3,0)</f>
        <v>yusmisar.christianti@nutrifood.co.id</v>
      </c>
      <c r="N2083" s="92" t="s">
        <v>54</v>
      </c>
      <c r="O2083" s="93" t="s">
        <v>28</v>
      </c>
      <c r="P2083" s="93">
        <v>100</v>
      </c>
      <c r="Q2083" s="93" t="s">
        <v>74</v>
      </c>
      <c r="R2083" s="93"/>
      <c r="S2083" s="93" t="s">
        <v>108</v>
      </c>
      <c r="T2083" s="93" t="s">
        <v>757</v>
      </c>
      <c r="U2083" s="93" t="s">
        <v>28</v>
      </c>
      <c r="V2083" s="93" t="s">
        <v>28</v>
      </c>
      <c r="W2083" s="37">
        <f t="shared" si="71"/>
        <v>43733.583333333343</v>
      </c>
    </row>
    <row r="2084" spans="1:23" ht="15" customHeight="1" x14ac:dyDescent="0.2">
      <c r="A2084" s="92" t="s">
        <v>755</v>
      </c>
      <c r="B2084" s="93" t="str">
        <f>VLOOKUP($A2084,'Nama Training'!$C:$F,2,0)</f>
        <v xml:space="preserve">Christianti Yusmisar </v>
      </c>
      <c r="C2084" s="35" t="s">
        <v>100</v>
      </c>
      <c r="D2084" s="94">
        <v>43726.583333333343</v>
      </c>
      <c r="E2084" s="93" t="s">
        <v>818</v>
      </c>
      <c r="F2084" s="95" t="str">
        <f>VLOOKUP($E2084,'Nama Peserta'!$C:$E,3,0)</f>
        <v>GRB</v>
      </c>
      <c r="G2084" s="95" t="str">
        <f>VLOOKUP($F2084,'Nama Training'!$H:$I,2,0)</f>
        <v>Galih N / David Rahmat / Penyelia</v>
      </c>
      <c r="H2084" s="93" t="str">
        <f>VLOOKUP($E2084,'Nama Peserta'!$C:$E,2,0)</f>
        <v>TeamPenyeliaPRECibitung@nutrifood.co.id</v>
      </c>
      <c r="I2084" s="93">
        <f>VLOOKUP($A2084,'Nama Training'!$C:$F,4,0)</f>
        <v>60</v>
      </c>
      <c r="J2084" s="92" t="s">
        <v>199</v>
      </c>
      <c r="K2084" s="93" t="str">
        <f>VLOOKUP($J2084,'Nama Training'!O:P,2,0)</f>
        <v>Workcentre</v>
      </c>
      <c r="L2084" s="93" t="str">
        <f t="shared" si="70"/>
        <v>non system</v>
      </c>
      <c r="M2084" s="93" t="str">
        <f>VLOOKUP($A2084,'Nama Training'!$C:$F,3,0)</f>
        <v>yusmisar.christianti@nutrifood.co.id</v>
      </c>
      <c r="N2084" s="93" t="s">
        <v>52</v>
      </c>
      <c r="O2084" s="93" t="s">
        <v>28</v>
      </c>
      <c r="P2084" s="93">
        <v>100</v>
      </c>
      <c r="Q2084" s="93" t="s">
        <v>74</v>
      </c>
      <c r="R2084" s="93"/>
      <c r="S2084" s="93" t="s">
        <v>108</v>
      </c>
      <c r="T2084" s="93" t="s">
        <v>757</v>
      </c>
      <c r="U2084" s="93" t="s">
        <v>28</v>
      </c>
      <c r="V2084" s="93" t="s">
        <v>28</v>
      </c>
      <c r="W2084" s="37">
        <f t="shared" si="71"/>
        <v>43733.583333333343</v>
      </c>
    </row>
    <row r="2085" spans="1:23" ht="15" customHeight="1" x14ac:dyDescent="0.2">
      <c r="A2085" s="92" t="s">
        <v>755</v>
      </c>
      <c r="B2085" s="93" t="str">
        <f>VLOOKUP($A2085,'Nama Training'!$C:$F,2,0)</f>
        <v xml:space="preserve">Christianti Yusmisar </v>
      </c>
      <c r="C2085" s="35" t="s">
        <v>100</v>
      </c>
      <c r="D2085" s="94">
        <v>43726.583333333343</v>
      </c>
      <c r="E2085" s="93" t="s">
        <v>819</v>
      </c>
      <c r="F2085" s="95" t="str">
        <f>VLOOKUP($E2085,'Nama Peserta'!$C:$E,3,0)</f>
        <v>GRB</v>
      </c>
      <c r="G2085" s="95" t="str">
        <f>VLOOKUP($F2085,'Nama Training'!$H:$I,2,0)</f>
        <v>Galih N / David Rahmat / Penyelia</v>
      </c>
      <c r="H2085" s="93" t="str">
        <f>VLOOKUP($E2085,'Nama Peserta'!$C:$E,2,0)</f>
        <v>TeamPenyeliaPRECibitung@nutrifood.co.id</v>
      </c>
      <c r="I2085" s="93">
        <f>VLOOKUP($A2085,'Nama Training'!$C:$F,4,0)</f>
        <v>60</v>
      </c>
      <c r="J2085" s="92" t="s">
        <v>199</v>
      </c>
      <c r="K2085" s="93" t="str">
        <f>VLOOKUP($J2085,'Nama Training'!O:P,2,0)</f>
        <v>Workcentre</v>
      </c>
      <c r="L2085" s="93" t="str">
        <f t="shared" si="70"/>
        <v>non system</v>
      </c>
      <c r="M2085" s="93" t="str">
        <f>VLOOKUP($A2085,'Nama Training'!$C:$F,3,0)</f>
        <v>yusmisar.christianti@nutrifood.co.id</v>
      </c>
      <c r="N2085" s="92" t="s">
        <v>38</v>
      </c>
      <c r="O2085" s="93" t="s">
        <v>28</v>
      </c>
      <c r="P2085" s="93"/>
      <c r="Q2085" s="93" t="s">
        <v>36</v>
      </c>
      <c r="R2085" s="93" t="s">
        <v>42</v>
      </c>
      <c r="S2085" s="93" t="s">
        <v>108</v>
      </c>
      <c r="T2085" s="93" t="s">
        <v>757</v>
      </c>
      <c r="U2085" s="93" t="s">
        <v>28</v>
      </c>
      <c r="V2085" s="93" t="s">
        <v>28</v>
      </c>
      <c r="W2085" s="37">
        <f t="shared" si="71"/>
        <v>43733.583333333343</v>
      </c>
    </row>
    <row r="2086" spans="1:23" ht="15" customHeight="1" x14ac:dyDescent="0.2">
      <c r="A2086" s="92" t="s">
        <v>755</v>
      </c>
      <c r="B2086" s="93" t="str">
        <f>VLOOKUP($A2086,'Nama Training'!$C:$F,2,0)</f>
        <v xml:space="preserve">Christianti Yusmisar </v>
      </c>
      <c r="C2086" s="35" t="s">
        <v>100</v>
      </c>
      <c r="D2086" s="94">
        <v>43726.583333333343</v>
      </c>
      <c r="E2086" s="93" t="s">
        <v>820</v>
      </c>
      <c r="F2086" s="95" t="str">
        <f>VLOOKUP($E2086,'Nama Peserta'!$C:$E,3,0)</f>
        <v>GRB</v>
      </c>
      <c r="G2086" s="95" t="str">
        <f>VLOOKUP($F2086,'Nama Training'!$H:$I,2,0)</f>
        <v>Galih N / David Rahmat / Penyelia</v>
      </c>
      <c r="H2086" s="93" t="str">
        <f>VLOOKUP($E2086,'Nama Peserta'!$C:$E,2,0)</f>
        <v>TeamPenyeliaPRECibitung@nutrifood.co.id</v>
      </c>
      <c r="I2086" s="93">
        <f>VLOOKUP($A2086,'Nama Training'!$C:$F,4,0)</f>
        <v>60</v>
      </c>
      <c r="J2086" s="92" t="s">
        <v>199</v>
      </c>
      <c r="K2086" s="93" t="str">
        <f>VLOOKUP($J2086,'Nama Training'!O:P,2,0)</f>
        <v>Workcentre</v>
      </c>
      <c r="L2086" s="93" t="str">
        <f t="shared" si="70"/>
        <v>non system</v>
      </c>
      <c r="M2086" s="93" t="str">
        <f>VLOOKUP($A2086,'Nama Training'!$C:$F,3,0)</f>
        <v>yusmisar.christianti@nutrifood.co.id</v>
      </c>
      <c r="N2086" s="92" t="s">
        <v>35</v>
      </c>
      <c r="O2086" s="93" t="s">
        <v>28</v>
      </c>
      <c r="P2086" s="93">
        <v>80</v>
      </c>
      <c r="Q2086" s="93" t="s">
        <v>74</v>
      </c>
      <c r="R2086" s="93"/>
      <c r="S2086" s="93" t="s">
        <v>108</v>
      </c>
      <c r="T2086" s="93" t="s">
        <v>757</v>
      </c>
      <c r="U2086" s="93" t="s">
        <v>28</v>
      </c>
      <c r="V2086" s="93" t="s">
        <v>28</v>
      </c>
      <c r="W2086" s="37">
        <f t="shared" si="71"/>
        <v>43733.583333333343</v>
      </c>
    </row>
    <row r="2087" spans="1:23" ht="15" customHeight="1" x14ac:dyDescent="0.2">
      <c r="A2087" s="92" t="s">
        <v>755</v>
      </c>
      <c r="B2087" s="93" t="str">
        <f>VLOOKUP($A2087,'Nama Training'!$C:$F,2,0)</f>
        <v xml:space="preserve">Christianti Yusmisar </v>
      </c>
      <c r="C2087" s="35" t="s">
        <v>100</v>
      </c>
      <c r="D2087" s="94">
        <v>43726.583333333343</v>
      </c>
      <c r="E2087" s="93" t="s">
        <v>821</v>
      </c>
      <c r="F2087" s="95" t="str">
        <f>VLOOKUP($E2087,'Nama Peserta'!$C:$E,3,0)</f>
        <v>GRB</v>
      </c>
      <c r="G2087" s="95" t="str">
        <f>VLOOKUP($F2087,'Nama Training'!$H:$I,2,0)</f>
        <v>Galih N / David Rahmat / Penyelia</v>
      </c>
      <c r="H2087" s="93" t="str">
        <f>VLOOKUP($E2087,'Nama Peserta'!$C:$E,2,0)</f>
        <v>TeamPenyeliaPRECibitung@nutrifood.co.id</v>
      </c>
      <c r="I2087" s="93">
        <f>VLOOKUP($A2087,'Nama Training'!$C:$F,4,0)</f>
        <v>60</v>
      </c>
      <c r="J2087" s="92" t="s">
        <v>199</v>
      </c>
      <c r="K2087" s="93" t="str">
        <f>VLOOKUP($J2087,'Nama Training'!O:P,2,0)</f>
        <v>Workcentre</v>
      </c>
      <c r="L2087" s="93" t="str">
        <f t="shared" si="70"/>
        <v>non system</v>
      </c>
      <c r="M2087" s="93" t="str">
        <f>VLOOKUP($A2087,'Nama Training'!$C:$F,3,0)</f>
        <v>yusmisar.christianti@nutrifood.co.id</v>
      </c>
      <c r="N2087" s="93" t="s">
        <v>39</v>
      </c>
      <c r="O2087" s="93" t="s">
        <v>28</v>
      </c>
      <c r="P2087" s="93">
        <v>100</v>
      </c>
      <c r="Q2087" s="93" t="s">
        <v>74</v>
      </c>
      <c r="R2087" s="93"/>
      <c r="S2087" s="93" t="s">
        <v>108</v>
      </c>
      <c r="T2087" s="93" t="s">
        <v>757</v>
      </c>
      <c r="U2087" s="93" t="s">
        <v>28</v>
      </c>
      <c r="V2087" s="93" t="s">
        <v>28</v>
      </c>
      <c r="W2087" s="37">
        <f t="shared" si="71"/>
        <v>43733.583333333343</v>
      </c>
    </row>
    <row r="2088" spans="1:23" ht="15" customHeight="1" x14ac:dyDescent="0.2">
      <c r="A2088" s="92" t="s">
        <v>755</v>
      </c>
      <c r="B2088" s="93" t="str">
        <f>VLOOKUP($A2088,'Nama Training'!$C:$F,2,0)</f>
        <v xml:space="preserve">Christianti Yusmisar </v>
      </c>
      <c r="C2088" s="35" t="s">
        <v>100</v>
      </c>
      <c r="D2088" s="94">
        <v>43726.583333333343</v>
      </c>
      <c r="E2088" s="93" t="s">
        <v>822</v>
      </c>
      <c r="F2088" s="95" t="str">
        <f>VLOOKUP($E2088,'Nama Peserta'!$C:$E,3,0)</f>
        <v>GRB</v>
      </c>
      <c r="G2088" s="95" t="str">
        <f>VLOOKUP($F2088,'Nama Training'!$H:$I,2,0)</f>
        <v>Galih N / David Rahmat / Penyelia</v>
      </c>
      <c r="H2088" s="93" t="str">
        <f>VLOOKUP($E2088,'Nama Peserta'!$C:$E,2,0)</f>
        <v>TeamPenyeliaPRECibitung@nutrifood.co.id</v>
      </c>
      <c r="I2088" s="93">
        <f>VLOOKUP($A2088,'Nama Training'!$C:$F,4,0)</f>
        <v>60</v>
      </c>
      <c r="J2088" s="92" t="s">
        <v>199</v>
      </c>
      <c r="K2088" s="93" t="str">
        <f>VLOOKUP($J2088,'Nama Training'!O:P,2,0)</f>
        <v>Workcentre</v>
      </c>
      <c r="L2088" s="93" t="str">
        <f t="shared" si="70"/>
        <v>non system</v>
      </c>
      <c r="M2088" s="93" t="str">
        <f>VLOOKUP($A2088,'Nama Training'!$C:$F,3,0)</f>
        <v>yusmisar.christianti@nutrifood.co.id</v>
      </c>
      <c r="N2088" s="92" t="s">
        <v>54</v>
      </c>
      <c r="O2088" s="93" t="s">
        <v>28</v>
      </c>
      <c r="P2088" s="93">
        <v>100</v>
      </c>
      <c r="Q2088" s="93" t="s">
        <v>74</v>
      </c>
      <c r="R2088" s="93"/>
      <c r="S2088" s="93" t="s">
        <v>108</v>
      </c>
      <c r="T2088" s="93" t="s">
        <v>757</v>
      </c>
      <c r="U2088" s="93" t="s">
        <v>28</v>
      </c>
      <c r="V2088" s="93" t="s">
        <v>28</v>
      </c>
      <c r="W2088" s="37">
        <f t="shared" si="71"/>
        <v>43733.583333333343</v>
      </c>
    </row>
    <row r="2089" spans="1:23" ht="15" customHeight="1" x14ac:dyDescent="0.2">
      <c r="A2089" s="92" t="s">
        <v>755</v>
      </c>
      <c r="B2089" s="93" t="str">
        <f>VLOOKUP($A2089,'Nama Training'!$C:$F,2,0)</f>
        <v xml:space="preserve">Christianti Yusmisar </v>
      </c>
      <c r="C2089" s="35" t="s">
        <v>100</v>
      </c>
      <c r="D2089" s="94">
        <v>43726.583333333343</v>
      </c>
      <c r="E2089" s="93" t="s">
        <v>823</v>
      </c>
      <c r="F2089" s="95" t="str">
        <f>VLOOKUP($E2089,'Nama Peserta'!$C:$E,3,0)</f>
        <v>GRB</v>
      </c>
      <c r="G2089" s="95" t="str">
        <f>VLOOKUP($F2089,'Nama Training'!$H:$I,2,0)</f>
        <v>Galih N / David Rahmat / Penyelia</v>
      </c>
      <c r="H2089" s="93" t="str">
        <f>VLOOKUP($E2089,'Nama Peserta'!$C:$E,2,0)</f>
        <v>TeamPenyeliaPRECibitung@nutrifood.co.id</v>
      </c>
      <c r="I2089" s="93">
        <f>VLOOKUP($A2089,'Nama Training'!$C:$F,4,0)</f>
        <v>60</v>
      </c>
      <c r="J2089" s="92" t="s">
        <v>199</v>
      </c>
      <c r="K2089" s="93" t="str">
        <f>VLOOKUP($J2089,'Nama Training'!O:P,2,0)</f>
        <v>Workcentre</v>
      </c>
      <c r="L2089" s="93" t="str">
        <f t="shared" si="70"/>
        <v>non system</v>
      </c>
      <c r="M2089" s="93" t="str">
        <f>VLOOKUP($A2089,'Nama Training'!$C:$F,3,0)</f>
        <v>yusmisar.christianti@nutrifood.co.id</v>
      </c>
      <c r="N2089" s="93" t="s">
        <v>52</v>
      </c>
      <c r="O2089" s="93" t="s">
        <v>28</v>
      </c>
      <c r="P2089" s="93">
        <v>80</v>
      </c>
      <c r="Q2089" s="93" t="s">
        <v>74</v>
      </c>
      <c r="R2089" s="93"/>
      <c r="S2089" s="93" t="s">
        <v>108</v>
      </c>
      <c r="T2089" s="93" t="s">
        <v>757</v>
      </c>
      <c r="U2089" s="93" t="s">
        <v>28</v>
      </c>
      <c r="V2089" s="93" t="s">
        <v>28</v>
      </c>
      <c r="W2089" s="37">
        <f t="shared" si="71"/>
        <v>43733.583333333343</v>
      </c>
    </row>
    <row r="2090" spans="1:23" ht="15" customHeight="1" x14ac:dyDescent="0.2">
      <c r="A2090" s="92" t="s">
        <v>755</v>
      </c>
      <c r="B2090" s="93" t="str">
        <f>VLOOKUP($A2090,'Nama Training'!$C:$F,2,0)</f>
        <v xml:space="preserve">Christianti Yusmisar </v>
      </c>
      <c r="C2090" s="35" t="s">
        <v>100</v>
      </c>
      <c r="D2090" s="94">
        <v>43726.583333333343</v>
      </c>
      <c r="E2090" s="93" t="s">
        <v>497</v>
      </c>
      <c r="F2090" s="95" t="str">
        <f>VLOOKUP($E2090,'Nama Peserta'!$C:$E,3,0)</f>
        <v>GRB</v>
      </c>
      <c r="G2090" s="95" t="str">
        <f>VLOOKUP($F2090,'Nama Training'!$H:$I,2,0)</f>
        <v>Galih N / David Rahmat / Penyelia</v>
      </c>
      <c r="H2090" s="93" t="str">
        <f>VLOOKUP($E2090,'Nama Peserta'!$C:$E,2,0)</f>
        <v>TeamPenyeliaPRECibitung@nutrifood.co.id</v>
      </c>
      <c r="I2090" s="93">
        <f>VLOOKUP($A2090,'Nama Training'!$C:$F,4,0)</f>
        <v>60</v>
      </c>
      <c r="J2090" s="92" t="s">
        <v>199</v>
      </c>
      <c r="K2090" s="93" t="str">
        <f>VLOOKUP($J2090,'Nama Training'!O:P,2,0)</f>
        <v>Workcentre</v>
      </c>
      <c r="L2090" s="93" t="str">
        <f t="shared" si="70"/>
        <v>non system</v>
      </c>
      <c r="M2090" s="93" t="str">
        <f>VLOOKUP($A2090,'Nama Training'!$C:$F,3,0)</f>
        <v>yusmisar.christianti@nutrifood.co.id</v>
      </c>
      <c r="N2090" s="92" t="s">
        <v>38</v>
      </c>
      <c r="O2090" s="93" t="s">
        <v>28</v>
      </c>
      <c r="P2090" s="93">
        <v>100</v>
      </c>
      <c r="Q2090" s="93" t="s">
        <v>74</v>
      </c>
      <c r="R2090" s="93"/>
      <c r="S2090" s="93" t="s">
        <v>108</v>
      </c>
      <c r="T2090" s="93" t="s">
        <v>757</v>
      </c>
      <c r="U2090" s="93" t="s">
        <v>28</v>
      </c>
      <c r="V2090" s="93" t="s">
        <v>28</v>
      </c>
      <c r="W2090" s="37">
        <f t="shared" si="71"/>
        <v>43733.583333333343</v>
      </c>
    </row>
    <row r="2091" spans="1:23" ht="15" customHeight="1" x14ac:dyDescent="0.2">
      <c r="A2091" s="92" t="s">
        <v>755</v>
      </c>
      <c r="B2091" s="93" t="str">
        <f>VLOOKUP($A2091,'Nama Training'!$C:$F,2,0)</f>
        <v xml:space="preserve">Christianti Yusmisar </v>
      </c>
      <c r="C2091" s="35" t="s">
        <v>100</v>
      </c>
      <c r="D2091" s="94">
        <v>43726.583333333343</v>
      </c>
      <c r="E2091" s="93" t="s">
        <v>824</v>
      </c>
      <c r="F2091" s="95" t="str">
        <f>VLOOKUP($E2091,'Nama Peserta'!$C:$E,3,0)</f>
        <v>GRB</v>
      </c>
      <c r="G2091" s="95" t="str">
        <f>VLOOKUP($F2091,'Nama Training'!$H:$I,2,0)</f>
        <v>Galih N / David Rahmat / Penyelia</v>
      </c>
      <c r="H2091" s="93" t="str">
        <f>VLOOKUP($E2091,'Nama Peserta'!$C:$E,2,0)</f>
        <v>TeamPenyeliaPRECibitung@nutrifood.co.id</v>
      </c>
      <c r="I2091" s="93">
        <f>VLOOKUP($A2091,'Nama Training'!$C:$F,4,0)</f>
        <v>60</v>
      </c>
      <c r="J2091" s="92" t="s">
        <v>199</v>
      </c>
      <c r="K2091" s="93" t="str">
        <f>VLOOKUP($J2091,'Nama Training'!O:P,2,0)</f>
        <v>Workcentre</v>
      </c>
      <c r="L2091" s="93" t="str">
        <f t="shared" si="70"/>
        <v>non system</v>
      </c>
      <c r="M2091" s="93" t="str">
        <f>VLOOKUP($A2091,'Nama Training'!$C:$F,3,0)</f>
        <v>yusmisar.christianti@nutrifood.co.id</v>
      </c>
      <c r="N2091" s="92" t="s">
        <v>35</v>
      </c>
      <c r="O2091" s="93" t="s">
        <v>28</v>
      </c>
      <c r="P2091" s="93">
        <v>100</v>
      </c>
      <c r="Q2091" s="93" t="s">
        <v>74</v>
      </c>
      <c r="R2091" s="93"/>
      <c r="S2091" s="93" t="s">
        <v>108</v>
      </c>
      <c r="T2091" s="93" t="s">
        <v>757</v>
      </c>
      <c r="U2091" s="93" t="s">
        <v>28</v>
      </c>
      <c r="V2091" s="93" t="s">
        <v>28</v>
      </c>
      <c r="W2091" s="37">
        <f t="shared" si="71"/>
        <v>43733.583333333343</v>
      </c>
    </row>
    <row r="2092" spans="1:23" ht="15" customHeight="1" x14ac:dyDescent="0.2">
      <c r="A2092" s="92" t="s">
        <v>755</v>
      </c>
      <c r="B2092" s="93" t="str">
        <f>VLOOKUP($A2092,'Nama Training'!$C:$F,2,0)</f>
        <v xml:space="preserve">Christianti Yusmisar </v>
      </c>
      <c r="C2092" s="35" t="s">
        <v>100</v>
      </c>
      <c r="D2092" s="94">
        <v>43726.583333333343</v>
      </c>
      <c r="E2092" s="93" t="s">
        <v>825</v>
      </c>
      <c r="F2092" s="95" t="str">
        <f>VLOOKUP($E2092,'Nama Peserta'!$C:$E,3,0)</f>
        <v>GRB</v>
      </c>
      <c r="G2092" s="95" t="str">
        <f>VLOOKUP($F2092,'Nama Training'!$H:$I,2,0)</f>
        <v>Galih N / David Rahmat / Penyelia</v>
      </c>
      <c r="H2092" s="93" t="str">
        <f>VLOOKUP($E2092,'Nama Peserta'!$C:$E,2,0)</f>
        <v>TeamPenyeliaPRECibitung@nutrifood.co.id</v>
      </c>
      <c r="I2092" s="93">
        <f>VLOOKUP($A2092,'Nama Training'!$C:$F,4,0)</f>
        <v>60</v>
      </c>
      <c r="J2092" s="92" t="s">
        <v>199</v>
      </c>
      <c r="K2092" s="93" t="str">
        <f>VLOOKUP($J2092,'Nama Training'!O:P,2,0)</f>
        <v>Workcentre</v>
      </c>
      <c r="L2092" s="93" t="str">
        <f t="shared" si="70"/>
        <v>non system</v>
      </c>
      <c r="M2092" s="93" t="str">
        <f>VLOOKUP($A2092,'Nama Training'!$C:$F,3,0)</f>
        <v>yusmisar.christianti@nutrifood.co.id</v>
      </c>
      <c r="N2092" s="93" t="s">
        <v>39</v>
      </c>
      <c r="O2092" s="93" t="s">
        <v>28</v>
      </c>
      <c r="P2092" s="93"/>
      <c r="Q2092" s="93" t="s">
        <v>36</v>
      </c>
      <c r="R2092" s="93" t="s">
        <v>42</v>
      </c>
      <c r="S2092" s="93" t="s">
        <v>108</v>
      </c>
      <c r="T2092" s="93" t="s">
        <v>757</v>
      </c>
      <c r="U2092" s="93" t="s">
        <v>28</v>
      </c>
      <c r="V2092" s="93" t="s">
        <v>28</v>
      </c>
      <c r="W2092" s="37">
        <f t="shared" si="71"/>
        <v>43733.583333333343</v>
      </c>
    </row>
    <row r="2093" spans="1:23" ht="15" customHeight="1" x14ac:dyDescent="0.2">
      <c r="A2093" s="92" t="s">
        <v>755</v>
      </c>
      <c r="B2093" s="93" t="str">
        <f>VLOOKUP($A2093,'Nama Training'!$C:$F,2,0)</f>
        <v xml:space="preserve">Christianti Yusmisar </v>
      </c>
      <c r="C2093" s="35" t="s">
        <v>100</v>
      </c>
      <c r="D2093" s="94">
        <v>43726.583333333343</v>
      </c>
      <c r="E2093" s="93" t="s">
        <v>826</v>
      </c>
      <c r="F2093" s="95" t="str">
        <f>VLOOKUP($E2093,'Nama Peserta'!$C:$E,3,0)</f>
        <v>GRB</v>
      </c>
      <c r="G2093" s="95" t="str">
        <f>VLOOKUP($F2093,'Nama Training'!$H:$I,2,0)</f>
        <v>Galih N / David Rahmat / Penyelia</v>
      </c>
      <c r="H2093" s="93" t="str">
        <f>VLOOKUP($E2093,'Nama Peserta'!$C:$E,2,0)</f>
        <v>TeamPenyeliaPRECibitung@nutrifood.co.id</v>
      </c>
      <c r="I2093" s="93">
        <f>VLOOKUP($A2093,'Nama Training'!$C:$F,4,0)</f>
        <v>60</v>
      </c>
      <c r="J2093" s="92" t="s">
        <v>199</v>
      </c>
      <c r="K2093" s="93" t="str">
        <f>VLOOKUP($J2093,'Nama Training'!O:P,2,0)</f>
        <v>Workcentre</v>
      </c>
      <c r="L2093" s="93" t="str">
        <f t="shared" si="70"/>
        <v>non system</v>
      </c>
      <c r="M2093" s="93" t="str">
        <f>VLOOKUP($A2093,'Nama Training'!$C:$F,3,0)</f>
        <v>yusmisar.christianti@nutrifood.co.id</v>
      </c>
      <c r="N2093" s="92" t="s">
        <v>54</v>
      </c>
      <c r="O2093" s="93" t="s">
        <v>28</v>
      </c>
      <c r="P2093" s="93"/>
      <c r="Q2093" s="93" t="s">
        <v>36</v>
      </c>
      <c r="R2093" s="93" t="s">
        <v>42</v>
      </c>
      <c r="S2093" s="93" t="s">
        <v>108</v>
      </c>
      <c r="T2093" s="93" t="s">
        <v>757</v>
      </c>
      <c r="U2093" s="93" t="s">
        <v>28</v>
      </c>
      <c r="V2093" s="93" t="s">
        <v>28</v>
      </c>
      <c r="W2093" s="37">
        <f t="shared" si="71"/>
        <v>43733.583333333343</v>
      </c>
    </row>
    <row r="2094" spans="1:23" ht="15" customHeight="1" x14ac:dyDescent="0.2">
      <c r="A2094" s="92" t="s">
        <v>755</v>
      </c>
      <c r="B2094" s="93" t="str">
        <f>VLOOKUP($A2094,'Nama Training'!$C:$F,2,0)</f>
        <v xml:space="preserve">Christianti Yusmisar </v>
      </c>
      <c r="C2094" s="35" t="s">
        <v>100</v>
      </c>
      <c r="D2094" s="94">
        <v>43726.583333333343</v>
      </c>
      <c r="E2094" s="93" t="s">
        <v>827</v>
      </c>
      <c r="F2094" s="95" t="str">
        <f>VLOOKUP($E2094,'Nama Peserta'!$C:$E,3,0)</f>
        <v>GRB</v>
      </c>
      <c r="G2094" s="95" t="str">
        <f>VLOOKUP($F2094,'Nama Training'!$H:$I,2,0)</f>
        <v>Galih N / David Rahmat / Penyelia</v>
      </c>
      <c r="H2094" s="93" t="str">
        <f>VLOOKUP($E2094,'Nama Peserta'!$C:$E,2,0)</f>
        <v>TeamPenyeliaPRECibitung@nutrifood.co.id</v>
      </c>
      <c r="I2094" s="93">
        <f>VLOOKUP($A2094,'Nama Training'!$C:$F,4,0)</f>
        <v>60</v>
      </c>
      <c r="J2094" s="92" t="s">
        <v>199</v>
      </c>
      <c r="K2094" s="93" t="str">
        <f>VLOOKUP($J2094,'Nama Training'!O:P,2,0)</f>
        <v>Workcentre</v>
      </c>
      <c r="L2094" s="93" t="str">
        <f t="shared" si="70"/>
        <v>non system</v>
      </c>
      <c r="M2094" s="93" t="str">
        <f>VLOOKUP($A2094,'Nama Training'!$C:$F,3,0)</f>
        <v>yusmisar.christianti@nutrifood.co.id</v>
      </c>
      <c r="N2094" s="93" t="s">
        <v>52</v>
      </c>
      <c r="O2094" s="93" t="s">
        <v>28</v>
      </c>
      <c r="P2094" s="93" t="s">
        <v>765</v>
      </c>
      <c r="Q2094" s="93" t="s">
        <v>74</v>
      </c>
      <c r="R2094" s="93"/>
      <c r="S2094" s="93" t="s">
        <v>108</v>
      </c>
      <c r="T2094" s="93" t="s">
        <v>757</v>
      </c>
      <c r="U2094" s="93" t="s">
        <v>28</v>
      </c>
      <c r="V2094" s="93" t="s">
        <v>28</v>
      </c>
      <c r="W2094" s="37">
        <f t="shared" si="71"/>
        <v>43733.583333333343</v>
      </c>
    </row>
    <row r="2095" spans="1:23" ht="15" customHeight="1" x14ac:dyDescent="0.2">
      <c r="A2095" s="92" t="s">
        <v>755</v>
      </c>
      <c r="B2095" s="93" t="str">
        <f>VLOOKUP($A2095,'Nama Training'!$C:$F,2,0)</f>
        <v xml:space="preserve">Christianti Yusmisar </v>
      </c>
      <c r="C2095" s="35" t="s">
        <v>100</v>
      </c>
      <c r="D2095" s="94">
        <v>43726.583333333343</v>
      </c>
      <c r="E2095" s="93" t="s">
        <v>828</v>
      </c>
      <c r="F2095" s="95" t="str">
        <f>VLOOKUP($E2095,'Nama Peserta'!$C:$E,3,0)</f>
        <v>GRB</v>
      </c>
      <c r="G2095" s="95" t="str">
        <f>VLOOKUP($F2095,'Nama Training'!$H:$I,2,0)</f>
        <v>Galih N / David Rahmat / Penyelia</v>
      </c>
      <c r="H2095" s="93" t="str">
        <f>VLOOKUP($E2095,'Nama Peserta'!$C:$E,2,0)</f>
        <v>TeamPenyeliaPRECibitung@nutrifood.co.id</v>
      </c>
      <c r="I2095" s="93">
        <f>VLOOKUP($A2095,'Nama Training'!$C:$F,4,0)</f>
        <v>60</v>
      </c>
      <c r="J2095" s="92" t="s">
        <v>199</v>
      </c>
      <c r="K2095" s="93" t="str">
        <f>VLOOKUP($J2095,'Nama Training'!O:P,2,0)</f>
        <v>Workcentre</v>
      </c>
      <c r="L2095" s="93" t="str">
        <f t="shared" si="70"/>
        <v>non system</v>
      </c>
      <c r="M2095" s="93" t="str">
        <f>VLOOKUP($A2095,'Nama Training'!$C:$F,3,0)</f>
        <v>yusmisar.christianti@nutrifood.co.id</v>
      </c>
      <c r="N2095" s="92" t="s">
        <v>38</v>
      </c>
      <c r="O2095" s="93" t="s">
        <v>28</v>
      </c>
      <c r="P2095" s="93"/>
      <c r="Q2095" s="93" t="s">
        <v>36</v>
      </c>
      <c r="R2095" s="93" t="s">
        <v>42</v>
      </c>
      <c r="S2095" s="93" t="s">
        <v>108</v>
      </c>
      <c r="T2095" s="93" t="s">
        <v>757</v>
      </c>
      <c r="U2095" s="93" t="s">
        <v>28</v>
      </c>
      <c r="V2095" s="93" t="s">
        <v>28</v>
      </c>
      <c r="W2095" s="37">
        <f t="shared" si="71"/>
        <v>43733.583333333343</v>
      </c>
    </row>
    <row r="2096" spans="1:23" ht="15" customHeight="1" x14ac:dyDescent="0.2">
      <c r="A2096" s="92" t="s">
        <v>755</v>
      </c>
      <c r="B2096" s="93" t="str">
        <f>VLOOKUP($A2096,'Nama Training'!$C:$F,2,0)</f>
        <v xml:space="preserve">Christianti Yusmisar </v>
      </c>
      <c r="C2096" s="35" t="s">
        <v>100</v>
      </c>
      <c r="D2096" s="94">
        <v>43726.583333333343</v>
      </c>
      <c r="E2096" s="93" t="s">
        <v>829</v>
      </c>
      <c r="F2096" s="95" t="str">
        <f>VLOOKUP($E2096,'Nama Peserta'!$C:$E,3,0)</f>
        <v>GRB</v>
      </c>
      <c r="G2096" s="95" t="str">
        <f>VLOOKUP($F2096,'Nama Training'!$H:$I,2,0)</f>
        <v>Galih N / David Rahmat / Penyelia</v>
      </c>
      <c r="H2096" s="93" t="str">
        <f>VLOOKUP($E2096,'Nama Peserta'!$C:$E,2,0)</f>
        <v>TeamPenyeliaPRECibitung@nutrifood.co.id</v>
      </c>
      <c r="I2096" s="93">
        <f>VLOOKUP($A2096,'Nama Training'!$C:$F,4,0)</f>
        <v>60</v>
      </c>
      <c r="J2096" s="92" t="s">
        <v>199</v>
      </c>
      <c r="K2096" s="93" t="str">
        <f>VLOOKUP($J2096,'Nama Training'!O:P,2,0)</f>
        <v>Workcentre</v>
      </c>
      <c r="L2096" s="93" t="str">
        <f t="shared" si="70"/>
        <v>non system</v>
      </c>
      <c r="M2096" s="93" t="str">
        <f>VLOOKUP($A2096,'Nama Training'!$C:$F,3,0)</f>
        <v>yusmisar.christianti@nutrifood.co.id</v>
      </c>
      <c r="N2096" s="92" t="s">
        <v>35</v>
      </c>
      <c r="O2096" s="93" t="s">
        <v>28</v>
      </c>
      <c r="P2096" s="93"/>
      <c r="Q2096" s="93" t="s">
        <v>36</v>
      </c>
      <c r="R2096" s="93" t="s">
        <v>42</v>
      </c>
      <c r="S2096" s="93" t="s">
        <v>108</v>
      </c>
      <c r="T2096" s="93" t="s">
        <v>757</v>
      </c>
      <c r="U2096" s="93" t="s">
        <v>28</v>
      </c>
      <c r="V2096" s="93" t="s">
        <v>28</v>
      </c>
      <c r="W2096" s="37">
        <f t="shared" si="71"/>
        <v>43733.583333333343</v>
      </c>
    </row>
    <row r="2097" spans="1:23" ht="15" customHeight="1" x14ac:dyDescent="0.2">
      <c r="A2097" s="92" t="s">
        <v>755</v>
      </c>
      <c r="B2097" s="93" t="str">
        <f>VLOOKUP($A2097,'Nama Training'!$C:$F,2,0)</f>
        <v xml:space="preserve">Christianti Yusmisar </v>
      </c>
      <c r="C2097" s="35" t="s">
        <v>100</v>
      </c>
      <c r="D2097" s="94">
        <v>43726.583333333343</v>
      </c>
      <c r="E2097" s="93" t="s">
        <v>830</v>
      </c>
      <c r="F2097" s="95" t="str">
        <f>VLOOKUP($E2097,'Nama Peserta'!$C:$E,3,0)</f>
        <v>GRB</v>
      </c>
      <c r="G2097" s="95" t="str">
        <f>VLOOKUP($F2097,'Nama Training'!$H:$I,2,0)</f>
        <v>Galih N / David Rahmat / Penyelia</v>
      </c>
      <c r="H2097" s="93" t="str">
        <f>VLOOKUP($E2097,'Nama Peserta'!$C:$E,2,0)</f>
        <v>TeamPenyeliaPRECibitung@nutrifood.co.id</v>
      </c>
      <c r="I2097" s="93">
        <f>VLOOKUP($A2097,'Nama Training'!$C:$F,4,0)</f>
        <v>60</v>
      </c>
      <c r="J2097" s="92" t="s">
        <v>199</v>
      </c>
      <c r="K2097" s="93" t="str">
        <f>VLOOKUP($J2097,'Nama Training'!O:P,2,0)</f>
        <v>Workcentre</v>
      </c>
      <c r="L2097" s="93" t="str">
        <f t="shared" si="70"/>
        <v>non system</v>
      </c>
      <c r="M2097" s="93" t="str">
        <f>VLOOKUP($A2097,'Nama Training'!$C:$F,3,0)</f>
        <v>yusmisar.christianti@nutrifood.co.id</v>
      </c>
      <c r="N2097" s="93" t="s">
        <v>39</v>
      </c>
      <c r="O2097" s="93" t="s">
        <v>28</v>
      </c>
      <c r="P2097" s="93"/>
      <c r="Q2097" s="93" t="s">
        <v>36</v>
      </c>
      <c r="R2097" s="93" t="s">
        <v>42</v>
      </c>
      <c r="S2097" s="93" t="s">
        <v>108</v>
      </c>
      <c r="T2097" s="93" t="s">
        <v>757</v>
      </c>
      <c r="U2097" s="93" t="s">
        <v>28</v>
      </c>
      <c r="V2097" s="93" t="s">
        <v>28</v>
      </c>
      <c r="W2097" s="37">
        <f t="shared" si="71"/>
        <v>43733.583333333343</v>
      </c>
    </row>
    <row r="2098" spans="1:23" ht="15" customHeight="1" x14ac:dyDescent="0.2">
      <c r="A2098" s="92" t="s">
        <v>755</v>
      </c>
      <c r="B2098" s="93" t="str">
        <f>VLOOKUP($A2098,'Nama Training'!$C:$F,2,0)</f>
        <v xml:space="preserve">Christianti Yusmisar </v>
      </c>
      <c r="C2098" s="35" t="s">
        <v>100</v>
      </c>
      <c r="D2098" s="94">
        <v>43726.583333333343</v>
      </c>
      <c r="E2098" s="93" t="s">
        <v>831</v>
      </c>
      <c r="F2098" s="95" t="str">
        <f>VLOOKUP($E2098,'Nama Peserta'!$C:$E,3,0)</f>
        <v>GRB</v>
      </c>
      <c r="G2098" s="95" t="str">
        <f>VLOOKUP($F2098,'Nama Training'!$H:$I,2,0)</f>
        <v>Galih N / David Rahmat / Penyelia</v>
      </c>
      <c r="H2098" s="93" t="str">
        <f>VLOOKUP($E2098,'Nama Peserta'!$C:$E,2,0)</f>
        <v>TeamPenyeliaPRECibitung@nutrifood.co.id</v>
      </c>
      <c r="I2098" s="93">
        <f>VLOOKUP($A2098,'Nama Training'!$C:$F,4,0)</f>
        <v>60</v>
      </c>
      <c r="J2098" s="92" t="s">
        <v>199</v>
      </c>
      <c r="K2098" s="93" t="str">
        <f>VLOOKUP($J2098,'Nama Training'!O:P,2,0)</f>
        <v>Workcentre</v>
      </c>
      <c r="L2098" s="93" t="str">
        <f t="shared" si="70"/>
        <v>non system</v>
      </c>
      <c r="M2098" s="93" t="str">
        <f>VLOOKUP($A2098,'Nama Training'!$C:$F,3,0)</f>
        <v>yusmisar.christianti@nutrifood.co.id</v>
      </c>
      <c r="N2098" s="92" t="s">
        <v>54</v>
      </c>
      <c r="O2098" s="93" t="s">
        <v>28</v>
      </c>
      <c r="P2098" s="93"/>
      <c r="Q2098" s="93" t="s">
        <v>36</v>
      </c>
      <c r="R2098" s="93" t="s">
        <v>42</v>
      </c>
      <c r="S2098" s="93" t="s">
        <v>108</v>
      </c>
      <c r="T2098" s="93" t="s">
        <v>757</v>
      </c>
      <c r="U2098" s="93" t="s">
        <v>28</v>
      </c>
      <c r="V2098" s="93" t="s">
        <v>28</v>
      </c>
      <c r="W2098" s="37">
        <f t="shared" si="71"/>
        <v>43733.583333333343</v>
      </c>
    </row>
    <row r="2099" spans="1:23" ht="15" customHeight="1" x14ac:dyDescent="0.2">
      <c r="A2099" s="92" t="s">
        <v>755</v>
      </c>
      <c r="B2099" s="93" t="str">
        <f>VLOOKUP($A2099,'Nama Training'!$C:$F,2,0)</f>
        <v xml:space="preserve">Christianti Yusmisar </v>
      </c>
      <c r="C2099" s="35" t="s">
        <v>100</v>
      </c>
      <c r="D2099" s="94">
        <v>43726.583333333343</v>
      </c>
      <c r="E2099" s="93" t="s">
        <v>832</v>
      </c>
      <c r="F2099" s="95" t="str">
        <f>VLOOKUP($E2099,'Nama Peserta'!$C:$E,3,0)</f>
        <v>GRB</v>
      </c>
      <c r="G2099" s="95" t="str">
        <f>VLOOKUP($F2099,'Nama Training'!$H:$I,2,0)</f>
        <v>Galih N / David Rahmat / Penyelia</v>
      </c>
      <c r="H2099" s="93" t="str">
        <f>VLOOKUP($E2099,'Nama Peserta'!$C:$E,2,0)</f>
        <v>TeamPenyeliaPRECibitung@nutrifood.co.id</v>
      </c>
      <c r="I2099" s="93">
        <f>VLOOKUP($A2099,'Nama Training'!$C:$F,4,0)</f>
        <v>60</v>
      </c>
      <c r="J2099" s="92" t="s">
        <v>199</v>
      </c>
      <c r="K2099" s="93" t="str">
        <f>VLOOKUP($J2099,'Nama Training'!O:P,2,0)</f>
        <v>Workcentre</v>
      </c>
      <c r="L2099" s="93" t="str">
        <f t="shared" si="70"/>
        <v>non system</v>
      </c>
      <c r="M2099" s="93" t="str">
        <f>VLOOKUP($A2099,'Nama Training'!$C:$F,3,0)</f>
        <v>yusmisar.christianti@nutrifood.co.id</v>
      </c>
      <c r="N2099" s="93" t="s">
        <v>52</v>
      </c>
      <c r="O2099" s="93" t="s">
        <v>28</v>
      </c>
      <c r="P2099" s="93"/>
      <c r="Q2099" s="93" t="s">
        <v>36</v>
      </c>
      <c r="R2099" s="93" t="s">
        <v>42</v>
      </c>
      <c r="S2099" s="93" t="s">
        <v>108</v>
      </c>
      <c r="T2099" s="93" t="s">
        <v>757</v>
      </c>
      <c r="U2099" s="93" t="s">
        <v>28</v>
      </c>
      <c r="V2099" s="93" t="s">
        <v>28</v>
      </c>
      <c r="W2099" s="37">
        <f t="shared" si="71"/>
        <v>43733.583333333343</v>
      </c>
    </row>
    <row r="2100" spans="1:23" ht="15" customHeight="1" x14ac:dyDescent="0.2">
      <c r="A2100" s="92" t="s">
        <v>755</v>
      </c>
      <c r="B2100" s="93" t="str">
        <f>VLOOKUP($A2100,'Nama Training'!$C:$F,2,0)</f>
        <v xml:space="preserve">Christianti Yusmisar </v>
      </c>
      <c r="C2100" s="35" t="s">
        <v>100</v>
      </c>
      <c r="D2100" s="94">
        <v>43726.583333333343</v>
      </c>
      <c r="E2100" s="93" t="s">
        <v>833</v>
      </c>
      <c r="F2100" s="95" t="str">
        <f>VLOOKUP($E2100,'Nama Peserta'!$C:$E,3,0)</f>
        <v>GRB</v>
      </c>
      <c r="G2100" s="95" t="str">
        <f>VLOOKUP($F2100,'Nama Training'!$H:$I,2,0)</f>
        <v>Galih N / David Rahmat / Penyelia</v>
      </c>
      <c r="H2100" s="93" t="str">
        <f>VLOOKUP($E2100,'Nama Peserta'!$C:$E,2,0)</f>
        <v>TeamPenyeliaPRECibitung@nutrifood.co.id</v>
      </c>
      <c r="I2100" s="93">
        <f>VLOOKUP($A2100,'Nama Training'!$C:$F,4,0)</f>
        <v>60</v>
      </c>
      <c r="J2100" s="92" t="s">
        <v>199</v>
      </c>
      <c r="K2100" s="93" t="str">
        <f>VLOOKUP($J2100,'Nama Training'!O:P,2,0)</f>
        <v>Workcentre</v>
      </c>
      <c r="L2100" s="93" t="str">
        <f t="shared" si="70"/>
        <v>non system</v>
      </c>
      <c r="M2100" s="93" t="str">
        <f>VLOOKUP($A2100,'Nama Training'!$C:$F,3,0)</f>
        <v>yusmisar.christianti@nutrifood.co.id</v>
      </c>
      <c r="N2100" s="92" t="s">
        <v>38</v>
      </c>
      <c r="O2100" s="93" t="s">
        <v>28</v>
      </c>
      <c r="P2100" s="93"/>
      <c r="Q2100" s="93" t="s">
        <v>36</v>
      </c>
      <c r="R2100" s="93" t="s">
        <v>42</v>
      </c>
      <c r="S2100" s="93" t="s">
        <v>108</v>
      </c>
      <c r="T2100" s="93" t="s">
        <v>757</v>
      </c>
      <c r="U2100" s="93" t="s">
        <v>28</v>
      </c>
      <c r="V2100" s="93" t="s">
        <v>28</v>
      </c>
      <c r="W2100" s="37">
        <f t="shared" si="71"/>
        <v>43733.583333333343</v>
      </c>
    </row>
    <row r="2101" spans="1:23" ht="15" customHeight="1" x14ac:dyDescent="0.2">
      <c r="A2101" s="92" t="s">
        <v>755</v>
      </c>
      <c r="B2101" s="93" t="str">
        <f>VLOOKUP($A2101,'Nama Training'!$C:$F,2,0)</f>
        <v xml:space="preserve">Christianti Yusmisar </v>
      </c>
      <c r="C2101" s="35" t="s">
        <v>100</v>
      </c>
      <c r="D2101" s="94">
        <v>43726.583333333343</v>
      </c>
      <c r="E2101" s="93" t="s">
        <v>834</v>
      </c>
      <c r="F2101" s="95" t="str">
        <f>VLOOKUP($E2101,'Nama Peserta'!$C:$E,3,0)</f>
        <v>GRB</v>
      </c>
      <c r="G2101" s="95" t="str">
        <f>VLOOKUP($F2101,'Nama Training'!$H:$I,2,0)</f>
        <v>Galih N / David Rahmat / Penyelia</v>
      </c>
      <c r="H2101" s="93" t="str">
        <f>VLOOKUP($E2101,'Nama Peserta'!$C:$E,2,0)</f>
        <v>TeamPenyeliaPRECibitung@nutrifood.co.id</v>
      </c>
      <c r="I2101" s="93">
        <f>VLOOKUP($A2101,'Nama Training'!$C:$F,4,0)</f>
        <v>60</v>
      </c>
      <c r="J2101" s="92" t="s">
        <v>199</v>
      </c>
      <c r="K2101" s="93" t="str">
        <f>VLOOKUP($J2101,'Nama Training'!O:P,2,0)</f>
        <v>Workcentre</v>
      </c>
      <c r="L2101" s="93" t="str">
        <f t="shared" si="70"/>
        <v>non system</v>
      </c>
      <c r="M2101" s="93" t="str">
        <f>VLOOKUP($A2101,'Nama Training'!$C:$F,3,0)</f>
        <v>yusmisar.christianti@nutrifood.co.id</v>
      </c>
      <c r="N2101" s="92" t="s">
        <v>35</v>
      </c>
      <c r="O2101" s="93" t="s">
        <v>28</v>
      </c>
      <c r="P2101" s="93"/>
      <c r="Q2101" s="93" t="s">
        <v>36</v>
      </c>
      <c r="R2101" s="93" t="s">
        <v>42</v>
      </c>
      <c r="S2101" s="93" t="s">
        <v>108</v>
      </c>
      <c r="T2101" s="93" t="s">
        <v>757</v>
      </c>
      <c r="U2101" s="93" t="s">
        <v>28</v>
      </c>
      <c r="V2101" s="93" t="s">
        <v>28</v>
      </c>
      <c r="W2101" s="37">
        <f t="shared" si="71"/>
        <v>43733.583333333343</v>
      </c>
    </row>
    <row r="2102" spans="1:23" ht="15" customHeight="1" x14ac:dyDescent="0.2">
      <c r="A2102" s="92" t="s">
        <v>755</v>
      </c>
      <c r="B2102" s="93" t="str">
        <f>VLOOKUP($A2102,'Nama Training'!$C:$F,2,0)</f>
        <v xml:space="preserve">Christianti Yusmisar </v>
      </c>
      <c r="C2102" s="35" t="s">
        <v>100</v>
      </c>
      <c r="D2102" s="94">
        <v>43726.583333333343</v>
      </c>
      <c r="E2102" s="93" t="s">
        <v>835</v>
      </c>
      <c r="F2102" s="95" t="str">
        <f>VLOOKUP($E2102,'Nama Peserta'!$C:$E,3,0)</f>
        <v>GRB</v>
      </c>
      <c r="G2102" s="95" t="str">
        <f>VLOOKUP($F2102,'Nama Training'!$H:$I,2,0)</f>
        <v>Galih N / David Rahmat / Penyelia</v>
      </c>
      <c r="H2102" s="93" t="str">
        <f>VLOOKUP($E2102,'Nama Peserta'!$C:$E,2,0)</f>
        <v>TeamPenyeliaPRECibitung@nutrifood.co.id</v>
      </c>
      <c r="I2102" s="93">
        <f>VLOOKUP($A2102,'Nama Training'!$C:$F,4,0)</f>
        <v>60</v>
      </c>
      <c r="J2102" s="92" t="s">
        <v>199</v>
      </c>
      <c r="K2102" s="93" t="str">
        <f>VLOOKUP($J2102,'Nama Training'!O:P,2,0)</f>
        <v>Workcentre</v>
      </c>
      <c r="L2102" s="93" t="str">
        <f t="shared" si="70"/>
        <v>non system</v>
      </c>
      <c r="M2102" s="93" t="str">
        <f>VLOOKUP($A2102,'Nama Training'!$C:$F,3,0)</f>
        <v>yusmisar.christianti@nutrifood.co.id</v>
      </c>
      <c r="N2102" s="93" t="s">
        <v>39</v>
      </c>
      <c r="O2102" s="93" t="s">
        <v>28</v>
      </c>
      <c r="P2102" s="93" t="s">
        <v>765</v>
      </c>
      <c r="Q2102" s="93" t="s">
        <v>74</v>
      </c>
      <c r="R2102" s="93"/>
      <c r="S2102" s="93" t="s">
        <v>108</v>
      </c>
      <c r="T2102" s="93" t="s">
        <v>757</v>
      </c>
      <c r="U2102" s="93" t="s">
        <v>28</v>
      </c>
      <c r="V2102" s="93" t="s">
        <v>28</v>
      </c>
      <c r="W2102" s="37">
        <f t="shared" si="71"/>
        <v>43733.583333333343</v>
      </c>
    </row>
    <row r="2103" spans="1:23" ht="15" customHeight="1" x14ac:dyDescent="0.2">
      <c r="A2103" s="92" t="s">
        <v>755</v>
      </c>
      <c r="B2103" s="93" t="str">
        <f>VLOOKUP($A2103,'Nama Training'!$C:$F,2,0)</f>
        <v xml:space="preserve">Christianti Yusmisar </v>
      </c>
      <c r="C2103" s="35" t="s">
        <v>100</v>
      </c>
      <c r="D2103" s="94">
        <v>43726.583333333343</v>
      </c>
      <c r="E2103" s="93" t="s">
        <v>836</v>
      </c>
      <c r="F2103" s="95" t="str">
        <f>VLOOKUP($E2103,'Nama Peserta'!$C:$E,3,0)</f>
        <v>GRB</v>
      </c>
      <c r="G2103" s="95" t="str">
        <f>VLOOKUP($F2103,'Nama Training'!$H:$I,2,0)</f>
        <v>Galih N / David Rahmat / Penyelia</v>
      </c>
      <c r="H2103" s="93" t="str">
        <f>VLOOKUP($E2103,'Nama Peserta'!$C:$E,2,0)</f>
        <v>TeamPenyeliaPRECibitung@nutrifood.co.id</v>
      </c>
      <c r="I2103" s="93">
        <f>VLOOKUP($A2103,'Nama Training'!$C:$F,4,0)</f>
        <v>60</v>
      </c>
      <c r="J2103" s="92" t="s">
        <v>199</v>
      </c>
      <c r="K2103" s="93" t="str">
        <f>VLOOKUP($J2103,'Nama Training'!O:P,2,0)</f>
        <v>Workcentre</v>
      </c>
      <c r="L2103" s="93" t="str">
        <f t="shared" si="70"/>
        <v>non system</v>
      </c>
      <c r="M2103" s="93" t="str">
        <f>VLOOKUP($A2103,'Nama Training'!$C:$F,3,0)</f>
        <v>yusmisar.christianti@nutrifood.co.id</v>
      </c>
      <c r="N2103" s="92" t="s">
        <v>54</v>
      </c>
      <c r="O2103" s="93" t="s">
        <v>28</v>
      </c>
      <c r="P2103" s="93"/>
      <c r="Q2103" s="93" t="s">
        <v>36</v>
      </c>
      <c r="R2103" s="93" t="s">
        <v>42</v>
      </c>
      <c r="S2103" s="93" t="s">
        <v>108</v>
      </c>
      <c r="T2103" s="93" t="s">
        <v>757</v>
      </c>
      <c r="U2103" s="93" t="s">
        <v>28</v>
      </c>
      <c r="V2103" s="93" t="s">
        <v>28</v>
      </c>
      <c r="W2103" s="37">
        <f t="shared" si="71"/>
        <v>43733.583333333343</v>
      </c>
    </row>
    <row r="2104" spans="1:23" ht="15" customHeight="1" x14ac:dyDescent="0.2">
      <c r="A2104" s="92" t="s">
        <v>755</v>
      </c>
      <c r="B2104" s="93" t="str">
        <f>VLOOKUP($A2104,'Nama Training'!$C:$F,2,0)</f>
        <v xml:space="preserve">Christianti Yusmisar </v>
      </c>
      <c r="C2104" s="35" t="s">
        <v>100</v>
      </c>
      <c r="D2104" s="94">
        <v>43726.583333333343</v>
      </c>
      <c r="E2104" s="93" t="s">
        <v>837</v>
      </c>
      <c r="F2104" s="95" t="str">
        <f>VLOOKUP($E2104,'Nama Peserta'!$C:$E,3,0)</f>
        <v>GRB</v>
      </c>
      <c r="G2104" s="95" t="str">
        <f>VLOOKUP($F2104,'Nama Training'!$H:$I,2,0)</f>
        <v>Galih N / David Rahmat / Penyelia</v>
      </c>
      <c r="H2104" s="93" t="str">
        <f>VLOOKUP($E2104,'Nama Peserta'!$C:$E,2,0)</f>
        <v>ardiirawan1028@gmail.com</v>
      </c>
      <c r="I2104" s="93">
        <f>VLOOKUP($A2104,'Nama Training'!$C:$F,4,0)</f>
        <v>60</v>
      </c>
      <c r="J2104" s="92" t="s">
        <v>199</v>
      </c>
      <c r="K2104" s="93" t="str">
        <f>VLOOKUP($J2104,'Nama Training'!O:P,2,0)</f>
        <v>Workcentre</v>
      </c>
      <c r="L2104" s="93" t="str">
        <f t="shared" si="70"/>
        <v>non system</v>
      </c>
      <c r="M2104" s="93" t="str">
        <f>VLOOKUP($A2104,'Nama Training'!$C:$F,3,0)</f>
        <v>yusmisar.christianti@nutrifood.co.id</v>
      </c>
      <c r="N2104" s="93" t="s">
        <v>52</v>
      </c>
      <c r="O2104" s="93" t="s">
        <v>28</v>
      </c>
      <c r="P2104" s="93" t="s">
        <v>765</v>
      </c>
      <c r="Q2104" s="93" t="s">
        <v>74</v>
      </c>
      <c r="R2104" s="93"/>
      <c r="S2104" s="93" t="s">
        <v>108</v>
      </c>
      <c r="T2104" s="93" t="s">
        <v>757</v>
      </c>
      <c r="U2104" s="93" t="s">
        <v>28</v>
      </c>
      <c r="V2104" s="93" t="s">
        <v>28</v>
      </c>
      <c r="W2104" s="37">
        <f t="shared" si="71"/>
        <v>43733.583333333343</v>
      </c>
    </row>
    <row r="2105" spans="1:23" ht="15" customHeight="1" x14ac:dyDescent="0.2">
      <c r="A2105" s="92" t="s">
        <v>755</v>
      </c>
      <c r="B2105" s="93" t="str">
        <f>VLOOKUP($A2105,'Nama Training'!$C:$F,2,0)</f>
        <v xml:space="preserve">Christianti Yusmisar </v>
      </c>
      <c r="C2105" s="35" t="s">
        <v>100</v>
      </c>
      <c r="D2105" s="94">
        <v>43726.583333333343</v>
      </c>
      <c r="E2105" s="93" t="s">
        <v>838</v>
      </c>
      <c r="F2105" s="95" t="str">
        <f>VLOOKUP($E2105,'Nama Peserta'!$C:$E,3,0)</f>
        <v>GRB</v>
      </c>
      <c r="G2105" s="95" t="str">
        <f>VLOOKUP($F2105,'Nama Training'!$H:$I,2,0)</f>
        <v>Galih N / David Rahmat / Penyelia</v>
      </c>
      <c r="H2105" s="93" t="str">
        <f>VLOOKUP($E2105,'Nama Peserta'!$C:$E,2,0)</f>
        <v>TeamPenyeliaPRECibitung@nutrifood.co.id</v>
      </c>
      <c r="I2105" s="93">
        <f>VLOOKUP($A2105,'Nama Training'!$C:$F,4,0)</f>
        <v>60</v>
      </c>
      <c r="J2105" s="92" t="s">
        <v>199</v>
      </c>
      <c r="K2105" s="93" t="str">
        <f>VLOOKUP($J2105,'Nama Training'!O:P,2,0)</f>
        <v>Workcentre</v>
      </c>
      <c r="L2105" s="93" t="str">
        <f t="shared" si="70"/>
        <v>non system</v>
      </c>
      <c r="M2105" s="93" t="str">
        <f>VLOOKUP($A2105,'Nama Training'!$C:$F,3,0)</f>
        <v>yusmisar.christianti@nutrifood.co.id</v>
      </c>
      <c r="N2105" s="92" t="s">
        <v>38</v>
      </c>
      <c r="O2105" s="93" t="s">
        <v>28</v>
      </c>
      <c r="P2105" s="93"/>
      <c r="Q2105" s="93" t="s">
        <v>36</v>
      </c>
      <c r="R2105" s="93" t="s">
        <v>42</v>
      </c>
      <c r="S2105" s="93" t="s">
        <v>108</v>
      </c>
      <c r="T2105" s="93" t="s">
        <v>757</v>
      </c>
      <c r="U2105" s="93" t="s">
        <v>28</v>
      </c>
      <c r="V2105" s="93" t="s">
        <v>28</v>
      </c>
      <c r="W2105" s="37">
        <f t="shared" si="71"/>
        <v>43733.583333333343</v>
      </c>
    </row>
    <row r="2106" spans="1:23" ht="15" customHeight="1" x14ac:dyDescent="0.2">
      <c r="A2106" s="92" t="s">
        <v>755</v>
      </c>
      <c r="B2106" s="93" t="str">
        <f>VLOOKUP($A2106,'Nama Training'!$C:$F,2,0)</f>
        <v xml:space="preserve">Christianti Yusmisar </v>
      </c>
      <c r="C2106" s="35" t="s">
        <v>100</v>
      </c>
      <c r="D2106" s="94">
        <v>43726.583333333343</v>
      </c>
      <c r="E2106" s="93" t="s">
        <v>839</v>
      </c>
      <c r="F2106" s="95" t="str">
        <f>VLOOKUP($E2106,'Nama Peserta'!$C:$E,3,0)</f>
        <v>GRB</v>
      </c>
      <c r="G2106" s="95" t="str">
        <f>VLOOKUP($F2106,'Nama Training'!$H:$I,2,0)</f>
        <v>Galih N / David Rahmat / Penyelia</v>
      </c>
      <c r="H2106" s="93" t="str">
        <f>VLOOKUP($E2106,'Nama Peserta'!$C:$E,2,0)</f>
        <v>TeamPenyeliaPRECibitung@nutrifood.co.id</v>
      </c>
      <c r="I2106" s="93">
        <f>VLOOKUP($A2106,'Nama Training'!$C:$F,4,0)</f>
        <v>60</v>
      </c>
      <c r="J2106" s="92" t="s">
        <v>199</v>
      </c>
      <c r="K2106" s="93" t="str">
        <f>VLOOKUP($J2106,'Nama Training'!O:P,2,0)</f>
        <v>Workcentre</v>
      </c>
      <c r="L2106" s="93" t="str">
        <f t="shared" si="70"/>
        <v>non system</v>
      </c>
      <c r="M2106" s="93" t="str">
        <f>VLOOKUP($A2106,'Nama Training'!$C:$F,3,0)</f>
        <v>yusmisar.christianti@nutrifood.co.id</v>
      </c>
      <c r="N2106" s="92" t="s">
        <v>35</v>
      </c>
      <c r="O2106" s="93" t="s">
        <v>28</v>
      </c>
      <c r="P2106" s="93" t="s">
        <v>765</v>
      </c>
      <c r="Q2106" s="93" t="s">
        <v>74</v>
      </c>
      <c r="R2106" s="93"/>
      <c r="S2106" s="93" t="s">
        <v>108</v>
      </c>
      <c r="T2106" s="93" t="s">
        <v>757</v>
      </c>
      <c r="U2106" s="93" t="s">
        <v>28</v>
      </c>
      <c r="V2106" s="93" t="s">
        <v>28</v>
      </c>
      <c r="W2106" s="37">
        <f t="shared" si="71"/>
        <v>43733.583333333343</v>
      </c>
    </row>
    <row r="2107" spans="1:23" ht="15" customHeight="1" x14ac:dyDescent="0.2">
      <c r="A2107" s="92" t="s">
        <v>755</v>
      </c>
      <c r="B2107" s="93" t="str">
        <f>VLOOKUP($A2107,'Nama Training'!$C:$F,2,0)</f>
        <v xml:space="preserve">Christianti Yusmisar </v>
      </c>
      <c r="C2107" s="35" t="s">
        <v>100</v>
      </c>
      <c r="D2107" s="94">
        <v>43726.583333333343</v>
      </c>
      <c r="E2107" s="93" t="s">
        <v>840</v>
      </c>
      <c r="F2107" s="95" t="str">
        <f>VLOOKUP($E2107,'Nama Peserta'!$C:$E,3,0)</f>
        <v>GRB</v>
      </c>
      <c r="G2107" s="95" t="str">
        <f>VLOOKUP($F2107,'Nama Training'!$H:$I,2,0)</f>
        <v>Galih N / David Rahmat / Penyelia</v>
      </c>
      <c r="H2107" s="93" t="str">
        <f>VLOOKUP($E2107,'Nama Peserta'!$C:$E,2,0)</f>
        <v>TeamPenyeliaPRECibitung@nutrifood.co.id</v>
      </c>
      <c r="I2107" s="93">
        <f>VLOOKUP($A2107,'Nama Training'!$C:$F,4,0)</f>
        <v>60</v>
      </c>
      <c r="J2107" s="92" t="s">
        <v>199</v>
      </c>
      <c r="K2107" s="93" t="str">
        <f>VLOOKUP($J2107,'Nama Training'!O:P,2,0)</f>
        <v>Workcentre</v>
      </c>
      <c r="L2107" s="93" t="str">
        <f t="shared" si="70"/>
        <v>non system</v>
      </c>
      <c r="M2107" s="93" t="str">
        <f>VLOOKUP($A2107,'Nama Training'!$C:$F,3,0)</f>
        <v>yusmisar.christianti@nutrifood.co.id</v>
      </c>
      <c r="N2107" s="93" t="s">
        <v>39</v>
      </c>
      <c r="O2107" s="93" t="s">
        <v>28</v>
      </c>
      <c r="P2107" s="93">
        <v>80</v>
      </c>
      <c r="Q2107" s="93" t="s">
        <v>74</v>
      </c>
      <c r="R2107" s="93"/>
      <c r="S2107" s="93" t="s">
        <v>108</v>
      </c>
      <c r="T2107" s="93" t="s">
        <v>757</v>
      </c>
      <c r="U2107" s="93" t="s">
        <v>28</v>
      </c>
      <c r="V2107" s="93" t="s">
        <v>28</v>
      </c>
      <c r="W2107" s="37">
        <f t="shared" si="71"/>
        <v>43733.583333333343</v>
      </c>
    </row>
    <row r="2108" spans="1:23" ht="15" customHeight="1" x14ac:dyDescent="0.2">
      <c r="A2108" s="92" t="s">
        <v>755</v>
      </c>
      <c r="B2108" s="93" t="str">
        <f>VLOOKUP($A2108,'Nama Training'!$C:$F,2,0)</f>
        <v xml:space="preserve">Christianti Yusmisar </v>
      </c>
      <c r="C2108" s="35" t="s">
        <v>100</v>
      </c>
      <c r="D2108" s="94">
        <v>43726.583333333343</v>
      </c>
      <c r="E2108" s="93" t="s">
        <v>841</v>
      </c>
      <c r="F2108" s="95" t="str">
        <f>VLOOKUP($E2108,'Nama Peserta'!$C:$E,3,0)</f>
        <v>GRB</v>
      </c>
      <c r="G2108" s="95" t="str">
        <f>VLOOKUP($F2108,'Nama Training'!$H:$I,2,0)</f>
        <v>Galih N / David Rahmat / Penyelia</v>
      </c>
      <c r="H2108" s="93" t="str">
        <f>VLOOKUP($E2108,'Nama Peserta'!$C:$E,2,0)</f>
        <v>TeamPenyeliaPRECibitung@nutrifood.co.id</v>
      </c>
      <c r="I2108" s="93">
        <f>VLOOKUP($A2108,'Nama Training'!$C:$F,4,0)</f>
        <v>60</v>
      </c>
      <c r="J2108" s="92" t="s">
        <v>199</v>
      </c>
      <c r="K2108" s="93" t="str">
        <f>VLOOKUP($J2108,'Nama Training'!O:P,2,0)</f>
        <v>Workcentre</v>
      </c>
      <c r="L2108" s="93" t="str">
        <f t="shared" si="70"/>
        <v>non system</v>
      </c>
      <c r="M2108" s="93" t="str">
        <f>VLOOKUP($A2108,'Nama Training'!$C:$F,3,0)</f>
        <v>yusmisar.christianti@nutrifood.co.id</v>
      </c>
      <c r="N2108" s="92" t="s">
        <v>54</v>
      </c>
      <c r="O2108" s="93" t="s">
        <v>28</v>
      </c>
      <c r="P2108" s="93" t="s">
        <v>765</v>
      </c>
      <c r="Q2108" s="93" t="s">
        <v>74</v>
      </c>
      <c r="R2108" s="93"/>
      <c r="S2108" s="93" t="s">
        <v>108</v>
      </c>
      <c r="T2108" s="93" t="s">
        <v>757</v>
      </c>
      <c r="U2108" s="93" t="s">
        <v>28</v>
      </c>
      <c r="V2108" s="93" t="s">
        <v>28</v>
      </c>
      <c r="W2108" s="37">
        <f t="shared" si="71"/>
        <v>43733.583333333343</v>
      </c>
    </row>
    <row r="2109" spans="1:23" ht="15" customHeight="1" x14ac:dyDescent="0.2">
      <c r="A2109" s="92" t="s">
        <v>755</v>
      </c>
      <c r="B2109" s="93" t="str">
        <f>VLOOKUP($A2109,'Nama Training'!$C:$F,2,0)</f>
        <v xml:space="preserve">Christianti Yusmisar </v>
      </c>
      <c r="C2109" s="35" t="s">
        <v>100</v>
      </c>
      <c r="D2109" s="94">
        <v>43726.583333333343</v>
      </c>
      <c r="E2109" s="93" t="s">
        <v>842</v>
      </c>
      <c r="F2109" s="95" t="str">
        <f>VLOOKUP($E2109,'Nama Peserta'!$C:$E,3,0)</f>
        <v>GRB</v>
      </c>
      <c r="G2109" s="95" t="str">
        <f>VLOOKUP($F2109,'Nama Training'!$H:$I,2,0)</f>
        <v>Galih N / David Rahmat / Penyelia</v>
      </c>
      <c r="H2109" s="93" t="str">
        <f>VLOOKUP($E2109,'Nama Peserta'!$C:$E,2,0)</f>
        <v>TeamPenyeliaPRECibitung@nutrifood.co.id</v>
      </c>
      <c r="I2109" s="93">
        <f>VLOOKUP($A2109,'Nama Training'!$C:$F,4,0)</f>
        <v>60</v>
      </c>
      <c r="J2109" s="92" t="s">
        <v>199</v>
      </c>
      <c r="K2109" s="93" t="str">
        <f>VLOOKUP($J2109,'Nama Training'!O:P,2,0)</f>
        <v>Workcentre</v>
      </c>
      <c r="L2109" s="93" t="str">
        <f t="shared" si="70"/>
        <v>non system</v>
      </c>
      <c r="M2109" s="93" t="str">
        <f>VLOOKUP($A2109,'Nama Training'!$C:$F,3,0)</f>
        <v>yusmisar.christianti@nutrifood.co.id</v>
      </c>
      <c r="N2109" s="93" t="s">
        <v>52</v>
      </c>
      <c r="O2109" s="93" t="s">
        <v>28</v>
      </c>
      <c r="P2109" s="93">
        <v>100</v>
      </c>
      <c r="Q2109" s="93" t="s">
        <v>74</v>
      </c>
      <c r="R2109" s="93"/>
      <c r="S2109" s="93" t="s">
        <v>108</v>
      </c>
      <c r="T2109" s="93" t="s">
        <v>757</v>
      </c>
      <c r="U2109" s="93" t="s">
        <v>28</v>
      </c>
      <c r="V2109" s="93" t="s">
        <v>28</v>
      </c>
      <c r="W2109" s="37">
        <f t="shared" si="71"/>
        <v>43733.583333333343</v>
      </c>
    </row>
    <row r="2110" spans="1:23" ht="15" customHeight="1" x14ac:dyDescent="0.2">
      <c r="A2110" s="92" t="s">
        <v>755</v>
      </c>
      <c r="B2110" s="93" t="str">
        <f>VLOOKUP($A2110,'Nama Training'!$C:$F,2,0)</f>
        <v xml:space="preserve">Christianti Yusmisar </v>
      </c>
      <c r="C2110" s="35" t="s">
        <v>100</v>
      </c>
      <c r="D2110" s="94">
        <v>43726.583333333343</v>
      </c>
      <c r="E2110" s="93" t="s">
        <v>843</v>
      </c>
      <c r="F2110" s="95" t="str">
        <f>VLOOKUP($E2110,'Nama Peserta'!$C:$E,3,0)</f>
        <v>GRB</v>
      </c>
      <c r="G2110" s="95" t="str">
        <f>VLOOKUP($F2110,'Nama Training'!$H:$I,2,0)</f>
        <v>Galih N / David Rahmat / Penyelia</v>
      </c>
      <c r="H2110" s="93" t="str">
        <f>VLOOKUP($E2110,'Nama Peserta'!$C:$E,2,0)</f>
        <v>TeamPenyeliaPRECibitung@nutrifood.co.id</v>
      </c>
      <c r="I2110" s="93">
        <f>VLOOKUP($A2110,'Nama Training'!$C:$F,4,0)</f>
        <v>60</v>
      </c>
      <c r="J2110" s="92" t="s">
        <v>199</v>
      </c>
      <c r="K2110" s="93" t="str">
        <f>VLOOKUP($J2110,'Nama Training'!O:P,2,0)</f>
        <v>Workcentre</v>
      </c>
      <c r="L2110" s="93" t="str">
        <f t="shared" si="70"/>
        <v>non system</v>
      </c>
      <c r="M2110" s="93" t="str">
        <f>VLOOKUP($A2110,'Nama Training'!$C:$F,3,0)</f>
        <v>yusmisar.christianti@nutrifood.co.id</v>
      </c>
      <c r="N2110" s="92" t="s">
        <v>38</v>
      </c>
      <c r="O2110" s="93" t="s">
        <v>28</v>
      </c>
      <c r="P2110" s="93" t="s">
        <v>765</v>
      </c>
      <c r="Q2110" s="93" t="s">
        <v>74</v>
      </c>
      <c r="R2110" s="93"/>
      <c r="S2110" s="93" t="s">
        <v>108</v>
      </c>
      <c r="T2110" s="93" t="s">
        <v>757</v>
      </c>
      <c r="U2110" s="93" t="s">
        <v>28</v>
      </c>
      <c r="V2110" s="93" t="s">
        <v>28</v>
      </c>
      <c r="W2110" s="37">
        <f t="shared" si="71"/>
        <v>43733.583333333343</v>
      </c>
    </row>
    <row r="2111" spans="1:23" ht="15" customHeight="1" x14ac:dyDescent="0.2">
      <c r="A2111" s="92" t="s">
        <v>755</v>
      </c>
      <c r="B2111" s="93" t="str">
        <f>VLOOKUP($A2111,'Nama Training'!$C:$F,2,0)</f>
        <v xml:space="preserve">Christianti Yusmisar </v>
      </c>
      <c r="C2111" s="35" t="s">
        <v>100</v>
      </c>
      <c r="D2111" s="94">
        <v>43726.583333333343</v>
      </c>
      <c r="E2111" s="93" t="s">
        <v>844</v>
      </c>
      <c r="F2111" s="95" t="str">
        <f>VLOOKUP($E2111,'Nama Peserta'!$C:$E,3,0)</f>
        <v>GRB</v>
      </c>
      <c r="G2111" s="95" t="str">
        <f>VLOOKUP($F2111,'Nama Training'!$H:$I,2,0)</f>
        <v>Galih N / David Rahmat / Penyelia</v>
      </c>
      <c r="H2111" s="93" t="str">
        <f>VLOOKUP($E2111,'Nama Peserta'!$C:$E,2,0)</f>
        <v>TeamPenyeliaPRECibitung@nutrifood.co.id</v>
      </c>
      <c r="I2111" s="93">
        <f>VLOOKUP($A2111,'Nama Training'!$C:$F,4,0)</f>
        <v>60</v>
      </c>
      <c r="J2111" s="92" t="s">
        <v>199</v>
      </c>
      <c r="K2111" s="93" t="str">
        <f>VLOOKUP($J2111,'Nama Training'!O:P,2,0)</f>
        <v>Workcentre</v>
      </c>
      <c r="L2111" s="93" t="str">
        <f t="shared" si="70"/>
        <v>non system</v>
      </c>
      <c r="M2111" s="93" t="str">
        <f>VLOOKUP($A2111,'Nama Training'!$C:$F,3,0)</f>
        <v>yusmisar.christianti@nutrifood.co.id</v>
      </c>
      <c r="N2111" s="92" t="s">
        <v>35</v>
      </c>
      <c r="O2111" s="93" t="s">
        <v>28</v>
      </c>
      <c r="P2111" s="93">
        <v>100</v>
      </c>
      <c r="Q2111" s="93" t="s">
        <v>74</v>
      </c>
      <c r="R2111" s="93"/>
      <c r="S2111" s="93" t="s">
        <v>108</v>
      </c>
      <c r="T2111" s="93" t="s">
        <v>757</v>
      </c>
      <c r="U2111" s="93" t="s">
        <v>28</v>
      </c>
      <c r="V2111" s="93" t="s">
        <v>28</v>
      </c>
      <c r="W2111" s="37">
        <f t="shared" si="71"/>
        <v>43733.583333333343</v>
      </c>
    </row>
    <row r="2112" spans="1:23" ht="15" customHeight="1" x14ac:dyDescent="0.2">
      <c r="A2112" s="92" t="s">
        <v>755</v>
      </c>
      <c r="B2112" s="93" t="str">
        <f>VLOOKUP($A2112,'Nama Training'!$C:$F,2,0)</f>
        <v xml:space="preserve">Christianti Yusmisar </v>
      </c>
      <c r="C2112" s="35" t="s">
        <v>100</v>
      </c>
      <c r="D2112" s="94">
        <v>43726.583333333343</v>
      </c>
      <c r="E2112" s="93" t="s">
        <v>845</v>
      </c>
      <c r="F2112" s="95" t="str">
        <f>VLOOKUP($E2112,'Nama Peserta'!$C:$E,3,0)</f>
        <v>GRB</v>
      </c>
      <c r="G2112" s="95" t="str">
        <f>VLOOKUP($F2112,'Nama Training'!$H:$I,2,0)</f>
        <v>Galih N / David Rahmat / Penyelia</v>
      </c>
      <c r="H2112" s="93" t="str">
        <f>VLOOKUP($E2112,'Nama Peserta'!$C:$E,2,0)</f>
        <v>TeamPenyeliaPRECibitung@nutrifood.co.id</v>
      </c>
      <c r="I2112" s="93">
        <f>VLOOKUP($A2112,'Nama Training'!$C:$F,4,0)</f>
        <v>60</v>
      </c>
      <c r="J2112" s="92" t="s">
        <v>199</v>
      </c>
      <c r="K2112" s="93" t="str">
        <f>VLOOKUP($J2112,'Nama Training'!O:P,2,0)</f>
        <v>Workcentre</v>
      </c>
      <c r="L2112" s="93" t="str">
        <f t="shared" si="70"/>
        <v>non system</v>
      </c>
      <c r="M2112" s="93" t="str">
        <f>VLOOKUP($A2112,'Nama Training'!$C:$F,3,0)</f>
        <v>yusmisar.christianti@nutrifood.co.id</v>
      </c>
      <c r="N2112" s="93" t="s">
        <v>39</v>
      </c>
      <c r="O2112" s="93" t="s">
        <v>28</v>
      </c>
      <c r="P2112" s="93">
        <v>100</v>
      </c>
      <c r="Q2112" s="93" t="s">
        <v>74</v>
      </c>
      <c r="R2112" s="93"/>
      <c r="S2112" s="93" t="s">
        <v>108</v>
      </c>
      <c r="T2112" s="93" t="s">
        <v>757</v>
      </c>
      <c r="U2112" s="93" t="s">
        <v>28</v>
      </c>
      <c r="V2112" s="93" t="s">
        <v>28</v>
      </c>
      <c r="W2112" s="37">
        <f t="shared" si="71"/>
        <v>43733.583333333343</v>
      </c>
    </row>
    <row r="2113" spans="1:23" ht="15" customHeight="1" x14ac:dyDescent="0.2">
      <c r="A2113" s="92" t="s">
        <v>755</v>
      </c>
      <c r="B2113" s="93" t="str">
        <f>VLOOKUP($A2113,'Nama Training'!$C:$F,2,0)</f>
        <v xml:space="preserve">Christianti Yusmisar </v>
      </c>
      <c r="C2113" s="35" t="s">
        <v>100</v>
      </c>
      <c r="D2113" s="94">
        <v>43726.583333333343</v>
      </c>
      <c r="E2113" s="93" t="s">
        <v>846</v>
      </c>
      <c r="F2113" s="95" t="str">
        <f>VLOOKUP($E2113,'Nama Peserta'!$C:$E,3,0)</f>
        <v>GRB</v>
      </c>
      <c r="G2113" s="95" t="str">
        <f>VLOOKUP($F2113,'Nama Training'!$H:$I,2,0)</f>
        <v>Galih N / David Rahmat / Penyelia</v>
      </c>
      <c r="H2113" s="93" t="str">
        <f>VLOOKUP($E2113,'Nama Peserta'!$C:$E,2,0)</f>
        <v>TeamPenyeliaPRECibitung@nutrifood.co.id</v>
      </c>
      <c r="I2113" s="93">
        <f>VLOOKUP($A2113,'Nama Training'!$C:$F,4,0)</f>
        <v>60</v>
      </c>
      <c r="J2113" s="92" t="s">
        <v>199</v>
      </c>
      <c r="K2113" s="93" t="str">
        <f>VLOOKUP($J2113,'Nama Training'!O:P,2,0)</f>
        <v>Workcentre</v>
      </c>
      <c r="L2113" s="93" t="str">
        <f t="shared" si="70"/>
        <v>non system</v>
      </c>
      <c r="M2113" s="93" t="str">
        <f>VLOOKUP($A2113,'Nama Training'!$C:$F,3,0)</f>
        <v>yusmisar.christianti@nutrifood.co.id</v>
      </c>
      <c r="N2113" s="92" t="s">
        <v>54</v>
      </c>
      <c r="O2113" s="93" t="s">
        <v>28</v>
      </c>
      <c r="P2113" s="93" t="s">
        <v>765</v>
      </c>
      <c r="Q2113" s="93" t="s">
        <v>74</v>
      </c>
      <c r="R2113" s="93"/>
      <c r="S2113" s="93" t="s">
        <v>108</v>
      </c>
      <c r="T2113" s="93" t="s">
        <v>757</v>
      </c>
      <c r="U2113" s="93" t="s">
        <v>28</v>
      </c>
      <c r="V2113" s="93" t="s">
        <v>28</v>
      </c>
      <c r="W2113" s="37">
        <f t="shared" si="71"/>
        <v>43733.583333333343</v>
      </c>
    </row>
    <row r="2114" spans="1:23" ht="15" customHeight="1" x14ac:dyDescent="0.2">
      <c r="A2114" s="92" t="s">
        <v>755</v>
      </c>
      <c r="B2114" s="93" t="str">
        <f>VLOOKUP($A2114,'Nama Training'!$C:$F,2,0)</f>
        <v xml:space="preserve">Christianti Yusmisar </v>
      </c>
      <c r="C2114" s="35" t="s">
        <v>100</v>
      </c>
      <c r="D2114" s="94">
        <v>43726.583333333343</v>
      </c>
      <c r="E2114" s="93" t="s">
        <v>847</v>
      </c>
      <c r="F2114" s="95" t="str">
        <f>VLOOKUP($E2114,'Nama Peserta'!$C:$E,3,0)</f>
        <v>GRB</v>
      </c>
      <c r="G2114" s="95" t="str">
        <f>VLOOKUP($F2114,'Nama Training'!$H:$I,2,0)</f>
        <v>Galih N / David Rahmat / Penyelia</v>
      </c>
      <c r="H2114" s="93" t="str">
        <f>VLOOKUP($E2114,'Nama Peserta'!$C:$E,2,0)</f>
        <v>TeamPenyeliaPRECibitung@nutrifood.co.id</v>
      </c>
      <c r="I2114" s="93">
        <f>VLOOKUP($A2114,'Nama Training'!$C:$F,4,0)</f>
        <v>60</v>
      </c>
      <c r="J2114" s="92" t="s">
        <v>199</v>
      </c>
      <c r="K2114" s="93" t="str">
        <f>VLOOKUP($J2114,'Nama Training'!O:P,2,0)</f>
        <v>Workcentre</v>
      </c>
      <c r="L2114" s="93" t="str">
        <f t="shared" ref="L2114:L2177" si="72">IF($K2114="workcentre","non system","system")</f>
        <v>non system</v>
      </c>
      <c r="M2114" s="93" t="str">
        <f>VLOOKUP($A2114,'Nama Training'!$C:$F,3,0)</f>
        <v>yusmisar.christianti@nutrifood.co.id</v>
      </c>
      <c r="N2114" s="93" t="s">
        <v>52</v>
      </c>
      <c r="O2114" s="93" t="s">
        <v>28</v>
      </c>
      <c r="P2114" s="93">
        <v>100</v>
      </c>
      <c r="Q2114" s="93" t="s">
        <v>74</v>
      </c>
      <c r="R2114" s="93"/>
      <c r="S2114" s="93" t="s">
        <v>108</v>
      </c>
      <c r="T2114" s="93" t="s">
        <v>757</v>
      </c>
      <c r="U2114" s="93" t="s">
        <v>28</v>
      </c>
      <c r="V2114" s="93" t="s">
        <v>28</v>
      </c>
      <c r="W2114" s="37">
        <f t="shared" si="71"/>
        <v>43733.583333333343</v>
      </c>
    </row>
    <row r="2115" spans="1:23" ht="15" customHeight="1" x14ac:dyDescent="0.2">
      <c r="A2115" s="92" t="s">
        <v>755</v>
      </c>
      <c r="B2115" s="93" t="str">
        <f>VLOOKUP($A2115,'Nama Training'!$C:$F,2,0)</f>
        <v xml:space="preserve">Christianti Yusmisar </v>
      </c>
      <c r="C2115" s="35" t="s">
        <v>100</v>
      </c>
      <c r="D2115" s="94">
        <v>43726.583333333343</v>
      </c>
      <c r="E2115" s="93" t="s">
        <v>848</v>
      </c>
      <c r="F2115" s="95" t="str">
        <f>VLOOKUP($E2115,'Nama Peserta'!$C:$E,3,0)</f>
        <v>GRB</v>
      </c>
      <c r="G2115" s="95" t="str">
        <f>VLOOKUP($F2115,'Nama Training'!$H:$I,2,0)</f>
        <v>Galih N / David Rahmat / Penyelia</v>
      </c>
      <c r="H2115" s="93" t="str">
        <f>VLOOKUP($E2115,'Nama Peserta'!$C:$E,2,0)</f>
        <v>TeamPenyeliaPRECibitung@nutrifood.co.id</v>
      </c>
      <c r="I2115" s="93">
        <f>VLOOKUP($A2115,'Nama Training'!$C:$F,4,0)</f>
        <v>60</v>
      </c>
      <c r="J2115" s="92" t="s">
        <v>199</v>
      </c>
      <c r="K2115" s="93" t="str">
        <f>VLOOKUP($J2115,'Nama Training'!O:P,2,0)</f>
        <v>Workcentre</v>
      </c>
      <c r="L2115" s="93" t="str">
        <f t="shared" si="72"/>
        <v>non system</v>
      </c>
      <c r="M2115" s="93" t="str">
        <f>VLOOKUP($A2115,'Nama Training'!$C:$F,3,0)</f>
        <v>yusmisar.christianti@nutrifood.co.id</v>
      </c>
      <c r="N2115" s="92" t="s">
        <v>38</v>
      </c>
      <c r="O2115" s="93" t="s">
        <v>28</v>
      </c>
      <c r="P2115" s="93">
        <v>100</v>
      </c>
      <c r="Q2115" s="93" t="s">
        <v>74</v>
      </c>
      <c r="R2115" s="93"/>
      <c r="S2115" s="93" t="s">
        <v>108</v>
      </c>
      <c r="T2115" s="93" t="s">
        <v>757</v>
      </c>
      <c r="U2115" s="93" t="s">
        <v>28</v>
      </c>
      <c r="V2115" s="93" t="s">
        <v>28</v>
      </c>
      <c r="W2115" s="37">
        <f t="shared" si="71"/>
        <v>43733.583333333343</v>
      </c>
    </row>
    <row r="2116" spans="1:23" ht="15" customHeight="1" x14ac:dyDescent="0.2">
      <c r="A2116" s="92" t="s">
        <v>755</v>
      </c>
      <c r="B2116" s="93" t="str">
        <f>VLOOKUP($A2116,'Nama Training'!$C:$F,2,0)</f>
        <v xml:space="preserve">Christianti Yusmisar </v>
      </c>
      <c r="C2116" s="35" t="s">
        <v>100</v>
      </c>
      <c r="D2116" s="94">
        <v>43726.583333333343</v>
      </c>
      <c r="E2116" s="93" t="s">
        <v>849</v>
      </c>
      <c r="F2116" s="95" t="str">
        <f>VLOOKUP($E2116,'Nama Peserta'!$C:$E,3,0)</f>
        <v>GRB</v>
      </c>
      <c r="G2116" s="95" t="str">
        <f>VLOOKUP($F2116,'Nama Training'!$H:$I,2,0)</f>
        <v>Galih N / David Rahmat / Penyelia</v>
      </c>
      <c r="H2116" s="93" t="str">
        <f>VLOOKUP($E2116,'Nama Peserta'!$C:$E,2,0)</f>
        <v>TeamPenyeliaPRECibitung@nutrifood.co.id</v>
      </c>
      <c r="I2116" s="93">
        <f>VLOOKUP($A2116,'Nama Training'!$C:$F,4,0)</f>
        <v>60</v>
      </c>
      <c r="J2116" s="92" t="s">
        <v>199</v>
      </c>
      <c r="K2116" s="93" t="str">
        <f>VLOOKUP($J2116,'Nama Training'!O:P,2,0)</f>
        <v>Workcentre</v>
      </c>
      <c r="L2116" s="93" t="str">
        <f t="shared" si="72"/>
        <v>non system</v>
      </c>
      <c r="M2116" s="93" t="str">
        <f>VLOOKUP($A2116,'Nama Training'!$C:$F,3,0)</f>
        <v>yusmisar.christianti@nutrifood.co.id</v>
      </c>
      <c r="N2116" s="92" t="s">
        <v>35</v>
      </c>
      <c r="O2116" s="93" t="s">
        <v>28</v>
      </c>
      <c r="P2116" s="93"/>
      <c r="Q2116" s="93" t="s">
        <v>36</v>
      </c>
      <c r="R2116" s="93" t="s">
        <v>42</v>
      </c>
      <c r="S2116" s="93" t="s">
        <v>108</v>
      </c>
      <c r="T2116" s="93" t="s">
        <v>757</v>
      </c>
      <c r="U2116" s="93" t="s">
        <v>28</v>
      </c>
      <c r="V2116" s="93" t="s">
        <v>28</v>
      </c>
      <c r="W2116" s="37">
        <f t="shared" si="71"/>
        <v>43733.583333333343</v>
      </c>
    </row>
    <row r="2117" spans="1:23" ht="15" customHeight="1" x14ac:dyDescent="0.2">
      <c r="A2117" s="92" t="s">
        <v>755</v>
      </c>
      <c r="B2117" s="93" t="str">
        <f>VLOOKUP($A2117,'Nama Training'!$C:$F,2,0)</f>
        <v xml:space="preserve">Christianti Yusmisar </v>
      </c>
      <c r="C2117" s="35" t="s">
        <v>100</v>
      </c>
      <c r="D2117" s="94">
        <v>43726.583333333343</v>
      </c>
      <c r="E2117" s="93" t="s">
        <v>850</v>
      </c>
      <c r="F2117" s="95" t="str">
        <f>VLOOKUP($E2117,'Nama Peserta'!$C:$E,3,0)</f>
        <v>GRB</v>
      </c>
      <c r="G2117" s="95" t="str">
        <f>VLOOKUP($F2117,'Nama Training'!$H:$I,2,0)</f>
        <v>Galih N / David Rahmat / Penyelia</v>
      </c>
      <c r="H2117" s="93" t="str">
        <f>VLOOKUP($E2117,'Nama Peserta'!$C:$E,2,0)</f>
        <v>TeamPenyeliaPRECibitung@nutrifood.co.id</v>
      </c>
      <c r="I2117" s="93">
        <f>VLOOKUP($A2117,'Nama Training'!$C:$F,4,0)</f>
        <v>60</v>
      </c>
      <c r="J2117" s="92" t="s">
        <v>199</v>
      </c>
      <c r="K2117" s="93" t="str">
        <f>VLOOKUP($J2117,'Nama Training'!O:P,2,0)</f>
        <v>Workcentre</v>
      </c>
      <c r="L2117" s="93" t="str">
        <f t="shared" si="72"/>
        <v>non system</v>
      </c>
      <c r="M2117" s="93" t="str">
        <f>VLOOKUP($A2117,'Nama Training'!$C:$F,3,0)</f>
        <v>yusmisar.christianti@nutrifood.co.id</v>
      </c>
      <c r="N2117" s="93" t="s">
        <v>39</v>
      </c>
      <c r="O2117" s="93" t="s">
        <v>28</v>
      </c>
      <c r="P2117" s="93">
        <v>100</v>
      </c>
      <c r="Q2117" s="93" t="s">
        <v>74</v>
      </c>
      <c r="R2117" s="93"/>
      <c r="S2117" s="93" t="s">
        <v>108</v>
      </c>
      <c r="T2117" s="93" t="s">
        <v>757</v>
      </c>
      <c r="U2117" s="93" t="s">
        <v>28</v>
      </c>
      <c r="V2117" s="93" t="s">
        <v>28</v>
      </c>
      <c r="W2117" s="37">
        <f t="shared" si="71"/>
        <v>43733.583333333343</v>
      </c>
    </row>
    <row r="2118" spans="1:23" ht="15" customHeight="1" x14ac:dyDescent="0.2">
      <c r="A2118" s="92" t="s">
        <v>755</v>
      </c>
      <c r="B2118" s="93" t="str">
        <f>VLOOKUP($A2118,'Nama Training'!$C:$F,2,0)</f>
        <v xml:space="preserve">Christianti Yusmisar </v>
      </c>
      <c r="C2118" s="35" t="s">
        <v>100</v>
      </c>
      <c r="D2118" s="94">
        <v>43726.583333333343</v>
      </c>
      <c r="E2118" s="93" t="s">
        <v>851</v>
      </c>
      <c r="F2118" s="95" t="str">
        <f>VLOOKUP($E2118,'Nama Peserta'!$C:$E,3,0)</f>
        <v>GRB</v>
      </c>
      <c r="G2118" s="95" t="str">
        <f>VLOOKUP($F2118,'Nama Training'!$H:$I,2,0)</f>
        <v>Galih N / David Rahmat / Penyelia</v>
      </c>
      <c r="H2118" s="93" t="str">
        <f>VLOOKUP($E2118,'Nama Peserta'!$C:$E,2,0)</f>
        <v>TeamPenyeliaPRECibitung@nutrifood.co.id</v>
      </c>
      <c r="I2118" s="93">
        <f>VLOOKUP($A2118,'Nama Training'!$C:$F,4,0)</f>
        <v>60</v>
      </c>
      <c r="J2118" s="92" t="s">
        <v>199</v>
      </c>
      <c r="K2118" s="93" t="str">
        <f>VLOOKUP($J2118,'Nama Training'!O:P,2,0)</f>
        <v>Workcentre</v>
      </c>
      <c r="L2118" s="93" t="str">
        <f t="shared" si="72"/>
        <v>non system</v>
      </c>
      <c r="M2118" s="93" t="str">
        <f>VLOOKUP($A2118,'Nama Training'!$C:$F,3,0)</f>
        <v>yusmisar.christianti@nutrifood.co.id</v>
      </c>
      <c r="N2118" s="92" t="s">
        <v>54</v>
      </c>
      <c r="O2118" s="93" t="s">
        <v>28</v>
      </c>
      <c r="P2118" s="93" t="s">
        <v>765</v>
      </c>
      <c r="Q2118" s="93" t="s">
        <v>74</v>
      </c>
      <c r="R2118" s="93"/>
      <c r="S2118" s="93" t="s">
        <v>108</v>
      </c>
      <c r="T2118" s="93" t="s">
        <v>757</v>
      </c>
      <c r="U2118" s="93" t="s">
        <v>28</v>
      </c>
      <c r="V2118" s="93" t="s">
        <v>28</v>
      </c>
      <c r="W2118" s="37">
        <f t="shared" si="71"/>
        <v>43733.583333333343</v>
      </c>
    </row>
    <row r="2119" spans="1:23" ht="15" customHeight="1" x14ac:dyDescent="0.2">
      <c r="A2119" s="92" t="s">
        <v>755</v>
      </c>
      <c r="B2119" s="93" t="str">
        <f>VLOOKUP($A2119,'Nama Training'!$C:$F,2,0)</f>
        <v xml:space="preserve">Christianti Yusmisar </v>
      </c>
      <c r="C2119" s="35" t="s">
        <v>100</v>
      </c>
      <c r="D2119" s="94">
        <v>43726.583333333343</v>
      </c>
      <c r="E2119" s="93" t="s">
        <v>793</v>
      </c>
      <c r="F2119" s="95" t="str">
        <f>VLOOKUP($E2119,'Nama Peserta'!$C:$E,3,0)</f>
        <v>GRB</v>
      </c>
      <c r="G2119" s="95" t="str">
        <f>VLOOKUP($F2119,'Nama Training'!$H:$I,2,0)</f>
        <v>Galih N / David Rahmat / Penyelia</v>
      </c>
      <c r="H2119" s="93" t="str">
        <f>VLOOKUP($E2119,'Nama Peserta'!$C:$E,2,0)</f>
        <v>TeamPenyeliaPRECibitung@nutrifood.co.id</v>
      </c>
      <c r="I2119" s="93">
        <f>VLOOKUP($A2119,'Nama Training'!$C:$F,4,0)</f>
        <v>60</v>
      </c>
      <c r="J2119" s="92" t="s">
        <v>199</v>
      </c>
      <c r="K2119" s="93" t="str">
        <f>VLOOKUP($J2119,'Nama Training'!O:P,2,0)</f>
        <v>Workcentre</v>
      </c>
      <c r="L2119" s="93" t="str">
        <f t="shared" si="72"/>
        <v>non system</v>
      </c>
      <c r="M2119" s="93" t="str">
        <f>VLOOKUP($A2119,'Nama Training'!$C:$F,3,0)</f>
        <v>yusmisar.christianti@nutrifood.co.id</v>
      </c>
      <c r="N2119" s="93" t="s">
        <v>52</v>
      </c>
      <c r="O2119" s="93" t="s">
        <v>28</v>
      </c>
      <c r="P2119" s="93"/>
      <c r="Q2119" s="93" t="s">
        <v>36</v>
      </c>
      <c r="R2119" s="93" t="s">
        <v>42</v>
      </c>
      <c r="S2119" s="93" t="s">
        <v>108</v>
      </c>
      <c r="T2119" s="93" t="s">
        <v>757</v>
      </c>
      <c r="U2119" s="93" t="s">
        <v>28</v>
      </c>
      <c r="V2119" s="93" t="s">
        <v>28</v>
      </c>
      <c r="W2119" s="37">
        <f t="shared" si="71"/>
        <v>43733.583333333343</v>
      </c>
    </row>
    <row r="2120" spans="1:23" ht="15" customHeight="1" x14ac:dyDescent="0.2">
      <c r="A2120" s="92" t="s">
        <v>755</v>
      </c>
      <c r="B2120" s="93" t="str">
        <f>VLOOKUP($A2120,'Nama Training'!$C:$F,2,0)</f>
        <v xml:space="preserve">Christianti Yusmisar </v>
      </c>
      <c r="C2120" s="35" t="s">
        <v>100</v>
      </c>
      <c r="D2120" s="94">
        <v>43726.583333333343</v>
      </c>
      <c r="E2120" s="93" t="s">
        <v>852</v>
      </c>
      <c r="F2120" s="95" t="str">
        <f>VLOOKUP($E2120,'Nama Peserta'!$C:$E,3,0)</f>
        <v>GRB</v>
      </c>
      <c r="G2120" s="95" t="str">
        <f>VLOOKUP($F2120,'Nama Training'!$H:$I,2,0)</f>
        <v>Galih N / David Rahmat / Penyelia</v>
      </c>
      <c r="H2120" s="93" t="str">
        <f>VLOOKUP($E2120,'Nama Peserta'!$C:$E,2,0)</f>
        <v>TeamPenyeliaPRECibitung@nutrifood.co.id</v>
      </c>
      <c r="I2120" s="93">
        <f>VLOOKUP($A2120,'Nama Training'!$C:$F,4,0)</f>
        <v>60</v>
      </c>
      <c r="J2120" s="92" t="s">
        <v>199</v>
      </c>
      <c r="K2120" s="93" t="str">
        <f>VLOOKUP($J2120,'Nama Training'!O:P,2,0)</f>
        <v>Workcentre</v>
      </c>
      <c r="L2120" s="93" t="str">
        <f t="shared" si="72"/>
        <v>non system</v>
      </c>
      <c r="M2120" s="93" t="str">
        <f>VLOOKUP($A2120,'Nama Training'!$C:$F,3,0)</f>
        <v>yusmisar.christianti@nutrifood.co.id</v>
      </c>
      <c r="N2120" s="92" t="s">
        <v>38</v>
      </c>
      <c r="O2120" s="93" t="s">
        <v>28</v>
      </c>
      <c r="P2120" s="93"/>
      <c r="Q2120" s="93" t="s">
        <v>36</v>
      </c>
      <c r="R2120" s="93" t="s">
        <v>42</v>
      </c>
      <c r="S2120" s="93" t="s">
        <v>108</v>
      </c>
      <c r="T2120" s="93" t="s">
        <v>757</v>
      </c>
      <c r="U2120" s="93" t="s">
        <v>28</v>
      </c>
      <c r="V2120" s="93" t="s">
        <v>28</v>
      </c>
      <c r="W2120" s="37">
        <f t="shared" ref="W2120:W2183" si="73">D2120+7</f>
        <v>43733.583333333343</v>
      </c>
    </row>
    <row r="2121" spans="1:23" ht="15" customHeight="1" x14ac:dyDescent="0.2">
      <c r="A2121" s="92" t="s">
        <v>755</v>
      </c>
      <c r="B2121" s="93" t="str">
        <f>VLOOKUP($A2121,'Nama Training'!$C:$F,2,0)</f>
        <v xml:space="preserve">Christianti Yusmisar </v>
      </c>
      <c r="C2121" s="35" t="s">
        <v>100</v>
      </c>
      <c r="D2121" s="94">
        <v>43726.583333333343</v>
      </c>
      <c r="E2121" s="93" t="s">
        <v>853</v>
      </c>
      <c r="F2121" s="95" t="str">
        <f>VLOOKUP($E2121,'Nama Peserta'!$C:$E,3,0)</f>
        <v>GRB</v>
      </c>
      <c r="G2121" s="95" t="str">
        <f>VLOOKUP($F2121,'Nama Training'!$H:$I,2,0)</f>
        <v>Galih N / David Rahmat / Penyelia</v>
      </c>
      <c r="H2121" s="93" t="str">
        <f>VLOOKUP($E2121,'Nama Peserta'!$C:$E,2,0)</f>
        <v>TeamPenyeliaPRECibitung@nutrifood.co.id</v>
      </c>
      <c r="I2121" s="93">
        <f>VLOOKUP($A2121,'Nama Training'!$C:$F,4,0)</f>
        <v>60</v>
      </c>
      <c r="J2121" s="92" t="s">
        <v>199</v>
      </c>
      <c r="K2121" s="93" t="str">
        <f>VLOOKUP($J2121,'Nama Training'!O:P,2,0)</f>
        <v>Workcentre</v>
      </c>
      <c r="L2121" s="93" t="str">
        <f t="shared" si="72"/>
        <v>non system</v>
      </c>
      <c r="M2121" s="93" t="str">
        <f>VLOOKUP($A2121,'Nama Training'!$C:$F,3,0)</f>
        <v>yusmisar.christianti@nutrifood.co.id</v>
      </c>
      <c r="N2121" s="92" t="s">
        <v>35</v>
      </c>
      <c r="O2121" s="93" t="s">
        <v>28</v>
      </c>
      <c r="P2121" s="93"/>
      <c r="Q2121" s="93" t="s">
        <v>36</v>
      </c>
      <c r="R2121" s="93" t="s">
        <v>42</v>
      </c>
      <c r="S2121" s="93" t="s">
        <v>108</v>
      </c>
      <c r="T2121" s="93" t="s">
        <v>757</v>
      </c>
      <c r="U2121" s="93" t="s">
        <v>28</v>
      </c>
      <c r="V2121" s="93" t="s">
        <v>28</v>
      </c>
      <c r="W2121" s="37">
        <f t="shared" si="73"/>
        <v>43733.583333333343</v>
      </c>
    </row>
    <row r="2122" spans="1:23" ht="15" customHeight="1" x14ac:dyDescent="0.2">
      <c r="A2122" s="92" t="s">
        <v>755</v>
      </c>
      <c r="B2122" s="93" t="str">
        <f>VLOOKUP($A2122,'Nama Training'!$C:$F,2,0)</f>
        <v xml:space="preserve">Christianti Yusmisar </v>
      </c>
      <c r="C2122" s="35" t="s">
        <v>100</v>
      </c>
      <c r="D2122" s="94">
        <v>43726.583333333343</v>
      </c>
      <c r="E2122" s="93" t="s">
        <v>854</v>
      </c>
      <c r="F2122" s="95" t="str">
        <f>VLOOKUP($E2122,'Nama Peserta'!$C:$E,3,0)</f>
        <v>GRB</v>
      </c>
      <c r="G2122" s="95" t="str">
        <f>VLOOKUP($F2122,'Nama Training'!$H:$I,2,0)</f>
        <v>Galih N / David Rahmat / Penyelia</v>
      </c>
      <c r="H2122" s="93" t="str">
        <f>VLOOKUP($E2122,'Nama Peserta'!$C:$E,2,0)</f>
        <v>TeamPenyeliaPRECibitung@nutrifood.co.id</v>
      </c>
      <c r="I2122" s="93">
        <f>VLOOKUP($A2122,'Nama Training'!$C:$F,4,0)</f>
        <v>60</v>
      </c>
      <c r="J2122" s="92" t="s">
        <v>199</v>
      </c>
      <c r="K2122" s="93" t="str">
        <f>VLOOKUP($J2122,'Nama Training'!O:P,2,0)</f>
        <v>Workcentre</v>
      </c>
      <c r="L2122" s="93" t="str">
        <f t="shared" si="72"/>
        <v>non system</v>
      </c>
      <c r="M2122" s="93" t="str">
        <f>VLOOKUP($A2122,'Nama Training'!$C:$F,3,0)</f>
        <v>yusmisar.christianti@nutrifood.co.id</v>
      </c>
      <c r="N2122" s="93" t="s">
        <v>39</v>
      </c>
      <c r="O2122" s="93" t="s">
        <v>28</v>
      </c>
      <c r="P2122" s="93"/>
      <c r="Q2122" s="93" t="s">
        <v>36</v>
      </c>
      <c r="R2122" s="93" t="s">
        <v>42</v>
      </c>
      <c r="S2122" s="93" t="s">
        <v>108</v>
      </c>
      <c r="T2122" s="93" t="s">
        <v>757</v>
      </c>
      <c r="U2122" s="93" t="s">
        <v>28</v>
      </c>
      <c r="V2122" s="93" t="s">
        <v>28</v>
      </c>
      <c r="W2122" s="37">
        <f t="shared" si="73"/>
        <v>43733.583333333343</v>
      </c>
    </row>
    <row r="2123" spans="1:23" ht="15" customHeight="1" x14ac:dyDescent="0.2">
      <c r="A2123" s="92" t="s">
        <v>755</v>
      </c>
      <c r="B2123" s="93" t="str">
        <f>VLOOKUP($A2123,'Nama Training'!$C:$F,2,0)</f>
        <v xml:space="preserve">Christianti Yusmisar </v>
      </c>
      <c r="C2123" s="35" t="s">
        <v>100</v>
      </c>
      <c r="D2123" s="94">
        <v>43726.583333333343</v>
      </c>
      <c r="E2123" s="93" t="s">
        <v>855</v>
      </c>
      <c r="F2123" s="95" t="str">
        <f>VLOOKUP($E2123,'Nama Peserta'!$C:$E,3,0)</f>
        <v>GRB</v>
      </c>
      <c r="G2123" s="95" t="str">
        <f>VLOOKUP($F2123,'Nama Training'!$H:$I,2,0)</f>
        <v>Galih N / David Rahmat / Penyelia</v>
      </c>
      <c r="H2123" s="93" t="str">
        <f>VLOOKUP($E2123,'Nama Peserta'!$C:$E,2,0)</f>
        <v>TeamPenyeliaPRECibitung@nutrifood.co.id</v>
      </c>
      <c r="I2123" s="93">
        <f>VLOOKUP($A2123,'Nama Training'!$C:$F,4,0)</f>
        <v>60</v>
      </c>
      <c r="J2123" s="92" t="s">
        <v>199</v>
      </c>
      <c r="K2123" s="93" t="str">
        <f>VLOOKUP($J2123,'Nama Training'!O:P,2,0)</f>
        <v>Workcentre</v>
      </c>
      <c r="L2123" s="93" t="str">
        <f t="shared" si="72"/>
        <v>non system</v>
      </c>
      <c r="M2123" s="93" t="str">
        <f>VLOOKUP($A2123,'Nama Training'!$C:$F,3,0)</f>
        <v>yusmisar.christianti@nutrifood.co.id</v>
      </c>
      <c r="N2123" s="92" t="s">
        <v>54</v>
      </c>
      <c r="O2123" s="93" t="s">
        <v>28</v>
      </c>
      <c r="P2123" s="93"/>
      <c r="Q2123" s="93" t="s">
        <v>36</v>
      </c>
      <c r="R2123" s="93" t="s">
        <v>42</v>
      </c>
      <c r="S2123" s="93" t="s">
        <v>108</v>
      </c>
      <c r="T2123" s="93" t="s">
        <v>757</v>
      </c>
      <c r="U2123" s="93" t="s">
        <v>28</v>
      </c>
      <c r="V2123" s="93" t="s">
        <v>28</v>
      </c>
      <c r="W2123" s="37">
        <f t="shared" si="73"/>
        <v>43733.583333333343</v>
      </c>
    </row>
    <row r="2124" spans="1:23" ht="15" customHeight="1" x14ac:dyDescent="0.2">
      <c r="A2124" s="92" t="s">
        <v>755</v>
      </c>
      <c r="B2124" s="93" t="str">
        <f>VLOOKUP($A2124,'Nama Training'!$C:$F,2,0)</f>
        <v xml:space="preserve">Christianti Yusmisar </v>
      </c>
      <c r="C2124" s="35" t="s">
        <v>100</v>
      </c>
      <c r="D2124" s="94">
        <v>43726.583333333343</v>
      </c>
      <c r="E2124" s="93" t="s">
        <v>856</v>
      </c>
      <c r="F2124" s="95" t="str">
        <f>VLOOKUP($E2124,'Nama Peserta'!$C:$E,3,0)</f>
        <v>GRB</v>
      </c>
      <c r="G2124" s="95" t="str">
        <f>VLOOKUP($F2124,'Nama Training'!$H:$I,2,0)</f>
        <v>Galih N / David Rahmat / Penyelia</v>
      </c>
      <c r="H2124" s="93" t="str">
        <f>VLOOKUP($E2124,'Nama Peserta'!$C:$E,2,0)</f>
        <v>TeamPenyeliaPRECibitung@nutrifood.co.id</v>
      </c>
      <c r="I2124" s="93">
        <f>VLOOKUP($A2124,'Nama Training'!$C:$F,4,0)</f>
        <v>60</v>
      </c>
      <c r="J2124" s="92" t="s">
        <v>199</v>
      </c>
      <c r="K2124" s="93" t="str">
        <f>VLOOKUP($J2124,'Nama Training'!O:P,2,0)</f>
        <v>Workcentre</v>
      </c>
      <c r="L2124" s="93" t="str">
        <f t="shared" si="72"/>
        <v>non system</v>
      </c>
      <c r="M2124" s="93" t="str">
        <f>VLOOKUP($A2124,'Nama Training'!$C:$F,3,0)</f>
        <v>yusmisar.christianti@nutrifood.co.id</v>
      </c>
      <c r="N2124" s="93" t="s">
        <v>52</v>
      </c>
      <c r="O2124" s="93" t="s">
        <v>28</v>
      </c>
      <c r="P2124" s="93"/>
      <c r="Q2124" s="93" t="s">
        <v>36</v>
      </c>
      <c r="R2124" s="93" t="s">
        <v>42</v>
      </c>
      <c r="S2124" s="93" t="s">
        <v>108</v>
      </c>
      <c r="T2124" s="93" t="s">
        <v>757</v>
      </c>
      <c r="U2124" s="93" t="s">
        <v>28</v>
      </c>
      <c r="V2124" s="93" t="s">
        <v>28</v>
      </c>
      <c r="W2124" s="37">
        <f t="shared" si="73"/>
        <v>43733.583333333343</v>
      </c>
    </row>
    <row r="2125" spans="1:23" ht="15" customHeight="1" x14ac:dyDescent="0.2">
      <c r="A2125" s="92" t="s">
        <v>755</v>
      </c>
      <c r="B2125" s="93" t="str">
        <f>VLOOKUP($A2125,'Nama Training'!$C:$F,2,0)</f>
        <v xml:space="preserve">Christianti Yusmisar </v>
      </c>
      <c r="C2125" s="35" t="s">
        <v>100</v>
      </c>
      <c r="D2125" s="94">
        <v>43726.583333333343</v>
      </c>
      <c r="E2125" s="93" t="s">
        <v>857</v>
      </c>
      <c r="F2125" s="95" t="str">
        <f>VLOOKUP($E2125,'Nama Peserta'!$C:$E,3,0)</f>
        <v>GRB</v>
      </c>
      <c r="G2125" s="95" t="str">
        <f>VLOOKUP($F2125,'Nama Training'!$H:$I,2,0)</f>
        <v>Galih N / David Rahmat / Penyelia</v>
      </c>
      <c r="H2125" s="93" t="str">
        <f>VLOOKUP($E2125,'Nama Peserta'!$C:$E,2,0)</f>
        <v>TeamPenyeliaPRECibitung@nutrifood.co.id</v>
      </c>
      <c r="I2125" s="93">
        <f>VLOOKUP($A2125,'Nama Training'!$C:$F,4,0)</f>
        <v>60</v>
      </c>
      <c r="J2125" s="92" t="s">
        <v>199</v>
      </c>
      <c r="K2125" s="93" t="str">
        <f>VLOOKUP($J2125,'Nama Training'!O:P,2,0)</f>
        <v>Workcentre</v>
      </c>
      <c r="L2125" s="93" t="str">
        <f t="shared" si="72"/>
        <v>non system</v>
      </c>
      <c r="M2125" s="93" t="str">
        <f>VLOOKUP($A2125,'Nama Training'!$C:$F,3,0)</f>
        <v>yusmisar.christianti@nutrifood.co.id</v>
      </c>
      <c r="N2125" s="92" t="s">
        <v>38</v>
      </c>
      <c r="O2125" s="93" t="s">
        <v>28</v>
      </c>
      <c r="P2125" s="93"/>
      <c r="Q2125" s="93" t="s">
        <v>36</v>
      </c>
      <c r="R2125" s="93" t="s">
        <v>42</v>
      </c>
      <c r="S2125" s="93" t="s">
        <v>108</v>
      </c>
      <c r="T2125" s="93" t="s">
        <v>757</v>
      </c>
      <c r="U2125" s="93" t="s">
        <v>28</v>
      </c>
      <c r="V2125" s="93" t="s">
        <v>28</v>
      </c>
      <c r="W2125" s="37">
        <f t="shared" si="73"/>
        <v>43733.583333333343</v>
      </c>
    </row>
    <row r="2126" spans="1:23" ht="15" customHeight="1" x14ac:dyDescent="0.2">
      <c r="A2126" s="92" t="s">
        <v>755</v>
      </c>
      <c r="B2126" s="93" t="str">
        <f>VLOOKUP($A2126,'Nama Training'!$C:$F,2,0)</f>
        <v xml:space="preserve">Christianti Yusmisar </v>
      </c>
      <c r="C2126" s="35" t="s">
        <v>100</v>
      </c>
      <c r="D2126" s="94">
        <v>43726.583333333343</v>
      </c>
      <c r="E2126" s="93" t="s">
        <v>858</v>
      </c>
      <c r="F2126" s="95" t="str">
        <f>VLOOKUP($E2126,'Nama Peserta'!$C:$E,3,0)</f>
        <v>GRB</v>
      </c>
      <c r="G2126" s="95" t="str">
        <f>VLOOKUP($F2126,'Nama Training'!$H:$I,2,0)</f>
        <v>Galih N / David Rahmat / Penyelia</v>
      </c>
      <c r="H2126" s="93" t="str">
        <f>VLOOKUP($E2126,'Nama Peserta'!$C:$E,2,0)</f>
        <v>TeamPenyeliaPRECibitung@nutrifood.co.id</v>
      </c>
      <c r="I2126" s="93">
        <f>VLOOKUP($A2126,'Nama Training'!$C:$F,4,0)</f>
        <v>60</v>
      </c>
      <c r="J2126" s="92" t="s">
        <v>199</v>
      </c>
      <c r="K2126" s="93" t="str">
        <f>VLOOKUP($J2126,'Nama Training'!O:P,2,0)</f>
        <v>Workcentre</v>
      </c>
      <c r="L2126" s="93" t="str">
        <f t="shared" si="72"/>
        <v>non system</v>
      </c>
      <c r="M2126" s="93" t="str">
        <f>VLOOKUP($A2126,'Nama Training'!$C:$F,3,0)</f>
        <v>yusmisar.christianti@nutrifood.co.id</v>
      </c>
      <c r="N2126" s="92" t="s">
        <v>35</v>
      </c>
      <c r="O2126" s="93" t="s">
        <v>28</v>
      </c>
      <c r="P2126" s="93" t="s">
        <v>765</v>
      </c>
      <c r="Q2126" s="93" t="s">
        <v>74</v>
      </c>
      <c r="R2126" s="93"/>
      <c r="S2126" s="93" t="s">
        <v>108</v>
      </c>
      <c r="T2126" s="93" t="s">
        <v>757</v>
      </c>
      <c r="U2126" s="93" t="s">
        <v>28</v>
      </c>
      <c r="V2126" s="93" t="s">
        <v>28</v>
      </c>
      <c r="W2126" s="37">
        <f t="shared" si="73"/>
        <v>43733.583333333343</v>
      </c>
    </row>
    <row r="2127" spans="1:23" ht="15" customHeight="1" x14ac:dyDescent="0.2">
      <c r="A2127" s="92" t="s">
        <v>755</v>
      </c>
      <c r="B2127" s="93" t="str">
        <f>VLOOKUP($A2127,'Nama Training'!$C:$F,2,0)</f>
        <v xml:space="preserve">Christianti Yusmisar </v>
      </c>
      <c r="C2127" s="35" t="s">
        <v>100</v>
      </c>
      <c r="D2127" s="94">
        <v>43726.583333333343</v>
      </c>
      <c r="E2127" s="93" t="s">
        <v>859</v>
      </c>
      <c r="F2127" s="95" t="str">
        <f>VLOOKUP($E2127,'Nama Peserta'!$C:$E,3,0)</f>
        <v>GRB</v>
      </c>
      <c r="G2127" s="95" t="str">
        <f>VLOOKUP($F2127,'Nama Training'!$H:$I,2,0)</f>
        <v>Galih N / David Rahmat / Penyelia</v>
      </c>
      <c r="H2127" s="93" t="str">
        <f>VLOOKUP($E2127,'Nama Peserta'!$C:$E,2,0)</f>
        <v>TeamPenyeliaPRECibitung@nutrifood.co.id</v>
      </c>
      <c r="I2127" s="93">
        <f>VLOOKUP($A2127,'Nama Training'!$C:$F,4,0)</f>
        <v>60</v>
      </c>
      <c r="J2127" s="92" t="s">
        <v>199</v>
      </c>
      <c r="K2127" s="93" t="str">
        <f>VLOOKUP($J2127,'Nama Training'!O:P,2,0)</f>
        <v>Workcentre</v>
      </c>
      <c r="L2127" s="93" t="str">
        <f t="shared" si="72"/>
        <v>non system</v>
      </c>
      <c r="M2127" s="93" t="str">
        <f>VLOOKUP($A2127,'Nama Training'!$C:$F,3,0)</f>
        <v>yusmisar.christianti@nutrifood.co.id</v>
      </c>
      <c r="N2127" s="93" t="s">
        <v>39</v>
      </c>
      <c r="O2127" s="93" t="s">
        <v>28</v>
      </c>
      <c r="P2127" s="93"/>
      <c r="Q2127" s="93" t="s">
        <v>36</v>
      </c>
      <c r="R2127" s="93" t="s">
        <v>42</v>
      </c>
      <c r="S2127" s="93" t="s">
        <v>108</v>
      </c>
      <c r="T2127" s="93" t="s">
        <v>757</v>
      </c>
      <c r="U2127" s="93" t="s">
        <v>28</v>
      </c>
      <c r="V2127" s="93" t="s">
        <v>28</v>
      </c>
      <c r="W2127" s="37">
        <f t="shared" si="73"/>
        <v>43733.583333333343</v>
      </c>
    </row>
    <row r="2128" spans="1:23" ht="15" customHeight="1" x14ac:dyDescent="0.2">
      <c r="A2128" s="92" t="s">
        <v>755</v>
      </c>
      <c r="B2128" s="93" t="str">
        <f>VLOOKUP($A2128,'Nama Training'!$C:$F,2,0)</f>
        <v xml:space="preserve">Christianti Yusmisar </v>
      </c>
      <c r="C2128" s="35" t="s">
        <v>100</v>
      </c>
      <c r="D2128" s="94">
        <v>43726.583333333343</v>
      </c>
      <c r="E2128" s="93" t="s">
        <v>860</v>
      </c>
      <c r="F2128" s="95" t="str">
        <f>VLOOKUP($E2128,'Nama Peserta'!$C:$E,3,0)</f>
        <v>GRB</v>
      </c>
      <c r="G2128" s="95" t="str">
        <f>VLOOKUP($F2128,'Nama Training'!$H:$I,2,0)</f>
        <v>Galih N / David Rahmat / Penyelia</v>
      </c>
      <c r="H2128" s="93" t="str">
        <f>VLOOKUP($E2128,'Nama Peserta'!$C:$E,2,0)</f>
        <v>TeamPenyeliaPRECibitung@nutrifood.co.id</v>
      </c>
      <c r="I2128" s="93">
        <f>VLOOKUP($A2128,'Nama Training'!$C:$F,4,0)</f>
        <v>60</v>
      </c>
      <c r="J2128" s="92" t="s">
        <v>199</v>
      </c>
      <c r="K2128" s="93" t="str">
        <f>VLOOKUP($J2128,'Nama Training'!O:P,2,0)</f>
        <v>Workcentre</v>
      </c>
      <c r="L2128" s="93" t="str">
        <f t="shared" si="72"/>
        <v>non system</v>
      </c>
      <c r="M2128" s="93" t="str">
        <f>VLOOKUP($A2128,'Nama Training'!$C:$F,3,0)</f>
        <v>yusmisar.christianti@nutrifood.co.id</v>
      </c>
      <c r="N2128" s="92" t="s">
        <v>54</v>
      </c>
      <c r="O2128" s="93" t="s">
        <v>28</v>
      </c>
      <c r="P2128" s="93"/>
      <c r="Q2128" s="93" t="s">
        <v>36</v>
      </c>
      <c r="R2128" s="93" t="s">
        <v>42</v>
      </c>
      <c r="S2128" s="93" t="s">
        <v>108</v>
      </c>
      <c r="T2128" s="93" t="s">
        <v>757</v>
      </c>
      <c r="U2128" s="93" t="s">
        <v>28</v>
      </c>
      <c r="V2128" s="93" t="s">
        <v>28</v>
      </c>
      <c r="W2128" s="37">
        <f t="shared" si="73"/>
        <v>43733.583333333343</v>
      </c>
    </row>
    <row r="2129" spans="1:23" ht="15" customHeight="1" x14ac:dyDescent="0.2">
      <c r="A2129" s="92" t="s">
        <v>755</v>
      </c>
      <c r="B2129" s="93" t="str">
        <f>VLOOKUP($A2129,'Nama Training'!$C:$F,2,0)</f>
        <v xml:space="preserve">Christianti Yusmisar </v>
      </c>
      <c r="C2129" s="35" t="s">
        <v>100</v>
      </c>
      <c r="D2129" s="94">
        <v>43726.583333333343</v>
      </c>
      <c r="E2129" s="93" t="s">
        <v>861</v>
      </c>
      <c r="F2129" s="95" t="str">
        <f>VLOOKUP($E2129,'Nama Peserta'!$C:$E,3,0)</f>
        <v>GRB</v>
      </c>
      <c r="G2129" s="95" t="str">
        <f>VLOOKUP($F2129,'Nama Training'!$H:$I,2,0)</f>
        <v>Galih N / David Rahmat / Penyelia</v>
      </c>
      <c r="H2129" s="93" t="str">
        <f>VLOOKUP($E2129,'Nama Peserta'!$C:$E,2,0)</f>
        <v>TeamPenyeliaPRECibitung@nutrifood.co.id</v>
      </c>
      <c r="I2129" s="93">
        <f>VLOOKUP($A2129,'Nama Training'!$C:$F,4,0)</f>
        <v>60</v>
      </c>
      <c r="J2129" s="92" t="s">
        <v>199</v>
      </c>
      <c r="K2129" s="93" t="str">
        <f>VLOOKUP($J2129,'Nama Training'!O:P,2,0)</f>
        <v>Workcentre</v>
      </c>
      <c r="L2129" s="93" t="str">
        <f t="shared" si="72"/>
        <v>non system</v>
      </c>
      <c r="M2129" s="93" t="str">
        <f>VLOOKUP($A2129,'Nama Training'!$C:$F,3,0)</f>
        <v>yusmisar.christianti@nutrifood.co.id</v>
      </c>
      <c r="N2129" s="93" t="s">
        <v>52</v>
      </c>
      <c r="O2129" s="93" t="s">
        <v>28</v>
      </c>
      <c r="P2129" s="93"/>
      <c r="Q2129" s="93" t="s">
        <v>36</v>
      </c>
      <c r="R2129" s="93" t="s">
        <v>42</v>
      </c>
      <c r="S2129" s="93" t="s">
        <v>108</v>
      </c>
      <c r="T2129" s="93" t="s">
        <v>757</v>
      </c>
      <c r="U2129" s="93" t="s">
        <v>28</v>
      </c>
      <c r="V2129" s="93" t="s">
        <v>28</v>
      </c>
      <c r="W2129" s="37">
        <f t="shared" si="73"/>
        <v>43733.583333333343</v>
      </c>
    </row>
    <row r="2130" spans="1:23" ht="15" customHeight="1" x14ac:dyDescent="0.2">
      <c r="A2130" s="92" t="s">
        <v>755</v>
      </c>
      <c r="B2130" s="93" t="str">
        <f>VLOOKUP($A2130,'Nama Training'!$C:$F,2,0)</f>
        <v xml:space="preserve">Christianti Yusmisar </v>
      </c>
      <c r="C2130" s="35" t="s">
        <v>100</v>
      </c>
      <c r="D2130" s="94">
        <v>43726.583333333343</v>
      </c>
      <c r="E2130" s="93" t="s">
        <v>862</v>
      </c>
      <c r="F2130" s="95" t="str">
        <f>VLOOKUP($E2130,'Nama Peserta'!$C:$E,3,0)</f>
        <v>GRB</v>
      </c>
      <c r="G2130" s="95" t="str">
        <f>VLOOKUP($F2130,'Nama Training'!$H:$I,2,0)</f>
        <v>Galih N / David Rahmat / Penyelia</v>
      </c>
      <c r="H2130" s="93" t="str">
        <f>VLOOKUP($E2130,'Nama Peserta'!$C:$E,2,0)</f>
        <v>TeamPenyeliaPRECibitung@nutrifood.co.id</v>
      </c>
      <c r="I2130" s="93">
        <f>VLOOKUP($A2130,'Nama Training'!$C:$F,4,0)</f>
        <v>60</v>
      </c>
      <c r="J2130" s="92" t="s">
        <v>199</v>
      </c>
      <c r="K2130" s="93" t="str">
        <f>VLOOKUP($J2130,'Nama Training'!O:P,2,0)</f>
        <v>Workcentre</v>
      </c>
      <c r="L2130" s="93" t="str">
        <f t="shared" si="72"/>
        <v>non system</v>
      </c>
      <c r="M2130" s="93" t="str">
        <f>VLOOKUP($A2130,'Nama Training'!$C:$F,3,0)</f>
        <v>yusmisar.christianti@nutrifood.co.id</v>
      </c>
      <c r="N2130" s="92" t="s">
        <v>38</v>
      </c>
      <c r="O2130" s="93" t="s">
        <v>28</v>
      </c>
      <c r="P2130" s="93"/>
      <c r="Q2130" s="93" t="s">
        <v>36</v>
      </c>
      <c r="R2130" s="93" t="s">
        <v>42</v>
      </c>
      <c r="S2130" s="93" t="s">
        <v>108</v>
      </c>
      <c r="T2130" s="93" t="s">
        <v>757</v>
      </c>
      <c r="U2130" s="93" t="s">
        <v>28</v>
      </c>
      <c r="V2130" s="93" t="s">
        <v>28</v>
      </c>
      <c r="W2130" s="37">
        <f t="shared" si="73"/>
        <v>43733.583333333343</v>
      </c>
    </row>
    <row r="2131" spans="1:23" ht="15" customHeight="1" x14ac:dyDescent="0.2">
      <c r="A2131" s="92" t="s">
        <v>755</v>
      </c>
      <c r="B2131" s="93" t="str">
        <f>VLOOKUP($A2131,'Nama Training'!$C:$F,2,0)</f>
        <v xml:space="preserve">Christianti Yusmisar </v>
      </c>
      <c r="C2131" s="35" t="s">
        <v>100</v>
      </c>
      <c r="D2131" s="94">
        <v>43726.583333333343</v>
      </c>
      <c r="E2131" s="93" t="s">
        <v>863</v>
      </c>
      <c r="F2131" s="95" t="str">
        <f>VLOOKUP($E2131,'Nama Peserta'!$C:$E,3,0)</f>
        <v>GRB</v>
      </c>
      <c r="G2131" s="95" t="str">
        <f>VLOOKUP($F2131,'Nama Training'!$H:$I,2,0)</f>
        <v>Galih N / David Rahmat / Penyelia</v>
      </c>
      <c r="H2131" s="93" t="str">
        <f>VLOOKUP($E2131,'Nama Peserta'!$C:$E,2,0)</f>
        <v>TeamPenyeliaPRECibitung@nutrifood.co.id</v>
      </c>
      <c r="I2131" s="93">
        <f>VLOOKUP($A2131,'Nama Training'!$C:$F,4,0)</f>
        <v>60</v>
      </c>
      <c r="J2131" s="92" t="s">
        <v>199</v>
      </c>
      <c r="K2131" s="93" t="str">
        <f>VLOOKUP($J2131,'Nama Training'!O:P,2,0)</f>
        <v>Workcentre</v>
      </c>
      <c r="L2131" s="93" t="str">
        <f t="shared" si="72"/>
        <v>non system</v>
      </c>
      <c r="M2131" s="93" t="str">
        <f>VLOOKUP($A2131,'Nama Training'!$C:$F,3,0)</f>
        <v>yusmisar.christianti@nutrifood.co.id</v>
      </c>
      <c r="N2131" s="92" t="s">
        <v>35</v>
      </c>
      <c r="O2131" s="93" t="s">
        <v>28</v>
      </c>
      <c r="P2131" s="93"/>
      <c r="Q2131" s="93" t="s">
        <v>36</v>
      </c>
      <c r="R2131" s="93" t="s">
        <v>42</v>
      </c>
      <c r="S2131" s="93" t="s">
        <v>108</v>
      </c>
      <c r="T2131" s="93" t="s">
        <v>757</v>
      </c>
      <c r="U2131" s="93" t="s">
        <v>28</v>
      </c>
      <c r="V2131" s="93" t="s">
        <v>28</v>
      </c>
      <c r="W2131" s="37">
        <f t="shared" si="73"/>
        <v>43733.583333333343</v>
      </c>
    </row>
    <row r="2132" spans="1:23" ht="15" customHeight="1" x14ac:dyDescent="0.2">
      <c r="A2132" s="92" t="s">
        <v>755</v>
      </c>
      <c r="B2132" s="93" t="str">
        <f>VLOOKUP($A2132,'Nama Training'!$C:$F,2,0)</f>
        <v xml:space="preserve">Christianti Yusmisar </v>
      </c>
      <c r="C2132" s="35" t="s">
        <v>100</v>
      </c>
      <c r="D2132" s="94">
        <v>43726.583333333343</v>
      </c>
      <c r="E2132" s="93" t="s">
        <v>864</v>
      </c>
      <c r="F2132" s="95" t="str">
        <f>VLOOKUP($E2132,'Nama Peserta'!$C:$E,3,0)</f>
        <v>GRB</v>
      </c>
      <c r="G2132" s="95" t="str">
        <f>VLOOKUP($F2132,'Nama Training'!$H:$I,2,0)</f>
        <v>Galih N / David Rahmat / Penyelia</v>
      </c>
      <c r="H2132" s="93" t="str">
        <f>VLOOKUP($E2132,'Nama Peserta'!$C:$E,2,0)</f>
        <v>TeamPenyeliaPRECibitung@nutrifood.co.id</v>
      </c>
      <c r="I2132" s="93">
        <f>VLOOKUP($A2132,'Nama Training'!$C:$F,4,0)</f>
        <v>60</v>
      </c>
      <c r="J2132" s="92" t="s">
        <v>199</v>
      </c>
      <c r="K2132" s="93" t="str">
        <f>VLOOKUP($J2132,'Nama Training'!O:P,2,0)</f>
        <v>Workcentre</v>
      </c>
      <c r="L2132" s="93" t="str">
        <f t="shared" si="72"/>
        <v>non system</v>
      </c>
      <c r="M2132" s="93" t="str">
        <f>VLOOKUP($A2132,'Nama Training'!$C:$F,3,0)</f>
        <v>yusmisar.christianti@nutrifood.co.id</v>
      </c>
      <c r="N2132" s="93" t="s">
        <v>39</v>
      </c>
      <c r="O2132" s="93" t="s">
        <v>28</v>
      </c>
      <c r="P2132" s="93"/>
      <c r="Q2132" s="93" t="s">
        <v>36</v>
      </c>
      <c r="R2132" s="93" t="s">
        <v>42</v>
      </c>
      <c r="S2132" s="93" t="s">
        <v>108</v>
      </c>
      <c r="T2132" s="93" t="s">
        <v>757</v>
      </c>
      <c r="U2132" s="93" t="s">
        <v>28</v>
      </c>
      <c r="V2132" s="93" t="s">
        <v>28</v>
      </c>
      <c r="W2132" s="37">
        <f t="shared" si="73"/>
        <v>43733.583333333343</v>
      </c>
    </row>
    <row r="2133" spans="1:23" ht="15" customHeight="1" x14ac:dyDescent="0.2">
      <c r="A2133" s="92" t="s">
        <v>755</v>
      </c>
      <c r="B2133" s="93" t="str">
        <f>VLOOKUP($A2133,'Nama Training'!$C:$F,2,0)</f>
        <v xml:space="preserve">Christianti Yusmisar </v>
      </c>
      <c r="C2133" s="35" t="s">
        <v>100</v>
      </c>
      <c r="D2133" s="94">
        <v>43726.583333333343</v>
      </c>
      <c r="E2133" s="93" t="s">
        <v>865</v>
      </c>
      <c r="F2133" s="95" t="str">
        <f>VLOOKUP($E2133,'Nama Peserta'!$C:$E,3,0)</f>
        <v>GRB</v>
      </c>
      <c r="G2133" s="95" t="str">
        <f>VLOOKUP($F2133,'Nama Training'!$H:$I,2,0)</f>
        <v>Galih N / David Rahmat / Penyelia</v>
      </c>
      <c r="H2133" s="93" t="str">
        <f>VLOOKUP($E2133,'Nama Peserta'!$C:$E,2,0)</f>
        <v>TeamPenyeliaPRECibitung@nutrifood.co.id</v>
      </c>
      <c r="I2133" s="93">
        <f>VLOOKUP($A2133,'Nama Training'!$C:$F,4,0)</f>
        <v>60</v>
      </c>
      <c r="J2133" s="92" t="s">
        <v>199</v>
      </c>
      <c r="K2133" s="93" t="str">
        <f>VLOOKUP($J2133,'Nama Training'!O:P,2,0)</f>
        <v>Workcentre</v>
      </c>
      <c r="L2133" s="93" t="str">
        <f t="shared" si="72"/>
        <v>non system</v>
      </c>
      <c r="M2133" s="93" t="str">
        <f>VLOOKUP($A2133,'Nama Training'!$C:$F,3,0)</f>
        <v>yusmisar.christianti@nutrifood.co.id</v>
      </c>
      <c r="N2133" s="92" t="s">
        <v>54</v>
      </c>
      <c r="O2133" s="93" t="s">
        <v>28</v>
      </c>
      <c r="P2133" s="93"/>
      <c r="Q2133" s="93" t="s">
        <v>36</v>
      </c>
      <c r="R2133" s="93" t="s">
        <v>42</v>
      </c>
      <c r="S2133" s="93" t="s">
        <v>108</v>
      </c>
      <c r="T2133" s="93" t="s">
        <v>757</v>
      </c>
      <c r="U2133" s="93" t="s">
        <v>28</v>
      </c>
      <c r="V2133" s="93" t="s">
        <v>28</v>
      </c>
      <c r="W2133" s="37">
        <f t="shared" si="73"/>
        <v>43733.583333333343</v>
      </c>
    </row>
    <row r="2134" spans="1:23" ht="15" customHeight="1" x14ac:dyDescent="0.2">
      <c r="A2134" s="92" t="s">
        <v>755</v>
      </c>
      <c r="B2134" s="93" t="str">
        <f>VLOOKUP($A2134,'Nama Training'!$C:$F,2,0)</f>
        <v xml:space="preserve">Christianti Yusmisar </v>
      </c>
      <c r="C2134" s="35" t="s">
        <v>100</v>
      </c>
      <c r="D2134" s="94">
        <v>43726.583333333343</v>
      </c>
      <c r="E2134" s="93" t="s">
        <v>865</v>
      </c>
      <c r="F2134" s="95" t="str">
        <f>VLOOKUP($E2134,'Nama Peserta'!$C:$E,3,0)</f>
        <v>GRB</v>
      </c>
      <c r="G2134" s="95" t="str">
        <f>VLOOKUP($F2134,'Nama Training'!$H:$I,2,0)</f>
        <v>Galih N / David Rahmat / Penyelia</v>
      </c>
      <c r="H2134" s="93" t="str">
        <f>VLOOKUP($E2134,'Nama Peserta'!$C:$E,2,0)</f>
        <v>TeamPenyeliaPRECibitung@nutrifood.co.id</v>
      </c>
      <c r="I2134" s="93">
        <f>VLOOKUP($A2134,'Nama Training'!$C:$F,4,0)</f>
        <v>60</v>
      </c>
      <c r="J2134" s="92" t="s">
        <v>199</v>
      </c>
      <c r="K2134" s="93" t="str">
        <f>VLOOKUP($J2134,'Nama Training'!O:P,2,0)</f>
        <v>Workcentre</v>
      </c>
      <c r="L2134" s="93" t="str">
        <f t="shared" si="72"/>
        <v>non system</v>
      </c>
      <c r="M2134" s="93" t="str">
        <f>VLOOKUP($A2134,'Nama Training'!$C:$F,3,0)</f>
        <v>yusmisar.christianti@nutrifood.co.id</v>
      </c>
      <c r="N2134" s="93" t="s">
        <v>52</v>
      </c>
      <c r="O2134" s="93" t="s">
        <v>28</v>
      </c>
      <c r="P2134" s="93"/>
      <c r="Q2134" s="93" t="s">
        <v>36</v>
      </c>
      <c r="R2134" s="93" t="s">
        <v>42</v>
      </c>
      <c r="S2134" s="93" t="s">
        <v>108</v>
      </c>
      <c r="T2134" s="93" t="s">
        <v>757</v>
      </c>
      <c r="U2134" s="93" t="s">
        <v>28</v>
      </c>
      <c r="V2134" s="93" t="s">
        <v>28</v>
      </c>
      <c r="W2134" s="37">
        <f t="shared" si="73"/>
        <v>43733.583333333343</v>
      </c>
    </row>
    <row r="2135" spans="1:23" ht="15" customHeight="1" x14ac:dyDescent="0.2">
      <c r="A2135" s="92" t="s">
        <v>755</v>
      </c>
      <c r="B2135" s="93" t="str">
        <f>VLOOKUP($A2135,'Nama Training'!$C:$F,2,0)</f>
        <v xml:space="preserve">Christianti Yusmisar </v>
      </c>
      <c r="C2135" s="35" t="s">
        <v>100</v>
      </c>
      <c r="D2135" s="94">
        <v>43726.583333333343</v>
      </c>
      <c r="E2135" s="93" t="s">
        <v>866</v>
      </c>
      <c r="F2135" s="95" t="str">
        <f>VLOOKUP($E2135,'Nama Peserta'!$C:$E,3,0)</f>
        <v>GRB</v>
      </c>
      <c r="G2135" s="95" t="str">
        <f>VLOOKUP($F2135,'Nama Training'!$H:$I,2,0)</f>
        <v>Galih N / David Rahmat / Penyelia</v>
      </c>
      <c r="H2135" s="93" t="str">
        <f>VLOOKUP($E2135,'Nama Peserta'!$C:$E,2,0)</f>
        <v>TeamPenyeliaPRECibitung@nutrifood.co.id</v>
      </c>
      <c r="I2135" s="93">
        <f>VLOOKUP($A2135,'Nama Training'!$C:$F,4,0)</f>
        <v>60</v>
      </c>
      <c r="J2135" s="92" t="s">
        <v>199</v>
      </c>
      <c r="K2135" s="93" t="str">
        <f>VLOOKUP($J2135,'Nama Training'!O:P,2,0)</f>
        <v>Workcentre</v>
      </c>
      <c r="L2135" s="93" t="str">
        <f t="shared" si="72"/>
        <v>non system</v>
      </c>
      <c r="M2135" s="93" t="str">
        <f>VLOOKUP($A2135,'Nama Training'!$C:$F,3,0)</f>
        <v>yusmisar.christianti@nutrifood.co.id</v>
      </c>
      <c r="N2135" s="92" t="s">
        <v>38</v>
      </c>
      <c r="O2135" s="93" t="s">
        <v>28</v>
      </c>
      <c r="P2135" s="93"/>
      <c r="Q2135" s="93" t="s">
        <v>36</v>
      </c>
      <c r="R2135" s="93" t="s">
        <v>42</v>
      </c>
      <c r="S2135" s="93" t="s">
        <v>108</v>
      </c>
      <c r="T2135" s="93" t="s">
        <v>757</v>
      </c>
      <c r="U2135" s="93" t="s">
        <v>28</v>
      </c>
      <c r="V2135" s="93" t="s">
        <v>28</v>
      </c>
      <c r="W2135" s="37">
        <f t="shared" si="73"/>
        <v>43733.583333333343</v>
      </c>
    </row>
    <row r="2136" spans="1:23" ht="15" customHeight="1" x14ac:dyDescent="0.2">
      <c r="A2136" s="92" t="s">
        <v>755</v>
      </c>
      <c r="B2136" s="93" t="str">
        <f>VLOOKUP($A2136,'Nama Training'!$C:$F,2,0)</f>
        <v xml:space="preserve">Christianti Yusmisar </v>
      </c>
      <c r="C2136" s="35" t="s">
        <v>100</v>
      </c>
      <c r="D2136" s="94">
        <v>43726.583333333343</v>
      </c>
      <c r="E2136" s="93" t="s">
        <v>867</v>
      </c>
      <c r="F2136" s="95" t="str">
        <f>VLOOKUP($E2136,'Nama Peserta'!$C:$E,3,0)</f>
        <v>GRB</v>
      </c>
      <c r="G2136" s="95" t="str">
        <f>VLOOKUP($F2136,'Nama Training'!$H:$I,2,0)</f>
        <v>Galih N / David Rahmat / Penyelia</v>
      </c>
      <c r="H2136" s="93" t="str">
        <f>VLOOKUP($E2136,'Nama Peserta'!$C:$E,2,0)</f>
        <v>TeamPenyeliaPRECibitung@nutrifood.co.id</v>
      </c>
      <c r="I2136" s="93">
        <f>VLOOKUP($A2136,'Nama Training'!$C:$F,4,0)</f>
        <v>60</v>
      </c>
      <c r="J2136" s="92" t="s">
        <v>199</v>
      </c>
      <c r="K2136" s="93" t="str">
        <f>VLOOKUP($J2136,'Nama Training'!O:P,2,0)</f>
        <v>Workcentre</v>
      </c>
      <c r="L2136" s="93" t="str">
        <f t="shared" si="72"/>
        <v>non system</v>
      </c>
      <c r="M2136" s="93" t="str">
        <f>VLOOKUP($A2136,'Nama Training'!$C:$F,3,0)</f>
        <v>yusmisar.christianti@nutrifood.co.id</v>
      </c>
      <c r="N2136" s="92" t="s">
        <v>35</v>
      </c>
      <c r="O2136" s="93" t="s">
        <v>28</v>
      </c>
      <c r="P2136" s="93"/>
      <c r="Q2136" s="93" t="s">
        <v>36</v>
      </c>
      <c r="R2136" s="93" t="s">
        <v>42</v>
      </c>
      <c r="S2136" s="93" t="s">
        <v>108</v>
      </c>
      <c r="T2136" s="93" t="s">
        <v>757</v>
      </c>
      <c r="U2136" s="93" t="s">
        <v>28</v>
      </c>
      <c r="V2136" s="93" t="s">
        <v>28</v>
      </c>
      <c r="W2136" s="37">
        <f t="shared" si="73"/>
        <v>43733.583333333343</v>
      </c>
    </row>
    <row r="2137" spans="1:23" ht="15" customHeight="1" x14ac:dyDescent="0.2">
      <c r="A2137" s="92" t="s">
        <v>755</v>
      </c>
      <c r="B2137" s="93" t="str">
        <f>VLOOKUP($A2137,'Nama Training'!$C:$F,2,0)</f>
        <v xml:space="preserve">Christianti Yusmisar </v>
      </c>
      <c r="C2137" s="35" t="s">
        <v>100</v>
      </c>
      <c r="D2137" s="94">
        <v>43726.583333333343</v>
      </c>
      <c r="E2137" s="93" t="s">
        <v>868</v>
      </c>
      <c r="F2137" s="95" t="str">
        <f>VLOOKUP($E2137,'Nama Peserta'!$C:$E,3,0)</f>
        <v>GRB</v>
      </c>
      <c r="G2137" s="95" t="str">
        <f>VLOOKUP($F2137,'Nama Training'!$H:$I,2,0)</f>
        <v>Galih N / David Rahmat / Penyelia</v>
      </c>
      <c r="H2137" s="93" t="str">
        <f>VLOOKUP($E2137,'Nama Peserta'!$C:$E,2,0)</f>
        <v>TeamPenyeliaPRECibitung@nutrifood.co.id</v>
      </c>
      <c r="I2137" s="93">
        <f>VLOOKUP($A2137,'Nama Training'!$C:$F,4,0)</f>
        <v>60</v>
      </c>
      <c r="J2137" s="92" t="s">
        <v>199</v>
      </c>
      <c r="K2137" s="93" t="str">
        <f>VLOOKUP($J2137,'Nama Training'!O:P,2,0)</f>
        <v>Workcentre</v>
      </c>
      <c r="L2137" s="93" t="str">
        <f t="shared" si="72"/>
        <v>non system</v>
      </c>
      <c r="M2137" s="93" t="str">
        <f>VLOOKUP($A2137,'Nama Training'!$C:$F,3,0)</f>
        <v>yusmisar.christianti@nutrifood.co.id</v>
      </c>
      <c r="N2137" s="93" t="s">
        <v>39</v>
      </c>
      <c r="O2137" s="93" t="s">
        <v>28</v>
      </c>
      <c r="P2137" s="93">
        <v>100</v>
      </c>
      <c r="Q2137" s="93" t="s">
        <v>74</v>
      </c>
      <c r="R2137" s="93"/>
      <c r="S2137" s="93" t="s">
        <v>108</v>
      </c>
      <c r="T2137" s="93" t="s">
        <v>757</v>
      </c>
      <c r="U2137" s="93" t="s">
        <v>28</v>
      </c>
      <c r="V2137" s="93" t="s">
        <v>28</v>
      </c>
      <c r="W2137" s="37">
        <f t="shared" si="73"/>
        <v>43733.583333333343</v>
      </c>
    </row>
    <row r="2138" spans="1:23" ht="15" customHeight="1" x14ac:dyDescent="0.2">
      <c r="A2138" s="92" t="s">
        <v>755</v>
      </c>
      <c r="B2138" s="93" t="str">
        <f>VLOOKUP($A2138,'Nama Training'!$C:$F,2,0)</f>
        <v xml:space="preserve">Christianti Yusmisar </v>
      </c>
      <c r="C2138" s="35" t="s">
        <v>100</v>
      </c>
      <c r="D2138" s="94">
        <v>43726.583333333343</v>
      </c>
      <c r="E2138" s="93" t="s">
        <v>869</v>
      </c>
      <c r="F2138" s="95" t="str">
        <f>VLOOKUP($E2138,'Nama Peserta'!$C:$E,3,0)</f>
        <v>GRB</v>
      </c>
      <c r="G2138" s="95" t="str">
        <f>VLOOKUP($F2138,'Nama Training'!$H:$I,2,0)</f>
        <v>Galih N / David Rahmat / Penyelia</v>
      </c>
      <c r="H2138" s="93" t="str">
        <f>VLOOKUP($E2138,'Nama Peserta'!$C:$E,2,0)</f>
        <v>TeamPenyeliaPRECibitung@nutrifood.co.id</v>
      </c>
      <c r="I2138" s="93">
        <f>VLOOKUP($A2138,'Nama Training'!$C:$F,4,0)</f>
        <v>60</v>
      </c>
      <c r="J2138" s="92" t="s">
        <v>199</v>
      </c>
      <c r="K2138" s="93" t="str">
        <f>VLOOKUP($J2138,'Nama Training'!O:P,2,0)</f>
        <v>Workcentre</v>
      </c>
      <c r="L2138" s="93" t="str">
        <f t="shared" si="72"/>
        <v>non system</v>
      </c>
      <c r="M2138" s="93" t="str">
        <f>VLOOKUP($A2138,'Nama Training'!$C:$F,3,0)</f>
        <v>yusmisar.christianti@nutrifood.co.id</v>
      </c>
      <c r="N2138" s="92" t="s">
        <v>54</v>
      </c>
      <c r="O2138" s="93" t="s">
        <v>28</v>
      </c>
      <c r="P2138" s="93"/>
      <c r="Q2138" s="93" t="s">
        <v>36</v>
      </c>
      <c r="R2138" s="93" t="s">
        <v>42</v>
      </c>
      <c r="S2138" s="93" t="s">
        <v>108</v>
      </c>
      <c r="T2138" s="93" t="s">
        <v>757</v>
      </c>
      <c r="U2138" s="93" t="s">
        <v>28</v>
      </c>
      <c r="V2138" s="93" t="s">
        <v>28</v>
      </c>
      <c r="W2138" s="37">
        <f t="shared" si="73"/>
        <v>43733.583333333343</v>
      </c>
    </row>
    <row r="2139" spans="1:23" ht="15" customHeight="1" x14ac:dyDescent="0.2">
      <c r="A2139" s="92" t="s">
        <v>755</v>
      </c>
      <c r="B2139" s="93" t="str">
        <f>VLOOKUP($A2139,'Nama Training'!$C:$F,2,0)</f>
        <v xml:space="preserve">Christianti Yusmisar </v>
      </c>
      <c r="C2139" s="35" t="s">
        <v>100</v>
      </c>
      <c r="D2139" s="94">
        <v>43726.583333333343</v>
      </c>
      <c r="E2139" s="93" t="s">
        <v>870</v>
      </c>
      <c r="F2139" s="95" t="str">
        <f>VLOOKUP($E2139,'Nama Peserta'!$C:$E,3,0)</f>
        <v>GRB</v>
      </c>
      <c r="G2139" s="95" t="str">
        <f>VLOOKUP($F2139,'Nama Training'!$H:$I,2,0)</f>
        <v>Galih N / David Rahmat / Penyelia</v>
      </c>
      <c r="H2139" s="93" t="str">
        <f>VLOOKUP($E2139,'Nama Peserta'!$C:$E,2,0)</f>
        <v>TeamPenyeliaPRECibitung@nutrifood.co.id</v>
      </c>
      <c r="I2139" s="93">
        <f>VLOOKUP($A2139,'Nama Training'!$C:$F,4,0)</f>
        <v>60</v>
      </c>
      <c r="J2139" s="92" t="s">
        <v>199</v>
      </c>
      <c r="K2139" s="93" t="str">
        <f>VLOOKUP($J2139,'Nama Training'!O:P,2,0)</f>
        <v>Workcentre</v>
      </c>
      <c r="L2139" s="93" t="str">
        <f t="shared" si="72"/>
        <v>non system</v>
      </c>
      <c r="M2139" s="93" t="str">
        <f>VLOOKUP($A2139,'Nama Training'!$C:$F,3,0)</f>
        <v>yusmisar.christianti@nutrifood.co.id</v>
      </c>
      <c r="N2139" s="93" t="s">
        <v>52</v>
      </c>
      <c r="O2139" s="93" t="s">
        <v>28</v>
      </c>
      <c r="P2139" s="93">
        <v>100</v>
      </c>
      <c r="Q2139" s="93" t="s">
        <v>74</v>
      </c>
      <c r="R2139" s="93"/>
      <c r="S2139" s="93" t="s">
        <v>108</v>
      </c>
      <c r="T2139" s="93" t="s">
        <v>757</v>
      </c>
      <c r="U2139" s="93" t="s">
        <v>28</v>
      </c>
      <c r="V2139" s="93" t="s">
        <v>28</v>
      </c>
      <c r="W2139" s="37">
        <f t="shared" si="73"/>
        <v>43733.583333333343</v>
      </c>
    </row>
    <row r="2140" spans="1:23" ht="15" customHeight="1" x14ac:dyDescent="0.2">
      <c r="A2140" s="92" t="s">
        <v>755</v>
      </c>
      <c r="B2140" s="93" t="str">
        <f>VLOOKUP($A2140,'Nama Training'!$C:$F,2,0)</f>
        <v xml:space="preserve">Christianti Yusmisar </v>
      </c>
      <c r="C2140" s="35" t="s">
        <v>100</v>
      </c>
      <c r="D2140" s="94">
        <v>43726.583333333343</v>
      </c>
      <c r="E2140" s="93" t="s">
        <v>871</v>
      </c>
      <c r="F2140" s="95" t="str">
        <f>VLOOKUP($E2140,'Nama Peserta'!$C:$E,3,0)</f>
        <v>GRB</v>
      </c>
      <c r="G2140" s="95" t="str">
        <f>VLOOKUP($F2140,'Nama Training'!$H:$I,2,0)</f>
        <v>Galih N / David Rahmat / Penyelia</v>
      </c>
      <c r="H2140" s="93" t="str">
        <f>VLOOKUP($E2140,'Nama Peserta'!$C:$E,2,0)</f>
        <v>TeamPenyeliaPRECibitung@nutrifood.co.id</v>
      </c>
      <c r="I2140" s="93">
        <f>VLOOKUP($A2140,'Nama Training'!$C:$F,4,0)</f>
        <v>60</v>
      </c>
      <c r="J2140" s="92" t="s">
        <v>199</v>
      </c>
      <c r="K2140" s="93" t="str">
        <f>VLOOKUP($J2140,'Nama Training'!O:P,2,0)</f>
        <v>Workcentre</v>
      </c>
      <c r="L2140" s="93" t="str">
        <f t="shared" si="72"/>
        <v>non system</v>
      </c>
      <c r="M2140" s="93" t="str">
        <f>VLOOKUP($A2140,'Nama Training'!$C:$F,3,0)</f>
        <v>yusmisar.christianti@nutrifood.co.id</v>
      </c>
      <c r="N2140" s="92" t="s">
        <v>38</v>
      </c>
      <c r="O2140" s="93" t="s">
        <v>28</v>
      </c>
      <c r="P2140" s="93">
        <v>80</v>
      </c>
      <c r="Q2140" s="93" t="s">
        <v>74</v>
      </c>
      <c r="R2140" s="93"/>
      <c r="S2140" s="93" t="s">
        <v>108</v>
      </c>
      <c r="T2140" s="93" t="s">
        <v>757</v>
      </c>
      <c r="U2140" s="93" t="s">
        <v>28</v>
      </c>
      <c r="V2140" s="93" t="s">
        <v>28</v>
      </c>
      <c r="W2140" s="37">
        <f t="shared" si="73"/>
        <v>43733.583333333343</v>
      </c>
    </row>
    <row r="2141" spans="1:23" ht="15" customHeight="1" x14ac:dyDescent="0.2">
      <c r="A2141" s="92" t="s">
        <v>755</v>
      </c>
      <c r="B2141" s="93" t="str">
        <f>VLOOKUP($A2141,'Nama Training'!$C:$F,2,0)</f>
        <v xml:space="preserve">Christianti Yusmisar </v>
      </c>
      <c r="C2141" s="35" t="s">
        <v>100</v>
      </c>
      <c r="D2141" s="94">
        <v>43726.583333333343</v>
      </c>
      <c r="E2141" s="93" t="s">
        <v>872</v>
      </c>
      <c r="F2141" s="95" t="str">
        <f>VLOOKUP($E2141,'Nama Peserta'!$C:$E,3,0)</f>
        <v>GRB</v>
      </c>
      <c r="G2141" s="95" t="str">
        <f>VLOOKUP($F2141,'Nama Training'!$H:$I,2,0)</f>
        <v>Galih N / David Rahmat / Penyelia</v>
      </c>
      <c r="H2141" s="93" t="str">
        <f>VLOOKUP($E2141,'Nama Peserta'!$C:$E,2,0)</f>
        <v>TeamPenyeliaPRECibitung@nutrifood.co.id</v>
      </c>
      <c r="I2141" s="93">
        <f>VLOOKUP($A2141,'Nama Training'!$C:$F,4,0)</f>
        <v>60</v>
      </c>
      <c r="J2141" s="92" t="s">
        <v>199</v>
      </c>
      <c r="K2141" s="93" t="str">
        <f>VLOOKUP($J2141,'Nama Training'!O:P,2,0)</f>
        <v>Workcentre</v>
      </c>
      <c r="L2141" s="93" t="str">
        <f t="shared" si="72"/>
        <v>non system</v>
      </c>
      <c r="M2141" s="93" t="str">
        <f>VLOOKUP($A2141,'Nama Training'!$C:$F,3,0)</f>
        <v>yusmisar.christianti@nutrifood.co.id</v>
      </c>
      <c r="N2141" s="92" t="s">
        <v>35</v>
      </c>
      <c r="O2141" s="93" t="s">
        <v>28</v>
      </c>
      <c r="P2141" s="93"/>
      <c r="Q2141" s="93" t="s">
        <v>36</v>
      </c>
      <c r="R2141" s="93" t="s">
        <v>42</v>
      </c>
      <c r="S2141" s="93" t="s">
        <v>108</v>
      </c>
      <c r="T2141" s="93" t="s">
        <v>757</v>
      </c>
      <c r="U2141" s="93" t="s">
        <v>28</v>
      </c>
      <c r="V2141" s="93" t="s">
        <v>28</v>
      </c>
      <c r="W2141" s="37">
        <f t="shared" si="73"/>
        <v>43733.583333333343</v>
      </c>
    </row>
    <row r="2142" spans="1:23" ht="15" customHeight="1" x14ac:dyDescent="0.2">
      <c r="A2142" s="92" t="s">
        <v>755</v>
      </c>
      <c r="B2142" s="93" t="str">
        <f>VLOOKUP($A2142,'Nama Training'!$C:$F,2,0)</f>
        <v xml:space="preserve">Christianti Yusmisar </v>
      </c>
      <c r="C2142" s="35" t="s">
        <v>100</v>
      </c>
      <c r="D2142" s="94">
        <v>43726.583333333343</v>
      </c>
      <c r="E2142" s="93" t="s">
        <v>873</v>
      </c>
      <c r="F2142" s="95" t="str">
        <f>VLOOKUP($E2142,'Nama Peserta'!$C:$E,3,0)</f>
        <v>GRB</v>
      </c>
      <c r="G2142" s="95" t="str">
        <f>VLOOKUP($F2142,'Nama Training'!$H:$I,2,0)</f>
        <v>Galih N / David Rahmat / Penyelia</v>
      </c>
      <c r="H2142" s="93" t="str">
        <f>VLOOKUP($E2142,'Nama Peserta'!$C:$E,2,0)</f>
        <v>TeamPenyeliaPRECibitung@nutrifood.co.id</v>
      </c>
      <c r="I2142" s="93">
        <f>VLOOKUP($A2142,'Nama Training'!$C:$F,4,0)</f>
        <v>60</v>
      </c>
      <c r="J2142" s="92" t="s">
        <v>199</v>
      </c>
      <c r="K2142" s="93" t="str">
        <f>VLOOKUP($J2142,'Nama Training'!O:P,2,0)</f>
        <v>Workcentre</v>
      </c>
      <c r="L2142" s="93" t="str">
        <f t="shared" si="72"/>
        <v>non system</v>
      </c>
      <c r="M2142" s="93" t="str">
        <f>VLOOKUP($A2142,'Nama Training'!$C:$F,3,0)</f>
        <v>yusmisar.christianti@nutrifood.co.id</v>
      </c>
      <c r="N2142" s="93" t="s">
        <v>39</v>
      </c>
      <c r="O2142" s="93" t="s">
        <v>28</v>
      </c>
      <c r="P2142" s="93" t="s">
        <v>765</v>
      </c>
      <c r="Q2142" s="93" t="s">
        <v>74</v>
      </c>
      <c r="R2142" s="93"/>
      <c r="S2142" s="93" t="s">
        <v>108</v>
      </c>
      <c r="T2142" s="93" t="s">
        <v>757</v>
      </c>
      <c r="U2142" s="93" t="s">
        <v>28</v>
      </c>
      <c r="V2142" s="93" t="s">
        <v>28</v>
      </c>
      <c r="W2142" s="37">
        <f t="shared" si="73"/>
        <v>43733.583333333343</v>
      </c>
    </row>
    <row r="2143" spans="1:23" ht="15" customHeight="1" x14ac:dyDescent="0.2">
      <c r="A2143" s="92" t="s">
        <v>755</v>
      </c>
      <c r="B2143" s="93" t="str">
        <f>VLOOKUP($A2143,'Nama Training'!$C:$F,2,0)</f>
        <v xml:space="preserve">Christianti Yusmisar </v>
      </c>
      <c r="C2143" s="35" t="s">
        <v>100</v>
      </c>
      <c r="D2143" s="94">
        <v>43726.583333333343</v>
      </c>
      <c r="E2143" s="93" t="s">
        <v>874</v>
      </c>
      <c r="F2143" s="95" t="str">
        <f>VLOOKUP($E2143,'Nama Peserta'!$C:$E,3,0)</f>
        <v>GRB</v>
      </c>
      <c r="G2143" s="95" t="str">
        <f>VLOOKUP($F2143,'Nama Training'!$H:$I,2,0)</f>
        <v>Galih N / David Rahmat / Penyelia</v>
      </c>
      <c r="H2143" s="93" t="str">
        <f>VLOOKUP($E2143,'Nama Peserta'!$C:$E,2,0)</f>
        <v>TeamPenyeliaPRECibitung@nutrifood.co.id</v>
      </c>
      <c r="I2143" s="93">
        <f>VLOOKUP($A2143,'Nama Training'!$C:$F,4,0)</f>
        <v>60</v>
      </c>
      <c r="J2143" s="92" t="s">
        <v>199</v>
      </c>
      <c r="K2143" s="93" t="str">
        <f>VLOOKUP($J2143,'Nama Training'!O:P,2,0)</f>
        <v>Workcentre</v>
      </c>
      <c r="L2143" s="93" t="str">
        <f t="shared" si="72"/>
        <v>non system</v>
      </c>
      <c r="M2143" s="93" t="str">
        <f>VLOOKUP($A2143,'Nama Training'!$C:$F,3,0)</f>
        <v>yusmisar.christianti@nutrifood.co.id</v>
      </c>
      <c r="N2143" s="92" t="s">
        <v>54</v>
      </c>
      <c r="O2143" s="93" t="s">
        <v>28</v>
      </c>
      <c r="P2143" s="93" t="s">
        <v>765</v>
      </c>
      <c r="Q2143" s="93" t="s">
        <v>74</v>
      </c>
      <c r="R2143" s="93"/>
      <c r="S2143" s="93" t="s">
        <v>108</v>
      </c>
      <c r="T2143" s="93" t="s">
        <v>757</v>
      </c>
      <c r="U2143" s="93" t="s">
        <v>28</v>
      </c>
      <c r="V2143" s="93" t="s">
        <v>28</v>
      </c>
      <c r="W2143" s="37">
        <f t="shared" si="73"/>
        <v>43733.583333333343</v>
      </c>
    </row>
    <row r="2144" spans="1:23" ht="15" customHeight="1" x14ac:dyDescent="0.2">
      <c r="A2144" s="92" t="s">
        <v>755</v>
      </c>
      <c r="B2144" s="93" t="str">
        <f>VLOOKUP($A2144,'Nama Training'!$C:$F,2,0)</f>
        <v xml:space="preserve">Christianti Yusmisar </v>
      </c>
      <c r="C2144" s="35" t="s">
        <v>100</v>
      </c>
      <c r="D2144" s="94">
        <v>43726.583333333343</v>
      </c>
      <c r="E2144" s="93" t="s">
        <v>875</v>
      </c>
      <c r="F2144" s="95" t="str">
        <f>VLOOKUP($E2144,'Nama Peserta'!$C:$E,3,0)</f>
        <v>GRB</v>
      </c>
      <c r="G2144" s="95" t="str">
        <f>VLOOKUP($F2144,'Nama Training'!$H:$I,2,0)</f>
        <v>Galih N / David Rahmat / Penyelia</v>
      </c>
      <c r="H2144" s="93" t="str">
        <f>VLOOKUP($E2144,'Nama Peserta'!$C:$E,2,0)</f>
        <v>TeamPenyeliaPRECibitung@nutrifood.co.id</v>
      </c>
      <c r="I2144" s="93">
        <f>VLOOKUP($A2144,'Nama Training'!$C:$F,4,0)</f>
        <v>60</v>
      </c>
      <c r="J2144" s="92" t="s">
        <v>199</v>
      </c>
      <c r="K2144" s="93" t="str">
        <f>VLOOKUP($J2144,'Nama Training'!O:P,2,0)</f>
        <v>Workcentre</v>
      </c>
      <c r="L2144" s="93" t="str">
        <f t="shared" si="72"/>
        <v>non system</v>
      </c>
      <c r="M2144" s="93" t="str">
        <f>VLOOKUP($A2144,'Nama Training'!$C:$F,3,0)</f>
        <v>yusmisar.christianti@nutrifood.co.id</v>
      </c>
      <c r="N2144" s="93" t="s">
        <v>52</v>
      </c>
      <c r="O2144" s="93" t="s">
        <v>28</v>
      </c>
      <c r="P2144" s="93">
        <v>80</v>
      </c>
      <c r="Q2144" s="93" t="s">
        <v>74</v>
      </c>
      <c r="R2144" s="93"/>
      <c r="S2144" s="93" t="s">
        <v>108</v>
      </c>
      <c r="T2144" s="93" t="s">
        <v>757</v>
      </c>
      <c r="U2144" s="93" t="s">
        <v>28</v>
      </c>
      <c r="V2144" s="93" t="s">
        <v>28</v>
      </c>
      <c r="W2144" s="37">
        <f t="shared" si="73"/>
        <v>43733.583333333343</v>
      </c>
    </row>
    <row r="2145" spans="1:23" ht="15" customHeight="1" x14ac:dyDescent="0.2">
      <c r="A2145" s="92" t="s">
        <v>755</v>
      </c>
      <c r="B2145" s="93" t="str">
        <f>VLOOKUP($A2145,'Nama Training'!$C:$F,2,0)</f>
        <v xml:space="preserve">Christianti Yusmisar </v>
      </c>
      <c r="C2145" s="35" t="s">
        <v>100</v>
      </c>
      <c r="D2145" s="94">
        <v>43726.583333333343</v>
      </c>
      <c r="E2145" s="93" t="s">
        <v>876</v>
      </c>
      <c r="F2145" s="95" t="str">
        <f>VLOOKUP($E2145,'Nama Peserta'!$C:$E,3,0)</f>
        <v>GRB</v>
      </c>
      <c r="G2145" s="95" t="str">
        <f>VLOOKUP($F2145,'Nama Training'!$H:$I,2,0)</f>
        <v>Galih N / David Rahmat / Penyelia</v>
      </c>
      <c r="H2145" s="93" t="str">
        <f>VLOOKUP($E2145,'Nama Peserta'!$C:$E,2,0)</f>
        <v>TeamPenyeliaPRECibitung@nutrifood.co.id</v>
      </c>
      <c r="I2145" s="93">
        <f>VLOOKUP($A2145,'Nama Training'!$C:$F,4,0)</f>
        <v>60</v>
      </c>
      <c r="J2145" s="92" t="s">
        <v>199</v>
      </c>
      <c r="K2145" s="93" t="str">
        <f>VLOOKUP($J2145,'Nama Training'!O:P,2,0)</f>
        <v>Workcentre</v>
      </c>
      <c r="L2145" s="93" t="str">
        <f t="shared" si="72"/>
        <v>non system</v>
      </c>
      <c r="M2145" s="93" t="str">
        <f>VLOOKUP($A2145,'Nama Training'!$C:$F,3,0)</f>
        <v>yusmisar.christianti@nutrifood.co.id</v>
      </c>
      <c r="N2145" s="92" t="s">
        <v>38</v>
      </c>
      <c r="O2145" s="93" t="s">
        <v>28</v>
      </c>
      <c r="P2145" s="93">
        <v>100</v>
      </c>
      <c r="Q2145" s="93" t="s">
        <v>74</v>
      </c>
      <c r="R2145" s="93"/>
      <c r="S2145" s="93" t="s">
        <v>108</v>
      </c>
      <c r="T2145" s="93" t="s">
        <v>757</v>
      </c>
      <c r="U2145" s="93" t="s">
        <v>28</v>
      </c>
      <c r="V2145" s="93" t="s">
        <v>28</v>
      </c>
      <c r="W2145" s="37">
        <f t="shared" si="73"/>
        <v>43733.583333333343</v>
      </c>
    </row>
    <row r="2146" spans="1:23" ht="15" customHeight="1" x14ac:dyDescent="0.2">
      <c r="A2146" s="92" t="s">
        <v>755</v>
      </c>
      <c r="B2146" s="93" t="str">
        <f>VLOOKUP($A2146,'Nama Training'!$C:$F,2,0)</f>
        <v xml:space="preserve">Christianti Yusmisar </v>
      </c>
      <c r="C2146" s="35" t="s">
        <v>100</v>
      </c>
      <c r="D2146" s="94">
        <v>43726.583333333343</v>
      </c>
      <c r="E2146" s="93" t="s">
        <v>877</v>
      </c>
      <c r="F2146" s="95" t="str">
        <f>VLOOKUP($E2146,'Nama Peserta'!$C:$E,3,0)</f>
        <v>GRB</v>
      </c>
      <c r="G2146" s="95" t="str">
        <f>VLOOKUP($F2146,'Nama Training'!$H:$I,2,0)</f>
        <v>Galih N / David Rahmat / Penyelia</v>
      </c>
      <c r="H2146" s="93" t="str">
        <f>VLOOKUP($E2146,'Nama Peserta'!$C:$E,2,0)</f>
        <v>TeamPenyeliaPRECibitung@nutrifood.co.id</v>
      </c>
      <c r="I2146" s="93">
        <f>VLOOKUP($A2146,'Nama Training'!$C:$F,4,0)</f>
        <v>60</v>
      </c>
      <c r="J2146" s="92" t="s">
        <v>199</v>
      </c>
      <c r="K2146" s="93" t="str">
        <f>VLOOKUP($J2146,'Nama Training'!O:P,2,0)</f>
        <v>Workcentre</v>
      </c>
      <c r="L2146" s="93" t="str">
        <f t="shared" si="72"/>
        <v>non system</v>
      </c>
      <c r="M2146" s="93" t="str">
        <f>VLOOKUP($A2146,'Nama Training'!$C:$F,3,0)</f>
        <v>yusmisar.christianti@nutrifood.co.id</v>
      </c>
      <c r="N2146" s="92" t="s">
        <v>35</v>
      </c>
      <c r="O2146" s="93" t="s">
        <v>28</v>
      </c>
      <c r="P2146" s="93"/>
      <c r="Q2146" s="93" t="s">
        <v>36</v>
      </c>
      <c r="R2146" s="93" t="s">
        <v>42</v>
      </c>
      <c r="S2146" s="93" t="s">
        <v>108</v>
      </c>
      <c r="T2146" s="93" t="s">
        <v>757</v>
      </c>
      <c r="U2146" s="93" t="s">
        <v>28</v>
      </c>
      <c r="V2146" s="93" t="s">
        <v>28</v>
      </c>
      <c r="W2146" s="37">
        <f t="shared" si="73"/>
        <v>43733.583333333343</v>
      </c>
    </row>
    <row r="2147" spans="1:23" ht="15" customHeight="1" x14ac:dyDescent="0.2">
      <c r="A2147" s="92" t="s">
        <v>755</v>
      </c>
      <c r="B2147" s="93" t="str">
        <f>VLOOKUP($A2147,'Nama Training'!$C:$F,2,0)</f>
        <v xml:space="preserve">Christianti Yusmisar </v>
      </c>
      <c r="C2147" s="35" t="s">
        <v>100</v>
      </c>
      <c r="D2147" s="94">
        <v>43726.583333333343</v>
      </c>
      <c r="E2147" s="93" t="s">
        <v>878</v>
      </c>
      <c r="F2147" s="95" t="str">
        <f>VLOOKUP($E2147,'Nama Peserta'!$C:$E,3,0)</f>
        <v>GRB</v>
      </c>
      <c r="G2147" s="95" t="str">
        <f>VLOOKUP($F2147,'Nama Training'!$H:$I,2,0)</f>
        <v>Galih N / David Rahmat / Penyelia</v>
      </c>
      <c r="H2147" s="93" t="str">
        <f>VLOOKUP($E2147,'Nama Peserta'!$C:$E,2,0)</f>
        <v>TeamPenyeliaPRECibitung@nutrifood.co.id</v>
      </c>
      <c r="I2147" s="93">
        <f>VLOOKUP($A2147,'Nama Training'!$C:$F,4,0)</f>
        <v>60</v>
      </c>
      <c r="J2147" s="92" t="s">
        <v>199</v>
      </c>
      <c r="K2147" s="93" t="str">
        <f>VLOOKUP($J2147,'Nama Training'!O:P,2,0)</f>
        <v>Workcentre</v>
      </c>
      <c r="L2147" s="93" t="str">
        <f t="shared" si="72"/>
        <v>non system</v>
      </c>
      <c r="M2147" s="93" t="str">
        <f>VLOOKUP($A2147,'Nama Training'!$C:$F,3,0)</f>
        <v>yusmisar.christianti@nutrifood.co.id</v>
      </c>
      <c r="N2147" s="93" t="s">
        <v>39</v>
      </c>
      <c r="O2147" s="93" t="s">
        <v>28</v>
      </c>
      <c r="P2147" s="93"/>
      <c r="Q2147" s="93" t="s">
        <v>36</v>
      </c>
      <c r="R2147" s="93" t="s">
        <v>42</v>
      </c>
      <c r="S2147" s="93" t="s">
        <v>108</v>
      </c>
      <c r="T2147" s="93" t="s">
        <v>757</v>
      </c>
      <c r="U2147" s="93" t="s">
        <v>28</v>
      </c>
      <c r="V2147" s="93" t="s">
        <v>28</v>
      </c>
      <c r="W2147" s="37">
        <f t="shared" si="73"/>
        <v>43733.583333333343</v>
      </c>
    </row>
    <row r="2148" spans="1:23" ht="15" customHeight="1" x14ac:dyDescent="0.2">
      <c r="A2148" s="92" t="s">
        <v>755</v>
      </c>
      <c r="B2148" s="93" t="str">
        <f>VLOOKUP($A2148,'Nama Training'!$C:$F,2,0)</f>
        <v xml:space="preserve">Christianti Yusmisar </v>
      </c>
      <c r="C2148" s="35" t="s">
        <v>100</v>
      </c>
      <c r="D2148" s="94">
        <v>43726.583333333343</v>
      </c>
      <c r="E2148" s="93" t="s">
        <v>879</v>
      </c>
      <c r="F2148" s="95" t="str">
        <f>VLOOKUP($E2148,'Nama Peserta'!$C:$E,3,0)</f>
        <v>GRB</v>
      </c>
      <c r="G2148" s="95" t="str">
        <f>VLOOKUP($F2148,'Nama Training'!$H:$I,2,0)</f>
        <v>Galih N / David Rahmat / Penyelia</v>
      </c>
      <c r="H2148" s="93" t="str">
        <f>VLOOKUP($E2148,'Nama Peserta'!$C:$E,2,0)</f>
        <v>TeamPenyeliaPRECibitung@nutrifood.co.id</v>
      </c>
      <c r="I2148" s="93">
        <f>VLOOKUP($A2148,'Nama Training'!$C:$F,4,0)</f>
        <v>60</v>
      </c>
      <c r="J2148" s="92" t="s">
        <v>199</v>
      </c>
      <c r="K2148" s="93" t="str">
        <f>VLOOKUP($J2148,'Nama Training'!O:P,2,0)</f>
        <v>Workcentre</v>
      </c>
      <c r="L2148" s="93" t="str">
        <f t="shared" si="72"/>
        <v>non system</v>
      </c>
      <c r="M2148" s="93" t="str">
        <f>VLOOKUP($A2148,'Nama Training'!$C:$F,3,0)</f>
        <v>yusmisar.christianti@nutrifood.co.id</v>
      </c>
      <c r="N2148" s="92" t="s">
        <v>54</v>
      </c>
      <c r="O2148" s="93" t="s">
        <v>28</v>
      </c>
      <c r="P2148" s="93">
        <v>100</v>
      </c>
      <c r="Q2148" s="93" t="s">
        <v>74</v>
      </c>
      <c r="R2148" s="93"/>
      <c r="S2148" s="93" t="s">
        <v>108</v>
      </c>
      <c r="T2148" s="93" t="s">
        <v>757</v>
      </c>
      <c r="U2148" s="93" t="s">
        <v>28</v>
      </c>
      <c r="V2148" s="93" t="s">
        <v>28</v>
      </c>
      <c r="W2148" s="37">
        <f t="shared" si="73"/>
        <v>43733.583333333343</v>
      </c>
    </row>
    <row r="2149" spans="1:23" ht="15" customHeight="1" x14ac:dyDescent="0.2">
      <c r="A2149" s="92" t="s">
        <v>755</v>
      </c>
      <c r="B2149" s="93" t="str">
        <f>VLOOKUP($A2149,'Nama Training'!$C:$F,2,0)</f>
        <v xml:space="preserve">Christianti Yusmisar </v>
      </c>
      <c r="C2149" s="35" t="s">
        <v>100</v>
      </c>
      <c r="D2149" s="94">
        <v>43726.583333333343</v>
      </c>
      <c r="E2149" s="93" t="s">
        <v>880</v>
      </c>
      <c r="F2149" s="95" t="str">
        <f>VLOOKUP($E2149,'Nama Peserta'!$C:$E,3,0)</f>
        <v>GRB</v>
      </c>
      <c r="G2149" s="95" t="str">
        <f>VLOOKUP($F2149,'Nama Training'!$H:$I,2,0)</f>
        <v>Galih N / David Rahmat / Penyelia</v>
      </c>
      <c r="H2149" s="93" t="str">
        <f>VLOOKUP($E2149,'Nama Peserta'!$C:$E,2,0)</f>
        <v>TeamPenyeliaPRECibitung@nutrifood.co.id</v>
      </c>
      <c r="I2149" s="93">
        <f>VLOOKUP($A2149,'Nama Training'!$C:$F,4,0)</f>
        <v>60</v>
      </c>
      <c r="J2149" s="92" t="s">
        <v>199</v>
      </c>
      <c r="K2149" s="93" t="str">
        <f>VLOOKUP($J2149,'Nama Training'!O:P,2,0)</f>
        <v>Workcentre</v>
      </c>
      <c r="L2149" s="93" t="str">
        <f t="shared" si="72"/>
        <v>non system</v>
      </c>
      <c r="M2149" s="93" t="str">
        <f>VLOOKUP($A2149,'Nama Training'!$C:$F,3,0)</f>
        <v>yusmisar.christianti@nutrifood.co.id</v>
      </c>
      <c r="N2149" s="93" t="s">
        <v>52</v>
      </c>
      <c r="O2149" s="93" t="s">
        <v>28</v>
      </c>
      <c r="P2149" s="93"/>
      <c r="Q2149" s="93" t="s">
        <v>36</v>
      </c>
      <c r="R2149" s="93" t="s">
        <v>42</v>
      </c>
      <c r="S2149" s="93" t="s">
        <v>108</v>
      </c>
      <c r="T2149" s="93" t="s">
        <v>757</v>
      </c>
      <c r="U2149" s="93" t="s">
        <v>28</v>
      </c>
      <c r="V2149" s="93" t="s">
        <v>28</v>
      </c>
      <c r="W2149" s="37">
        <f t="shared" si="73"/>
        <v>43733.583333333343</v>
      </c>
    </row>
    <row r="2150" spans="1:23" ht="15" customHeight="1" x14ac:dyDescent="0.2">
      <c r="A2150" s="92" t="s">
        <v>755</v>
      </c>
      <c r="B2150" s="93" t="str">
        <f>VLOOKUP($A2150,'Nama Training'!$C:$F,2,0)</f>
        <v xml:space="preserve">Christianti Yusmisar </v>
      </c>
      <c r="C2150" s="35" t="s">
        <v>100</v>
      </c>
      <c r="D2150" s="94">
        <v>43726.583333333343</v>
      </c>
      <c r="E2150" s="93" t="s">
        <v>881</v>
      </c>
      <c r="F2150" s="95" t="str">
        <f>VLOOKUP($E2150,'Nama Peserta'!$C:$E,3,0)</f>
        <v>GRB</v>
      </c>
      <c r="G2150" s="95" t="str">
        <f>VLOOKUP($F2150,'Nama Training'!$H:$I,2,0)</f>
        <v>Galih N / David Rahmat / Penyelia</v>
      </c>
      <c r="H2150" s="93" t="str">
        <f>VLOOKUP($E2150,'Nama Peserta'!$C:$E,2,0)</f>
        <v>TeamPenyeliaPRECibitung@nutrifood.co.id</v>
      </c>
      <c r="I2150" s="93">
        <f>VLOOKUP($A2150,'Nama Training'!$C:$F,4,0)</f>
        <v>60</v>
      </c>
      <c r="J2150" s="92" t="s">
        <v>199</v>
      </c>
      <c r="K2150" s="93" t="str">
        <f>VLOOKUP($J2150,'Nama Training'!O:P,2,0)</f>
        <v>Workcentre</v>
      </c>
      <c r="L2150" s="93" t="str">
        <f t="shared" si="72"/>
        <v>non system</v>
      </c>
      <c r="M2150" s="93" t="str">
        <f>VLOOKUP($A2150,'Nama Training'!$C:$F,3,0)</f>
        <v>yusmisar.christianti@nutrifood.co.id</v>
      </c>
      <c r="N2150" s="92" t="s">
        <v>38</v>
      </c>
      <c r="O2150" s="93" t="s">
        <v>28</v>
      </c>
      <c r="P2150" s="93"/>
      <c r="Q2150" s="93" t="s">
        <v>36</v>
      </c>
      <c r="R2150" s="93" t="s">
        <v>42</v>
      </c>
      <c r="S2150" s="93" t="s">
        <v>108</v>
      </c>
      <c r="T2150" s="93" t="s">
        <v>757</v>
      </c>
      <c r="U2150" s="93" t="s">
        <v>28</v>
      </c>
      <c r="V2150" s="93" t="s">
        <v>28</v>
      </c>
      <c r="W2150" s="37">
        <f t="shared" si="73"/>
        <v>43733.583333333343</v>
      </c>
    </row>
    <row r="2151" spans="1:23" ht="15" customHeight="1" x14ac:dyDescent="0.2">
      <c r="A2151" s="92" t="s">
        <v>755</v>
      </c>
      <c r="B2151" s="93" t="str">
        <f>VLOOKUP($A2151,'Nama Training'!$C:$F,2,0)</f>
        <v xml:space="preserve">Christianti Yusmisar </v>
      </c>
      <c r="C2151" s="35" t="s">
        <v>100</v>
      </c>
      <c r="D2151" s="94">
        <v>43726.583333333343</v>
      </c>
      <c r="E2151" s="93" t="s">
        <v>882</v>
      </c>
      <c r="F2151" s="95" t="str">
        <f>VLOOKUP($E2151,'Nama Peserta'!$C:$E,3,0)</f>
        <v>GRB</v>
      </c>
      <c r="G2151" s="95" t="str">
        <f>VLOOKUP($F2151,'Nama Training'!$H:$I,2,0)</f>
        <v>Galih N / David Rahmat / Penyelia</v>
      </c>
      <c r="H2151" s="93" t="str">
        <f>VLOOKUP($E2151,'Nama Peserta'!$C:$E,2,0)</f>
        <v>TeamPenyeliaPRECibitung@nutrifood.co.id</v>
      </c>
      <c r="I2151" s="93">
        <f>VLOOKUP($A2151,'Nama Training'!$C:$F,4,0)</f>
        <v>60</v>
      </c>
      <c r="J2151" s="92" t="s">
        <v>199</v>
      </c>
      <c r="K2151" s="93" t="str">
        <f>VLOOKUP($J2151,'Nama Training'!O:P,2,0)</f>
        <v>Workcentre</v>
      </c>
      <c r="L2151" s="93" t="str">
        <f t="shared" si="72"/>
        <v>non system</v>
      </c>
      <c r="M2151" s="93" t="str">
        <f>VLOOKUP($A2151,'Nama Training'!$C:$F,3,0)</f>
        <v>yusmisar.christianti@nutrifood.co.id</v>
      </c>
      <c r="N2151" s="92" t="s">
        <v>35</v>
      </c>
      <c r="O2151" s="93" t="s">
        <v>28</v>
      </c>
      <c r="P2151" s="93"/>
      <c r="Q2151" s="93" t="s">
        <v>36</v>
      </c>
      <c r="R2151" s="93" t="s">
        <v>42</v>
      </c>
      <c r="S2151" s="93" t="s">
        <v>108</v>
      </c>
      <c r="T2151" s="93" t="s">
        <v>757</v>
      </c>
      <c r="U2151" s="93" t="s">
        <v>28</v>
      </c>
      <c r="V2151" s="93" t="s">
        <v>28</v>
      </c>
      <c r="W2151" s="37">
        <f t="shared" si="73"/>
        <v>43733.583333333343</v>
      </c>
    </row>
    <row r="2152" spans="1:23" ht="15" customHeight="1" x14ac:dyDescent="0.2">
      <c r="A2152" s="92" t="s">
        <v>755</v>
      </c>
      <c r="B2152" s="93" t="str">
        <f>VLOOKUP($A2152,'Nama Training'!$C:$F,2,0)</f>
        <v xml:space="preserve">Christianti Yusmisar </v>
      </c>
      <c r="C2152" s="35" t="s">
        <v>100</v>
      </c>
      <c r="D2152" s="94">
        <v>43726.583333333343</v>
      </c>
      <c r="E2152" s="93" t="s">
        <v>883</v>
      </c>
      <c r="F2152" s="95" t="str">
        <f>VLOOKUP($E2152,'Nama Peserta'!$C:$E,3,0)</f>
        <v>GRB</v>
      </c>
      <c r="G2152" s="95" t="str">
        <f>VLOOKUP($F2152,'Nama Training'!$H:$I,2,0)</f>
        <v>Galih N / David Rahmat / Penyelia</v>
      </c>
      <c r="H2152" s="93" t="str">
        <f>VLOOKUP($E2152,'Nama Peserta'!$C:$E,2,0)</f>
        <v>TeamPenyeliaPRECibitung@nutrifood.co.id</v>
      </c>
      <c r="I2152" s="93">
        <f>VLOOKUP($A2152,'Nama Training'!$C:$F,4,0)</f>
        <v>60</v>
      </c>
      <c r="J2152" s="92" t="s">
        <v>199</v>
      </c>
      <c r="K2152" s="93" t="str">
        <f>VLOOKUP($J2152,'Nama Training'!O:P,2,0)</f>
        <v>Workcentre</v>
      </c>
      <c r="L2152" s="93" t="str">
        <f t="shared" si="72"/>
        <v>non system</v>
      </c>
      <c r="M2152" s="93" t="str">
        <f>VLOOKUP($A2152,'Nama Training'!$C:$F,3,0)</f>
        <v>yusmisar.christianti@nutrifood.co.id</v>
      </c>
      <c r="N2152" s="93" t="s">
        <v>39</v>
      </c>
      <c r="O2152" s="93" t="s">
        <v>28</v>
      </c>
      <c r="P2152" s="93">
        <v>100</v>
      </c>
      <c r="Q2152" s="93" t="s">
        <v>74</v>
      </c>
      <c r="R2152" s="93"/>
      <c r="S2152" s="93" t="s">
        <v>108</v>
      </c>
      <c r="T2152" s="93" t="s">
        <v>757</v>
      </c>
      <c r="U2152" s="93" t="s">
        <v>28</v>
      </c>
      <c r="V2152" s="93" t="s">
        <v>28</v>
      </c>
      <c r="W2152" s="37">
        <f t="shared" si="73"/>
        <v>43733.583333333343</v>
      </c>
    </row>
    <row r="2153" spans="1:23" ht="15" customHeight="1" x14ac:dyDescent="0.2">
      <c r="A2153" s="92" t="s">
        <v>755</v>
      </c>
      <c r="B2153" s="93" t="str">
        <f>VLOOKUP($A2153,'Nama Training'!$C:$F,2,0)</f>
        <v xml:space="preserve">Christianti Yusmisar </v>
      </c>
      <c r="C2153" s="35" t="s">
        <v>100</v>
      </c>
      <c r="D2153" s="94">
        <v>43726.583333333343</v>
      </c>
      <c r="E2153" s="93" t="s">
        <v>884</v>
      </c>
      <c r="F2153" s="95" t="str">
        <f>VLOOKUP($E2153,'Nama Peserta'!$C:$E,3,0)</f>
        <v>GRB</v>
      </c>
      <c r="G2153" s="95" t="str">
        <f>VLOOKUP($F2153,'Nama Training'!$H:$I,2,0)</f>
        <v>Galih N / David Rahmat / Penyelia</v>
      </c>
      <c r="H2153" s="93" t="str">
        <f>VLOOKUP($E2153,'Nama Peserta'!$C:$E,2,0)</f>
        <v>TeamPenyeliaPRECibitung@nutrifood.co.id</v>
      </c>
      <c r="I2153" s="93">
        <f>VLOOKUP($A2153,'Nama Training'!$C:$F,4,0)</f>
        <v>60</v>
      </c>
      <c r="J2153" s="92" t="s">
        <v>199</v>
      </c>
      <c r="K2153" s="93" t="str">
        <f>VLOOKUP($J2153,'Nama Training'!O:P,2,0)</f>
        <v>Workcentre</v>
      </c>
      <c r="L2153" s="93" t="str">
        <f t="shared" si="72"/>
        <v>non system</v>
      </c>
      <c r="M2153" s="93" t="str">
        <f>VLOOKUP($A2153,'Nama Training'!$C:$F,3,0)</f>
        <v>yusmisar.christianti@nutrifood.co.id</v>
      </c>
      <c r="N2153" s="92" t="s">
        <v>54</v>
      </c>
      <c r="O2153" s="93" t="s">
        <v>28</v>
      </c>
      <c r="P2153" s="93"/>
      <c r="Q2153" s="93" t="s">
        <v>36</v>
      </c>
      <c r="R2153" s="93" t="s">
        <v>42</v>
      </c>
      <c r="S2153" s="93" t="s">
        <v>108</v>
      </c>
      <c r="T2153" s="93" t="s">
        <v>757</v>
      </c>
      <c r="U2153" s="93" t="s">
        <v>28</v>
      </c>
      <c r="V2153" s="93" t="s">
        <v>28</v>
      </c>
      <c r="W2153" s="37">
        <f t="shared" si="73"/>
        <v>43733.583333333343</v>
      </c>
    </row>
    <row r="2154" spans="1:23" ht="15" customHeight="1" x14ac:dyDescent="0.2">
      <c r="A2154" s="92" t="s">
        <v>755</v>
      </c>
      <c r="B2154" s="93" t="str">
        <f>VLOOKUP($A2154,'Nama Training'!$C:$F,2,0)</f>
        <v xml:space="preserve">Christianti Yusmisar </v>
      </c>
      <c r="C2154" s="35" t="s">
        <v>100</v>
      </c>
      <c r="D2154" s="94">
        <v>43726.583333333343</v>
      </c>
      <c r="E2154" s="93" t="s">
        <v>885</v>
      </c>
      <c r="F2154" s="95" t="str">
        <f>VLOOKUP($E2154,'Nama Peserta'!$C:$E,3,0)</f>
        <v>GRB</v>
      </c>
      <c r="G2154" s="95" t="str">
        <f>VLOOKUP($F2154,'Nama Training'!$H:$I,2,0)</f>
        <v>Galih N / David Rahmat / Penyelia</v>
      </c>
      <c r="H2154" s="93" t="str">
        <f>VLOOKUP($E2154,'Nama Peserta'!$C:$E,2,0)</f>
        <v>TeamPenyeliaPRECibitung@nutrifood.co.id</v>
      </c>
      <c r="I2154" s="93">
        <f>VLOOKUP($A2154,'Nama Training'!$C:$F,4,0)</f>
        <v>60</v>
      </c>
      <c r="J2154" s="92" t="s">
        <v>199</v>
      </c>
      <c r="K2154" s="93" t="str">
        <f>VLOOKUP($J2154,'Nama Training'!O:P,2,0)</f>
        <v>Workcentre</v>
      </c>
      <c r="L2154" s="93" t="str">
        <f t="shared" si="72"/>
        <v>non system</v>
      </c>
      <c r="M2154" s="93" t="str">
        <f>VLOOKUP($A2154,'Nama Training'!$C:$F,3,0)</f>
        <v>yusmisar.christianti@nutrifood.co.id</v>
      </c>
      <c r="N2154" s="93" t="s">
        <v>52</v>
      </c>
      <c r="O2154" s="93" t="s">
        <v>28</v>
      </c>
      <c r="P2154" s="93">
        <v>80</v>
      </c>
      <c r="Q2154" s="93" t="s">
        <v>74</v>
      </c>
      <c r="R2154" s="93"/>
      <c r="S2154" s="93" t="s">
        <v>108</v>
      </c>
      <c r="T2154" s="93" t="s">
        <v>757</v>
      </c>
      <c r="U2154" s="93" t="s">
        <v>28</v>
      </c>
      <c r="V2154" s="93" t="s">
        <v>28</v>
      </c>
      <c r="W2154" s="37">
        <f t="shared" si="73"/>
        <v>43733.583333333343</v>
      </c>
    </row>
    <row r="2155" spans="1:23" ht="15" customHeight="1" x14ac:dyDescent="0.2">
      <c r="A2155" s="92" t="s">
        <v>755</v>
      </c>
      <c r="B2155" s="93" t="str">
        <f>VLOOKUP($A2155,'Nama Training'!$C:$F,2,0)</f>
        <v xml:space="preserve">Christianti Yusmisar </v>
      </c>
      <c r="C2155" s="35" t="s">
        <v>100</v>
      </c>
      <c r="D2155" s="94">
        <v>43726.583333333343</v>
      </c>
      <c r="E2155" s="93" t="s">
        <v>886</v>
      </c>
      <c r="F2155" s="95" t="str">
        <f>VLOOKUP($E2155,'Nama Peserta'!$C:$E,3,0)</f>
        <v>GRB</v>
      </c>
      <c r="G2155" s="95" t="str">
        <f>VLOOKUP($F2155,'Nama Training'!$H:$I,2,0)</f>
        <v>Galih N / David Rahmat / Penyelia</v>
      </c>
      <c r="H2155" s="93" t="str">
        <f>VLOOKUP($E2155,'Nama Peserta'!$C:$E,2,0)</f>
        <v>TeamPenyeliaPRECibitung@nutrifood.co.id</v>
      </c>
      <c r="I2155" s="93">
        <f>VLOOKUP($A2155,'Nama Training'!$C:$F,4,0)</f>
        <v>60</v>
      </c>
      <c r="J2155" s="92" t="s">
        <v>199</v>
      </c>
      <c r="K2155" s="93" t="str">
        <f>VLOOKUP($J2155,'Nama Training'!O:P,2,0)</f>
        <v>Workcentre</v>
      </c>
      <c r="L2155" s="93" t="str">
        <f t="shared" si="72"/>
        <v>non system</v>
      </c>
      <c r="M2155" s="93" t="str">
        <f>VLOOKUP($A2155,'Nama Training'!$C:$F,3,0)</f>
        <v>yusmisar.christianti@nutrifood.co.id</v>
      </c>
      <c r="N2155" s="92" t="s">
        <v>38</v>
      </c>
      <c r="O2155" s="93" t="s">
        <v>28</v>
      </c>
      <c r="P2155" s="93"/>
      <c r="Q2155" s="93" t="s">
        <v>36</v>
      </c>
      <c r="R2155" s="93" t="s">
        <v>42</v>
      </c>
      <c r="S2155" s="93" t="s">
        <v>108</v>
      </c>
      <c r="T2155" s="93" t="s">
        <v>757</v>
      </c>
      <c r="U2155" s="93" t="s">
        <v>28</v>
      </c>
      <c r="V2155" s="93" t="s">
        <v>28</v>
      </c>
      <c r="W2155" s="37">
        <f t="shared" si="73"/>
        <v>43733.583333333343</v>
      </c>
    </row>
    <row r="2156" spans="1:23" ht="15" customHeight="1" x14ac:dyDescent="0.2">
      <c r="A2156" s="92" t="s">
        <v>755</v>
      </c>
      <c r="B2156" s="93" t="str">
        <f>VLOOKUP($A2156,'Nama Training'!$C:$F,2,0)</f>
        <v xml:space="preserve">Christianti Yusmisar </v>
      </c>
      <c r="C2156" s="35" t="s">
        <v>100</v>
      </c>
      <c r="D2156" s="94">
        <v>43726.583333333343</v>
      </c>
      <c r="E2156" s="93" t="s">
        <v>887</v>
      </c>
      <c r="F2156" s="95" t="str">
        <f>VLOOKUP($E2156,'Nama Peserta'!$C:$E,3,0)</f>
        <v>GRB</v>
      </c>
      <c r="G2156" s="95" t="str">
        <f>VLOOKUP($F2156,'Nama Training'!$H:$I,2,0)</f>
        <v>Galih N / David Rahmat / Penyelia</v>
      </c>
      <c r="H2156" s="93" t="str">
        <f>VLOOKUP($E2156,'Nama Peserta'!$C:$E,2,0)</f>
        <v>TeamPenyeliaPRECibitung@nutrifood.co.id</v>
      </c>
      <c r="I2156" s="93">
        <f>VLOOKUP($A2156,'Nama Training'!$C:$F,4,0)</f>
        <v>60</v>
      </c>
      <c r="J2156" s="92" t="s">
        <v>199</v>
      </c>
      <c r="K2156" s="93" t="str">
        <f>VLOOKUP($J2156,'Nama Training'!O:P,2,0)</f>
        <v>Workcentre</v>
      </c>
      <c r="L2156" s="93" t="str">
        <f t="shared" si="72"/>
        <v>non system</v>
      </c>
      <c r="M2156" s="93" t="str">
        <f>VLOOKUP($A2156,'Nama Training'!$C:$F,3,0)</f>
        <v>yusmisar.christianti@nutrifood.co.id</v>
      </c>
      <c r="N2156" s="92" t="s">
        <v>35</v>
      </c>
      <c r="O2156" s="93" t="s">
        <v>28</v>
      </c>
      <c r="P2156" s="93"/>
      <c r="Q2156" s="93" t="s">
        <v>36</v>
      </c>
      <c r="R2156" s="93" t="s">
        <v>42</v>
      </c>
      <c r="S2156" s="93" t="s">
        <v>108</v>
      </c>
      <c r="T2156" s="93" t="s">
        <v>757</v>
      </c>
      <c r="U2156" s="93" t="s">
        <v>28</v>
      </c>
      <c r="V2156" s="93" t="s">
        <v>28</v>
      </c>
      <c r="W2156" s="37">
        <f t="shared" si="73"/>
        <v>43733.583333333343</v>
      </c>
    </row>
    <row r="2157" spans="1:23" ht="15" customHeight="1" x14ac:dyDescent="0.2">
      <c r="A2157" s="92" t="s">
        <v>755</v>
      </c>
      <c r="B2157" s="93" t="str">
        <f>VLOOKUP($A2157,'Nama Training'!$C:$F,2,0)</f>
        <v xml:space="preserve">Christianti Yusmisar </v>
      </c>
      <c r="C2157" s="35" t="s">
        <v>100</v>
      </c>
      <c r="D2157" s="94">
        <v>43726.583333333343</v>
      </c>
      <c r="E2157" s="93" t="s">
        <v>888</v>
      </c>
      <c r="F2157" s="95" t="str">
        <f>VLOOKUP($E2157,'Nama Peserta'!$C:$E,3,0)</f>
        <v>GRB</v>
      </c>
      <c r="G2157" s="95" t="str">
        <f>VLOOKUP($F2157,'Nama Training'!$H:$I,2,0)</f>
        <v>Galih N / David Rahmat / Penyelia</v>
      </c>
      <c r="H2157" s="93" t="str">
        <f>VLOOKUP($E2157,'Nama Peserta'!$C:$E,2,0)</f>
        <v>TeamPenyeliaPRECibitung@nutrifood.co.id</v>
      </c>
      <c r="I2157" s="93">
        <f>VLOOKUP($A2157,'Nama Training'!$C:$F,4,0)</f>
        <v>60</v>
      </c>
      <c r="J2157" s="92" t="s">
        <v>199</v>
      </c>
      <c r="K2157" s="93" t="str">
        <f>VLOOKUP($J2157,'Nama Training'!O:P,2,0)</f>
        <v>Workcentre</v>
      </c>
      <c r="L2157" s="93" t="str">
        <f t="shared" si="72"/>
        <v>non system</v>
      </c>
      <c r="M2157" s="93" t="str">
        <f>VLOOKUP($A2157,'Nama Training'!$C:$F,3,0)</f>
        <v>yusmisar.christianti@nutrifood.co.id</v>
      </c>
      <c r="N2157" s="93" t="s">
        <v>39</v>
      </c>
      <c r="O2157" s="93" t="s">
        <v>28</v>
      </c>
      <c r="P2157" s="93"/>
      <c r="Q2157" s="93" t="s">
        <v>36</v>
      </c>
      <c r="R2157" s="93" t="s">
        <v>42</v>
      </c>
      <c r="S2157" s="93" t="s">
        <v>108</v>
      </c>
      <c r="T2157" s="93" t="s">
        <v>757</v>
      </c>
      <c r="U2157" s="93" t="s">
        <v>28</v>
      </c>
      <c r="V2157" s="93" t="s">
        <v>28</v>
      </c>
      <c r="W2157" s="37">
        <f t="shared" si="73"/>
        <v>43733.583333333343</v>
      </c>
    </row>
    <row r="2158" spans="1:23" ht="15" customHeight="1" x14ac:dyDescent="0.2">
      <c r="A2158" s="92" t="s">
        <v>755</v>
      </c>
      <c r="B2158" s="93" t="str">
        <f>VLOOKUP($A2158,'Nama Training'!$C:$F,2,0)</f>
        <v xml:space="preserve">Christianti Yusmisar </v>
      </c>
      <c r="C2158" s="35" t="s">
        <v>100</v>
      </c>
      <c r="D2158" s="94">
        <v>43726.583333333343</v>
      </c>
      <c r="E2158" s="93" t="s">
        <v>889</v>
      </c>
      <c r="F2158" s="95" t="str">
        <f>VLOOKUP($E2158,'Nama Peserta'!$C:$E,3,0)</f>
        <v>GRB</v>
      </c>
      <c r="G2158" s="95" t="str">
        <f>VLOOKUP($F2158,'Nama Training'!$H:$I,2,0)</f>
        <v>Galih N / David Rahmat / Penyelia</v>
      </c>
      <c r="H2158" s="93" t="str">
        <f>VLOOKUP($E2158,'Nama Peserta'!$C:$E,2,0)</f>
        <v>TeamPenyeliaPRECibitung@nutrifood.co.id</v>
      </c>
      <c r="I2158" s="93">
        <f>VLOOKUP($A2158,'Nama Training'!$C:$F,4,0)</f>
        <v>60</v>
      </c>
      <c r="J2158" s="92" t="s">
        <v>199</v>
      </c>
      <c r="K2158" s="93" t="str">
        <f>VLOOKUP($J2158,'Nama Training'!O:P,2,0)</f>
        <v>Workcentre</v>
      </c>
      <c r="L2158" s="93" t="str">
        <f t="shared" si="72"/>
        <v>non system</v>
      </c>
      <c r="M2158" s="93" t="str">
        <f>VLOOKUP($A2158,'Nama Training'!$C:$F,3,0)</f>
        <v>yusmisar.christianti@nutrifood.co.id</v>
      </c>
      <c r="N2158" s="92" t="s">
        <v>54</v>
      </c>
      <c r="O2158" s="93" t="s">
        <v>28</v>
      </c>
      <c r="P2158" s="93"/>
      <c r="Q2158" s="93" t="s">
        <v>36</v>
      </c>
      <c r="R2158" s="93" t="s">
        <v>42</v>
      </c>
      <c r="S2158" s="93" t="s">
        <v>108</v>
      </c>
      <c r="T2158" s="93" t="s">
        <v>757</v>
      </c>
      <c r="U2158" s="93" t="s">
        <v>28</v>
      </c>
      <c r="V2158" s="93" t="s">
        <v>28</v>
      </c>
      <c r="W2158" s="37">
        <f t="shared" si="73"/>
        <v>43733.583333333343</v>
      </c>
    </row>
    <row r="2159" spans="1:23" ht="15" customHeight="1" x14ac:dyDescent="0.2">
      <c r="A2159" s="92" t="s">
        <v>755</v>
      </c>
      <c r="B2159" s="93" t="str">
        <f>VLOOKUP($A2159,'Nama Training'!$C:$F,2,0)</f>
        <v xml:space="preserve">Christianti Yusmisar </v>
      </c>
      <c r="C2159" s="35" t="s">
        <v>100</v>
      </c>
      <c r="D2159" s="94">
        <v>43726.583333333343</v>
      </c>
      <c r="E2159" s="93" t="s">
        <v>890</v>
      </c>
      <c r="F2159" s="95" t="str">
        <f>VLOOKUP($E2159,'Nama Peserta'!$C:$E,3,0)</f>
        <v>GRB</v>
      </c>
      <c r="G2159" s="95" t="str">
        <f>VLOOKUP($F2159,'Nama Training'!$H:$I,2,0)</f>
        <v>Galih N / David Rahmat / Penyelia</v>
      </c>
      <c r="H2159" s="93" t="str">
        <f>VLOOKUP($E2159,'Nama Peserta'!$C:$E,2,0)</f>
        <v>TeamPenyeliaPRECibitung@nutrifood.co.id</v>
      </c>
      <c r="I2159" s="93">
        <f>VLOOKUP($A2159,'Nama Training'!$C:$F,4,0)</f>
        <v>60</v>
      </c>
      <c r="J2159" s="92" t="s">
        <v>199</v>
      </c>
      <c r="K2159" s="93" t="str">
        <f>VLOOKUP($J2159,'Nama Training'!O:P,2,0)</f>
        <v>Workcentre</v>
      </c>
      <c r="L2159" s="93" t="str">
        <f t="shared" si="72"/>
        <v>non system</v>
      </c>
      <c r="M2159" s="93" t="str">
        <f>VLOOKUP($A2159,'Nama Training'!$C:$F,3,0)</f>
        <v>yusmisar.christianti@nutrifood.co.id</v>
      </c>
      <c r="N2159" s="93" t="s">
        <v>52</v>
      </c>
      <c r="O2159" s="93" t="s">
        <v>28</v>
      </c>
      <c r="P2159" s="93"/>
      <c r="Q2159" s="93" t="s">
        <v>36</v>
      </c>
      <c r="R2159" s="93" t="s">
        <v>42</v>
      </c>
      <c r="S2159" s="93" t="s">
        <v>108</v>
      </c>
      <c r="T2159" s="93" t="s">
        <v>757</v>
      </c>
      <c r="U2159" s="93" t="s">
        <v>28</v>
      </c>
      <c r="V2159" s="93" t="s">
        <v>28</v>
      </c>
      <c r="W2159" s="37">
        <f t="shared" si="73"/>
        <v>43733.583333333343</v>
      </c>
    </row>
    <row r="2160" spans="1:23" ht="15" customHeight="1" x14ac:dyDescent="0.2">
      <c r="A2160" s="92" t="s">
        <v>755</v>
      </c>
      <c r="B2160" s="93" t="str">
        <f>VLOOKUP($A2160,'Nama Training'!$C:$F,2,0)</f>
        <v xml:space="preserve">Christianti Yusmisar </v>
      </c>
      <c r="C2160" s="35" t="s">
        <v>100</v>
      </c>
      <c r="D2160" s="94">
        <v>43726.583333333343</v>
      </c>
      <c r="E2160" s="93" t="s">
        <v>891</v>
      </c>
      <c r="F2160" s="95" t="str">
        <f>VLOOKUP($E2160,'Nama Peserta'!$C:$E,3,0)</f>
        <v>GRB</v>
      </c>
      <c r="G2160" s="95" t="str">
        <f>VLOOKUP($F2160,'Nama Training'!$H:$I,2,0)</f>
        <v>Galih N / David Rahmat / Penyelia</v>
      </c>
      <c r="H2160" s="93" t="str">
        <f>VLOOKUP($E2160,'Nama Peserta'!$C:$E,2,0)</f>
        <v>TeamPenyeliaPRECibitung@nutrifood.co.id</v>
      </c>
      <c r="I2160" s="93">
        <f>VLOOKUP($A2160,'Nama Training'!$C:$F,4,0)</f>
        <v>60</v>
      </c>
      <c r="J2160" s="92" t="s">
        <v>199</v>
      </c>
      <c r="K2160" s="93" t="str">
        <f>VLOOKUP($J2160,'Nama Training'!O:P,2,0)</f>
        <v>Workcentre</v>
      </c>
      <c r="L2160" s="93" t="str">
        <f t="shared" si="72"/>
        <v>non system</v>
      </c>
      <c r="M2160" s="93" t="str">
        <f>VLOOKUP($A2160,'Nama Training'!$C:$F,3,0)</f>
        <v>yusmisar.christianti@nutrifood.co.id</v>
      </c>
      <c r="N2160" s="92" t="s">
        <v>38</v>
      </c>
      <c r="O2160" s="93" t="s">
        <v>28</v>
      </c>
      <c r="P2160" s="93"/>
      <c r="Q2160" s="93" t="s">
        <v>36</v>
      </c>
      <c r="R2160" s="93" t="s">
        <v>42</v>
      </c>
      <c r="S2160" s="93" t="s">
        <v>108</v>
      </c>
      <c r="T2160" s="93" t="s">
        <v>757</v>
      </c>
      <c r="U2160" s="93" t="s">
        <v>28</v>
      </c>
      <c r="V2160" s="93" t="s">
        <v>28</v>
      </c>
      <c r="W2160" s="37">
        <f t="shared" si="73"/>
        <v>43733.583333333343</v>
      </c>
    </row>
    <row r="2161" spans="1:23" ht="15" customHeight="1" x14ac:dyDescent="0.2">
      <c r="A2161" s="92" t="s">
        <v>755</v>
      </c>
      <c r="B2161" s="93" t="str">
        <f>VLOOKUP($A2161,'Nama Training'!$C:$F,2,0)</f>
        <v xml:space="preserve">Christianti Yusmisar </v>
      </c>
      <c r="C2161" s="35" t="s">
        <v>100</v>
      </c>
      <c r="D2161" s="94">
        <v>43726.583333333343</v>
      </c>
      <c r="E2161" s="93" t="s">
        <v>892</v>
      </c>
      <c r="F2161" s="95" t="str">
        <f>VLOOKUP($E2161,'Nama Peserta'!$C:$E,3,0)</f>
        <v>GRB</v>
      </c>
      <c r="G2161" s="95" t="str">
        <f>VLOOKUP($F2161,'Nama Training'!$H:$I,2,0)</f>
        <v>Galih N / David Rahmat / Penyelia</v>
      </c>
      <c r="H2161" s="93" t="str">
        <f>VLOOKUP($E2161,'Nama Peserta'!$C:$E,2,0)</f>
        <v>TeamPenyeliaPRECibitung@nutrifood.co.id</v>
      </c>
      <c r="I2161" s="93">
        <f>VLOOKUP($A2161,'Nama Training'!$C:$F,4,0)</f>
        <v>60</v>
      </c>
      <c r="J2161" s="92" t="s">
        <v>199</v>
      </c>
      <c r="K2161" s="93" t="str">
        <f>VLOOKUP($J2161,'Nama Training'!O:P,2,0)</f>
        <v>Workcentre</v>
      </c>
      <c r="L2161" s="93" t="str">
        <f t="shared" si="72"/>
        <v>non system</v>
      </c>
      <c r="M2161" s="93" t="str">
        <f>VLOOKUP($A2161,'Nama Training'!$C:$F,3,0)</f>
        <v>yusmisar.christianti@nutrifood.co.id</v>
      </c>
      <c r="N2161" s="92" t="s">
        <v>35</v>
      </c>
      <c r="O2161" s="93" t="s">
        <v>28</v>
      </c>
      <c r="P2161" s="93"/>
      <c r="Q2161" s="93" t="s">
        <v>36</v>
      </c>
      <c r="R2161" s="93" t="s">
        <v>42</v>
      </c>
      <c r="S2161" s="93" t="s">
        <v>108</v>
      </c>
      <c r="T2161" s="93" t="s">
        <v>757</v>
      </c>
      <c r="U2161" s="93" t="s">
        <v>28</v>
      </c>
      <c r="V2161" s="93" t="s">
        <v>28</v>
      </c>
      <c r="W2161" s="37">
        <f t="shared" si="73"/>
        <v>43733.583333333343</v>
      </c>
    </row>
    <row r="2162" spans="1:23" ht="15" customHeight="1" x14ac:dyDescent="0.2">
      <c r="A2162" s="92" t="s">
        <v>755</v>
      </c>
      <c r="B2162" s="93" t="str">
        <f>VLOOKUP($A2162,'Nama Training'!$C:$F,2,0)</f>
        <v xml:space="preserve">Christianti Yusmisar </v>
      </c>
      <c r="C2162" s="35" t="s">
        <v>100</v>
      </c>
      <c r="D2162" s="94">
        <v>43726.583333333343</v>
      </c>
      <c r="E2162" s="93" t="s">
        <v>893</v>
      </c>
      <c r="F2162" s="95" t="str">
        <f>VLOOKUP($E2162,'Nama Peserta'!$C:$E,3,0)</f>
        <v>GRB</v>
      </c>
      <c r="G2162" s="95" t="str">
        <f>VLOOKUP($F2162,'Nama Training'!$H:$I,2,0)</f>
        <v>Galih N / David Rahmat / Penyelia</v>
      </c>
      <c r="H2162" s="93" t="str">
        <f>VLOOKUP($E2162,'Nama Peserta'!$C:$E,2,0)</f>
        <v>TeamPenyeliaPRECibitung@nutrifood.co.id</v>
      </c>
      <c r="I2162" s="93">
        <f>VLOOKUP($A2162,'Nama Training'!$C:$F,4,0)</f>
        <v>60</v>
      </c>
      <c r="J2162" s="92" t="s">
        <v>199</v>
      </c>
      <c r="K2162" s="93" t="str">
        <f>VLOOKUP($J2162,'Nama Training'!O:P,2,0)</f>
        <v>Workcentre</v>
      </c>
      <c r="L2162" s="93" t="str">
        <f t="shared" si="72"/>
        <v>non system</v>
      </c>
      <c r="M2162" s="93" t="str">
        <f>VLOOKUP($A2162,'Nama Training'!$C:$F,3,0)</f>
        <v>yusmisar.christianti@nutrifood.co.id</v>
      </c>
      <c r="N2162" s="93" t="s">
        <v>39</v>
      </c>
      <c r="O2162" s="93" t="s">
        <v>28</v>
      </c>
      <c r="P2162" s="93"/>
      <c r="Q2162" s="93" t="s">
        <v>36</v>
      </c>
      <c r="R2162" s="93" t="s">
        <v>42</v>
      </c>
      <c r="S2162" s="93" t="s">
        <v>108</v>
      </c>
      <c r="T2162" s="93" t="s">
        <v>757</v>
      </c>
      <c r="U2162" s="93" t="s">
        <v>28</v>
      </c>
      <c r="V2162" s="93" t="s">
        <v>28</v>
      </c>
      <c r="W2162" s="37">
        <f t="shared" si="73"/>
        <v>43733.583333333343</v>
      </c>
    </row>
    <row r="2163" spans="1:23" ht="15" customHeight="1" x14ac:dyDescent="0.2">
      <c r="A2163" s="92" t="s">
        <v>755</v>
      </c>
      <c r="B2163" s="93" t="str">
        <f>VLOOKUP($A2163,'Nama Training'!$C:$F,2,0)</f>
        <v xml:space="preserve">Christianti Yusmisar </v>
      </c>
      <c r="C2163" s="35" t="s">
        <v>100</v>
      </c>
      <c r="D2163" s="94">
        <v>43726.583333333343</v>
      </c>
      <c r="E2163" s="93" t="s">
        <v>894</v>
      </c>
      <c r="F2163" s="95" t="str">
        <f>VLOOKUP($E2163,'Nama Peserta'!$C:$E,3,0)</f>
        <v>GRB</v>
      </c>
      <c r="G2163" s="95" t="str">
        <f>VLOOKUP($F2163,'Nama Training'!$H:$I,2,0)</f>
        <v>Galih N / David Rahmat / Penyelia</v>
      </c>
      <c r="H2163" s="93" t="str">
        <f>VLOOKUP($E2163,'Nama Peserta'!$C:$E,2,0)</f>
        <v>TeamPenyeliaPRECibitung@nutrifood.co.id</v>
      </c>
      <c r="I2163" s="93">
        <f>VLOOKUP($A2163,'Nama Training'!$C:$F,4,0)</f>
        <v>60</v>
      </c>
      <c r="J2163" s="92" t="s">
        <v>199</v>
      </c>
      <c r="K2163" s="93" t="str">
        <f>VLOOKUP($J2163,'Nama Training'!O:P,2,0)</f>
        <v>Workcentre</v>
      </c>
      <c r="L2163" s="93" t="str">
        <f t="shared" si="72"/>
        <v>non system</v>
      </c>
      <c r="M2163" s="93" t="str">
        <f>VLOOKUP($A2163,'Nama Training'!$C:$F,3,0)</f>
        <v>yusmisar.christianti@nutrifood.co.id</v>
      </c>
      <c r="N2163" s="92" t="s">
        <v>54</v>
      </c>
      <c r="O2163" s="93" t="s">
        <v>28</v>
      </c>
      <c r="P2163" s="93">
        <v>80</v>
      </c>
      <c r="Q2163" s="93" t="s">
        <v>74</v>
      </c>
      <c r="R2163" s="93"/>
      <c r="S2163" s="93" t="s">
        <v>108</v>
      </c>
      <c r="T2163" s="93" t="s">
        <v>757</v>
      </c>
      <c r="U2163" s="93" t="s">
        <v>28</v>
      </c>
      <c r="V2163" s="93" t="s">
        <v>28</v>
      </c>
      <c r="W2163" s="37">
        <f t="shared" si="73"/>
        <v>43733.583333333343</v>
      </c>
    </row>
    <row r="2164" spans="1:23" ht="15" customHeight="1" x14ac:dyDescent="0.2">
      <c r="A2164" s="92" t="s">
        <v>755</v>
      </c>
      <c r="B2164" s="93" t="str">
        <f>VLOOKUP($A2164,'Nama Training'!$C:$F,2,0)</f>
        <v xml:space="preserve">Christianti Yusmisar </v>
      </c>
      <c r="C2164" s="35" t="s">
        <v>100</v>
      </c>
      <c r="D2164" s="94">
        <v>43726.583333333343</v>
      </c>
      <c r="E2164" s="93" t="s">
        <v>895</v>
      </c>
      <c r="F2164" s="95" t="str">
        <f>VLOOKUP($E2164,'Nama Peserta'!$C:$E,3,0)</f>
        <v>GRB</v>
      </c>
      <c r="G2164" s="95" t="str">
        <f>VLOOKUP($F2164,'Nama Training'!$H:$I,2,0)</f>
        <v>Galih N / David Rahmat / Penyelia</v>
      </c>
      <c r="H2164" s="93" t="str">
        <f>VLOOKUP($E2164,'Nama Peserta'!$C:$E,2,0)</f>
        <v>TeamPenyeliaPRECibitung@nutrifood.co.id</v>
      </c>
      <c r="I2164" s="93">
        <f>VLOOKUP($A2164,'Nama Training'!$C:$F,4,0)</f>
        <v>60</v>
      </c>
      <c r="J2164" s="92" t="s">
        <v>199</v>
      </c>
      <c r="K2164" s="93" t="str">
        <f>VLOOKUP($J2164,'Nama Training'!O:P,2,0)</f>
        <v>Workcentre</v>
      </c>
      <c r="L2164" s="93" t="str">
        <f t="shared" si="72"/>
        <v>non system</v>
      </c>
      <c r="M2164" s="93" t="str">
        <f>VLOOKUP($A2164,'Nama Training'!$C:$F,3,0)</f>
        <v>yusmisar.christianti@nutrifood.co.id</v>
      </c>
      <c r="N2164" s="93" t="s">
        <v>52</v>
      </c>
      <c r="O2164" s="93" t="s">
        <v>28</v>
      </c>
      <c r="P2164" s="93"/>
      <c r="Q2164" s="93" t="s">
        <v>36</v>
      </c>
      <c r="R2164" s="93" t="s">
        <v>42</v>
      </c>
      <c r="S2164" s="93" t="s">
        <v>108</v>
      </c>
      <c r="T2164" s="93" t="s">
        <v>757</v>
      </c>
      <c r="U2164" s="93" t="s">
        <v>28</v>
      </c>
      <c r="V2164" s="93" t="s">
        <v>28</v>
      </c>
      <c r="W2164" s="37">
        <f t="shared" si="73"/>
        <v>43733.583333333343</v>
      </c>
    </row>
    <row r="2165" spans="1:23" ht="15" customHeight="1" x14ac:dyDescent="0.2">
      <c r="A2165" s="92" t="s">
        <v>755</v>
      </c>
      <c r="B2165" s="93" t="str">
        <f>VLOOKUP($A2165,'Nama Training'!$C:$F,2,0)</f>
        <v xml:space="preserve">Christianti Yusmisar </v>
      </c>
      <c r="C2165" s="35" t="s">
        <v>100</v>
      </c>
      <c r="D2165" s="94">
        <v>43726.583333333343</v>
      </c>
      <c r="E2165" s="93" t="s">
        <v>896</v>
      </c>
      <c r="F2165" s="95" t="str">
        <f>VLOOKUP($E2165,'Nama Peserta'!$C:$E,3,0)</f>
        <v>GRB</v>
      </c>
      <c r="G2165" s="95" t="str">
        <f>VLOOKUP($F2165,'Nama Training'!$H:$I,2,0)</f>
        <v>Galih N / David Rahmat / Penyelia</v>
      </c>
      <c r="H2165" s="93" t="str">
        <f>VLOOKUP($E2165,'Nama Peserta'!$C:$E,2,0)</f>
        <v>TeamPenyeliaPRECibitung@nutrifood.co.id</v>
      </c>
      <c r="I2165" s="93">
        <f>VLOOKUP($A2165,'Nama Training'!$C:$F,4,0)</f>
        <v>60</v>
      </c>
      <c r="J2165" s="92" t="s">
        <v>199</v>
      </c>
      <c r="K2165" s="93" t="str">
        <f>VLOOKUP($J2165,'Nama Training'!O:P,2,0)</f>
        <v>Workcentre</v>
      </c>
      <c r="L2165" s="93" t="str">
        <f t="shared" si="72"/>
        <v>non system</v>
      </c>
      <c r="M2165" s="93" t="str">
        <f>VLOOKUP($A2165,'Nama Training'!$C:$F,3,0)</f>
        <v>yusmisar.christianti@nutrifood.co.id</v>
      </c>
      <c r="N2165" s="92" t="s">
        <v>38</v>
      </c>
      <c r="O2165" s="93" t="s">
        <v>28</v>
      </c>
      <c r="P2165" s="93"/>
      <c r="Q2165" s="93" t="s">
        <v>36</v>
      </c>
      <c r="R2165" s="93" t="s">
        <v>42</v>
      </c>
      <c r="S2165" s="93" t="s">
        <v>108</v>
      </c>
      <c r="T2165" s="93" t="s">
        <v>757</v>
      </c>
      <c r="U2165" s="93" t="s">
        <v>28</v>
      </c>
      <c r="V2165" s="93" t="s">
        <v>28</v>
      </c>
      <c r="W2165" s="37">
        <f t="shared" si="73"/>
        <v>43733.583333333343</v>
      </c>
    </row>
    <row r="2166" spans="1:23" ht="15" customHeight="1" x14ac:dyDescent="0.2">
      <c r="A2166" s="92" t="s">
        <v>755</v>
      </c>
      <c r="B2166" s="93" t="str">
        <f>VLOOKUP($A2166,'Nama Training'!$C:$F,2,0)</f>
        <v xml:space="preserve">Christianti Yusmisar </v>
      </c>
      <c r="C2166" s="35" t="s">
        <v>100</v>
      </c>
      <c r="D2166" s="94">
        <v>43726.583333333343</v>
      </c>
      <c r="E2166" s="93" t="s">
        <v>897</v>
      </c>
      <c r="F2166" s="95" t="str">
        <f>VLOOKUP($E2166,'Nama Peserta'!$C:$E,3,0)</f>
        <v>GRB</v>
      </c>
      <c r="G2166" s="95" t="str">
        <f>VLOOKUP($F2166,'Nama Training'!$H:$I,2,0)</f>
        <v>Galih N / David Rahmat / Penyelia</v>
      </c>
      <c r="H2166" s="93" t="str">
        <f>VLOOKUP($E2166,'Nama Peserta'!$C:$E,2,0)</f>
        <v>andrisyamsudin7@gmail.com</v>
      </c>
      <c r="I2166" s="93">
        <f>VLOOKUP($A2166,'Nama Training'!$C:$F,4,0)</f>
        <v>60</v>
      </c>
      <c r="J2166" s="92" t="s">
        <v>199</v>
      </c>
      <c r="K2166" s="93" t="str">
        <f>VLOOKUP($J2166,'Nama Training'!O:P,2,0)</f>
        <v>Workcentre</v>
      </c>
      <c r="L2166" s="93" t="str">
        <f t="shared" si="72"/>
        <v>non system</v>
      </c>
      <c r="M2166" s="93" t="str">
        <f>VLOOKUP($A2166,'Nama Training'!$C:$F,3,0)</f>
        <v>yusmisar.christianti@nutrifood.co.id</v>
      </c>
      <c r="N2166" s="92" t="s">
        <v>35</v>
      </c>
      <c r="O2166" s="93" t="s">
        <v>28</v>
      </c>
      <c r="P2166" s="93">
        <v>100</v>
      </c>
      <c r="Q2166" s="93" t="s">
        <v>74</v>
      </c>
      <c r="R2166" s="93"/>
      <c r="S2166" s="93" t="s">
        <v>108</v>
      </c>
      <c r="T2166" s="93" t="s">
        <v>757</v>
      </c>
      <c r="U2166" s="93" t="s">
        <v>28</v>
      </c>
      <c r="V2166" s="93" t="s">
        <v>28</v>
      </c>
      <c r="W2166" s="37">
        <f t="shared" si="73"/>
        <v>43733.583333333343</v>
      </c>
    </row>
    <row r="2167" spans="1:23" ht="15" customHeight="1" x14ac:dyDescent="0.2">
      <c r="A2167" s="92" t="s">
        <v>755</v>
      </c>
      <c r="B2167" s="93" t="str">
        <f>VLOOKUP($A2167,'Nama Training'!$C:$F,2,0)</f>
        <v xml:space="preserve">Christianti Yusmisar </v>
      </c>
      <c r="C2167" s="35" t="s">
        <v>100</v>
      </c>
      <c r="D2167" s="94">
        <v>43726.583333333343</v>
      </c>
      <c r="E2167" s="93" t="s">
        <v>898</v>
      </c>
      <c r="F2167" s="95" t="str">
        <f>VLOOKUP($E2167,'Nama Peserta'!$C:$E,3,0)</f>
        <v>GRB</v>
      </c>
      <c r="G2167" s="95" t="str">
        <f>VLOOKUP($F2167,'Nama Training'!$H:$I,2,0)</f>
        <v>Galih N / David Rahmat / Penyelia</v>
      </c>
      <c r="H2167" s="93" t="str">
        <f>VLOOKUP($E2167,'Nama Peserta'!$C:$E,2,0)</f>
        <v>TeamPenyeliaPRECibitung@nutrifood.co.id</v>
      </c>
      <c r="I2167" s="93">
        <f>VLOOKUP($A2167,'Nama Training'!$C:$F,4,0)</f>
        <v>60</v>
      </c>
      <c r="J2167" s="92" t="s">
        <v>199</v>
      </c>
      <c r="K2167" s="93" t="str">
        <f>VLOOKUP($J2167,'Nama Training'!O:P,2,0)</f>
        <v>Workcentre</v>
      </c>
      <c r="L2167" s="93" t="str">
        <f t="shared" si="72"/>
        <v>non system</v>
      </c>
      <c r="M2167" s="93" t="str">
        <f>VLOOKUP($A2167,'Nama Training'!$C:$F,3,0)</f>
        <v>yusmisar.christianti@nutrifood.co.id</v>
      </c>
      <c r="N2167" s="93" t="s">
        <v>39</v>
      </c>
      <c r="O2167" s="93" t="s">
        <v>28</v>
      </c>
      <c r="P2167" s="93"/>
      <c r="Q2167" s="93" t="s">
        <v>36</v>
      </c>
      <c r="R2167" s="93" t="s">
        <v>42</v>
      </c>
      <c r="S2167" s="93" t="s">
        <v>108</v>
      </c>
      <c r="T2167" s="93" t="s">
        <v>757</v>
      </c>
      <c r="U2167" s="93" t="s">
        <v>28</v>
      </c>
      <c r="V2167" s="93" t="s">
        <v>28</v>
      </c>
      <c r="W2167" s="37">
        <f t="shared" si="73"/>
        <v>43733.583333333343</v>
      </c>
    </row>
    <row r="2168" spans="1:23" ht="15" customHeight="1" x14ac:dyDescent="0.2">
      <c r="A2168" s="92" t="s">
        <v>755</v>
      </c>
      <c r="B2168" s="93" t="str">
        <f>VLOOKUP($A2168,'Nama Training'!$C:$F,2,0)</f>
        <v xml:space="preserve">Christianti Yusmisar </v>
      </c>
      <c r="C2168" s="35" t="s">
        <v>100</v>
      </c>
      <c r="D2168" s="94">
        <v>43726.583333333343</v>
      </c>
      <c r="E2168" s="93" t="s">
        <v>899</v>
      </c>
      <c r="F2168" s="95" t="str">
        <f>VLOOKUP($E2168,'Nama Peserta'!$C:$E,3,0)</f>
        <v>GRB</v>
      </c>
      <c r="G2168" s="95" t="str">
        <f>VLOOKUP($F2168,'Nama Training'!$H:$I,2,0)</f>
        <v>Galih N / David Rahmat / Penyelia</v>
      </c>
      <c r="H2168" s="93" t="str">
        <f>VLOOKUP($E2168,'Nama Peserta'!$C:$E,2,0)</f>
        <v>TeamPenyeliaPRECibitung@nutrifood.co.id</v>
      </c>
      <c r="I2168" s="93">
        <f>VLOOKUP($A2168,'Nama Training'!$C:$F,4,0)</f>
        <v>60</v>
      </c>
      <c r="J2168" s="92" t="s">
        <v>199</v>
      </c>
      <c r="K2168" s="93" t="str">
        <f>VLOOKUP($J2168,'Nama Training'!O:P,2,0)</f>
        <v>Workcentre</v>
      </c>
      <c r="L2168" s="93" t="str">
        <f t="shared" si="72"/>
        <v>non system</v>
      </c>
      <c r="M2168" s="93" t="str">
        <f>VLOOKUP($A2168,'Nama Training'!$C:$F,3,0)</f>
        <v>yusmisar.christianti@nutrifood.co.id</v>
      </c>
      <c r="N2168" s="92" t="s">
        <v>54</v>
      </c>
      <c r="O2168" s="93" t="s">
        <v>28</v>
      </c>
      <c r="P2168" s="93"/>
      <c r="Q2168" s="93" t="s">
        <v>36</v>
      </c>
      <c r="R2168" s="93" t="s">
        <v>42</v>
      </c>
      <c r="S2168" s="93" t="s">
        <v>108</v>
      </c>
      <c r="T2168" s="93" t="s">
        <v>757</v>
      </c>
      <c r="U2168" s="93" t="s">
        <v>28</v>
      </c>
      <c r="V2168" s="93" t="s">
        <v>28</v>
      </c>
      <c r="W2168" s="37">
        <f t="shared" si="73"/>
        <v>43733.583333333343</v>
      </c>
    </row>
    <row r="2169" spans="1:23" ht="15" customHeight="1" x14ac:dyDescent="0.2">
      <c r="A2169" s="92" t="s">
        <v>755</v>
      </c>
      <c r="B2169" s="93" t="str">
        <f>VLOOKUP($A2169,'Nama Training'!$C:$F,2,0)</f>
        <v xml:space="preserve">Christianti Yusmisar </v>
      </c>
      <c r="C2169" s="35" t="s">
        <v>100</v>
      </c>
      <c r="D2169" s="94">
        <v>43726.583333333343</v>
      </c>
      <c r="E2169" s="93" t="s">
        <v>900</v>
      </c>
      <c r="F2169" s="95" t="str">
        <f>VLOOKUP($E2169,'Nama Peserta'!$C:$E,3,0)</f>
        <v>GRB</v>
      </c>
      <c r="G2169" s="95" t="str">
        <f>VLOOKUP($F2169,'Nama Training'!$H:$I,2,0)</f>
        <v>Galih N / David Rahmat / Penyelia</v>
      </c>
      <c r="H2169" s="93" t="str">
        <f>VLOOKUP($E2169,'Nama Peserta'!$C:$E,2,0)</f>
        <v>Harisensey@gmail.com</v>
      </c>
      <c r="I2169" s="93">
        <f>VLOOKUP($A2169,'Nama Training'!$C:$F,4,0)</f>
        <v>60</v>
      </c>
      <c r="J2169" s="92" t="s">
        <v>199</v>
      </c>
      <c r="K2169" s="93" t="str">
        <f>VLOOKUP($J2169,'Nama Training'!O:P,2,0)</f>
        <v>Workcentre</v>
      </c>
      <c r="L2169" s="93" t="str">
        <f t="shared" si="72"/>
        <v>non system</v>
      </c>
      <c r="M2169" s="93" t="str">
        <f>VLOOKUP($A2169,'Nama Training'!$C:$F,3,0)</f>
        <v>yusmisar.christianti@nutrifood.co.id</v>
      </c>
      <c r="N2169" s="93" t="s">
        <v>52</v>
      </c>
      <c r="O2169" s="93" t="s">
        <v>28</v>
      </c>
      <c r="P2169" s="93">
        <v>80</v>
      </c>
      <c r="Q2169" s="93" t="s">
        <v>74</v>
      </c>
      <c r="R2169" s="93"/>
      <c r="S2169" s="93" t="s">
        <v>108</v>
      </c>
      <c r="T2169" s="93" t="s">
        <v>757</v>
      </c>
      <c r="U2169" s="93" t="s">
        <v>28</v>
      </c>
      <c r="V2169" s="93" t="s">
        <v>28</v>
      </c>
      <c r="W2169" s="37">
        <f t="shared" si="73"/>
        <v>43733.583333333343</v>
      </c>
    </row>
    <row r="2170" spans="1:23" ht="15" customHeight="1" x14ac:dyDescent="0.2">
      <c r="A2170" s="92" t="s">
        <v>755</v>
      </c>
      <c r="B2170" s="93" t="str">
        <f>VLOOKUP($A2170,'Nama Training'!$C:$F,2,0)</f>
        <v xml:space="preserve">Christianti Yusmisar </v>
      </c>
      <c r="C2170" s="35" t="s">
        <v>100</v>
      </c>
      <c r="D2170" s="94">
        <v>43726.583333333343</v>
      </c>
      <c r="E2170" s="93" t="s">
        <v>901</v>
      </c>
      <c r="F2170" s="95" t="str">
        <f>VLOOKUP($E2170,'Nama Peserta'!$C:$E,3,0)</f>
        <v>GRB</v>
      </c>
      <c r="G2170" s="95" t="str">
        <f>VLOOKUP($F2170,'Nama Training'!$H:$I,2,0)</f>
        <v>Galih N / David Rahmat / Penyelia</v>
      </c>
      <c r="H2170" s="93" t="str">
        <f>VLOOKUP($E2170,'Nama Peserta'!$C:$E,2,0)</f>
        <v>TeamPenyeliaPRECibitung@nutrifood.co.id</v>
      </c>
      <c r="I2170" s="93">
        <f>VLOOKUP($A2170,'Nama Training'!$C:$F,4,0)</f>
        <v>60</v>
      </c>
      <c r="J2170" s="92" t="s">
        <v>199</v>
      </c>
      <c r="K2170" s="93" t="str">
        <f>VLOOKUP($J2170,'Nama Training'!O:P,2,0)</f>
        <v>Workcentre</v>
      </c>
      <c r="L2170" s="93" t="str">
        <f t="shared" si="72"/>
        <v>non system</v>
      </c>
      <c r="M2170" s="93" t="str">
        <f>VLOOKUP($A2170,'Nama Training'!$C:$F,3,0)</f>
        <v>yusmisar.christianti@nutrifood.co.id</v>
      </c>
      <c r="N2170" s="92" t="s">
        <v>38</v>
      </c>
      <c r="O2170" s="93" t="s">
        <v>28</v>
      </c>
      <c r="P2170" s="93">
        <v>60</v>
      </c>
      <c r="Q2170" s="93" t="s">
        <v>74</v>
      </c>
      <c r="R2170" s="93"/>
      <c r="S2170" s="93" t="s">
        <v>108</v>
      </c>
      <c r="T2170" s="93" t="s">
        <v>757</v>
      </c>
      <c r="U2170" s="93" t="s">
        <v>28</v>
      </c>
      <c r="V2170" s="93" t="s">
        <v>28</v>
      </c>
      <c r="W2170" s="37">
        <f t="shared" si="73"/>
        <v>43733.583333333343</v>
      </c>
    </row>
    <row r="2171" spans="1:23" ht="15" customHeight="1" x14ac:dyDescent="0.2">
      <c r="A2171" s="92" t="s">
        <v>755</v>
      </c>
      <c r="B2171" s="93" t="str">
        <f>VLOOKUP($A2171,'Nama Training'!$C:$F,2,0)</f>
        <v xml:space="preserve">Christianti Yusmisar </v>
      </c>
      <c r="C2171" s="35" t="s">
        <v>100</v>
      </c>
      <c r="D2171" s="94">
        <v>43726.583333333343</v>
      </c>
      <c r="E2171" s="93" t="s">
        <v>902</v>
      </c>
      <c r="F2171" s="95" t="str">
        <f>VLOOKUP($E2171,'Nama Peserta'!$C:$E,3,0)</f>
        <v>GRB</v>
      </c>
      <c r="G2171" s="95" t="str">
        <f>VLOOKUP($F2171,'Nama Training'!$H:$I,2,0)</f>
        <v>Galih N / David Rahmat / Penyelia</v>
      </c>
      <c r="H2171" s="93" t="str">
        <f>VLOOKUP($E2171,'Nama Peserta'!$C:$E,2,0)</f>
        <v>TeamPenyeliaPRECibitung@nutrifood.co.id</v>
      </c>
      <c r="I2171" s="93">
        <f>VLOOKUP($A2171,'Nama Training'!$C:$F,4,0)</f>
        <v>60</v>
      </c>
      <c r="J2171" s="92" t="s">
        <v>199</v>
      </c>
      <c r="K2171" s="93" t="str">
        <f>VLOOKUP($J2171,'Nama Training'!O:P,2,0)</f>
        <v>Workcentre</v>
      </c>
      <c r="L2171" s="93" t="str">
        <f t="shared" si="72"/>
        <v>non system</v>
      </c>
      <c r="M2171" s="93" t="str">
        <f>VLOOKUP($A2171,'Nama Training'!$C:$F,3,0)</f>
        <v>yusmisar.christianti@nutrifood.co.id</v>
      </c>
      <c r="N2171" s="92" t="s">
        <v>35</v>
      </c>
      <c r="O2171" s="93" t="s">
        <v>28</v>
      </c>
      <c r="P2171" s="93" t="s">
        <v>765</v>
      </c>
      <c r="Q2171" s="93" t="s">
        <v>74</v>
      </c>
      <c r="R2171" s="93"/>
      <c r="S2171" s="93" t="s">
        <v>108</v>
      </c>
      <c r="T2171" s="93" t="s">
        <v>757</v>
      </c>
      <c r="U2171" s="93" t="s">
        <v>28</v>
      </c>
      <c r="V2171" s="93" t="s">
        <v>28</v>
      </c>
      <c r="W2171" s="37">
        <f t="shared" si="73"/>
        <v>43733.583333333343</v>
      </c>
    </row>
    <row r="2172" spans="1:23" ht="15" customHeight="1" x14ac:dyDescent="0.2">
      <c r="A2172" s="92" t="s">
        <v>755</v>
      </c>
      <c r="B2172" s="93" t="str">
        <f>VLOOKUP($A2172,'Nama Training'!$C:$F,2,0)</f>
        <v xml:space="preserve">Christianti Yusmisar </v>
      </c>
      <c r="C2172" s="35" t="s">
        <v>100</v>
      </c>
      <c r="D2172" s="94">
        <v>43726.583333333343</v>
      </c>
      <c r="E2172" s="93" t="s">
        <v>903</v>
      </c>
      <c r="F2172" s="95" t="str">
        <f>VLOOKUP($E2172,'Nama Peserta'!$C:$E,3,0)</f>
        <v>GRB</v>
      </c>
      <c r="G2172" s="95" t="str">
        <f>VLOOKUP($F2172,'Nama Training'!$H:$I,2,0)</f>
        <v>Galih N / David Rahmat / Penyelia</v>
      </c>
      <c r="H2172" s="93" t="str">
        <f>VLOOKUP($E2172,'Nama Peserta'!$C:$E,2,0)</f>
        <v>TeamPenyeliaPRECibitung@nutrifood.co.id</v>
      </c>
      <c r="I2172" s="93">
        <f>VLOOKUP($A2172,'Nama Training'!$C:$F,4,0)</f>
        <v>60</v>
      </c>
      <c r="J2172" s="92" t="s">
        <v>199</v>
      </c>
      <c r="K2172" s="93" t="str">
        <f>VLOOKUP($J2172,'Nama Training'!O:P,2,0)</f>
        <v>Workcentre</v>
      </c>
      <c r="L2172" s="93" t="str">
        <f t="shared" si="72"/>
        <v>non system</v>
      </c>
      <c r="M2172" s="93" t="str">
        <f>VLOOKUP($A2172,'Nama Training'!$C:$F,3,0)</f>
        <v>yusmisar.christianti@nutrifood.co.id</v>
      </c>
      <c r="N2172" s="93" t="s">
        <v>39</v>
      </c>
      <c r="O2172" s="93" t="s">
        <v>28</v>
      </c>
      <c r="P2172" s="93">
        <v>100</v>
      </c>
      <c r="Q2172" s="93" t="s">
        <v>74</v>
      </c>
      <c r="R2172" s="93"/>
      <c r="S2172" s="93" t="s">
        <v>108</v>
      </c>
      <c r="T2172" s="93" t="s">
        <v>757</v>
      </c>
      <c r="U2172" s="93" t="s">
        <v>28</v>
      </c>
      <c r="V2172" s="93" t="s">
        <v>28</v>
      </c>
      <c r="W2172" s="37">
        <f t="shared" si="73"/>
        <v>43733.583333333343</v>
      </c>
    </row>
    <row r="2173" spans="1:23" ht="15" customHeight="1" x14ac:dyDescent="0.2">
      <c r="A2173" s="92" t="s">
        <v>755</v>
      </c>
      <c r="B2173" s="93" t="str">
        <f>VLOOKUP($A2173,'Nama Training'!$C:$F,2,0)</f>
        <v xml:space="preserve">Christianti Yusmisar </v>
      </c>
      <c r="C2173" s="35" t="s">
        <v>100</v>
      </c>
      <c r="D2173" s="94">
        <v>43726.583333333343</v>
      </c>
      <c r="E2173" s="93" t="s">
        <v>904</v>
      </c>
      <c r="F2173" s="95" t="str">
        <f>VLOOKUP($E2173,'Nama Peserta'!$C:$E,3,0)</f>
        <v>GRB</v>
      </c>
      <c r="G2173" s="95" t="str">
        <f>VLOOKUP($F2173,'Nama Training'!$H:$I,2,0)</f>
        <v>Galih N / David Rahmat / Penyelia</v>
      </c>
      <c r="H2173" s="93" t="str">
        <f>VLOOKUP($E2173,'Nama Peserta'!$C:$E,2,0)</f>
        <v>TeamPenyeliaPRECibitung@nutrifood.co.id</v>
      </c>
      <c r="I2173" s="93">
        <f>VLOOKUP($A2173,'Nama Training'!$C:$F,4,0)</f>
        <v>60</v>
      </c>
      <c r="J2173" s="92" t="s">
        <v>199</v>
      </c>
      <c r="K2173" s="93" t="str">
        <f>VLOOKUP($J2173,'Nama Training'!O:P,2,0)</f>
        <v>Workcentre</v>
      </c>
      <c r="L2173" s="93" t="str">
        <f t="shared" si="72"/>
        <v>non system</v>
      </c>
      <c r="M2173" s="93" t="str">
        <f>VLOOKUP($A2173,'Nama Training'!$C:$F,3,0)</f>
        <v>yusmisar.christianti@nutrifood.co.id</v>
      </c>
      <c r="N2173" s="92" t="s">
        <v>54</v>
      </c>
      <c r="O2173" s="93" t="s">
        <v>28</v>
      </c>
      <c r="P2173" s="93"/>
      <c r="Q2173" s="93" t="s">
        <v>36</v>
      </c>
      <c r="R2173" s="93" t="s">
        <v>42</v>
      </c>
      <c r="S2173" s="93" t="s">
        <v>108</v>
      </c>
      <c r="T2173" s="93" t="s">
        <v>757</v>
      </c>
      <c r="U2173" s="93" t="s">
        <v>28</v>
      </c>
      <c r="V2173" s="93" t="s">
        <v>28</v>
      </c>
      <c r="W2173" s="37">
        <f t="shared" si="73"/>
        <v>43733.583333333343</v>
      </c>
    </row>
    <row r="2174" spans="1:23" ht="15" customHeight="1" x14ac:dyDescent="0.2">
      <c r="A2174" s="92" t="s">
        <v>755</v>
      </c>
      <c r="B2174" s="93" t="str">
        <f>VLOOKUP($A2174,'Nama Training'!$C:$F,2,0)</f>
        <v xml:space="preserve">Christianti Yusmisar </v>
      </c>
      <c r="C2174" s="35" t="s">
        <v>100</v>
      </c>
      <c r="D2174" s="94">
        <v>43726.583333333343</v>
      </c>
      <c r="E2174" s="93" t="s">
        <v>905</v>
      </c>
      <c r="F2174" s="95" t="str">
        <f>VLOOKUP($E2174,'Nama Peserta'!$C:$E,3,0)</f>
        <v>GRB</v>
      </c>
      <c r="G2174" s="95" t="str">
        <f>VLOOKUP($F2174,'Nama Training'!$H:$I,2,0)</f>
        <v>Galih N / David Rahmat / Penyelia</v>
      </c>
      <c r="H2174" s="93" t="str">
        <f>VLOOKUP($E2174,'Nama Peserta'!$C:$E,2,0)</f>
        <v>TeamPenyeliaPRECibitung@nutrifood.co.id</v>
      </c>
      <c r="I2174" s="93">
        <f>VLOOKUP($A2174,'Nama Training'!$C:$F,4,0)</f>
        <v>60</v>
      </c>
      <c r="J2174" s="92" t="s">
        <v>199</v>
      </c>
      <c r="K2174" s="93" t="str">
        <f>VLOOKUP($J2174,'Nama Training'!O:P,2,0)</f>
        <v>Workcentre</v>
      </c>
      <c r="L2174" s="93" t="str">
        <f t="shared" si="72"/>
        <v>non system</v>
      </c>
      <c r="M2174" s="93" t="str">
        <f>VLOOKUP($A2174,'Nama Training'!$C:$F,3,0)</f>
        <v>yusmisar.christianti@nutrifood.co.id</v>
      </c>
      <c r="N2174" s="93" t="s">
        <v>52</v>
      </c>
      <c r="O2174" s="93" t="s">
        <v>28</v>
      </c>
      <c r="P2174" s="93"/>
      <c r="Q2174" s="93" t="s">
        <v>36</v>
      </c>
      <c r="R2174" s="93" t="s">
        <v>42</v>
      </c>
      <c r="S2174" s="93" t="s">
        <v>108</v>
      </c>
      <c r="T2174" s="93" t="s">
        <v>757</v>
      </c>
      <c r="U2174" s="93" t="s">
        <v>28</v>
      </c>
      <c r="V2174" s="93" t="s">
        <v>28</v>
      </c>
      <c r="W2174" s="37">
        <f t="shared" si="73"/>
        <v>43733.583333333343</v>
      </c>
    </row>
    <row r="2175" spans="1:23" ht="15" customHeight="1" x14ac:dyDescent="0.2">
      <c r="A2175" s="92" t="s">
        <v>755</v>
      </c>
      <c r="B2175" s="93" t="str">
        <f>VLOOKUP($A2175,'Nama Training'!$C:$F,2,0)</f>
        <v xml:space="preserve">Christianti Yusmisar </v>
      </c>
      <c r="C2175" s="35" t="s">
        <v>100</v>
      </c>
      <c r="D2175" s="94">
        <v>43726.583333333343</v>
      </c>
      <c r="E2175" s="93" t="s">
        <v>906</v>
      </c>
      <c r="F2175" s="95" t="str">
        <f>VLOOKUP($E2175,'Nama Peserta'!$C:$E,3,0)</f>
        <v>GRB</v>
      </c>
      <c r="G2175" s="95" t="str">
        <f>VLOOKUP($F2175,'Nama Training'!$H:$I,2,0)</f>
        <v>Galih N / David Rahmat / Penyelia</v>
      </c>
      <c r="H2175" s="93" t="str">
        <f>VLOOKUP($E2175,'Nama Peserta'!$C:$E,2,0)</f>
        <v>TeamPenyeliaPRECibitung@nutrifood.co.id</v>
      </c>
      <c r="I2175" s="93">
        <f>VLOOKUP($A2175,'Nama Training'!$C:$F,4,0)</f>
        <v>60</v>
      </c>
      <c r="J2175" s="92" t="s">
        <v>199</v>
      </c>
      <c r="K2175" s="93" t="str">
        <f>VLOOKUP($J2175,'Nama Training'!O:P,2,0)</f>
        <v>Workcentre</v>
      </c>
      <c r="L2175" s="93" t="str">
        <f t="shared" si="72"/>
        <v>non system</v>
      </c>
      <c r="M2175" s="93" t="str">
        <f>VLOOKUP($A2175,'Nama Training'!$C:$F,3,0)</f>
        <v>yusmisar.christianti@nutrifood.co.id</v>
      </c>
      <c r="N2175" s="92" t="s">
        <v>38</v>
      </c>
      <c r="O2175" s="93" t="s">
        <v>28</v>
      </c>
      <c r="P2175" s="93">
        <v>100</v>
      </c>
      <c r="Q2175" s="93" t="s">
        <v>74</v>
      </c>
      <c r="R2175" s="93"/>
      <c r="S2175" s="93" t="s">
        <v>108</v>
      </c>
      <c r="T2175" s="93" t="s">
        <v>757</v>
      </c>
      <c r="U2175" s="93" t="s">
        <v>28</v>
      </c>
      <c r="V2175" s="93" t="s">
        <v>28</v>
      </c>
      <c r="W2175" s="37">
        <f t="shared" si="73"/>
        <v>43733.583333333343</v>
      </c>
    </row>
    <row r="2176" spans="1:23" ht="15" customHeight="1" x14ac:dyDescent="0.2">
      <c r="A2176" s="92" t="s">
        <v>755</v>
      </c>
      <c r="B2176" s="93" t="str">
        <f>VLOOKUP($A2176,'Nama Training'!$C:$F,2,0)</f>
        <v xml:space="preserve">Christianti Yusmisar </v>
      </c>
      <c r="C2176" s="35" t="s">
        <v>100</v>
      </c>
      <c r="D2176" s="94">
        <v>43726.583333333343</v>
      </c>
      <c r="E2176" s="93" t="s">
        <v>907</v>
      </c>
      <c r="F2176" s="95" t="str">
        <f>VLOOKUP($E2176,'Nama Peserta'!$C:$E,3,0)</f>
        <v>GRB</v>
      </c>
      <c r="G2176" s="95" t="str">
        <f>VLOOKUP($F2176,'Nama Training'!$H:$I,2,0)</f>
        <v>Galih N / David Rahmat / Penyelia</v>
      </c>
      <c r="H2176" s="93" t="str">
        <f>VLOOKUP($E2176,'Nama Peserta'!$C:$E,2,0)</f>
        <v>TeamPenyeliaPRECibitung@nutrifood.co.id</v>
      </c>
      <c r="I2176" s="93">
        <f>VLOOKUP($A2176,'Nama Training'!$C:$F,4,0)</f>
        <v>60</v>
      </c>
      <c r="J2176" s="92" t="s">
        <v>199</v>
      </c>
      <c r="K2176" s="93" t="str">
        <f>VLOOKUP($J2176,'Nama Training'!O:P,2,0)</f>
        <v>Workcentre</v>
      </c>
      <c r="L2176" s="93" t="str">
        <f t="shared" si="72"/>
        <v>non system</v>
      </c>
      <c r="M2176" s="93" t="str">
        <f>VLOOKUP($A2176,'Nama Training'!$C:$F,3,0)</f>
        <v>yusmisar.christianti@nutrifood.co.id</v>
      </c>
      <c r="N2176" s="92" t="s">
        <v>35</v>
      </c>
      <c r="O2176" s="93" t="s">
        <v>28</v>
      </c>
      <c r="P2176" s="93" t="s">
        <v>765</v>
      </c>
      <c r="Q2176" s="93" t="s">
        <v>74</v>
      </c>
      <c r="R2176" s="93"/>
      <c r="S2176" s="93" t="s">
        <v>108</v>
      </c>
      <c r="T2176" s="93" t="s">
        <v>757</v>
      </c>
      <c r="U2176" s="93" t="s">
        <v>28</v>
      </c>
      <c r="V2176" s="93" t="s">
        <v>28</v>
      </c>
      <c r="W2176" s="37">
        <f t="shared" si="73"/>
        <v>43733.583333333343</v>
      </c>
    </row>
    <row r="2177" spans="1:23" ht="15" customHeight="1" x14ac:dyDescent="0.2">
      <c r="A2177" s="92" t="s">
        <v>755</v>
      </c>
      <c r="B2177" s="93" t="str">
        <f>VLOOKUP($A2177,'Nama Training'!$C:$F,2,0)</f>
        <v xml:space="preserve">Christianti Yusmisar </v>
      </c>
      <c r="C2177" s="35" t="s">
        <v>100</v>
      </c>
      <c r="D2177" s="94">
        <v>43726.583333333343</v>
      </c>
      <c r="E2177" s="93" t="s">
        <v>908</v>
      </c>
      <c r="F2177" s="95" t="str">
        <f>VLOOKUP($E2177,'Nama Peserta'!$C:$E,3,0)</f>
        <v>GRB</v>
      </c>
      <c r="G2177" s="95" t="str">
        <f>VLOOKUP($F2177,'Nama Training'!$H:$I,2,0)</f>
        <v>Galih N / David Rahmat / Penyelia</v>
      </c>
      <c r="H2177" s="93" t="str">
        <f>VLOOKUP($E2177,'Nama Peserta'!$C:$E,2,0)</f>
        <v>TeamPenyeliaPRECibitung@nutrifood.co.id</v>
      </c>
      <c r="I2177" s="93">
        <f>VLOOKUP($A2177,'Nama Training'!$C:$F,4,0)</f>
        <v>60</v>
      </c>
      <c r="J2177" s="92" t="s">
        <v>199</v>
      </c>
      <c r="K2177" s="93" t="str">
        <f>VLOOKUP($J2177,'Nama Training'!O:P,2,0)</f>
        <v>Workcentre</v>
      </c>
      <c r="L2177" s="93" t="str">
        <f t="shared" si="72"/>
        <v>non system</v>
      </c>
      <c r="M2177" s="93" t="str">
        <f>VLOOKUP($A2177,'Nama Training'!$C:$F,3,0)</f>
        <v>yusmisar.christianti@nutrifood.co.id</v>
      </c>
      <c r="N2177" s="93" t="s">
        <v>39</v>
      </c>
      <c r="O2177" s="93" t="s">
        <v>28</v>
      </c>
      <c r="P2177" s="93">
        <v>80</v>
      </c>
      <c r="Q2177" s="93" t="s">
        <v>74</v>
      </c>
      <c r="R2177" s="93"/>
      <c r="S2177" s="93" t="s">
        <v>108</v>
      </c>
      <c r="T2177" s="93" t="s">
        <v>757</v>
      </c>
      <c r="U2177" s="93" t="s">
        <v>28</v>
      </c>
      <c r="V2177" s="93" t="s">
        <v>28</v>
      </c>
      <c r="W2177" s="37">
        <f t="shared" si="73"/>
        <v>43733.583333333343</v>
      </c>
    </row>
    <row r="2178" spans="1:23" ht="15" customHeight="1" x14ac:dyDescent="0.2">
      <c r="A2178" s="92" t="s">
        <v>755</v>
      </c>
      <c r="B2178" s="93" t="str">
        <f>VLOOKUP($A2178,'Nama Training'!$C:$F,2,0)</f>
        <v xml:space="preserve">Christianti Yusmisar </v>
      </c>
      <c r="C2178" s="35" t="s">
        <v>100</v>
      </c>
      <c r="D2178" s="94">
        <v>43726.583333333343</v>
      </c>
      <c r="E2178" s="93" t="s">
        <v>909</v>
      </c>
      <c r="F2178" s="95" t="str">
        <f>VLOOKUP($E2178,'Nama Peserta'!$C:$E,3,0)</f>
        <v>GRB</v>
      </c>
      <c r="G2178" s="95" t="str">
        <f>VLOOKUP($F2178,'Nama Training'!$H:$I,2,0)</f>
        <v>Galih N / David Rahmat / Penyelia</v>
      </c>
      <c r="H2178" s="93" t="str">
        <f>VLOOKUP($E2178,'Nama Peserta'!$C:$E,2,0)</f>
        <v>TeamPenyeliaPRECibitung@nutrifood.co.id</v>
      </c>
      <c r="I2178" s="93">
        <f>VLOOKUP($A2178,'Nama Training'!$C:$F,4,0)</f>
        <v>60</v>
      </c>
      <c r="J2178" s="92" t="s">
        <v>199</v>
      </c>
      <c r="K2178" s="93" t="str">
        <f>VLOOKUP($J2178,'Nama Training'!O:P,2,0)</f>
        <v>Workcentre</v>
      </c>
      <c r="L2178" s="93" t="str">
        <f t="shared" ref="L2178:L2241" si="74">IF($K2178="workcentre","non system","system")</f>
        <v>non system</v>
      </c>
      <c r="M2178" s="93" t="str">
        <f>VLOOKUP($A2178,'Nama Training'!$C:$F,3,0)</f>
        <v>yusmisar.christianti@nutrifood.co.id</v>
      </c>
      <c r="N2178" s="92" t="s">
        <v>54</v>
      </c>
      <c r="O2178" s="93" t="s">
        <v>28</v>
      </c>
      <c r="P2178" s="93">
        <v>80</v>
      </c>
      <c r="Q2178" s="93" t="s">
        <v>74</v>
      </c>
      <c r="R2178" s="93"/>
      <c r="S2178" s="93" t="s">
        <v>108</v>
      </c>
      <c r="T2178" s="93" t="s">
        <v>757</v>
      </c>
      <c r="U2178" s="93" t="s">
        <v>28</v>
      </c>
      <c r="V2178" s="93" t="s">
        <v>28</v>
      </c>
      <c r="W2178" s="37">
        <f t="shared" si="73"/>
        <v>43733.583333333343</v>
      </c>
    </row>
    <row r="2179" spans="1:23" ht="15" customHeight="1" x14ac:dyDescent="0.2">
      <c r="A2179" s="92" t="s">
        <v>755</v>
      </c>
      <c r="B2179" s="93" t="str">
        <f>VLOOKUP($A2179,'Nama Training'!$C:$F,2,0)</f>
        <v xml:space="preserve">Christianti Yusmisar </v>
      </c>
      <c r="C2179" s="35" t="s">
        <v>100</v>
      </c>
      <c r="D2179" s="94">
        <v>43726.583333333343</v>
      </c>
      <c r="E2179" s="93" t="s">
        <v>910</v>
      </c>
      <c r="F2179" s="95" t="str">
        <f>VLOOKUP($E2179,'Nama Peserta'!$C:$E,3,0)</f>
        <v>GRB</v>
      </c>
      <c r="G2179" s="95" t="str">
        <f>VLOOKUP($F2179,'Nama Training'!$H:$I,2,0)</f>
        <v>Galih N / David Rahmat / Penyelia</v>
      </c>
      <c r="H2179" s="93" t="str">
        <f>VLOOKUP($E2179,'Nama Peserta'!$C:$E,2,0)</f>
        <v>TeamPenyeliaPRECibitung@nutrifood.co.id</v>
      </c>
      <c r="I2179" s="93">
        <f>VLOOKUP($A2179,'Nama Training'!$C:$F,4,0)</f>
        <v>60</v>
      </c>
      <c r="J2179" s="92" t="s">
        <v>199</v>
      </c>
      <c r="K2179" s="93" t="str">
        <f>VLOOKUP($J2179,'Nama Training'!O:P,2,0)</f>
        <v>Workcentre</v>
      </c>
      <c r="L2179" s="93" t="str">
        <f t="shared" si="74"/>
        <v>non system</v>
      </c>
      <c r="M2179" s="93" t="str">
        <f>VLOOKUP($A2179,'Nama Training'!$C:$F,3,0)</f>
        <v>yusmisar.christianti@nutrifood.co.id</v>
      </c>
      <c r="N2179" s="93" t="s">
        <v>52</v>
      </c>
      <c r="O2179" s="93" t="s">
        <v>28</v>
      </c>
      <c r="P2179" s="93"/>
      <c r="Q2179" s="93" t="s">
        <v>36</v>
      </c>
      <c r="R2179" s="93" t="s">
        <v>42</v>
      </c>
      <c r="S2179" s="93" t="s">
        <v>108</v>
      </c>
      <c r="T2179" s="93" t="s">
        <v>757</v>
      </c>
      <c r="U2179" s="93" t="s">
        <v>28</v>
      </c>
      <c r="V2179" s="93" t="s">
        <v>28</v>
      </c>
      <c r="W2179" s="37">
        <f t="shared" si="73"/>
        <v>43733.583333333343</v>
      </c>
    </row>
    <row r="2180" spans="1:23" ht="15" customHeight="1" x14ac:dyDescent="0.2">
      <c r="A2180" s="92" t="s">
        <v>755</v>
      </c>
      <c r="B2180" s="93" t="str">
        <f>VLOOKUP($A2180,'Nama Training'!$C:$F,2,0)</f>
        <v xml:space="preserve">Christianti Yusmisar </v>
      </c>
      <c r="C2180" s="35" t="s">
        <v>100</v>
      </c>
      <c r="D2180" s="94">
        <v>43726.583333333343</v>
      </c>
      <c r="E2180" s="93" t="s">
        <v>911</v>
      </c>
      <c r="F2180" s="95" t="str">
        <f>VLOOKUP($E2180,'Nama Peserta'!$C:$E,3,0)</f>
        <v>GRB</v>
      </c>
      <c r="G2180" s="95" t="str">
        <f>VLOOKUP($F2180,'Nama Training'!$H:$I,2,0)</f>
        <v>Galih N / David Rahmat / Penyelia</v>
      </c>
      <c r="H2180" s="93" t="str">
        <f>VLOOKUP($E2180,'Nama Peserta'!$C:$E,2,0)</f>
        <v>TeamPenyeliaPRECibitung@nutrifood.co.id</v>
      </c>
      <c r="I2180" s="93">
        <f>VLOOKUP($A2180,'Nama Training'!$C:$F,4,0)</f>
        <v>60</v>
      </c>
      <c r="J2180" s="92" t="s">
        <v>199</v>
      </c>
      <c r="K2180" s="93" t="str">
        <f>VLOOKUP($J2180,'Nama Training'!O:P,2,0)</f>
        <v>Workcentre</v>
      </c>
      <c r="L2180" s="93" t="str">
        <f t="shared" si="74"/>
        <v>non system</v>
      </c>
      <c r="M2180" s="93" t="str">
        <f>VLOOKUP($A2180,'Nama Training'!$C:$F,3,0)</f>
        <v>yusmisar.christianti@nutrifood.co.id</v>
      </c>
      <c r="N2180" s="92" t="s">
        <v>38</v>
      </c>
      <c r="O2180" s="93" t="s">
        <v>28</v>
      </c>
      <c r="P2180" s="93"/>
      <c r="Q2180" s="93" t="s">
        <v>36</v>
      </c>
      <c r="R2180" s="93" t="s">
        <v>42</v>
      </c>
      <c r="S2180" s="93" t="s">
        <v>108</v>
      </c>
      <c r="T2180" s="93" t="s">
        <v>757</v>
      </c>
      <c r="U2180" s="93" t="s">
        <v>28</v>
      </c>
      <c r="V2180" s="93" t="s">
        <v>28</v>
      </c>
      <c r="W2180" s="37">
        <f t="shared" si="73"/>
        <v>43733.583333333343</v>
      </c>
    </row>
    <row r="2181" spans="1:23" ht="15" customHeight="1" x14ac:dyDescent="0.2">
      <c r="A2181" s="92" t="s">
        <v>755</v>
      </c>
      <c r="B2181" s="93" t="str">
        <f>VLOOKUP($A2181,'Nama Training'!$C:$F,2,0)</f>
        <v xml:space="preserve">Christianti Yusmisar </v>
      </c>
      <c r="C2181" s="35" t="s">
        <v>100</v>
      </c>
      <c r="D2181" s="94">
        <v>43726.583333333343</v>
      </c>
      <c r="E2181" s="93" t="s">
        <v>912</v>
      </c>
      <c r="F2181" s="95" t="str">
        <f>VLOOKUP($E2181,'Nama Peserta'!$C:$E,3,0)</f>
        <v>GRB</v>
      </c>
      <c r="G2181" s="95" t="str">
        <f>VLOOKUP($F2181,'Nama Training'!$H:$I,2,0)</f>
        <v>Galih N / David Rahmat / Penyelia</v>
      </c>
      <c r="H2181" s="93" t="str">
        <f>VLOOKUP($E2181,'Nama Peserta'!$C:$E,2,0)</f>
        <v>TeamPenyeliaPRECibitung@nutrifood.co.id</v>
      </c>
      <c r="I2181" s="93">
        <f>VLOOKUP($A2181,'Nama Training'!$C:$F,4,0)</f>
        <v>60</v>
      </c>
      <c r="J2181" s="92" t="s">
        <v>199</v>
      </c>
      <c r="K2181" s="93" t="str">
        <f>VLOOKUP($J2181,'Nama Training'!O:P,2,0)</f>
        <v>Workcentre</v>
      </c>
      <c r="L2181" s="93" t="str">
        <f t="shared" si="74"/>
        <v>non system</v>
      </c>
      <c r="M2181" s="93" t="str">
        <f>VLOOKUP($A2181,'Nama Training'!$C:$F,3,0)</f>
        <v>yusmisar.christianti@nutrifood.co.id</v>
      </c>
      <c r="N2181" s="92" t="s">
        <v>35</v>
      </c>
      <c r="O2181" s="93" t="s">
        <v>28</v>
      </c>
      <c r="P2181" s="93">
        <v>100</v>
      </c>
      <c r="Q2181" s="93" t="s">
        <v>36</v>
      </c>
      <c r="R2181" s="93" t="s">
        <v>42</v>
      </c>
      <c r="S2181" s="93" t="s">
        <v>108</v>
      </c>
      <c r="T2181" s="93" t="s">
        <v>757</v>
      </c>
      <c r="U2181" s="93" t="s">
        <v>28</v>
      </c>
      <c r="V2181" s="93" t="s">
        <v>28</v>
      </c>
      <c r="W2181" s="37">
        <f t="shared" si="73"/>
        <v>43733.583333333343</v>
      </c>
    </row>
    <row r="2182" spans="1:23" ht="15" customHeight="1" x14ac:dyDescent="0.2">
      <c r="A2182" s="92" t="s">
        <v>755</v>
      </c>
      <c r="B2182" s="93" t="str">
        <f>VLOOKUP($A2182,'Nama Training'!$C:$F,2,0)</f>
        <v xml:space="preserve">Christianti Yusmisar </v>
      </c>
      <c r="C2182" s="35" t="s">
        <v>100</v>
      </c>
      <c r="D2182" s="94">
        <v>43726.583333333343</v>
      </c>
      <c r="E2182" s="93" t="s">
        <v>913</v>
      </c>
      <c r="F2182" s="95" t="str">
        <f>VLOOKUP($E2182,'Nama Peserta'!$C:$E,3,0)</f>
        <v>GRB</v>
      </c>
      <c r="G2182" s="95" t="str">
        <f>VLOOKUP($F2182,'Nama Training'!$H:$I,2,0)</f>
        <v>Galih N / David Rahmat / Penyelia</v>
      </c>
      <c r="H2182" s="93" t="str">
        <f>VLOOKUP($E2182,'Nama Peserta'!$C:$E,2,0)</f>
        <v>TeamPenyeliaPRECibitung@nutrifood.co.id</v>
      </c>
      <c r="I2182" s="93">
        <f>VLOOKUP($A2182,'Nama Training'!$C:$F,4,0)</f>
        <v>60</v>
      </c>
      <c r="J2182" s="92" t="s">
        <v>199</v>
      </c>
      <c r="K2182" s="93" t="str">
        <f>VLOOKUP($J2182,'Nama Training'!O:P,2,0)</f>
        <v>Workcentre</v>
      </c>
      <c r="L2182" s="93" t="str">
        <f t="shared" si="74"/>
        <v>non system</v>
      </c>
      <c r="M2182" s="93" t="str">
        <f>VLOOKUP($A2182,'Nama Training'!$C:$F,3,0)</f>
        <v>yusmisar.christianti@nutrifood.co.id</v>
      </c>
      <c r="N2182" s="93" t="s">
        <v>39</v>
      </c>
      <c r="O2182" s="93" t="s">
        <v>28</v>
      </c>
      <c r="P2182" s="93"/>
      <c r="Q2182" s="93" t="s">
        <v>36</v>
      </c>
      <c r="R2182" s="93" t="s">
        <v>42</v>
      </c>
      <c r="S2182" s="93" t="s">
        <v>108</v>
      </c>
      <c r="T2182" s="93" t="s">
        <v>757</v>
      </c>
      <c r="U2182" s="93" t="s">
        <v>28</v>
      </c>
      <c r="V2182" s="93" t="s">
        <v>28</v>
      </c>
      <c r="W2182" s="37">
        <f t="shared" si="73"/>
        <v>43733.583333333343</v>
      </c>
    </row>
    <row r="2183" spans="1:23" ht="15" customHeight="1" x14ac:dyDescent="0.2">
      <c r="A2183" s="92" t="s">
        <v>755</v>
      </c>
      <c r="B2183" s="93" t="str">
        <f>VLOOKUP($A2183,'Nama Training'!$C:$F,2,0)</f>
        <v xml:space="preserve">Christianti Yusmisar </v>
      </c>
      <c r="C2183" s="35" t="s">
        <v>100</v>
      </c>
      <c r="D2183" s="94">
        <v>43726.583333333343</v>
      </c>
      <c r="E2183" s="93" t="s">
        <v>914</v>
      </c>
      <c r="F2183" s="95" t="str">
        <f>VLOOKUP($E2183,'Nama Peserta'!$C:$E,3,0)</f>
        <v>GRB</v>
      </c>
      <c r="G2183" s="95" t="str">
        <f>VLOOKUP($F2183,'Nama Training'!$H:$I,2,0)</f>
        <v>Galih N / David Rahmat / Penyelia</v>
      </c>
      <c r="H2183" s="93" t="str">
        <f>VLOOKUP($E2183,'Nama Peserta'!$C:$E,2,0)</f>
        <v>TeamPenyeliaPRECibitung@nutrifood.co.id</v>
      </c>
      <c r="I2183" s="93">
        <f>VLOOKUP($A2183,'Nama Training'!$C:$F,4,0)</f>
        <v>60</v>
      </c>
      <c r="J2183" s="92" t="s">
        <v>199</v>
      </c>
      <c r="K2183" s="93" t="str">
        <f>VLOOKUP($J2183,'Nama Training'!O:P,2,0)</f>
        <v>Workcentre</v>
      </c>
      <c r="L2183" s="93" t="str">
        <f t="shared" si="74"/>
        <v>non system</v>
      </c>
      <c r="M2183" s="93" t="str">
        <f>VLOOKUP($A2183,'Nama Training'!$C:$F,3,0)</f>
        <v>yusmisar.christianti@nutrifood.co.id</v>
      </c>
      <c r="N2183" s="92" t="s">
        <v>54</v>
      </c>
      <c r="O2183" s="93" t="s">
        <v>28</v>
      </c>
      <c r="P2183" s="93"/>
      <c r="Q2183" s="93" t="s">
        <v>36</v>
      </c>
      <c r="R2183" s="93" t="s">
        <v>42</v>
      </c>
      <c r="S2183" s="93" t="s">
        <v>108</v>
      </c>
      <c r="T2183" s="93" t="s">
        <v>757</v>
      </c>
      <c r="U2183" s="93" t="s">
        <v>28</v>
      </c>
      <c r="V2183" s="93" t="s">
        <v>28</v>
      </c>
      <c r="W2183" s="37">
        <f t="shared" si="73"/>
        <v>43733.583333333343</v>
      </c>
    </row>
    <row r="2184" spans="1:23" ht="15" customHeight="1" x14ac:dyDescent="0.2">
      <c r="A2184" s="92" t="s">
        <v>755</v>
      </c>
      <c r="B2184" s="93" t="str">
        <f>VLOOKUP($A2184,'Nama Training'!$C:$F,2,0)</f>
        <v xml:space="preserve">Christianti Yusmisar </v>
      </c>
      <c r="C2184" s="35" t="s">
        <v>100</v>
      </c>
      <c r="D2184" s="94">
        <v>43726.583333333343</v>
      </c>
      <c r="E2184" s="93" t="s">
        <v>915</v>
      </c>
      <c r="F2184" s="95" t="str">
        <f>VLOOKUP($E2184,'Nama Peserta'!$C:$E,3,0)</f>
        <v>GRB</v>
      </c>
      <c r="G2184" s="95" t="str">
        <f>VLOOKUP($F2184,'Nama Training'!$H:$I,2,0)</f>
        <v>Galih N / David Rahmat / Penyelia</v>
      </c>
      <c r="H2184" s="93" t="str">
        <f>VLOOKUP($E2184,'Nama Peserta'!$C:$E,2,0)</f>
        <v>TeamPenyeliaPRECibitung@nutrifood.co.id</v>
      </c>
      <c r="I2184" s="93">
        <f>VLOOKUP($A2184,'Nama Training'!$C:$F,4,0)</f>
        <v>60</v>
      </c>
      <c r="J2184" s="92" t="s">
        <v>199</v>
      </c>
      <c r="K2184" s="93" t="str">
        <f>VLOOKUP($J2184,'Nama Training'!O:P,2,0)</f>
        <v>Workcentre</v>
      </c>
      <c r="L2184" s="93" t="str">
        <f t="shared" si="74"/>
        <v>non system</v>
      </c>
      <c r="M2184" s="93" t="str">
        <f>VLOOKUP($A2184,'Nama Training'!$C:$F,3,0)</f>
        <v>yusmisar.christianti@nutrifood.co.id</v>
      </c>
      <c r="N2184" s="93" t="s">
        <v>52</v>
      </c>
      <c r="O2184" s="93" t="s">
        <v>28</v>
      </c>
      <c r="P2184" s="93"/>
      <c r="Q2184" s="93" t="s">
        <v>36</v>
      </c>
      <c r="R2184" s="93" t="s">
        <v>42</v>
      </c>
      <c r="S2184" s="93" t="s">
        <v>108</v>
      </c>
      <c r="T2184" s="93" t="s">
        <v>757</v>
      </c>
      <c r="U2184" s="93" t="s">
        <v>28</v>
      </c>
      <c r="V2184" s="93" t="s">
        <v>28</v>
      </c>
      <c r="W2184" s="37">
        <f t="shared" ref="W2184:W2247" si="75">D2184+7</f>
        <v>43733.583333333343</v>
      </c>
    </row>
    <row r="2185" spans="1:23" ht="15" customHeight="1" x14ac:dyDescent="0.2">
      <c r="A2185" s="92" t="s">
        <v>755</v>
      </c>
      <c r="B2185" s="93" t="str">
        <f>VLOOKUP($A2185,'Nama Training'!$C:$F,2,0)</f>
        <v xml:space="preserve">Christianti Yusmisar </v>
      </c>
      <c r="C2185" s="35" t="s">
        <v>100</v>
      </c>
      <c r="D2185" s="94">
        <v>43726.583333333343</v>
      </c>
      <c r="E2185" s="93" t="s">
        <v>916</v>
      </c>
      <c r="F2185" s="95" t="str">
        <f>VLOOKUP($E2185,'Nama Peserta'!$C:$E,3,0)</f>
        <v>GRB</v>
      </c>
      <c r="G2185" s="95" t="str">
        <f>VLOOKUP($F2185,'Nama Training'!$H:$I,2,0)</f>
        <v>Galih N / David Rahmat / Penyelia</v>
      </c>
      <c r="H2185" s="93" t="str">
        <f>VLOOKUP($E2185,'Nama Peserta'!$C:$E,2,0)</f>
        <v>TeamPenyeliaPRECibitung@nutrifood.co.id</v>
      </c>
      <c r="I2185" s="93">
        <f>VLOOKUP($A2185,'Nama Training'!$C:$F,4,0)</f>
        <v>60</v>
      </c>
      <c r="J2185" s="92" t="s">
        <v>199</v>
      </c>
      <c r="K2185" s="93" t="str">
        <f>VLOOKUP($J2185,'Nama Training'!O:P,2,0)</f>
        <v>Workcentre</v>
      </c>
      <c r="L2185" s="93" t="str">
        <f t="shared" si="74"/>
        <v>non system</v>
      </c>
      <c r="M2185" s="93" t="str">
        <f>VLOOKUP($A2185,'Nama Training'!$C:$F,3,0)</f>
        <v>yusmisar.christianti@nutrifood.co.id</v>
      </c>
      <c r="N2185" s="92" t="s">
        <v>38</v>
      </c>
      <c r="O2185" s="93" t="s">
        <v>28</v>
      </c>
      <c r="P2185" s="93"/>
      <c r="Q2185" s="93" t="s">
        <v>36</v>
      </c>
      <c r="R2185" s="93" t="s">
        <v>42</v>
      </c>
      <c r="S2185" s="93" t="s">
        <v>108</v>
      </c>
      <c r="T2185" s="93" t="s">
        <v>757</v>
      </c>
      <c r="U2185" s="93" t="s">
        <v>28</v>
      </c>
      <c r="V2185" s="93" t="s">
        <v>28</v>
      </c>
      <c r="W2185" s="37">
        <f t="shared" si="75"/>
        <v>43733.583333333343</v>
      </c>
    </row>
    <row r="2186" spans="1:23" ht="15" customHeight="1" x14ac:dyDescent="0.2">
      <c r="A2186" s="92" t="s">
        <v>755</v>
      </c>
      <c r="B2186" s="93" t="str">
        <f>VLOOKUP($A2186,'Nama Training'!$C:$F,2,0)</f>
        <v xml:space="preserve">Christianti Yusmisar </v>
      </c>
      <c r="C2186" s="35" t="s">
        <v>100</v>
      </c>
      <c r="D2186" s="94">
        <v>43726.583333333343</v>
      </c>
      <c r="E2186" s="93" t="s">
        <v>917</v>
      </c>
      <c r="F2186" s="95" t="str">
        <f>VLOOKUP($E2186,'Nama Peserta'!$C:$E,3,0)</f>
        <v>GRB</v>
      </c>
      <c r="G2186" s="95" t="str">
        <f>VLOOKUP($F2186,'Nama Training'!$H:$I,2,0)</f>
        <v>Galih N / David Rahmat / Penyelia</v>
      </c>
      <c r="H2186" s="93" t="str">
        <f>VLOOKUP($E2186,'Nama Peserta'!$C:$E,2,0)</f>
        <v>TeamPenyeliaPRECibitung@nutrifood.co.id</v>
      </c>
      <c r="I2186" s="93">
        <f>VLOOKUP($A2186,'Nama Training'!$C:$F,4,0)</f>
        <v>60</v>
      </c>
      <c r="J2186" s="92" t="s">
        <v>199</v>
      </c>
      <c r="K2186" s="93" t="str">
        <f>VLOOKUP($J2186,'Nama Training'!O:P,2,0)</f>
        <v>Workcentre</v>
      </c>
      <c r="L2186" s="93" t="str">
        <f t="shared" si="74"/>
        <v>non system</v>
      </c>
      <c r="M2186" s="93" t="str">
        <f>VLOOKUP($A2186,'Nama Training'!$C:$F,3,0)</f>
        <v>yusmisar.christianti@nutrifood.co.id</v>
      </c>
      <c r="N2186" s="92" t="s">
        <v>35</v>
      </c>
      <c r="O2186" s="93" t="s">
        <v>28</v>
      </c>
      <c r="P2186" s="93"/>
      <c r="Q2186" s="93" t="s">
        <v>36</v>
      </c>
      <c r="R2186" s="93" t="s">
        <v>42</v>
      </c>
      <c r="S2186" s="93" t="s">
        <v>108</v>
      </c>
      <c r="T2186" s="93" t="s">
        <v>757</v>
      </c>
      <c r="U2186" s="93" t="s">
        <v>28</v>
      </c>
      <c r="V2186" s="93" t="s">
        <v>28</v>
      </c>
      <c r="W2186" s="37">
        <f t="shared" si="75"/>
        <v>43733.583333333343</v>
      </c>
    </row>
    <row r="2187" spans="1:23" ht="15" customHeight="1" x14ac:dyDescent="0.2">
      <c r="A2187" s="92" t="s">
        <v>755</v>
      </c>
      <c r="B2187" s="93" t="str">
        <f>VLOOKUP($A2187,'Nama Training'!$C:$F,2,0)</f>
        <v xml:space="preserve">Christianti Yusmisar </v>
      </c>
      <c r="C2187" s="35" t="s">
        <v>100</v>
      </c>
      <c r="D2187" s="94">
        <v>43726.583333333343</v>
      </c>
      <c r="E2187" s="93" t="s">
        <v>918</v>
      </c>
      <c r="F2187" s="95" t="str">
        <f>VLOOKUP($E2187,'Nama Peserta'!$C:$E,3,0)</f>
        <v>GRB</v>
      </c>
      <c r="G2187" s="95" t="str">
        <f>VLOOKUP($F2187,'Nama Training'!$H:$I,2,0)</f>
        <v>Galih N / David Rahmat / Penyelia</v>
      </c>
      <c r="H2187" s="93" t="str">
        <f>VLOOKUP($E2187,'Nama Peserta'!$C:$E,2,0)</f>
        <v>TeamPenyeliaPRECibitung@nutrifood.co.id</v>
      </c>
      <c r="I2187" s="93">
        <f>VLOOKUP($A2187,'Nama Training'!$C:$F,4,0)</f>
        <v>60</v>
      </c>
      <c r="J2187" s="92" t="s">
        <v>199</v>
      </c>
      <c r="K2187" s="93" t="str">
        <f>VLOOKUP($J2187,'Nama Training'!O:P,2,0)</f>
        <v>Workcentre</v>
      </c>
      <c r="L2187" s="93" t="str">
        <f t="shared" si="74"/>
        <v>non system</v>
      </c>
      <c r="M2187" s="93" t="str">
        <f>VLOOKUP($A2187,'Nama Training'!$C:$F,3,0)</f>
        <v>yusmisar.christianti@nutrifood.co.id</v>
      </c>
      <c r="N2187" s="93" t="s">
        <v>39</v>
      </c>
      <c r="O2187" s="93" t="s">
        <v>28</v>
      </c>
      <c r="P2187" s="93">
        <v>100</v>
      </c>
      <c r="Q2187" s="93" t="s">
        <v>74</v>
      </c>
      <c r="R2187" s="93"/>
      <c r="S2187" s="93" t="s">
        <v>108</v>
      </c>
      <c r="T2187" s="93" t="s">
        <v>757</v>
      </c>
      <c r="U2187" s="93" t="s">
        <v>28</v>
      </c>
      <c r="V2187" s="93" t="s">
        <v>28</v>
      </c>
      <c r="W2187" s="37">
        <f t="shared" si="75"/>
        <v>43733.583333333343</v>
      </c>
    </row>
    <row r="2188" spans="1:23" ht="15" customHeight="1" x14ac:dyDescent="0.2">
      <c r="A2188" s="92" t="s">
        <v>755</v>
      </c>
      <c r="B2188" s="93" t="str">
        <f>VLOOKUP($A2188,'Nama Training'!$C:$F,2,0)</f>
        <v xml:space="preserve">Christianti Yusmisar </v>
      </c>
      <c r="C2188" s="35" t="s">
        <v>100</v>
      </c>
      <c r="D2188" s="94">
        <v>43726.583333333343</v>
      </c>
      <c r="E2188" s="93" t="s">
        <v>919</v>
      </c>
      <c r="F2188" s="95" t="str">
        <f>VLOOKUP($E2188,'Nama Peserta'!$C:$E,3,0)</f>
        <v>GRB</v>
      </c>
      <c r="G2188" s="95" t="str">
        <f>VLOOKUP($F2188,'Nama Training'!$H:$I,2,0)</f>
        <v>Galih N / David Rahmat / Penyelia</v>
      </c>
      <c r="H2188" s="93" t="str">
        <f>VLOOKUP($E2188,'Nama Peserta'!$C:$E,2,0)</f>
        <v>TeamPenyeliaPRECibitung@nutrifood.co.id</v>
      </c>
      <c r="I2188" s="93">
        <f>VLOOKUP($A2188,'Nama Training'!$C:$F,4,0)</f>
        <v>60</v>
      </c>
      <c r="J2188" s="92" t="s">
        <v>199</v>
      </c>
      <c r="K2188" s="93" t="str">
        <f>VLOOKUP($J2188,'Nama Training'!O:P,2,0)</f>
        <v>Workcentre</v>
      </c>
      <c r="L2188" s="93" t="str">
        <f t="shared" si="74"/>
        <v>non system</v>
      </c>
      <c r="M2188" s="93" t="str">
        <f>VLOOKUP($A2188,'Nama Training'!$C:$F,3,0)</f>
        <v>yusmisar.christianti@nutrifood.co.id</v>
      </c>
      <c r="N2188" s="92" t="s">
        <v>54</v>
      </c>
      <c r="O2188" s="93" t="s">
        <v>28</v>
      </c>
      <c r="P2188" s="93">
        <v>100</v>
      </c>
      <c r="Q2188" s="93" t="s">
        <v>74</v>
      </c>
      <c r="R2188" s="93"/>
      <c r="S2188" s="93" t="s">
        <v>108</v>
      </c>
      <c r="T2188" s="93" t="s">
        <v>757</v>
      </c>
      <c r="U2188" s="93" t="s">
        <v>28</v>
      </c>
      <c r="V2188" s="93" t="s">
        <v>28</v>
      </c>
      <c r="W2188" s="37">
        <f t="shared" si="75"/>
        <v>43733.583333333343</v>
      </c>
    </row>
    <row r="2189" spans="1:23" ht="15" customHeight="1" x14ac:dyDescent="0.2">
      <c r="A2189" s="92" t="s">
        <v>755</v>
      </c>
      <c r="B2189" s="93" t="str">
        <f>VLOOKUP($A2189,'Nama Training'!$C:$F,2,0)</f>
        <v xml:space="preserve">Christianti Yusmisar </v>
      </c>
      <c r="C2189" s="35" t="s">
        <v>100</v>
      </c>
      <c r="D2189" s="94">
        <v>43726.583333333343</v>
      </c>
      <c r="E2189" s="93" t="s">
        <v>920</v>
      </c>
      <c r="F2189" s="95" t="str">
        <f>VLOOKUP($E2189,'Nama Peserta'!$C:$E,3,0)</f>
        <v>GRB</v>
      </c>
      <c r="G2189" s="95" t="str">
        <f>VLOOKUP($F2189,'Nama Training'!$H:$I,2,0)</f>
        <v>Galih N / David Rahmat / Penyelia</v>
      </c>
      <c r="H2189" s="93" t="str">
        <f>VLOOKUP($E2189,'Nama Peserta'!$C:$E,2,0)</f>
        <v>TeamPenyeliaPRECibitung@nutrifood.co.id</v>
      </c>
      <c r="I2189" s="93">
        <f>VLOOKUP($A2189,'Nama Training'!$C:$F,4,0)</f>
        <v>60</v>
      </c>
      <c r="J2189" s="92" t="s">
        <v>199</v>
      </c>
      <c r="K2189" s="93" t="str">
        <f>VLOOKUP($J2189,'Nama Training'!O:P,2,0)</f>
        <v>Workcentre</v>
      </c>
      <c r="L2189" s="93" t="str">
        <f t="shared" si="74"/>
        <v>non system</v>
      </c>
      <c r="M2189" s="93" t="str">
        <f>VLOOKUP($A2189,'Nama Training'!$C:$F,3,0)</f>
        <v>yusmisar.christianti@nutrifood.co.id</v>
      </c>
      <c r="N2189" s="93" t="s">
        <v>52</v>
      </c>
      <c r="O2189" s="93" t="s">
        <v>28</v>
      </c>
      <c r="P2189" s="93"/>
      <c r="Q2189" s="93" t="s">
        <v>36</v>
      </c>
      <c r="R2189" s="93" t="s">
        <v>42</v>
      </c>
      <c r="S2189" s="93" t="s">
        <v>108</v>
      </c>
      <c r="T2189" s="93" t="s">
        <v>757</v>
      </c>
      <c r="U2189" s="93" t="s">
        <v>28</v>
      </c>
      <c r="V2189" s="93" t="s">
        <v>28</v>
      </c>
      <c r="W2189" s="37">
        <f t="shared" si="75"/>
        <v>43733.583333333343</v>
      </c>
    </row>
    <row r="2190" spans="1:23" ht="15" customHeight="1" x14ac:dyDescent="0.2">
      <c r="A2190" s="92" t="s">
        <v>755</v>
      </c>
      <c r="B2190" s="93" t="str">
        <f>VLOOKUP($A2190,'Nama Training'!$C:$F,2,0)</f>
        <v xml:space="preserve">Christianti Yusmisar </v>
      </c>
      <c r="C2190" s="35" t="s">
        <v>100</v>
      </c>
      <c r="D2190" s="94">
        <v>43726.583333333343</v>
      </c>
      <c r="E2190" s="93" t="s">
        <v>921</v>
      </c>
      <c r="F2190" s="95" t="str">
        <f>VLOOKUP($E2190,'Nama Peserta'!$C:$E,3,0)</f>
        <v>GRB</v>
      </c>
      <c r="G2190" s="95" t="str">
        <f>VLOOKUP($F2190,'Nama Training'!$H:$I,2,0)</f>
        <v>Galih N / David Rahmat / Penyelia</v>
      </c>
      <c r="H2190" s="93" t="str">
        <f>VLOOKUP($E2190,'Nama Peserta'!$C:$E,2,0)</f>
        <v>TeamPenyeliaPRECibitung@nutrifood.co.id</v>
      </c>
      <c r="I2190" s="93">
        <f>VLOOKUP($A2190,'Nama Training'!$C:$F,4,0)</f>
        <v>60</v>
      </c>
      <c r="J2190" s="92" t="s">
        <v>199</v>
      </c>
      <c r="K2190" s="93" t="str">
        <f>VLOOKUP($J2190,'Nama Training'!O:P,2,0)</f>
        <v>Workcentre</v>
      </c>
      <c r="L2190" s="93" t="str">
        <f t="shared" si="74"/>
        <v>non system</v>
      </c>
      <c r="M2190" s="93" t="str">
        <f>VLOOKUP($A2190,'Nama Training'!$C:$F,3,0)</f>
        <v>yusmisar.christianti@nutrifood.co.id</v>
      </c>
      <c r="N2190" s="92" t="s">
        <v>38</v>
      </c>
      <c r="O2190" s="93" t="s">
        <v>28</v>
      </c>
      <c r="P2190" s="93" t="s">
        <v>765</v>
      </c>
      <c r="Q2190" s="93" t="s">
        <v>74</v>
      </c>
      <c r="R2190" s="93"/>
      <c r="S2190" s="93" t="s">
        <v>108</v>
      </c>
      <c r="T2190" s="93" t="s">
        <v>757</v>
      </c>
      <c r="U2190" s="93" t="s">
        <v>28</v>
      </c>
      <c r="V2190" s="93" t="s">
        <v>28</v>
      </c>
      <c r="W2190" s="37">
        <f t="shared" si="75"/>
        <v>43733.583333333343</v>
      </c>
    </row>
    <row r="2191" spans="1:23" ht="15" customHeight="1" x14ac:dyDescent="0.2">
      <c r="A2191" s="92" t="s">
        <v>755</v>
      </c>
      <c r="B2191" s="93" t="str">
        <f>VLOOKUP($A2191,'Nama Training'!$C:$F,2,0)</f>
        <v xml:space="preserve">Christianti Yusmisar </v>
      </c>
      <c r="C2191" s="35" t="s">
        <v>100</v>
      </c>
      <c r="D2191" s="94">
        <v>43726.583333333343</v>
      </c>
      <c r="E2191" s="93" t="s">
        <v>922</v>
      </c>
      <c r="F2191" s="95" t="str">
        <f>VLOOKUP($E2191,'Nama Peserta'!$C:$E,3,0)</f>
        <v>GRB</v>
      </c>
      <c r="G2191" s="95" t="str">
        <f>VLOOKUP($F2191,'Nama Training'!$H:$I,2,0)</f>
        <v>Galih N / David Rahmat / Penyelia</v>
      </c>
      <c r="H2191" s="93" t="str">
        <f>VLOOKUP($E2191,'Nama Peserta'!$C:$E,2,0)</f>
        <v>TeamPenyeliaPRECibitung@nutrifood.co.id</v>
      </c>
      <c r="I2191" s="93">
        <f>VLOOKUP($A2191,'Nama Training'!$C:$F,4,0)</f>
        <v>60</v>
      </c>
      <c r="J2191" s="92" t="s">
        <v>199</v>
      </c>
      <c r="K2191" s="93" t="str">
        <f>VLOOKUP($J2191,'Nama Training'!O:P,2,0)</f>
        <v>Workcentre</v>
      </c>
      <c r="L2191" s="93" t="str">
        <f t="shared" si="74"/>
        <v>non system</v>
      </c>
      <c r="M2191" s="93" t="str">
        <f>VLOOKUP($A2191,'Nama Training'!$C:$F,3,0)</f>
        <v>yusmisar.christianti@nutrifood.co.id</v>
      </c>
      <c r="N2191" s="92" t="s">
        <v>35</v>
      </c>
      <c r="O2191" s="93" t="s">
        <v>28</v>
      </c>
      <c r="P2191" s="93" t="s">
        <v>765</v>
      </c>
      <c r="Q2191" s="93" t="s">
        <v>74</v>
      </c>
      <c r="R2191" s="93"/>
      <c r="S2191" s="93" t="s">
        <v>108</v>
      </c>
      <c r="T2191" s="93" t="s">
        <v>757</v>
      </c>
      <c r="U2191" s="93" t="s">
        <v>28</v>
      </c>
      <c r="V2191" s="93" t="s">
        <v>28</v>
      </c>
      <c r="W2191" s="37">
        <f t="shared" si="75"/>
        <v>43733.583333333343</v>
      </c>
    </row>
    <row r="2192" spans="1:23" ht="15" customHeight="1" x14ac:dyDescent="0.2">
      <c r="A2192" s="92" t="s">
        <v>755</v>
      </c>
      <c r="B2192" s="93" t="str">
        <f>VLOOKUP($A2192,'Nama Training'!$C:$F,2,0)</f>
        <v xml:space="preserve">Christianti Yusmisar </v>
      </c>
      <c r="C2192" s="35" t="s">
        <v>100</v>
      </c>
      <c r="D2192" s="94">
        <v>43726.583333333343</v>
      </c>
      <c r="E2192" s="93" t="s">
        <v>923</v>
      </c>
      <c r="F2192" s="95" t="str">
        <f>VLOOKUP($E2192,'Nama Peserta'!$C:$E,3,0)</f>
        <v>GRB</v>
      </c>
      <c r="G2192" s="95" t="str">
        <f>VLOOKUP($F2192,'Nama Training'!$H:$I,2,0)</f>
        <v>Galih N / David Rahmat / Penyelia</v>
      </c>
      <c r="H2192" s="93" t="str">
        <f>VLOOKUP($E2192,'Nama Peserta'!$C:$E,2,0)</f>
        <v>TeamPenyeliaPRECibitung@nutrifood.co.id</v>
      </c>
      <c r="I2192" s="93">
        <f>VLOOKUP($A2192,'Nama Training'!$C:$F,4,0)</f>
        <v>60</v>
      </c>
      <c r="J2192" s="92" t="s">
        <v>199</v>
      </c>
      <c r="K2192" s="93" t="str">
        <f>VLOOKUP($J2192,'Nama Training'!O:P,2,0)</f>
        <v>Workcentre</v>
      </c>
      <c r="L2192" s="93" t="str">
        <f t="shared" si="74"/>
        <v>non system</v>
      </c>
      <c r="M2192" s="93" t="str">
        <f>VLOOKUP($A2192,'Nama Training'!$C:$F,3,0)</f>
        <v>yusmisar.christianti@nutrifood.co.id</v>
      </c>
      <c r="N2192" s="93" t="s">
        <v>39</v>
      </c>
      <c r="O2192" s="93" t="s">
        <v>28</v>
      </c>
      <c r="P2192" s="93">
        <v>100</v>
      </c>
      <c r="Q2192" s="93" t="s">
        <v>74</v>
      </c>
      <c r="R2192" s="93"/>
      <c r="S2192" s="93" t="s">
        <v>108</v>
      </c>
      <c r="T2192" s="93" t="s">
        <v>757</v>
      </c>
      <c r="U2192" s="93" t="s">
        <v>28</v>
      </c>
      <c r="V2192" s="93" t="s">
        <v>28</v>
      </c>
      <c r="W2192" s="37">
        <f t="shared" si="75"/>
        <v>43733.583333333343</v>
      </c>
    </row>
    <row r="2193" spans="1:23" ht="15" customHeight="1" x14ac:dyDescent="0.2">
      <c r="A2193" s="92" t="s">
        <v>755</v>
      </c>
      <c r="B2193" s="93" t="str">
        <f>VLOOKUP($A2193,'Nama Training'!$C:$F,2,0)</f>
        <v xml:space="preserve">Christianti Yusmisar </v>
      </c>
      <c r="C2193" s="35" t="s">
        <v>100</v>
      </c>
      <c r="D2193" s="94">
        <v>43726.583333333343</v>
      </c>
      <c r="E2193" s="93" t="s">
        <v>924</v>
      </c>
      <c r="F2193" s="95" t="str">
        <f>VLOOKUP($E2193,'Nama Peserta'!$C:$E,3,0)</f>
        <v>GRB</v>
      </c>
      <c r="G2193" s="95" t="str">
        <f>VLOOKUP($F2193,'Nama Training'!$H:$I,2,0)</f>
        <v>Galih N / David Rahmat / Penyelia</v>
      </c>
      <c r="H2193" s="93" t="str">
        <f>VLOOKUP($E2193,'Nama Peserta'!$C:$E,2,0)</f>
        <v>TeamPenyeliaPRECibitung@nutrifood.co.id</v>
      </c>
      <c r="I2193" s="93">
        <f>VLOOKUP($A2193,'Nama Training'!$C:$F,4,0)</f>
        <v>60</v>
      </c>
      <c r="J2193" s="92" t="s">
        <v>199</v>
      </c>
      <c r="K2193" s="93" t="str">
        <f>VLOOKUP($J2193,'Nama Training'!O:P,2,0)</f>
        <v>Workcentre</v>
      </c>
      <c r="L2193" s="93" t="str">
        <f t="shared" si="74"/>
        <v>non system</v>
      </c>
      <c r="M2193" s="93" t="str">
        <f>VLOOKUP($A2193,'Nama Training'!$C:$F,3,0)</f>
        <v>yusmisar.christianti@nutrifood.co.id</v>
      </c>
      <c r="N2193" s="92" t="s">
        <v>54</v>
      </c>
      <c r="O2193" s="93" t="s">
        <v>28</v>
      </c>
      <c r="P2193" s="93"/>
      <c r="Q2193" s="93" t="s">
        <v>36</v>
      </c>
      <c r="R2193" s="93" t="s">
        <v>42</v>
      </c>
      <c r="S2193" s="93" t="s">
        <v>108</v>
      </c>
      <c r="T2193" s="93" t="s">
        <v>757</v>
      </c>
      <c r="U2193" s="93" t="s">
        <v>28</v>
      </c>
      <c r="V2193" s="93" t="s">
        <v>28</v>
      </c>
      <c r="W2193" s="37">
        <f t="shared" si="75"/>
        <v>43733.583333333343</v>
      </c>
    </row>
    <row r="2194" spans="1:23" ht="15" customHeight="1" x14ac:dyDescent="0.2">
      <c r="A2194" s="92" t="s">
        <v>755</v>
      </c>
      <c r="B2194" s="93" t="str">
        <f>VLOOKUP($A2194,'Nama Training'!$C:$F,2,0)</f>
        <v xml:space="preserve">Christianti Yusmisar </v>
      </c>
      <c r="C2194" s="35" t="s">
        <v>100</v>
      </c>
      <c r="D2194" s="94">
        <v>43726.583333333343</v>
      </c>
      <c r="E2194" s="93" t="s">
        <v>925</v>
      </c>
      <c r="F2194" s="95" t="str">
        <f>VLOOKUP($E2194,'Nama Peserta'!$C:$E,3,0)</f>
        <v>GRB</v>
      </c>
      <c r="G2194" s="95" t="str">
        <f>VLOOKUP($F2194,'Nama Training'!$H:$I,2,0)</f>
        <v>Galih N / David Rahmat / Penyelia</v>
      </c>
      <c r="H2194" s="93" t="str">
        <f>VLOOKUP($E2194,'Nama Peserta'!$C:$E,2,0)</f>
        <v>TeamPenyeliaPRECibitung@nutrifood.co.id</v>
      </c>
      <c r="I2194" s="93">
        <f>VLOOKUP($A2194,'Nama Training'!$C:$F,4,0)</f>
        <v>60</v>
      </c>
      <c r="J2194" s="92" t="s">
        <v>199</v>
      </c>
      <c r="K2194" s="93" t="str">
        <f>VLOOKUP($J2194,'Nama Training'!O:P,2,0)</f>
        <v>Workcentre</v>
      </c>
      <c r="L2194" s="93" t="str">
        <f t="shared" si="74"/>
        <v>non system</v>
      </c>
      <c r="M2194" s="93" t="str">
        <f>VLOOKUP($A2194,'Nama Training'!$C:$F,3,0)</f>
        <v>yusmisar.christianti@nutrifood.co.id</v>
      </c>
      <c r="N2194" s="93" t="s">
        <v>52</v>
      </c>
      <c r="O2194" s="93" t="s">
        <v>28</v>
      </c>
      <c r="P2194" s="93"/>
      <c r="Q2194" s="93" t="s">
        <v>36</v>
      </c>
      <c r="R2194" s="93" t="s">
        <v>42</v>
      </c>
      <c r="S2194" s="93" t="s">
        <v>108</v>
      </c>
      <c r="T2194" s="93" t="s">
        <v>757</v>
      </c>
      <c r="U2194" s="93" t="s">
        <v>28</v>
      </c>
      <c r="V2194" s="93" t="s">
        <v>28</v>
      </c>
      <c r="W2194" s="37">
        <f t="shared" si="75"/>
        <v>43733.583333333343</v>
      </c>
    </row>
    <row r="2195" spans="1:23" ht="15" customHeight="1" x14ac:dyDescent="0.2">
      <c r="A2195" s="92" t="s">
        <v>755</v>
      </c>
      <c r="B2195" s="93" t="str">
        <f>VLOOKUP($A2195,'Nama Training'!$C:$F,2,0)</f>
        <v xml:space="preserve">Christianti Yusmisar </v>
      </c>
      <c r="C2195" s="35" t="s">
        <v>100</v>
      </c>
      <c r="D2195" s="94">
        <v>43726.583333333343</v>
      </c>
      <c r="E2195" s="93" t="s">
        <v>926</v>
      </c>
      <c r="F2195" s="95" t="str">
        <f>VLOOKUP($E2195,'Nama Peserta'!$C:$E,3,0)</f>
        <v>GRB</v>
      </c>
      <c r="G2195" s="95" t="str">
        <f>VLOOKUP($F2195,'Nama Training'!$H:$I,2,0)</f>
        <v>Galih N / David Rahmat / Penyelia</v>
      </c>
      <c r="H2195" s="93" t="str">
        <f>VLOOKUP($E2195,'Nama Peserta'!$C:$E,2,0)</f>
        <v>TeamPenyeliaPRECibitung@nutrifood.co.id</v>
      </c>
      <c r="I2195" s="93">
        <f>VLOOKUP($A2195,'Nama Training'!$C:$F,4,0)</f>
        <v>60</v>
      </c>
      <c r="J2195" s="92" t="s">
        <v>199</v>
      </c>
      <c r="K2195" s="93" t="str">
        <f>VLOOKUP($J2195,'Nama Training'!O:P,2,0)</f>
        <v>Workcentre</v>
      </c>
      <c r="L2195" s="93" t="str">
        <f t="shared" si="74"/>
        <v>non system</v>
      </c>
      <c r="M2195" s="93" t="str">
        <f>VLOOKUP($A2195,'Nama Training'!$C:$F,3,0)</f>
        <v>yusmisar.christianti@nutrifood.co.id</v>
      </c>
      <c r="N2195" s="92" t="s">
        <v>38</v>
      </c>
      <c r="O2195" s="93" t="s">
        <v>28</v>
      </c>
      <c r="P2195" s="93"/>
      <c r="Q2195" s="93" t="s">
        <v>36</v>
      </c>
      <c r="R2195" s="93" t="s">
        <v>42</v>
      </c>
      <c r="S2195" s="93" t="s">
        <v>108</v>
      </c>
      <c r="T2195" s="93" t="s">
        <v>757</v>
      </c>
      <c r="U2195" s="93" t="s">
        <v>28</v>
      </c>
      <c r="V2195" s="93" t="s">
        <v>28</v>
      </c>
      <c r="W2195" s="37">
        <f t="shared" si="75"/>
        <v>43733.583333333343</v>
      </c>
    </row>
    <row r="2196" spans="1:23" ht="15" customHeight="1" x14ac:dyDescent="0.2">
      <c r="A2196" s="92" t="s">
        <v>755</v>
      </c>
      <c r="B2196" s="93" t="str">
        <f>VLOOKUP($A2196,'Nama Training'!$C:$F,2,0)</f>
        <v xml:space="preserve">Christianti Yusmisar </v>
      </c>
      <c r="C2196" s="35" t="s">
        <v>100</v>
      </c>
      <c r="D2196" s="94">
        <v>43726.583333333343</v>
      </c>
      <c r="E2196" s="93" t="s">
        <v>927</v>
      </c>
      <c r="F2196" s="95" t="str">
        <f>VLOOKUP($E2196,'Nama Peserta'!$C:$E,3,0)</f>
        <v>GRB</v>
      </c>
      <c r="G2196" s="95" t="str">
        <f>VLOOKUP($F2196,'Nama Training'!$H:$I,2,0)</f>
        <v>Galih N / David Rahmat / Penyelia</v>
      </c>
      <c r="H2196" s="93" t="str">
        <f>VLOOKUP($E2196,'Nama Peserta'!$C:$E,2,0)</f>
        <v>TeamPenyeliaPRECibitung@nutrifood.co.id</v>
      </c>
      <c r="I2196" s="93">
        <f>VLOOKUP($A2196,'Nama Training'!$C:$F,4,0)</f>
        <v>60</v>
      </c>
      <c r="J2196" s="92" t="s">
        <v>199</v>
      </c>
      <c r="K2196" s="93" t="str">
        <f>VLOOKUP($J2196,'Nama Training'!O:P,2,0)</f>
        <v>Workcentre</v>
      </c>
      <c r="L2196" s="93" t="str">
        <f t="shared" si="74"/>
        <v>non system</v>
      </c>
      <c r="M2196" s="93" t="str">
        <f>VLOOKUP($A2196,'Nama Training'!$C:$F,3,0)</f>
        <v>yusmisar.christianti@nutrifood.co.id</v>
      </c>
      <c r="N2196" s="92" t="s">
        <v>35</v>
      </c>
      <c r="O2196" s="93" t="s">
        <v>28</v>
      </c>
      <c r="P2196" s="93" t="s">
        <v>765</v>
      </c>
      <c r="Q2196" s="93" t="s">
        <v>74</v>
      </c>
      <c r="R2196" s="93"/>
      <c r="S2196" s="93" t="s">
        <v>108</v>
      </c>
      <c r="T2196" s="93" t="s">
        <v>757</v>
      </c>
      <c r="U2196" s="93" t="s">
        <v>28</v>
      </c>
      <c r="V2196" s="93" t="s">
        <v>28</v>
      </c>
      <c r="W2196" s="37">
        <f t="shared" si="75"/>
        <v>43733.583333333343</v>
      </c>
    </row>
    <row r="2197" spans="1:23" ht="15" customHeight="1" x14ac:dyDescent="0.2">
      <c r="A2197" s="92" t="s">
        <v>755</v>
      </c>
      <c r="B2197" s="93" t="str">
        <f>VLOOKUP($A2197,'Nama Training'!$C:$F,2,0)</f>
        <v xml:space="preserve">Christianti Yusmisar </v>
      </c>
      <c r="C2197" s="35" t="s">
        <v>100</v>
      </c>
      <c r="D2197" s="94">
        <v>43726.583333333343</v>
      </c>
      <c r="E2197" s="93" t="s">
        <v>928</v>
      </c>
      <c r="F2197" s="95" t="str">
        <f>VLOOKUP($E2197,'Nama Peserta'!$C:$E,3,0)</f>
        <v>GRB</v>
      </c>
      <c r="G2197" s="95" t="str">
        <f>VLOOKUP($F2197,'Nama Training'!$H:$I,2,0)</f>
        <v>Galih N / David Rahmat / Penyelia</v>
      </c>
      <c r="H2197" s="93" t="str">
        <f>VLOOKUP($E2197,'Nama Peserta'!$C:$E,2,0)</f>
        <v>TeamPenyeliaPRECibitung@nutrifood.co.id</v>
      </c>
      <c r="I2197" s="93">
        <f>VLOOKUP($A2197,'Nama Training'!$C:$F,4,0)</f>
        <v>60</v>
      </c>
      <c r="J2197" s="92" t="s">
        <v>199</v>
      </c>
      <c r="K2197" s="93" t="str">
        <f>VLOOKUP($J2197,'Nama Training'!O:P,2,0)</f>
        <v>Workcentre</v>
      </c>
      <c r="L2197" s="93" t="str">
        <f t="shared" si="74"/>
        <v>non system</v>
      </c>
      <c r="M2197" s="93" t="str">
        <f>VLOOKUP($A2197,'Nama Training'!$C:$F,3,0)</f>
        <v>yusmisar.christianti@nutrifood.co.id</v>
      </c>
      <c r="N2197" s="93" t="s">
        <v>39</v>
      </c>
      <c r="O2197" s="93" t="s">
        <v>28</v>
      </c>
      <c r="P2197" s="93" t="s">
        <v>765</v>
      </c>
      <c r="Q2197" s="93" t="s">
        <v>74</v>
      </c>
      <c r="R2197" s="93"/>
      <c r="S2197" s="93" t="s">
        <v>108</v>
      </c>
      <c r="T2197" s="93" t="s">
        <v>757</v>
      </c>
      <c r="U2197" s="93" t="s">
        <v>28</v>
      </c>
      <c r="V2197" s="93" t="s">
        <v>28</v>
      </c>
      <c r="W2197" s="37">
        <f t="shared" si="75"/>
        <v>43733.583333333343</v>
      </c>
    </row>
    <row r="2198" spans="1:23" ht="15" customHeight="1" x14ac:dyDescent="0.2">
      <c r="A2198" s="92" t="s">
        <v>755</v>
      </c>
      <c r="B2198" s="93" t="str">
        <f>VLOOKUP($A2198,'Nama Training'!$C:$F,2,0)</f>
        <v xml:space="preserve">Christianti Yusmisar </v>
      </c>
      <c r="C2198" s="35" t="s">
        <v>100</v>
      </c>
      <c r="D2198" s="94">
        <v>43726.583333333343</v>
      </c>
      <c r="E2198" s="93" t="s">
        <v>929</v>
      </c>
      <c r="F2198" s="95" t="str">
        <f>VLOOKUP($E2198,'Nama Peserta'!$C:$E,3,0)</f>
        <v>GRB</v>
      </c>
      <c r="G2198" s="95" t="str">
        <f>VLOOKUP($F2198,'Nama Training'!$H:$I,2,0)</f>
        <v>Galih N / David Rahmat / Penyelia</v>
      </c>
      <c r="H2198" s="93" t="str">
        <f>VLOOKUP($E2198,'Nama Peserta'!$C:$E,2,0)</f>
        <v>TeamPenyeliaPRECibitung@nutrifood.co.id</v>
      </c>
      <c r="I2198" s="93">
        <f>VLOOKUP($A2198,'Nama Training'!$C:$F,4,0)</f>
        <v>60</v>
      </c>
      <c r="J2198" s="92" t="s">
        <v>199</v>
      </c>
      <c r="K2198" s="93" t="str">
        <f>VLOOKUP($J2198,'Nama Training'!O:P,2,0)</f>
        <v>Workcentre</v>
      </c>
      <c r="L2198" s="93" t="str">
        <f t="shared" si="74"/>
        <v>non system</v>
      </c>
      <c r="M2198" s="93" t="str">
        <f>VLOOKUP($A2198,'Nama Training'!$C:$F,3,0)</f>
        <v>yusmisar.christianti@nutrifood.co.id</v>
      </c>
      <c r="N2198" s="92" t="s">
        <v>54</v>
      </c>
      <c r="O2198" s="93" t="s">
        <v>28</v>
      </c>
      <c r="P2198" s="93"/>
      <c r="Q2198" s="93" t="s">
        <v>36</v>
      </c>
      <c r="R2198" s="93" t="s">
        <v>42</v>
      </c>
      <c r="S2198" s="93" t="s">
        <v>108</v>
      </c>
      <c r="T2198" s="93" t="s">
        <v>757</v>
      </c>
      <c r="U2198" s="93" t="s">
        <v>28</v>
      </c>
      <c r="V2198" s="93" t="s">
        <v>28</v>
      </c>
      <c r="W2198" s="37">
        <f t="shared" si="75"/>
        <v>43733.583333333343</v>
      </c>
    </row>
    <row r="2199" spans="1:23" ht="15" customHeight="1" x14ac:dyDescent="0.2">
      <c r="A2199" s="92" t="s">
        <v>755</v>
      </c>
      <c r="B2199" s="93" t="str">
        <f>VLOOKUP($A2199,'Nama Training'!$C:$F,2,0)</f>
        <v xml:space="preserve">Christianti Yusmisar </v>
      </c>
      <c r="C2199" s="35" t="s">
        <v>100</v>
      </c>
      <c r="D2199" s="94">
        <v>43726.583333333343</v>
      </c>
      <c r="E2199" s="93" t="s">
        <v>930</v>
      </c>
      <c r="F2199" s="95" t="str">
        <f>VLOOKUP($E2199,'Nama Peserta'!$C:$E,3,0)</f>
        <v>GRB</v>
      </c>
      <c r="G2199" s="95" t="str">
        <f>VLOOKUP($F2199,'Nama Training'!$H:$I,2,0)</f>
        <v>Galih N / David Rahmat / Penyelia</v>
      </c>
      <c r="H2199" s="93" t="str">
        <f>VLOOKUP($E2199,'Nama Peserta'!$C:$E,2,0)</f>
        <v>TeamPenyeliaPRECibitung@nutrifood.co.id</v>
      </c>
      <c r="I2199" s="93">
        <f>VLOOKUP($A2199,'Nama Training'!$C:$F,4,0)</f>
        <v>60</v>
      </c>
      <c r="J2199" s="92" t="s">
        <v>199</v>
      </c>
      <c r="K2199" s="93" t="str">
        <f>VLOOKUP($J2199,'Nama Training'!O:P,2,0)</f>
        <v>Workcentre</v>
      </c>
      <c r="L2199" s="93" t="str">
        <f t="shared" si="74"/>
        <v>non system</v>
      </c>
      <c r="M2199" s="93" t="str">
        <f>VLOOKUP($A2199,'Nama Training'!$C:$F,3,0)</f>
        <v>yusmisar.christianti@nutrifood.co.id</v>
      </c>
      <c r="N2199" s="93" t="s">
        <v>52</v>
      </c>
      <c r="O2199" s="93" t="s">
        <v>28</v>
      </c>
      <c r="P2199" s="93" t="s">
        <v>765</v>
      </c>
      <c r="Q2199" s="93" t="s">
        <v>74</v>
      </c>
      <c r="R2199" s="93"/>
      <c r="S2199" s="93" t="s">
        <v>108</v>
      </c>
      <c r="T2199" s="93" t="s">
        <v>757</v>
      </c>
      <c r="U2199" s="93" t="s">
        <v>28</v>
      </c>
      <c r="V2199" s="93" t="s">
        <v>28</v>
      </c>
      <c r="W2199" s="37">
        <f t="shared" si="75"/>
        <v>43733.583333333343</v>
      </c>
    </row>
    <row r="2200" spans="1:23" ht="15" customHeight="1" x14ac:dyDescent="0.2">
      <c r="A2200" s="92" t="s">
        <v>755</v>
      </c>
      <c r="B2200" s="93" t="str">
        <f>VLOOKUP($A2200,'Nama Training'!$C:$F,2,0)</f>
        <v xml:space="preserve">Christianti Yusmisar </v>
      </c>
      <c r="C2200" s="35" t="s">
        <v>100</v>
      </c>
      <c r="D2200" s="94">
        <v>43726.583333333343</v>
      </c>
      <c r="E2200" s="93" t="s">
        <v>931</v>
      </c>
      <c r="F2200" s="95" t="str">
        <f>VLOOKUP($E2200,'Nama Peserta'!$C:$E,3,0)</f>
        <v>GRB</v>
      </c>
      <c r="G2200" s="95" t="str">
        <f>VLOOKUP($F2200,'Nama Training'!$H:$I,2,0)</f>
        <v>Galih N / David Rahmat / Penyelia</v>
      </c>
      <c r="H2200" s="93" t="str">
        <f>VLOOKUP($E2200,'Nama Peserta'!$C:$E,2,0)</f>
        <v>TeamPenyeliaPRECibitung@nutrifood.co.id</v>
      </c>
      <c r="I2200" s="93">
        <f>VLOOKUP($A2200,'Nama Training'!$C:$F,4,0)</f>
        <v>60</v>
      </c>
      <c r="J2200" s="92" t="s">
        <v>199</v>
      </c>
      <c r="K2200" s="93" t="str">
        <f>VLOOKUP($J2200,'Nama Training'!O:P,2,0)</f>
        <v>Workcentre</v>
      </c>
      <c r="L2200" s="93" t="str">
        <f t="shared" si="74"/>
        <v>non system</v>
      </c>
      <c r="M2200" s="93" t="str">
        <f>VLOOKUP($A2200,'Nama Training'!$C:$F,3,0)</f>
        <v>yusmisar.christianti@nutrifood.co.id</v>
      </c>
      <c r="N2200" s="92" t="s">
        <v>38</v>
      </c>
      <c r="O2200" s="93" t="s">
        <v>28</v>
      </c>
      <c r="P2200" s="93">
        <v>80</v>
      </c>
      <c r="Q2200" s="93" t="s">
        <v>74</v>
      </c>
      <c r="R2200" s="93"/>
      <c r="S2200" s="93" t="s">
        <v>108</v>
      </c>
      <c r="T2200" s="93" t="s">
        <v>757</v>
      </c>
      <c r="U2200" s="93" t="s">
        <v>28</v>
      </c>
      <c r="V2200" s="93" t="s">
        <v>28</v>
      </c>
      <c r="W2200" s="37">
        <f t="shared" si="75"/>
        <v>43733.583333333343</v>
      </c>
    </row>
    <row r="2201" spans="1:23" ht="15" customHeight="1" x14ac:dyDescent="0.2">
      <c r="A2201" s="92" t="s">
        <v>755</v>
      </c>
      <c r="B2201" s="93" t="str">
        <f>VLOOKUP($A2201,'Nama Training'!$C:$F,2,0)</f>
        <v xml:space="preserve">Christianti Yusmisar </v>
      </c>
      <c r="C2201" s="35" t="s">
        <v>100</v>
      </c>
      <c r="D2201" s="94">
        <v>43726.583333333343</v>
      </c>
      <c r="E2201" s="93" t="s">
        <v>932</v>
      </c>
      <c r="F2201" s="95" t="str">
        <f>VLOOKUP($E2201,'Nama Peserta'!$C:$E,3,0)</f>
        <v>GRB</v>
      </c>
      <c r="G2201" s="95" t="str">
        <f>VLOOKUP($F2201,'Nama Training'!$H:$I,2,0)</f>
        <v>Galih N / David Rahmat / Penyelia</v>
      </c>
      <c r="H2201" s="93" t="str">
        <f>VLOOKUP($E2201,'Nama Peserta'!$C:$E,2,0)</f>
        <v>TeamPenyeliaPRECibitung@nutrifood.co.id</v>
      </c>
      <c r="I2201" s="93">
        <f>VLOOKUP($A2201,'Nama Training'!$C:$F,4,0)</f>
        <v>60</v>
      </c>
      <c r="J2201" s="92" t="s">
        <v>199</v>
      </c>
      <c r="K2201" s="93" t="str">
        <f>VLOOKUP($J2201,'Nama Training'!O:P,2,0)</f>
        <v>Workcentre</v>
      </c>
      <c r="L2201" s="93" t="str">
        <f t="shared" si="74"/>
        <v>non system</v>
      </c>
      <c r="M2201" s="93" t="str">
        <f>VLOOKUP($A2201,'Nama Training'!$C:$F,3,0)</f>
        <v>yusmisar.christianti@nutrifood.co.id</v>
      </c>
      <c r="N2201" s="92" t="s">
        <v>35</v>
      </c>
      <c r="O2201" s="93" t="s">
        <v>28</v>
      </c>
      <c r="P2201" s="93">
        <v>100</v>
      </c>
      <c r="Q2201" s="93" t="s">
        <v>74</v>
      </c>
      <c r="R2201" s="93"/>
      <c r="S2201" s="93" t="s">
        <v>108</v>
      </c>
      <c r="T2201" s="93" t="s">
        <v>757</v>
      </c>
      <c r="U2201" s="93" t="s">
        <v>28</v>
      </c>
      <c r="V2201" s="93" t="s">
        <v>28</v>
      </c>
      <c r="W2201" s="37">
        <f t="shared" si="75"/>
        <v>43733.583333333343</v>
      </c>
    </row>
    <row r="2202" spans="1:23" ht="15" customHeight="1" x14ac:dyDescent="0.2">
      <c r="A2202" s="92" t="s">
        <v>755</v>
      </c>
      <c r="B2202" s="93" t="str">
        <f>VLOOKUP($A2202,'Nama Training'!$C:$F,2,0)</f>
        <v xml:space="preserve">Christianti Yusmisar </v>
      </c>
      <c r="C2202" s="35" t="s">
        <v>100</v>
      </c>
      <c r="D2202" s="94">
        <v>43726.583333333343</v>
      </c>
      <c r="E2202" s="93" t="s">
        <v>933</v>
      </c>
      <c r="F2202" s="95" t="str">
        <f>VLOOKUP($E2202,'Nama Peserta'!$C:$E,3,0)</f>
        <v>GRB</v>
      </c>
      <c r="G2202" s="95" t="str">
        <f>VLOOKUP($F2202,'Nama Training'!$H:$I,2,0)</f>
        <v>Galih N / David Rahmat / Penyelia</v>
      </c>
      <c r="H2202" s="93" t="str">
        <f>VLOOKUP($E2202,'Nama Peserta'!$C:$E,2,0)</f>
        <v>TeamPenyeliaPRECibitung@nutrifood.co.id</v>
      </c>
      <c r="I2202" s="93">
        <f>VLOOKUP($A2202,'Nama Training'!$C:$F,4,0)</f>
        <v>60</v>
      </c>
      <c r="J2202" s="92" t="s">
        <v>199</v>
      </c>
      <c r="K2202" s="93" t="str">
        <f>VLOOKUP($J2202,'Nama Training'!O:P,2,0)</f>
        <v>Workcentre</v>
      </c>
      <c r="L2202" s="93" t="str">
        <f t="shared" si="74"/>
        <v>non system</v>
      </c>
      <c r="M2202" s="93" t="str">
        <f>VLOOKUP($A2202,'Nama Training'!$C:$F,3,0)</f>
        <v>yusmisar.christianti@nutrifood.co.id</v>
      </c>
      <c r="N2202" s="93" t="s">
        <v>39</v>
      </c>
      <c r="O2202" s="93" t="s">
        <v>28</v>
      </c>
      <c r="P2202" s="93" t="s">
        <v>765</v>
      </c>
      <c r="Q2202" s="93" t="s">
        <v>74</v>
      </c>
      <c r="R2202" s="93"/>
      <c r="S2202" s="93" t="s">
        <v>108</v>
      </c>
      <c r="T2202" s="93" t="s">
        <v>757</v>
      </c>
      <c r="U2202" s="93" t="s">
        <v>28</v>
      </c>
      <c r="V2202" s="93" t="s">
        <v>28</v>
      </c>
      <c r="W2202" s="37">
        <f t="shared" si="75"/>
        <v>43733.583333333343</v>
      </c>
    </row>
    <row r="2203" spans="1:23" ht="15" customHeight="1" x14ac:dyDescent="0.2">
      <c r="A2203" s="92" t="s">
        <v>755</v>
      </c>
      <c r="B2203" s="93" t="str">
        <f>VLOOKUP($A2203,'Nama Training'!$C:$F,2,0)</f>
        <v xml:space="preserve">Christianti Yusmisar </v>
      </c>
      <c r="C2203" s="35" t="s">
        <v>100</v>
      </c>
      <c r="D2203" s="94">
        <v>43726.583333333343</v>
      </c>
      <c r="E2203" s="93" t="s">
        <v>934</v>
      </c>
      <c r="F2203" s="95" t="str">
        <f>VLOOKUP($E2203,'Nama Peserta'!$C:$E,3,0)</f>
        <v>GRB</v>
      </c>
      <c r="G2203" s="95" t="str">
        <f>VLOOKUP($F2203,'Nama Training'!$H:$I,2,0)</f>
        <v>Galih N / David Rahmat / Penyelia</v>
      </c>
      <c r="H2203" s="93" t="str">
        <f>VLOOKUP($E2203,'Nama Peserta'!$C:$E,2,0)</f>
        <v>TeamPenyeliaPRECibitung@nutrifood.co.id</v>
      </c>
      <c r="I2203" s="93">
        <f>VLOOKUP($A2203,'Nama Training'!$C:$F,4,0)</f>
        <v>60</v>
      </c>
      <c r="J2203" s="92" t="s">
        <v>199</v>
      </c>
      <c r="K2203" s="93" t="str">
        <f>VLOOKUP($J2203,'Nama Training'!O:P,2,0)</f>
        <v>Workcentre</v>
      </c>
      <c r="L2203" s="93" t="str">
        <f t="shared" si="74"/>
        <v>non system</v>
      </c>
      <c r="M2203" s="93" t="str">
        <f>VLOOKUP($A2203,'Nama Training'!$C:$F,3,0)</f>
        <v>yusmisar.christianti@nutrifood.co.id</v>
      </c>
      <c r="N2203" s="92" t="s">
        <v>54</v>
      </c>
      <c r="O2203" s="93" t="s">
        <v>28</v>
      </c>
      <c r="P2203" s="93">
        <v>100</v>
      </c>
      <c r="Q2203" s="93" t="s">
        <v>74</v>
      </c>
      <c r="R2203" s="93"/>
      <c r="S2203" s="93" t="s">
        <v>108</v>
      </c>
      <c r="T2203" s="93" t="s">
        <v>757</v>
      </c>
      <c r="U2203" s="93" t="s">
        <v>28</v>
      </c>
      <c r="V2203" s="93" t="s">
        <v>28</v>
      </c>
      <c r="W2203" s="37">
        <f t="shared" si="75"/>
        <v>43733.583333333343</v>
      </c>
    </row>
    <row r="2204" spans="1:23" ht="15" customHeight="1" x14ac:dyDescent="0.2">
      <c r="A2204" s="92" t="s">
        <v>755</v>
      </c>
      <c r="B2204" s="93" t="str">
        <f>VLOOKUP($A2204,'Nama Training'!$C:$F,2,0)</f>
        <v xml:space="preserve">Christianti Yusmisar </v>
      </c>
      <c r="C2204" s="35" t="s">
        <v>100</v>
      </c>
      <c r="D2204" s="94">
        <v>43726.583333333343</v>
      </c>
      <c r="E2204" s="93" t="s">
        <v>935</v>
      </c>
      <c r="F2204" s="95" t="str">
        <f>VLOOKUP($E2204,'Nama Peserta'!$C:$E,3,0)</f>
        <v>GRB</v>
      </c>
      <c r="G2204" s="95" t="str">
        <f>VLOOKUP($F2204,'Nama Training'!$H:$I,2,0)</f>
        <v>Galih N / David Rahmat / Penyelia</v>
      </c>
      <c r="H2204" s="93" t="str">
        <f>VLOOKUP($E2204,'Nama Peserta'!$C:$E,2,0)</f>
        <v>TeamPenyeliaPRECibitung@nutrifood.co.id</v>
      </c>
      <c r="I2204" s="93">
        <f>VLOOKUP($A2204,'Nama Training'!$C:$F,4,0)</f>
        <v>60</v>
      </c>
      <c r="J2204" s="92" t="s">
        <v>199</v>
      </c>
      <c r="K2204" s="93" t="str">
        <f>VLOOKUP($J2204,'Nama Training'!O:P,2,0)</f>
        <v>Workcentre</v>
      </c>
      <c r="L2204" s="93" t="str">
        <f t="shared" si="74"/>
        <v>non system</v>
      </c>
      <c r="M2204" s="93" t="str">
        <f>VLOOKUP($A2204,'Nama Training'!$C:$F,3,0)</f>
        <v>yusmisar.christianti@nutrifood.co.id</v>
      </c>
      <c r="N2204" s="93" t="s">
        <v>52</v>
      </c>
      <c r="O2204" s="93" t="s">
        <v>28</v>
      </c>
      <c r="P2204" s="93"/>
      <c r="Q2204" s="93" t="s">
        <v>36</v>
      </c>
      <c r="R2204" s="93" t="s">
        <v>42</v>
      </c>
      <c r="S2204" s="93" t="s">
        <v>108</v>
      </c>
      <c r="T2204" s="93" t="s">
        <v>757</v>
      </c>
      <c r="U2204" s="93" t="s">
        <v>28</v>
      </c>
      <c r="V2204" s="93" t="s">
        <v>28</v>
      </c>
      <c r="W2204" s="37">
        <f t="shared" si="75"/>
        <v>43733.583333333343</v>
      </c>
    </row>
    <row r="2205" spans="1:23" ht="15" customHeight="1" x14ac:dyDescent="0.2">
      <c r="A2205" s="92" t="s">
        <v>755</v>
      </c>
      <c r="B2205" s="93" t="str">
        <f>VLOOKUP($A2205,'Nama Training'!$C:$F,2,0)</f>
        <v xml:space="preserve">Christianti Yusmisar </v>
      </c>
      <c r="C2205" s="35" t="s">
        <v>100</v>
      </c>
      <c r="D2205" s="94">
        <v>43726.583333333343</v>
      </c>
      <c r="E2205" s="93" t="s">
        <v>936</v>
      </c>
      <c r="F2205" s="95" t="str">
        <f>VLOOKUP($E2205,'Nama Peserta'!$C:$E,3,0)</f>
        <v>GRB</v>
      </c>
      <c r="G2205" s="95" t="str">
        <f>VLOOKUP($F2205,'Nama Training'!$H:$I,2,0)</f>
        <v>Galih N / David Rahmat / Penyelia</v>
      </c>
      <c r="H2205" s="93" t="str">
        <f>VLOOKUP($E2205,'Nama Peserta'!$C:$E,2,0)</f>
        <v>TeamPenyeliaPRECibitung@nutrifood.co.id</v>
      </c>
      <c r="I2205" s="93">
        <f>VLOOKUP($A2205,'Nama Training'!$C:$F,4,0)</f>
        <v>60</v>
      </c>
      <c r="J2205" s="92" t="s">
        <v>199</v>
      </c>
      <c r="K2205" s="93" t="str">
        <f>VLOOKUP($J2205,'Nama Training'!O:P,2,0)</f>
        <v>Workcentre</v>
      </c>
      <c r="L2205" s="93" t="str">
        <f t="shared" si="74"/>
        <v>non system</v>
      </c>
      <c r="M2205" s="93" t="str">
        <f>VLOOKUP($A2205,'Nama Training'!$C:$F,3,0)</f>
        <v>yusmisar.christianti@nutrifood.co.id</v>
      </c>
      <c r="N2205" s="92" t="s">
        <v>38</v>
      </c>
      <c r="O2205" s="93" t="s">
        <v>28</v>
      </c>
      <c r="P2205" s="93">
        <v>100</v>
      </c>
      <c r="Q2205" s="93" t="s">
        <v>74</v>
      </c>
      <c r="R2205" s="93"/>
      <c r="S2205" s="93" t="s">
        <v>108</v>
      </c>
      <c r="T2205" s="93" t="s">
        <v>757</v>
      </c>
      <c r="U2205" s="93" t="s">
        <v>28</v>
      </c>
      <c r="V2205" s="93" t="s">
        <v>28</v>
      </c>
      <c r="W2205" s="37">
        <f t="shared" si="75"/>
        <v>43733.583333333343</v>
      </c>
    </row>
    <row r="2206" spans="1:23" ht="15" customHeight="1" x14ac:dyDescent="0.2">
      <c r="A2206" s="92" t="s">
        <v>755</v>
      </c>
      <c r="B2206" s="93" t="str">
        <f>VLOOKUP($A2206,'Nama Training'!$C:$F,2,0)</f>
        <v xml:space="preserve">Christianti Yusmisar </v>
      </c>
      <c r="C2206" s="35" t="s">
        <v>100</v>
      </c>
      <c r="D2206" s="94">
        <v>43726.583333333343</v>
      </c>
      <c r="E2206" s="93" t="s">
        <v>937</v>
      </c>
      <c r="F2206" s="95" t="str">
        <f>VLOOKUP($E2206,'Nama Peserta'!$C:$E,3,0)</f>
        <v>GRB</v>
      </c>
      <c r="G2206" s="95" t="str">
        <f>VLOOKUP($F2206,'Nama Training'!$H:$I,2,0)</f>
        <v>Galih N / David Rahmat / Penyelia</v>
      </c>
      <c r="H2206" s="93" t="str">
        <f>VLOOKUP($E2206,'Nama Peserta'!$C:$E,2,0)</f>
        <v>TeamPenyeliaPRECibitung@nutrifood.co.id</v>
      </c>
      <c r="I2206" s="93">
        <f>VLOOKUP($A2206,'Nama Training'!$C:$F,4,0)</f>
        <v>60</v>
      </c>
      <c r="J2206" s="92" t="s">
        <v>199</v>
      </c>
      <c r="K2206" s="93" t="str">
        <f>VLOOKUP($J2206,'Nama Training'!O:P,2,0)</f>
        <v>Workcentre</v>
      </c>
      <c r="L2206" s="93" t="str">
        <f t="shared" si="74"/>
        <v>non system</v>
      </c>
      <c r="M2206" s="93" t="str">
        <f>VLOOKUP($A2206,'Nama Training'!$C:$F,3,0)</f>
        <v>yusmisar.christianti@nutrifood.co.id</v>
      </c>
      <c r="N2206" s="92" t="s">
        <v>35</v>
      </c>
      <c r="O2206" s="93" t="s">
        <v>28</v>
      </c>
      <c r="P2206" s="93"/>
      <c r="Q2206" s="93" t="s">
        <v>36</v>
      </c>
      <c r="R2206" s="93" t="s">
        <v>42</v>
      </c>
      <c r="S2206" s="93" t="s">
        <v>108</v>
      </c>
      <c r="T2206" s="93" t="s">
        <v>757</v>
      </c>
      <c r="U2206" s="93" t="s">
        <v>28</v>
      </c>
      <c r="V2206" s="93" t="s">
        <v>28</v>
      </c>
      <c r="W2206" s="37">
        <f t="shared" si="75"/>
        <v>43733.583333333343</v>
      </c>
    </row>
    <row r="2207" spans="1:23" ht="15" customHeight="1" x14ac:dyDescent="0.2">
      <c r="A2207" s="92" t="s">
        <v>755</v>
      </c>
      <c r="B2207" s="93" t="str">
        <f>VLOOKUP($A2207,'Nama Training'!$C:$F,2,0)</f>
        <v xml:space="preserve">Christianti Yusmisar </v>
      </c>
      <c r="C2207" s="35" t="s">
        <v>100</v>
      </c>
      <c r="D2207" s="94">
        <v>43726.583333333343</v>
      </c>
      <c r="E2207" s="93" t="s">
        <v>938</v>
      </c>
      <c r="F2207" s="95" t="str">
        <f>VLOOKUP($E2207,'Nama Peserta'!$C:$E,3,0)</f>
        <v>GRB</v>
      </c>
      <c r="G2207" s="95" t="str">
        <f>VLOOKUP($F2207,'Nama Training'!$H:$I,2,0)</f>
        <v>Galih N / David Rahmat / Penyelia</v>
      </c>
      <c r="H2207" s="93" t="str">
        <f>VLOOKUP($E2207,'Nama Peserta'!$C:$E,2,0)</f>
        <v>TeamPenyeliaPRECibitung@nutrifood.co.id</v>
      </c>
      <c r="I2207" s="93">
        <f>VLOOKUP($A2207,'Nama Training'!$C:$F,4,0)</f>
        <v>60</v>
      </c>
      <c r="J2207" s="92" t="s">
        <v>199</v>
      </c>
      <c r="K2207" s="93" t="str">
        <f>VLOOKUP($J2207,'Nama Training'!O:P,2,0)</f>
        <v>Workcentre</v>
      </c>
      <c r="L2207" s="93" t="str">
        <f t="shared" si="74"/>
        <v>non system</v>
      </c>
      <c r="M2207" s="93" t="str">
        <f>VLOOKUP($A2207,'Nama Training'!$C:$F,3,0)</f>
        <v>yusmisar.christianti@nutrifood.co.id</v>
      </c>
      <c r="N2207" s="93" t="s">
        <v>39</v>
      </c>
      <c r="O2207" s="93" t="s">
        <v>28</v>
      </c>
      <c r="P2207" s="93"/>
      <c r="Q2207" s="93" t="s">
        <v>36</v>
      </c>
      <c r="R2207" s="93" t="s">
        <v>42</v>
      </c>
      <c r="S2207" s="93" t="s">
        <v>108</v>
      </c>
      <c r="T2207" s="93" t="s">
        <v>757</v>
      </c>
      <c r="U2207" s="93" t="s">
        <v>28</v>
      </c>
      <c r="V2207" s="93" t="s">
        <v>28</v>
      </c>
      <c r="W2207" s="37">
        <f t="shared" si="75"/>
        <v>43733.583333333343</v>
      </c>
    </row>
    <row r="2208" spans="1:23" ht="15" customHeight="1" x14ac:dyDescent="0.2">
      <c r="A2208" s="92" t="s">
        <v>755</v>
      </c>
      <c r="B2208" s="93" t="str">
        <f>VLOOKUP($A2208,'Nama Training'!$C:$F,2,0)</f>
        <v xml:space="preserve">Christianti Yusmisar </v>
      </c>
      <c r="C2208" s="35" t="s">
        <v>100</v>
      </c>
      <c r="D2208" s="94">
        <v>43726.583333333343</v>
      </c>
      <c r="E2208" s="93" t="s">
        <v>939</v>
      </c>
      <c r="F2208" s="95" t="str">
        <f>VLOOKUP($E2208,'Nama Peserta'!$C:$E,3,0)</f>
        <v>GRB</v>
      </c>
      <c r="G2208" s="95" t="str">
        <f>VLOOKUP($F2208,'Nama Training'!$H:$I,2,0)</f>
        <v>Galih N / David Rahmat / Penyelia</v>
      </c>
      <c r="H2208" s="93" t="str">
        <f>VLOOKUP($E2208,'Nama Peserta'!$C:$E,2,0)</f>
        <v>TeamPenyeliaPRECibitung@nutrifood.co.id</v>
      </c>
      <c r="I2208" s="93">
        <f>VLOOKUP($A2208,'Nama Training'!$C:$F,4,0)</f>
        <v>60</v>
      </c>
      <c r="J2208" s="92" t="s">
        <v>199</v>
      </c>
      <c r="K2208" s="93" t="str">
        <f>VLOOKUP($J2208,'Nama Training'!O:P,2,0)</f>
        <v>Workcentre</v>
      </c>
      <c r="L2208" s="93" t="str">
        <f t="shared" si="74"/>
        <v>non system</v>
      </c>
      <c r="M2208" s="93" t="str">
        <f>VLOOKUP($A2208,'Nama Training'!$C:$F,3,0)</f>
        <v>yusmisar.christianti@nutrifood.co.id</v>
      </c>
      <c r="N2208" s="92" t="s">
        <v>54</v>
      </c>
      <c r="O2208" s="93" t="s">
        <v>28</v>
      </c>
      <c r="P2208" s="93" t="s">
        <v>765</v>
      </c>
      <c r="Q2208" s="93" t="s">
        <v>74</v>
      </c>
      <c r="R2208" s="93"/>
      <c r="S2208" s="93" t="s">
        <v>108</v>
      </c>
      <c r="T2208" s="93" t="s">
        <v>757</v>
      </c>
      <c r="U2208" s="93" t="s">
        <v>28</v>
      </c>
      <c r="V2208" s="93" t="s">
        <v>28</v>
      </c>
      <c r="W2208" s="37">
        <f t="shared" si="75"/>
        <v>43733.583333333343</v>
      </c>
    </row>
    <row r="2209" spans="1:23" ht="15" customHeight="1" x14ac:dyDescent="0.2">
      <c r="A2209" s="92" t="s">
        <v>755</v>
      </c>
      <c r="B2209" s="93" t="str">
        <f>VLOOKUP($A2209,'Nama Training'!$C:$F,2,0)</f>
        <v xml:space="preserve">Christianti Yusmisar </v>
      </c>
      <c r="C2209" s="35" t="s">
        <v>100</v>
      </c>
      <c r="D2209" s="94">
        <v>43726.583333333343</v>
      </c>
      <c r="E2209" s="93" t="s">
        <v>940</v>
      </c>
      <c r="F2209" s="95" t="str">
        <f>VLOOKUP($E2209,'Nama Peserta'!$C:$E,3,0)</f>
        <v>GRB</v>
      </c>
      <c r="G2209" s="95" t="str">
        <f>VLOOKUP($F2209,'Nama Training'!$H:$I,2,0)</f>
        <v>Galih N / David Rahmat / Penyelia</v>
      </c>
      <c r="H2209" s="93" t="str">
        <f>VLOOKUP($E2209,'Nama Peserta'!$C:$E,2,0)</f>
        <v>TeamPenyeliaPRECibitung@nutrifood.co.id</v>
      </c>
      <c r="I2209" s="93">
        <f>VLOOKUP($A2209,'Nama Training'!$C:$F,4,0)</f>
        <v>60</v>
      </c>
      <c r="J2209" s="92" t="s">
        <v>199</v>
      </c>
      <c r="K2209" s="93" t="str">
        <f>VLOOKUP($J2209,'Nama Training'!O:P,2,0)</f>
        <v>Workcentre</v>
      </c>
      <c r="L2209" s="93" t="str">
        <f t="shared" si="74"/>
        <v>non system</v>
      </c>
      <c r="M2209" s="93" t="str">
        <f>VLOOKUP($A2209,'Nama Training'!$C:$F,3,0)</f>
        <v>yusmisar.christianti@nutrifood.co.id</v>
      </c>
      <c r="N2209" s="93" t="s">
        <v>52</v>
      </c>
      <c r="O2209" s="93" t="s">
        <v>28</v>
      </c>
      <c r="P2209" s="93">
        <v>80</v>
      </c>
      <c r="Q2209" s="93" t="s">
        <v>74</v>
      </c>
      <c r="R2209" s="93"/>
      <c r="S2209" s="93" t="s">
        <v>108</v>
      </c>
      <c r="T2209" s="93" t="s">
        <v>757</v>
      </c>
      <c r="U2209" s="93" t="s">
        <v>28</v>
      </c>
      <c r="V2209" s="93" t="s">
        <v>28</v>
      </c>
      <c r="W2209" s="37">
        <f t="shared" si="75"/>
        <v>43733.583333333343</v>
      </c>
    </row>
    <row r="2210" spans="1:23" ht="15" customHeight="1" x14ac:dyDescent="0.2">
      <c r="A2210" s="92" t="s">
        <v>755</v>
      </c>
      <c r="B2210" s="93" t="str">
        <f>VLOOKUP($A2210,'Nama Training'!$C:$F,2,0)</f>
        <v xml:space="preserve">Christianti Yusmisar </v>
      </c>
      <c r="C2210" s="35" t="s">
        <v>100</v>
      </c>
      <c r="D2210" s="94">
        <v>43726.583333333343</v>
      </c>
      <c r="E2210" s="93" t="s">
        <v>941</v>
      </c>
      <c r="F2210" s="95" t="str">
        <f>VLOOKUP($E2210,'Nama Peserta'!$C:$E,3,0)</f>
        <v>GRB</v>
      </c>
      <c r="G2210" s="95" t="str">
        <f>VLOOKUP($F2210,'Nama Training'!$H:$I,2,0)</f>
        <v>Galih N / David Rahmat / Penyelia</v>
      </c>
      <c r="H2210" s="93" t="str">
        <f>VLOOKUP($E2210,'Nama Peserta'!$C:$E,2,0)</f>
        <v>TeamPenyeliaPRECibitung@nutrifood.co.id</v>
      </c>
      <c r="I2210" s="93">
        <f>VLOOKUP($A2210,'Nama Training'!$C:$F,4,0)</f>
        <v>60</v>
      </c>
      <c r="J2210" s="92" t="s">
        <v>199</v>
      </c>
      <c r="K2210" s="93" t="str">
        <f>VLOOKUP($J2210,'Nama Training'!O:P,2,0)</f>
        <v>Workcentre</v>
      </c>
      <c r="L2210" s="93" t="str">
        <f t="shared" si="74"/>
        <v>non system</v>
      </c>
      <c r="M2210" s="93" t="str">
        <f>VLOOKUP($A2210,'Nama Training'!$C:$F,3,0)</f>
        <v>yusmisar.christianti@nutrifood.co.id</v>
      </c>
      <c r="N2210" s="92" t="s">
        <v>38</v>
      </c>
      <c r="O2210" s="93" t="s">
        <v>28</v>
      </c>
      <c r="P2210" s="93">
        <v>80</v>
      </c>
      <c r="Q2210" s="93" t="s">
        <v>74</v>
      </c>
      <c r="R2210" s="93"/>
      <c r="S2210" s="93" t="s">
        <v>108</v>
      </c>
      <c r="T2210" s="93" t="s">
        <v>757</v>
      </c>
      <c r="U2210" s="93" t="s">
        <v>28</v>
      </c>
      <c r="V2210" s="93" t="s">
        <v>28</v>
      </c>
      <c r="W2210" s="37">
        <f t="shared" si="75"/>
        <v>43733.583333333343</v>
      </c>
    </row>
    <row r="2211" spans="1:23" ht="15" customHeight="1" x14ac:dyDescent="0.2">
      <c r="A2211" s="92" t="s">
        <v>755</v>
      </c>
      <c r="B2211" s="93" t="str">
        <f>VLOOKUP($A2211,'Nama Training'!$C:$F,2,0)</f>
        <v xml:space="preserve">Christianti Yusmisar </v>
      </c>
      <c r="C2211" s="35" t="s">
        <v>100</v>
      </c>
      <c r="D2211" s="94">
        <v>43726.583333333343</v>
      </c>
      <c r="E2211" s="93" t="s">
        <v>942</v>
      </c>
      <c r="F2211" s="95" t="str">
        <f>VLOOKUP($E2211,'Nama Peserta'!$C:$E,3,0)</f>
        <v>GRB</v>
      </c>
      <c r="G2211" s="95" t="str">
        <f>VLOOKUP($F2211,'Nama Training'!$H:$I,2,0)</f>
        <v>Galih N / David Rahmat / Penyelia</v>
      </c>
      <c r="H2211" s="93" t="str">
        <f>VLOOKUP($E2211,'Nama Peserta'!$C:$E,2,0)</f>
        <v>TeamPenyeliaPRECibitung@nutrifood.co.id</v>
      </c>
      <c r="I2211" s="93">
        <f>VLOOKUP($A2211,'Nama Training'!$C:$F,4,0)</f>
        <v>60</v>
      </c>
      <c r="J2211" s="92" t="s">
        <v>199</v>
      </c>
      <c r="K2211" s="93" t="str">
        <f>VLOOKUP($J2211,'Nama Training'!O:P,2,0)</f>
        <v>Workcentre</v>
      </c>
      <c r="L2211" s="93" t="str">
        <f t="shared" si="74"/>
        <v>non system</v>
      </c>
      <c r="M2211" s="93" t="str">
        <f>VLOOKUP($A2211,'Nama Training'!$C:$F,3,0)</f>
        <v>yusmisar.christianti@nutrifood.co.id</v>
      </c>
      <c r="N2211" s="92" t="s">
        <v>35</v>
      </c>
      <c r="O2211" s="93" t="s">
        <v>28</v>
      </c>
      <c r="P2211" s="93">
        <v>80</v>
      </c>
      <c r="Q2211" s="93" t="s">
        <v>74</v>
      </c>
      <c r="R2211" s="93"/>
      <c r="S2211" s="93" t="s">
        <v>108</v>
      </c>
      <c r="T2211" s="93" t="s">
        <v>757</v>
      </c>
      <c r="U2211" s="93" t="s">
        <v>28</v>
      </c>
      <c r="V2211" s="93" t="s">
        <v>28</v>
      </c>
      <c r="W2211" s="37">
        <f t="shared" si="75"/>
        <v>43733.583333333343</v>
      </c>
    </row>
    <row r="2212" spans="1:23" ht="15" customHeight="1" x14ac:dyDescent="0.2">
      <c r="A2212" s="92" t="s">
        <v>755</v>
      </c>
      <c r="B2212" s="93" t="str">
        <f>VLOOKUP($A2212,'Nama Training'!$C:$F,2,0)</f>
        <v xml:space="preserve">Christianti Yusmisar </v>
      </c>
      <c r="C2212" s="35" t="s">
        <v>100</v>
      </c>
      <c r="D2212" s="94">
        <v>43726.583333333343</v>
      </c>
      <c r="E2212" s="93" t="s">
        <v>943</v>
      </c>
      <c r="F2212" s="95" t="str">
        <f>VLOOKUP($E2212,'Nama Peserta'!$C:$E,3,0)</f>
        <v>GRB</v>
      </c>
      <c r="G2212" s="95" t="str">
        <f>VLOOKUP($F2212,'Nama Training'!$H:$I,2,0)</f>
        <v>Galih N / David Rahmat / Penyelia</v>
      </c>
      <c r="H2212" s="93" t="str">
        <f>VLOOKUP($E2212,'Nama Peserta'!$C:$E,2,0)</f>
        <v>TeamPenyeliaPRECibitung@nutrifood.co.id</v>
      </c>
      <c r="I2212" s="93">
        <f>VLOOKUP($A2212,'Nama Training'!$C:$F,4,0)</f>
        <v>60</v>
      </c>
      <c r="J2212" s="92" t="s">
        <v>199</v>
      </c>
      <c r="K2212" s="93" t="str">
        <f>VLOOKUP($J2212,'Nama Training'!O:P,2,0)</f>
        <v>Workcentre</v>
      </c>
      <c r="L2212" s="93" t="str">
        <f t="shared" si="74"/>
        <v>non system</v>
      </c>
      <c r="M2212" s="93" t="str">
        <f>VLOOKUP($A2212,'Nama Training'!$C:$F,3,0)</f>
        <v>yusmisar.christianti@nutrifood.co.id</v>
      </c>
      <c r="N2212" s="93" t="s">
        <v>39</v>
      </c>
      <c r="O2212" s="93" t="s">
        <v>28</v>
      </c>
      <c r="P2212" s="93">
        <v>100</v>
      </c>
      <c r="Q2212" s="93" t="s">
        <v>74</v>
      </c>
      <c r="R2212" s="93"/>
      <c r="S2212" s="93" t="s">
        <v>108</v>
      </c>
      <c r="T2212" s="93" t="s">
        <v>757</v>
      </c>
      <c r="U2212" s="93" t="s">
        <v>28</v>
      </c>
      <c r="V2212" s="93" t="s">
        <v>28</v>
      </c>
      <c r="W2212" s="37">
        <f t="shared" si="75"/>
        <v>43733.583333333343</v>
      </c>
    </row>
    <row r="2213" spans="1:23" ht="15" customHeight="1" x14ac:dyDescent="0.2">
      <c r="A2213" s="92" t="s">
        <v>755</v>
      </c>
      <c r="B2213" s="93" t="str">
        <f>VLOOKUP($A2213,'Nama Training'!$C:$F,2,0)</f>
        <v xml:space="preserve">Christianti Yusmisar </v>
      </c>
      <c r="C2213" s="35" t="s">
        <v>100</v>
      </c>
      <c r="D2213" s="94">
        <v>43726.583333333343</v>
      </c>
      <c r="E2213" s="93" t="s">
        <v>944</v>
      </c>
      <c r="F2213" s="95" t="str">
        <f>VLOOKUP($E2213,'Nama Peserta'!$C:$E,3,0)</f>
        <v>GRB</v>
      </c>
      <c r="G2213" s="95" t="str">
        <f>VLOOKUP($F2213,'Nama Training'!$H:$I,2,0)</f>
        <v>Galih N / David Rahmat / Penyelia</v>
      </c>
      <c r="H2213" s="93" t="str">
        <f>VLOOKUP($E2213,'Nama Peserta'!$C:$E,2,0)</f>
        <v>TeamPenyeliaPRECibitung@nutrifood.co.id</v>
      </c>
      <c r="I2213" s="93">
        <f>VLOOKUP($A2213,'Nama Training'!$C:$F,4,0)</f>
        <v>60</v>
      </c>
      <c r="J2213" s="92" t="s">
        <v>199</v>
      </c>
      <c r="K2213" s="93" t="str">
        <f>VLOOKUP($J2213,'Nama Training'!O:P,2,0)</f>
        <v>Workcentre</v>
      </c>
      <c r="L2213" s="93" t="str">
        <f t="shared" si="74"/>
        <v>non system</v>
      </c>
      <c r="M2213" s="93" t="str">
        <f>VLOOKUP($A2213,'Nama Training'!$C:$F,3,0)</f>
        <v>yusmisar.christianti@nutrifood.co.id</v>
      </c>
      <c r="N2213" s="92" t="s">
        <v>54</v>
      </c>
      <c r="O2213" s="93" t="s">
        <v>28</v>
      </c>
      <c r="P2213" s="93">
        <v>100</v>
      </c>
      <c r="Q2213" s="93" t="s">
        <v>74</v>
      </c>
      <c r="R2213" s="93"/>
      <c r="S2213" s="93" t="s">
        <v>108</v>
      </c>
      <c r="T2213" s="93" t="s">
        <v>757</v>
      </c>
      <c r="U2213" s="93" t="s">
        <v>28</v>
      </c>
      <c r="V2213" s="93" t="s">
        <v>28</v>
      </c>
      <c r="W2213" s="37">
        <f t="shared" si="75"/>
        <v>43733.583333333343</v>
      </c>
    </row>
    <row r="2214" spans="1:23" ht="15" customHeight="1" x14ac:dyDescent="0.2">
      <c r="A2214" s="92" t="s">
        <v>755</v>
      </c>
      <c r="B2214" s="93" t="str">
        <f>VLOOKUP($A2214,'Nama Training'!$C:$F,2,0)</f>
        <v xml:space="preserve">Christianti Yusmisar </v>
      </c>
      <c r="C2214" s="35" t="s">
        <v>100</v>
      </c>
      <c r="D2214" s="94">
        <v>43726.583333333343</v>
      </c>
      <c r="E2214" s="93" t="s">
        <v>945</v>
      </c>
      <c r="F2214" s="95" t="str">
        <f>VLOOKUP($E2214,'Nama Peserta'!$C:$E,3,0)</f>
        <v>GRB</v>
      </c>
      <c r="G2214" s="95" t="str">
        <f>VLOOKUP($F2214,'Nama Training'!$H:$I,2,0)</f>
        <v>Galih N / David Rahmat / Penyelia</v>
      </c>
      <c r="H2214" s="93" t="str">
        <f>VLOOKUP($E2214,'Nama Peserta'!$C:$E,2,0)</f>
        <v>TeamPenyeliaPRECibitung@nutrifood.co.id</v>
      </c>
      <c r="I2214" s="93">
        <f>VLOOKUP($A2214,'Nama Training'!$C:$F,4,0)</f>
        <v>60</v>
      </c>
      <c r="J2214" s="92" t="s">
        <v>199</v>
      </c>
      <c r="K2214" s="93" t="str">
        <f>VLOOKUP($J2214,'Nama Training'!O:P,2,0)</f>
        <v>Workcentre</v>
      </c>
      <c r="L2214" s="93" t="str">
        <f t="shared" si="74"/>
        <v>non system</v>
      </c>
      <c r="M2214" s="93" t="str">
        <f>VLOOKUP($A2214,'Nama Training'!$C:$F,3,0)</f>
        <v>yusmisar.christianti@nutrifood.co.id</v>
      </c>
      <c r="N2214" s="93" t="s">
        <v>52</v>
      </c>
      <c r="O2214" s="93" t="s">
        <v>28</v>
      </c>
      <c r="P2214" s="93">
        <v>80</v>
      </c>
      <c r="Q2214" s="93" t="s">
        <v>74</v>
      </c>
      <c r="R2214" s="93"/>
      <c r="S2214" s="93" t="s">
        <v>108</v>
      </c>
      <c r="T2214" s="93" t="s">
        <v>757</v>
      </c>
      <c r="U2214" s="93" t="s">
        <v>28</v>
      </c>
      <c r="V2214" s="93" t="s">
        <v>28</v>
      </c>
      <c r="W2214" s="37">
        <f t="shared" si="75"/>
        <v>43733.583333333343</v>
      </c>
    </row>
    <row r="2215" spans="1:23" ht="15" customHeight="1" x14ac:dyDescent="0.2">
      <c r="A2215" s="92" t="s">
        <v>755</v>
      </c>
      <c r="B2215" s="93" t="str">
        <f>VLOOKUP($A2215,'Nama Training'!$C:$F,2,0)</f>
        <v xml:space="preserve">Christianti Yusmisar </v>
      </c>
      <c r="C2215" s="35" t="s">
        <v>100</v>
      </c>
      <c r="D2215" s="94">
        <v>43726.583333333343</v>
      </c>
      <c r="E2215" s="93" t="s">
        <v>946</v>
      </c>
      <c r="F2215" s="95" t="str">
        <f>VLOOKUP($E2215,'Nama Peserta'!$C:$E,3,0)</f>
        <v>GRB</v>
      </c>
      <c r="G2215" s="95" t="str">
        <f>VLOOKUP($F2215,'Nama Training'!$H:$I,2,0)</f>
        <v>Galih N / David Rahmat / Penyelia</v>
      </c>
      <c r="H2215" s="93" t="str">
        <f>VLOOKUP($E2215,'Nama Peserta'!$C:$E,2,0)</f>
        <v>TeamPenyeliaPRECibitung@nutrifood.co.id</v>
      </c>
      <c r="I2215" s="93">
        <f>VLOOKUP($A2215,'Nama Training'!$C:$F,4,0)</f>
        <v>60</v>
      </c>
      <c r="J2215" s="92" t="s">
        <v>199</v>
      </c>
      <c r="K2215" s="93" t="str">
        <f>VLOOKUP($J2215,'Nama Training'!O:P,2,0)</f>
        <v>Workcentre</v>
      </c>
      <c r="L2215" s="93" t="str">
        <f t="shared" si="74"/>
        <v>non system</v>
      </c>
      <c r="M2215" s="93" t="str">
        <f>VLOOKUP($A2215,'Nama Training'!$C:$F,3,0)</f>
        <v>yusmisar.christianti@nutrifood.co.id</v>
      </c>
      <c r="N2215" s="92" t="s">
        <v>38</v>
      </c>
      <c r="O2215" s="93" t="s">
        <v>28</v>
      </c>
      <c r="P2215" s="93"/>
      <c r="Q2215" s="93" t="s">
        <v>36</v>
      </c>
      <c r="R2215" s="93" t="s">
        <v>42</v>
      </c>
      <c r="S2215" s="93" t="s">
        <v>108</v>
      </c>
      <c r="T2215" s="93" t="s">
        <v>757</v>
      </c>
      <c r="U2215" s="93" t="s">
        <v>28</v>
      </c>
      <c r="V2215" s="93" t="s">
        <v>28</v>
      </c>
      <c r="W2215" s="37">
        <f t="shared" si="75"/>
        <v>43733.583333333343</v>
      </c>
    </row>
    <row r="2216" spans="1:23" ht="15" customHeight="1" x14ac:dyDescent="0.2">
      <c r="A2216" s="92" t="s">
        <v>755</v>
      </c>
      <c r="B2216" s="93" t="str">
        <f>VLOOKUP($A2216,'Nama Training'!$C:$F,2,0)</f>
        <v xml:space="preserve">Christianti Yusmisar </v>
      </c>
      <c r="C2216" s="35" t="s">
        <v>100</v>
      </c>
      <c r="D2216" s="94">
        <v>43726.583333333343</v>
      </c>
      <c r="E2216" s="93" t="s">
        <v>947</v>
      </c>
      <c r="F2216" s="95" t="str">
        <f>VLOOKUP($E2216,'Nama Peserta'!$C:$E,3,0)</f>
        <v>GRB</v>
      </c>
      <c r="G2216" s="95" t="str">
        <f>VLOOKUP($F2216,'Nama Training'!$H:$I,2,0)</f>
        <v>Galih N / David Rahmat / Penyelia</v>
      </c>
      <c r="H2216" s="93" t="str">
        <f>VLOOKUP($E2216,'Nama Peserta'!$C:$E,2,0)</f>
        <v>TeamPenyeliaPRECibitung@nutrifood.co.id</v>
      </c>
      <c r="I2216" s="93">
        <f>VLOOKUP($A2216,'Nama Training'!$C:$F,4,0)</f>
        <v>60</v>
      </c>
      <c r="J2216" s="92" t="s">
        <v>199</v>
      </c>
      <c r="K2216" s="93" t="str">
        <f>VLOOKUP($J2216,'Nama Training'!O:P,2,0)</f>
        <v>Workcentre</v>
      </c>
      <c r="L2216" s="93" t="str">
        <f t="shared" si="74"/>
        <v>non system</v>
      </c>
      <c r="M2216" s="93" t="str">
        <f>VLOOKUP($A2216,'Nama Training'!$C:$F,3,0)</f>
        <v>yusmisar.christianti@nutrifood.co.id</v>
      </c>
      <c r="N2216" s="92" t="s">
        <v>35</v>
      </c>
      <c r="O2216" s="93" t="s">
        <v>28</v>
      </c>
      <c r="P2216" s="93">
        <v>80</v>
      </c>
      <c r="Q2216" s="93" t="s">
        <v>74</v>
      </c>
      <c r="R2216" s="93"/>
      <c r="S2216" s="93" t="s">
        <v>108</v>
      </c>
      <c r="T2216" s="93" t="s">
        <v>757</v>
      </c>
      <c r="U2216" s="93" t="s">
        <v>28</v>
      </c>
      <c r="V2216" s="93" t="s">
        <v>28</v>
      </c>
      <c r="W2216" s="37">
        <f t="shared" si="75"/>
        <v>43733.583333333343</v>
      </c>
    </row>
    <row r="2217" spans="1:23" ht="15" customHeight="1" x14ac:dyDescent="0.2">
      <c r="A2217" s="92" t="s">
        <v>755</v>
      </c>
      <c r="B2217" s="93" t="str">
        <f>VLOOKUP($A2217,'Nama Training'!$C:$F,2,0)</f>
        <v xml:space="preserve">Christianti Yusmisar </v>
      </c>
      <c r="C2217" s="35" t="s">
        <v>100</v>
      </c>
      <c r="D2217" s="94">
        <v>43726.583333333343</v>
      </c>
      <c r="E2217" s="93" t="s">
        <v>948</v>
      </c>
      <c r="F2217" s="95" t="str">
        <f>VLOOKUP($E2217,'Nama Peserta'!$C:$E,3,0)</f>
        <v>GRB</v>
      </c>
      <c r="G2217" s="95" t="str">
        <f>VLOOKUP($F2217,'Nama Training'!$H:$I,2,0)</f>
        <v>Galih N / David Rahmat / Penyelia</v>
      </c>
      <c r="H2217" s="93" t="str">
        <f>VLOOKUP($E2217,'Nama Peserta'!$C:$E,2,0)</f>
        <v>TeamPenyeliaPRECibitung@nutrifood.co.id</v>
      </c>
      <c r="I2217" s="93">
        <f>VLOOKUP($A2217,'Nama Training'!$C:$F,4,0)</f>
        <v>60</v>
      </c>
      <c r="J2217" s="92" t="s">
        <v>199</v>
      </c>
      <c r="K2217" s="93" t="str">
        <f>VLOOKUP($J2217,'Nama Training'!O:P,2,0)</f>
        <v>Workcentre</v>
      </c>
      <c r="L2217" s="93" t="str">
        <f t="shared" si="74"/>
        <v>non system</v>
      </c>
      <c r="M2217" s="93" t="str">
        <f>VLOOKUP($A2217,'Nama Training'!$C:$F,3,0)</f>
        <v>yusmisar.christianti@nutrifood.co.id</v>
      </c>
      <c r="N2217" s="93" t="s">
        <v>39</v>
      </c>
      <c r="O2217" s="93" t="s">
        <v>28</v>
      </c>
      <c r="P2217" s="93">
        <v>80</v>
      </c>
      <c r="Q2217" s="93" t="s">
        <v>74</v>
      </c>
      <c r="R2217" s="93"/>
      <c r="S2217" s="93" t="s">
        <v>108</v>
      </c>
      <c r="T2217" s="93" t="s">
        <v>757</v>
      </c>
      <c r="U2217" s="93" t="s">
        <v>28</v>
      </c>
      <c r="V2217" s="93" t="s">
        <v>28</v>
      </c>
      <c r="W2217" s="37">
        <f t="shared" si="75"/>
        <v>43733.583333333343</v>
      </c>
    </row>
    <row r="2218" spans="1:23" ht="15" customHeight="1" x14ac:dyDescent="0.2">
      <c r="A2218" s="92" t="s">
        <v>755</v>
      </c>
      <c r="B2218" s="93" t="str">
        <f>VLOOKUP($A2218,'Nama Training'!$C:$F,2,0)</f>
        <v xml:space="preserve">Christianti Yusmisar </v>
      </c>
      <c r="C2218" s="35" t="s">
        <v>100</v>
      </c>
      <c r="D2218" s="94">
        <v>43726.583333333343</v>
      </c>
      <c r="E2218" s="93" t="s">
        <v>949</v>
      </c>
      <c r="F2218" s="95" t="str">
        <f>VLOOKUP($E2218,'Nama Peserta'!$C:$E,3,0)</f>
        <v>GRB</v>
      </c>
      <c r="G2218" s="95" t="str">
        <f>VLOOKUP($F2218,'Nama Training'!$H:$I,2,0)</f>
        <v>Galih N / David Rahmat / Penyelia</v>
      </c>
      <c r="H2218" s="93" t="str">
        <f>VLOOKUP($E2218,'Nama Peserta'!$C:$E,2,0)</f>
        <v>TeamPenyeliaPRECibitung@nutrifood.co.id</v>
      </c>
      <c r="I2218" s="93">
        <f>VLOOKUP($A2218,'Nama Training'!$C:$F,4,0)</f>
        <v>60</v>
      </c>
      <c r="J2218" s="92" t="s">
        <v>199</v>
      </c>
      <c r="K2218" s="93" t="str">
        <f>VLOOKUP($J2218,'Nama Training'!O:P,2,0)</f>
        <v>Workcentre</v>
      </c>
      <c r="L2218" s="93" t="str">
        <f t="shared" si="74"/>
        <v>non system</v>
      </c>
      <c r="M2218" s="93" t="str">
        <f>VLOOKUP($A2218,'Nama Training'!$C:$F,3,0)</f>
        <v>yusmisar.christianti@nutrifood.co.id</v>
      </c>
      <c r="N2218" s="92" t="s">
        <v>54</v>
      </c>
      <c r="O2218" s="93" t="s">
        <v>28</v>
      </c>
      <c r="P2218" s="93">
        <v>100</v>
      </c>
      <c r="Q2218" s="93" t="s">
        <v>74</v>
      </c>
      <c r="R2218" s="93"/>
      <c r="S2218" s="93" t="s">
        <v>108</v>
      </c>
      <c r="T2218" s="93" t="s">
        <v>757</v>
      </c>
      <c r="U2218" s="93" t="s">
        <v>28</v>
      </c>
      <c r="V2218" s="93" t="s">
        <v>28</v>
      </c>
      <c r="W2218" s="37">
        <f t="shared" si="75"/>
        <v>43733.583333333343</v>
      </c>
    </row>
    <row r="2219" spans="1:23" ht="15" customHeight="1" x14ac:dyDescent="0.2">
      <c r="A2219" s="92" t="s">
        <v>755</v>
      </c>
      <c r="B2219" s="93" t="str">
        <f>VLOOKUP($A2219,'Nama Training'!$C:$F,2,0)</f>
        <v xml:space="preserve">Christianti Yusmisar </v>
      </c>
      <c r="C2219" s="35" t="s">
        <v>100</v>
      </c>
      <c r="D2219" s="94">
        <v>43726.583333333343</v>
      </c>
      <c r="E2219" s="93" t="s">
        <v>950</v>
      </c>
      <c r="F2219" s="95" t="str">
        <f>VLOOKUP($E2219,'Nama Peserta'!$C:$E,3,0)</f>
        <v>GRB</v>
      </c>
      <c r="G2219" s="95" t="str">
        <f>VLOOKUP($F2219,'Nama Training'!$H:$I,2,0)</f>
        <v>Galih N / David Rahmat / Penyelia</v>
      </c>
      <c r="H2219" s="93" t="str">
        <f>VLOOKUP($E2219,'Nama Peserta'!$C:$E,2,0)</f>
        <v>TeamPenyeliaPRECibitung@nutrifood.co.id</v>
      </c>
      <c r="I2219" s="93">
        <f>VLOOKUP($A2219,'Nama Training'!$C:$F,4,0)</f>
        <v>60</v>
      </c>
      <c r="J2219" s="92" t="s">
        <v>199</v>
      </c>
      <c r="K2219" s="93" t="str">
        <f>VLOOKUP($J2219,'Nama Training'!O:P,2,0)</f>
        <v>Workcentre</v>
      </c>
      <c r="L2219" s="93" t="str">
        <f t="shared" si="74"/>
        <v>non system</v>
      </c>
      <c r="M2219" s="93" t="str">
        <f>VLOOKUP($A2219,'Nama Training'!$C:$F,3,0)</f>
        <v>yusmisar.christianti@nutrifood.co.id</v>
      </c>
      <c r="N2219" s="93" t="s">
        <v>52</v>
      </c>
      <c r="O2219" s="93" t="s">
        <v>28</v>
      </c>
      <c r="P2219" s="93" t="s">
        <v>765</v>
      </c>
      <c r="Q2219" s="93" t="s">
        <v>74</v>
      </c>
      <c r="R2219" s="93"/>
      <c r="S2219" s="93" t="s">
        <v>108</v>
      </c>
      <c r="T2219" s="93" t="s">
        <v>757</v>
      </c>
      <c r="U2219" s="93" t="s">
        <v>28</v>
      </c>
      <c r="V2219" s="93" t="s">
        <v>28</v>
      </c>
      <c r="W2219" s="37">
        <f t="shared" si="75"/>
        <v>43733.583333333343</v>
      </c>
    </row>
    <row r="2220" spans="1:23" ht="15" customHeight="1" x14ac:dyDescent="0.2">
      <c r="A2220" s="92" t="s">
        <v>755</v>
      </c>
      <c r="B2220" s="93" t="str">
        <f>VLOOKUP($A2220,'Nama Training'!$C:$F,2,0)</f>
        <v xml:space="preserve">Christianti Yusmisar </v>
      </c>
      <c r="C2220" s="35" t="s">
        <v>100</v>
      </c>
      <c r="D2220" s="94">
        <v>43726.583333333343</v>
      </c>
      <c r="E2220" s="93" t="s">
        <v>951</v>
      </c>
      <c r="F2220" s="95" t="str">
        <f>VLOOKUP($E2220,'Nama Peserta'!$C:$E,3,0)</f>
        <v>GRB</v>
      </c>
      <c r="G2220" s="95" t="str">
        <f>VLOOKUP($F2220,'Nama Training'!$H:$I,2,0)</f>
        <v>Galih N / David Rahmat / Penyelia</v>
      </c>
      <c r="H2220" s="93" t="str">
        <f>VLOOKUP($E2220,'Nama Peserta'!$C:$E,2,0)</f>
        <v>TeamPenyeliaPRECibitung@nutrifood.co.id</v>
      </c>
      <c r="I2220" s="93">
        <f>VLOOKUP($A2220,'Nama Training'!$C:$F,4,0)</f>
        <v>60</v>
      </c>
      <c r="J2220" s="92" t="s">
        <v>199</v>
      </c>
      <c r="K2220" s="93" t="str">
        <f>VLOOKUP($J2220,'Nama Training'!O:P,2,0)</f>
        <v>Workcentre</v>
      </c>
      <c r="L2220" s="93" t="str">
        <f t="shared" si="74"/>
        <v>non system</v>
      </c>
      <c r="M2220" s="93" t="str">
        <f>VLOOKUP($A2220,'Nama Training'!$C:$F,3,0)</f>
        <v>yusmisar.christianti@nutrifood.co.id</v>
      </c>
      <c r="N2220" s="92" t="s">
        <v>38</v>
      </c>
      <c r="O2220" s="93" t="s">
        <v>28</v>
      </c>
      <c r="P2220" s="93">
        <v>100</v>
      </c>
      <c r="Q2220" s="93" t="s">
        <v>74</v>
      </c>
      <c r="R2220" s="93"/>
      <c r="S2220" s="93" t="s">
        <v>108</v>
      </c>
      <c r="T2220" s="93" t="s">
        <v>757</v>
      </c>
      <c r="U2220" s="93" t="s">
        <v>28</v>
      </c>
      <c r="V2220" s="93" t="s">
        <v>28</v>
      </c>
      <c r="W2220" s="37">
        <f t="shared" si="75"/>
        <v>43733.583333333343</v>
      </c>
    </row>
    <row r="2221" spans="1:23" ht="15" customHeight="1" x14ac:dyDescent="0.2">
      <c r="A2221" s="92" t="s">
        <v>755</v>
      </c>
      <c r="B2221" s="93" t="str">
        <f>VLOOKUP($A2221,'Nama Training'!$C:$F,2,0)</f>
        <v xml:space="preserve">Christianti Yusmisar </v>
      </c>
      <c r="C2221" s="35" t="s">
        <v>100</v>
      </c>
      <c r="D2221" s="94">
        <v>43726.583333333343</v>
      </c>
      <c r="E2221" s="93" t="s">
        <v>952</v>
      </c>
      <c r="F2221" s="95" t="str">
        <f>VLOOKUP($E2221,'Nama Peserta'!$C:$E,3,0)</f>
        <v>GRB</v>
      </c>
      <c r="G2221" s="95" t="str">
        <f>VLOOKUP($F2221,'Nama Training'!$H:$I,2,0)</f>
        <v>Galih N / David Rahmat / Penyelia</v>
      </c>
      <c r="H2221" s="93" t="str">
        <f>VLOOKUP($E2221,'Nama Peserta'!$C:$E,2,0)</f>
        <v>TeamPenyeliaPRECibitung@nutrifood.co.id</v>
      </c>
      <c r="I2221" s="93">
        <f>VLOOKUP($A2221,'Nama Training'!$C:$F,4,0)</f>
        <v>60</v>
      </c>
      <c r="J2221" s="92" t="s">
        <v>199</v>
      </c>
      <c r="K2221" s="93" t="str">
        <f>VLOOKUP($J2221,'Nama Training'!O:P,2,0)</f>
        <v>Workcentre</v>
      </c>
      <c r="L2221" s="93" t="str">
        <f t="shared" si="74"/>
        <v>non system</v>
      </c>
      <c r="M2221" s="93" t="str">
        <f>VLOOKUP($A2221,'Nama Training'!$C:$F,3,0)</f>
        <v>yusmisar.christianti@nutrifood.co.id</v>
      </c>
      <c r="N2221" s="92" t="s">
        <v>35</v>
      </c>
      <c r="O2221" s="93" t="s">
        <v>28</v>
      </c>
      <c r="P2221" s="93"/>
      <c r="Q2221" s="93" t="s">
        <v>36</v>
      </c>
      <c r="R2221" s="93" t="s">
        <v>42</v>
      </c>
      <c r="S2221" s="93" t="s">
        <v>108</v>
      </c>
      <c r="T2221" s="93" t="s">
        <v>757</v>
      </c>
      <c r="U2221" s="93" t="s">
        <v>28</v>
      </c>
      <c r="V2221" s="93" t="s">
        <v>28</v>
      </c>
      <c r="W2221" s="37">
        <f t="shared" si="75"/>
        <v>43733.583333333343</v>
      </c>
    </row>
    <row r="2222" spans="1:23" ht="15" customHeight="1" x14ac:dyDescent="0.2">
      <c r="A2222" s="92" t="s">
        <v>755</v>
      </c>
      <c r="B2222" s="93" t="str">
        <f>VLOOKUP($A2222,'Nama Training'!$C:$F,2,0)</f>
        <v xml:space="preserve">Christianti Yusmisar </v>
      </c>
      <c r="C2222" s="35" t="s">
        <v>100</v>
      </c>
      <c r="D2222" s="94">
        <v>43726.583333333343</v>
      </c>
      <c r="E2222" s="93" t="s">
        <v>953</v>
      </c>
      <c r="F2222" s="95" t="str">
        <f>VLOOKUP($E2222,'Nama Peserta'!$C:$E,3,0)</f>
        <v>GRB</v>
      </c>
      <c r="G2222" s="95" t="str">
        <f>VLOOKUP($F2222,'Nama Training'!$H:$I,2,0)</f>
        <v>Galih N / David Rahmat / Penyelia</v>
      </c>
      <c r="H2222" s="93" t="str">
        <f>VLOOKUP($E2222,'Nama Peserta'!$C:$E,2,0)</f>
        <v>TeamPenyeliaPRECibitung@nutrifood.co.id</v>
      </c>
      <c r="I2222" s="93">
        <f>VLOOKUP($A2222,'Nama Training'!$C:$F,4,0)</f>
        <v>60</v>
      </c>
      <c r="J2222" s="92" t="s">
        <v>199</v>
      </c>
      <c r="K2222" s="93" t="str">
        <f>VLOOKUP($J2222,'Nama Training'!O:P,2,0)</f>
        <v>Workcentre</v>
      </c>
      <c r="L2222" s="93" t="str">
        <f t="shared" si="74"/>
        <v>non system</v>
      </c>
      <c r="M2222" s="93" t="str">
        <f>VLOOKUP($A2222,'Nama Training'!$C:$F,3,0)</f>
        <v>yusmisar.christianti@nutrifood.co.id</v>
      </c>
      <c r="N2222" s="93" t="s">
        <v>39</v>
      </c>
      <c r="O2222" s="93" t="s">
        <v>28</v>
      </c>
      <c r="P2222" s="93" t="s">
        <v>765</v>
      </c>
      <c r="Q2222" s="93" t="s">
        <v>74</v>
      </c>
      <c r="R2222" s="93"/>
      <c r="S2222" s="93" t="s">
        <v>108</v>
      </c>
      <c r="T2222" s="93" t="s">
        <v>757</v>
      </c>
      <c r="U2222" s="93" t="s">
        <v>28</v>
      </c>
      <c r="V2222" s="93" t="s">
        <v>28</v>
      </c>
      <c r="W2222" s="37">
        <f t="shared" si="75"/>
        <v>43733.583333333343</v>
      </c>
    </row>
    <row r="2223" spans="1:23" ht="15" customHeight="1" x14ac:dyDescent="0.2">
      <c r="A2223" s="92" t="s">
        <v>755</v>
      </c>
      <c r="B2223" s="93" t="str">
        <f>VLOOKUP($A2223,'Nama Training'!$C:$F,2,0)</f>
        <v xml:space="preserve">Christianti Yusmisar </v>
      </c>
      <c r="C2223" s="35" t="s">
        <v>100</v>
      </c>
      <c r="D2223" s="94">
        <v>43726.583333333343</v>
      </c>
      <c r="E2223" s="93" t="s">
        <v>954</v>
      </c>
      <c r="F2223" s="95" t="str">
        <f>VLOOKUP($E2223,'Nama Peserta'!$C:$E,3,0)</f>
        <v>GRB</v>
      </c>
      <c r="G2223" s="95" t="str">
        <f>VLOOKUP($F2223,'Nama Training'!$H:$I,2,0)</f>
        <v>Galih N / David Rahmat / Penyelia</v>
      </c>
      <c r="H2223" s="93" t="str">
        <f>VLOOKUP($E2223,'Nama Peserta'!$C:$E,2,0)</f>
        <v>TeamPenyeliaPRECibitung@nutrifood.co.id</v>
      </c>
      <c r="I2223" s="93">
        <f>VLOOKUP($A2223,'Nama Training'!$C:$F,4,0)</f>
        <v>60</v>
      </c>
      <c r="J2223" s="92" t="s">
        <v>199</v>
      </c>
      <c r="K2223" s="93" t="str">
        <f>VLOOKUP($J2223,'Nama Training'!O:P,2,0)</f>
        <v>Workcentre</v>
      </c>
      <c r="L2223" s="93" t="str">
        <f t="shared" si="74"/>
        <v>non system</v>
      </c>
      <c r="M2223" s="93" t="str">
        <f>VLOOKUP($A2223,'Nama Training'!$C:$F,3,0)</f>
        <v>yusmisar.christianti@nutrifood.co.id</v>
      </c>
      <c r="N2223" s="92" t="s">
        <v>54</v>
      </c>
      <c r="O2223" s="93" t="s">
        <v>28</v>
      </c>
      <c r="P2223" s="93"/>
      <c r="Q2223" s="93" t="s">
        <v>36</v>
      </c>
      <c r="R2223" s="93" t="s">
        <v>42</v>
      </c>
      <c r="S2223" s="93" t="s">
        <v>108</v>
      </c>
      <c r="T2223" s="93" t="s">
        <v>757</v>
      </c>
      <c r="U2223" s="93" t="s">
        <v>28</v>
      </c>
      <c r="V2223" s="93" t="s">
        <v>28</v>
      </c>
      <c r="W2223" s="37">
        <f t="shared" si="75"/>
        <v>43733.583333333343</v>
      </c>
    </row>
    <row r="2224" spans="1:23" ht="15" customHeight="1" x14ac:dyDescent="0.2">
      <c r="A2224" s="92" t="s">
        <v>755</v>
      </c>
      <c r="B2224" s="93" t="str">
        <f>VLOOKUP($A2224,'Nama Training'!$C:$F,2,0)</f>
        <v xml:space="preserve">Christianti Yusmisar </v>
      </c>
      <c r="C2224" s="35" t="s">
        <v>100</v>
      </c>
      <c r="D2224" s="94">
        <v>43726.583333333343</v>
      </c>
      <c r="E2224" s="93" t="s">
        <v>955</v>
      </c>
      <c r="F2224" s="95" t="str">
        <f>VLOOKUP($E2224,'Nama Peserta'!$C:$E,3,0)</f>
        <v>GRB</v>
      </c>
      <c r="G2224" s="95" t="str">
        <f>VLOOKUP($F2224,'Nama Training'!$H:$I,2,0)</f>
        <v>Galih N / David Rahmat / Penyelia</v>
      </c>
      <c r="H2224" s="93" t="str">
        <f>VLOOKUP($E2224,'Nama Peserta'!$C:$E,2,0)</f>
        <v>TeamPenyeliaPRECibitung@nutrifood.co.id</v>
      </c>
      <c r="I2224" s="93">
        <f>VLOOKUP($A2224,'Nama Training'!$C:$F,4,0)</f>
        <v>60</v>
      </c>
      <c r="J2224" s="92" t="s">
        <v>199</v>
      </c>
      <c r="K2224" s="93" t="str">
        <f>VLOOKUP($J2224,'Nama Training'!O:P,2,0)</f>
        <v>Workcentre</v>
      </c>
      <c r="L2224" s="93" t="str">
        <f t="shared" si="74"/>
        <v>non system</v>
      </c>
      <c r="M2224" s="93" t="str">
        <f>VLOOKUP($A2224,'Nama Training'!$C:$F,3,0)</f>
        <v>yusmisar.christianti@nutrifood.co.id</v>
      </c>
      <c r="N2224" s="93" t="s">
        <v>52</v>
      </c>
      <c r="O2224" s="93" t="s">
        <v>28</v>
      </c>
      <c r="P2224" s="93"/>
      <c r="Q2224" s="93" t="s">
        <v>36</v>
      </c>
      <c r="R2224" s="93" t="s">
        <v>42</v>
      </c>
      <c r="S2224" s="93" t="s">
        <v>108</v>
      </c>
      <c r="T2224" s="93" t="s">
        <v>757</v>
      </c>
      <c r="U2224" s="93" t="s">
        <v>28</v>
      </c>
      <c r="V2224" s="93" t="s">
        <v>28</v>
      </c>
      <c r="W2224" s="37">
        <f t="shared" si="75"/>
        <v>43733.583333333343</v>
      </c>
    </row>
    <row r="2225" spans="1:23" ht="15" customHeight="1" x14ac:dyDescent="0.2">
      <c r="A2225" s="92" t="s">
        <v>755</v>
      </c>
      <c r="B2225" s="93" t="str">
        <f>VLOOKUP($A2225,'Nama Training'!$C:$F,2,0)</f>
        <v xml:space="preserve">Christianti Yusmisar </v>
      </c>
      <c r="C2225" s="35" t="s">
        <v>100</v>
      </c>
      <c r="D2225" s="94">
        <v>43726.583333333343</v>
      </c>
      <c r="E2225" s="93" t="s">
        <v>956</v>
      </c>
      <c r="F2225" s="95" t="str">
        <f>VLOOKUP($E2225,'Nama Peserta'!$C:$E,3,0)</f>
        <v>GRB</v>
      </c>
      <c r="G2225" s="95" t="str">
        <f>VLOOKUP($F2225,'Nama Training'!$H:$I,2,0)</f>
        <v>Galih N / David Rahmat / Penyelia</v>
      </c>
      <c r="H2225" s="93" t="str">
        <f>VLOOKUP($E2225,'Nama Peserta'!$C:$E,2,0)</f>
        <v>TeamPenyeliaPRECibitung@nutrifood.co.id</v>
      </c>
      <c r="I2225" s="93">
        <f>VLOOKUP($A2225,'Nama Training'!$C:$F,4,0)</f>
        <v>60</v>
      </c>
      <c r="J2225" s="92" t="s">
        <v>199</v>
      </c>
      <c r="K2225" s="93" t="str">
        <f>VLOOKUP($J2225,'Nama Training'!O:P,2,0)</f>
        <v>Workcentre</v>
      </c>
      <c r="L2225" s="93" t="str">
        <f t="shared" si="74"/>
        <v>non system</v>
      </c>
      <c r="M2225" s="93" t="str">
        <f>VLOOKUP($A2225,'Nama Training'!$C:$F,3,0)</f>
        <v>yusmisar.christianti@nutrifood.co.id</v>
      </c>
      <c r="N2225" s="92" t="s">
        <v>38</v>
      </c>
      <c r="O2225" s="93" t="s">
        <v>28</v>
      </c>
      <c r="P2225" s="93">
        <v>80</v>
      </c>
      <c r="Q2225" s="93" t="s">
        <v>36</v>
      </c>
      <c r="R2225" s="93" t="s">
        <v>42</v>
      </c>
      <c r="S2225" s="93" t="s">
        <v>108</v>
      </c>
      <c r="T2225" s="93" t="s">
        <v>757</v>
      </c>
      <c r="U2225" s="93" t="s">
        <v>28</v>
      </c>
      <c r="V2225" s="93" t="s">
        <v>28</v>
      </c>
      <c r="W2225" s="37">
        <f t="shared" si="75"/>
        <v>43733.583333333343</v>
      </c>
    </row>
    <row r="2226" spans="1:23" ht="15" customHeight="1" x14ac:dyDescent="0.2">
      <c r="A2226" s="92" t="s">
        <v>755</v>
      </c>
      <c r="B2226" s="93" t="str">
        <f>VLOOKUP($A2226,'Nama Training'!$C:$F,2,0)</f>
        <v xml:space="preserve">Christianti Yusmisar </v>
      </c>
      <c r="C2226" s="35" t="s">
        <v>100</v>
      </c>
      <c r="D2226" s="94">
        <v>43726.583333333343</v>
      </c>
      <c r="E2226" s="93" t="s">
        <v>957</v>
      </c>
      <c r="F2226" s="95" t="str">
        <f>VLOOKUP($E2226,'Nama Peserta'!$C:$E,3,0)</f>
        <v>GRB</v>
      </c>
      <c r="G2226" s="95" t="str">
        <f>VLOOKUP($F2226,'Nama Training'!$H:$I,2,0)</f>
        <v>Galih N / David Rahmat / Penyelia</v>
      </c>
      <c r="H2226" s="93" t="str">
        <f>VLOOKUP($E2226,'Nama Peserta'!$C:$E,2,0)</f>
        <v>TeamPenyeliaPRECibitung@nutrifood.co.id</v>
      </c>
      <c r="I2226" s="93">
        <f>VLOOKUP($A2226,'Nama Training'!$C:$F,4,0)</f>
        <v>60</v>
      </c>
      <c r="J2226" s="92" t="s">
        <v>199</v>
      </c>
      <c r="K2226" s="93" t="str">
        <f>VLOOKUP($J2226,'Nama Training'!O:P,2,0)</f>
        <v>Workcentre</v>
      </c>
      <c r="L2226" s="93" t="str">
        <f t="shared" si="74"/>
        <v>non system</v>
      </c>
      <c r="M2226" s="93" t="str">
        <f>VLOOKUP($A2226,'Nama Training'!$C:$F,3,0)</f>
        <v>yusmisar.christianti@nutrifood.co.id</v>
      </c>
      <c r="N2226" s="92" t="s">
        <v>35</v>
      </c>
      <c r="O2226" s="93" t="s">
        <v>28</v>
      </c>
      <c r="P2226" s="93">
        <v>80</v>
      </c>
      <c r="Q2226" s="93" t="s">
        <v>74</v>
      </c>
      <c r="R2226" s="93"/>
      <c r="S2226" s="93" t="s">
        <v>108</v>
      </c>
      <c r="T2226" s="93" t="s">
        <v>757</v>
      </c>
      <c r="U2226" s="93" t="s">
        <v>28</v>
      </c>
      <c r="V2226" s="93" t="s">
        <v>28</v>
      </c>
      <c r="W2226" s="37">
        <f t="shared" si="75"/>
        <v>43733.583333333343</v>
      </c>
    </row>
    <row r="2227" spans="1:23" ht="15" customHeight="1" x14ac:dyDescent="0.2">
      <c r="A2227" s="92" t="s">
        <v>755</v>
      </c>
      <c r="B2227" s="93" t="str">
        <f>VLOOKUP($A2227,'Nama Training'!$C:$F,2,0)</f>
        <v xml:space="preserve">Christianti Yusmisar </v>
      </c>
      <c r="C2227" s="35" t="s">
        <v>100</v>
      </c>
      <c r="D2227" s="94">
        <v>43726.583333333343</v>
      </c>
      <c r="E2227" s="93" t="s">
        <v>958</v>
      </c>
      <c r="F2227" s="95" t="str">
        <f>VLOOKUP($E2227,'Nama Peserta'!$C:$E,3,0)</f>
        <v>GRB</v>
      </c>
      <c r="G2227" s="95" t="str">
        <f>VLOOKUP($F2227,'Nama Training'!$H:$I,2,0)</f>
        <v>Galih N / David Rahmat / Penyelia</v>
      </c>
      <c r="H2227" s="93" t="str">
        <f>VLOOKUP($E2227,'Nama Peserta'!$C:$E,2,0)</f>
        <v>TeamPenyeliaPRECibitung@nutrifood.co.id</v>
      </c>
      <c r="I2227" s="93">
        <f>VLOOKUP($A2227,'Nama Training'!$C:$F,4,0)</f>
        <v>60</v>
      </c>
      <c r="J2227" s="92" t="s">
        <v>199</v>
      </c>
      <c r="K2227" s="93" t="str">
        <f>VLOOKUP($J2227,'Nama Training'!O:P,2,0)</f>
        <v>Workcentre</v>
      </c>
      <c r="L2227" s="93" t="str">
        <f t="shared" si="74"/>
        <v>non system</v>
      </c>
      <c r="M2227" s="93" t="str">
        <f>VLOOKUP($A2227,'Nama Training'!$C:$F,3,0)</f>
        <v>yusmisar.christianti@nutrifood.co.id</v>
      </c>
      <c r="N2227" s="93" t="s">
        <v>39</v>
      </c>
      <c r="O2227" s="93" t="s">
        <v>28</v>
      </c>
      <c r="P2227" s="93">
        <v>100</v>
      </c>
      <c r="Q2227" s="93" t="s">
        <v>74</v>
      </c>
      <c r="R2227" s="93"/>
      <c r="S2227" s="93" t="s">
        <v>108</v>
      </c>
      <c r="T2227" s="93" t="s">
        <v>757</v>
      </c>
      <c r="U2227" s="93" t="s">
        <v>28</v>
      </c>
      <c r="V2227" s="93" t="s">
        <v>28</v>
      </c>
      <c r="W2227" s="37">
        <f t="shared" si="75"/>
        <v>43733.583333333343</v>
      </c>
    </row>
    <row r="2228" spans="1:23" ht="15" customHeight="1" x14ac:dyDescent="0.2">
      <c r="A2228" s="92" t="s">
        <v>755</v>
      </c>
      <c r="B2228" s="93" t="str">
        <f>VLOOKUP($A2228,'Nama Training'!$C:$F,2,0)</f>
        <v xml:space="preserve">Christianti Yusmisar </v>
      </c>
      <c r="C2228" s="35" t="s">
        <v>100</v>
      </c>
      <c r="D2228" s="94">
        <v>43726.583333333343</v>
      </c>
      <c r="E2228" s="93" t="s">
        <v>959</v>
      </c>
      <c r="F2228" s="95" t="str">
        <f>VLOOKUP($E2228,'Nama Peserta'!$C:$E,3,0)</f>
        <v>GRB</v>
      </c>
      <c r="G2228" s="95" t="str">
        <f>VLOOKUP($F2228,'Nama Training'!$H:$I,2,0)</f>
        <v>Galih N / David Rahmat / Penyelia</v>
      </c>
      <c r="H2228" s="93" t="str">
        <f>VLOOKUP($E2228,'Nama Peserta'!$C:$E,2,0)</f>
        <v>TeamPenyeliaPRECibitung@nutrifood.co.id</v>
      </c>
      <c r="I2228" s="93">
        <f>VLOOKUP($A2228,'Nama Training'!$C:$F,4,0)</f>
        <v>60</v>
      </c>
      <c r="J2228" s="92" t="s">
        <v>199</v>
      </c>
      <c r="K2228" s="93" t="str">
        <f>VLOOKUP($J2228,'Nama Training'!O:P,2,0)</f>
        <v>Workcentre</v>
      </c>
      <c r="L2228" s="93" t="str">
        <f t="shared" si="74"/>
        <v>non system</v>
      </c>
      <c r="M2228" s="93" t="str">
        <f>VLOOKUP($A2228,'Nama Training'!$C:$F,3,0)</f>
        <v>yusmisar.christianti@nutrifood.co.id</v>
      </c>
      <c r="N2228" s="92" t="s">
        <v>54</v>
      </c>
      <c r="O2228" s="93" t="s">
        <v>28</v>
      </c>
      <c r="P2228" s="93">
        <v>100</v>
      </c>
      <c r="Q2228" s="93" t="s">
        <v>36</v>
      </c>
      <c r="R2228" s="93" t="s">
        <v>42</v>
      </c>
      <c r="S2228" s="93" t="s">
        <v>108</v>
      </c>
      <c r="T2228" s="93" t="s">
        <v>757</v>
      </c>
      <c r="U2228" s="93" t="s">
        <v>28</v>
      </c>
      <c r="V2228" s="93" t="s">
        <v>28</v>
      </c>
      <c r="W2228" s="37">
        <f t="shared" si="75"/>
        <v>43733.583333333343</v>
      </c>
    </row>
    <row r="2229" spans="1:23" ht="15" customHeight="1" x14ac:dyDescent="0.2">
      <c r="A2229" s="92" t="s">
        <v>755</v>
      </c>
      <c r="B2229" s="93" t="str">
        <f>VLOOKUP($A2229,'Nama Training'!$C:$F,2,0)</f>
        <v xml:space="preserve">Christianti Yusmisar </v>
      </c>
      <c r="C2229" s="35" t="s">
        <v>100</v>
      </c>
      <c r="D2229" s="94">
        <v>43726.583333333343</v>
      </c>
      <c r="E2229" s="93" t="s">
        <v>960</v>
      </c>
      <c r="F2229" s="95" t="str">
        <f>VLOOKUP($E2229,'Nama Peserta'!$C:$E,3,0)</f>
        <v>GRB</v>
      </c>
      <c r="G2229" s="95" t="str">
        <f>VLOOKUP($F2229,'Nama Training'!$H:$I,2,0)</f>
        <v>Galih N / David Rahmat / Penyelia</v>
      </c>
      <c r="H2229" s="93" t="str">
        <f>VLOOKUP($E2229,'Nama Peserta'!$C:$E,2,0)</f>
        <v>TeamPenyeliaPRECibitung@nutrifood.co.id</v>
      </c>
      <c r="I2229" s="93">
        <f>VLOOKUP($A2229,'Nama Training'!$C:$F,4,0)</f>
        <v>60</v>
      </c>
      <c r="J2229" s="92" t="s">
        <v>199</v>
      </c>
      <c r="K2229" s="93" t="str">
        <f>VLOOKUP($J2229,'Nama Training'!O:P,2,0)</f>
        <v>Workcentre</v>
      </c>
      <c r="L2229" s="93" t="str">
        <f t="shared" si="74"/>
        <v>non system</v>
      </c>
      <c r="M2229" s="93" t="str">
        <f>VLOOKUP($A2229,'Nama Training'!$C:$F,3,0)</f>
        <v>yusmisar.christianti@nutrifood.co.id</v>
      </c>
      <c r="N2229" s="93" t="s">
        <v>52</v>
      </c>
      <c r="O2229" s="93" t="s">
        <v>28</v>
      </c>
      <c r="P2229" s="93">
        <v>100</v>
      </c>
      <c r="Q2229" s="93" t="s">
        <v>36</v>
      </c>
      <c r="R2229" s="93" t="s">
        <v>42</v>
      </c>
      <c r="S2229" s="93" t="s">
        <v>108</v>
      </c>
      <c r="T2229" s="93" t="s">
        <v>757</v>
      </c>
      <c r="U2229" s="93" t="s">
        <v>28</v>
      </c>
      <c r="V2229" s="93" t="s">
        <v>28</v>
      </c>
      <c r="W2229" s="37">
        <f t="shared" si="75"/>
        <v>43733.583333333343</v>
      </c>
    </row>
    <row r="2230" spans="1:23" ht="15" customHeight="1" x14ac:dyDescent="0.2">
      <c r="A2230" s="92" t="s">
        <v>755</v>
      </c>
      <c r="B2230" s="93" t="str">
        <f>VLOOKUP($A2230,'Nama Training'!$C:$F,2,0)</f>
        <v xml:space="preserve">Christianti Yusmisar </v>
      </c>
      <c r="C2230" s="35" t="s">
        <v>100</v>
      </c>
      <c r="D2230" s="94">
        <v>43726.583333333343</v>
      </c>
      <c r="E2230" s="93" t="s">
        <v>961</v>
      </c>
      <c r="F2230" s="95" t="str">
        <f>VLOOKUP($E2230,'Nama Peserta'!$C:$E,3,0)</f>
        <v>GRB</v>
      </c>
      <c r="G2230" s="95" t="str">
        <f>VLOOKUP($F2230,'Nama Training'!$H:$I,2,0)</f>
        <v>Galih N / David Rahmat / Penyelia</v>
      </c>
      <c r="H2230" s="93" t="str">
        <f>VLOOKUP($E2230,'Nama Peserta'!$C:$E,2,0)</f>
        <v>TeamPenyeliaPRECibitung@nutrifood.co.id</v>
      </c>
      <c r="I2230" s="93">
        <f>VLOOKUP($A2230,'Nama Training'!$C:$F,4,0)</f>
        <v>60</v>
      </c>
      <c r="J2230" s="92" t="s">
        <v>199</v>
      </c>
      <c r="K2230" s="93" t="str">
        <f>VLOOKUP($J2230,'Nama Training'!O:P,2,0)</f>
        <v>Workcentre</v>
      </c>
      <c r="L2230" s="93" t="str">
        <f t="shared" si="74"/>
        <v>non system</v>
      </c>
      <c r="M2230" s="93" t="str">
        <f>VLOOKUP($A2230,'Nama Training'!$C:$F,3,0)</f>
        <v>yusmisar.christianti@nutrifood.co.id</v>
      </c>
      <c r="N2230" s="92" t="s">
        <v>38</v>
      </c>
      <c r="O2230" s="93" t="s">
        <v>28</v>
      </c>
      <c r="P2230" s="93" t="s">
        <v>765</v>
      </c>
      <c r="Q2230" s="93" t="s">
        <v>74</v>
      </c>
      <c r="R2230" s="93"/>
      <c r="S2230" s="93" t="s">
        <v>108</v>
      </c>
      <c r="T2230" s="93" t="s">
        <v>757</v>
      </c>
      <c r="U2230" s="93" t="s">
        <v>28</v>
      </c>
      <c r="V2230" s="93" t="s">
        <v>28</v>
      </c>
      <c r="W2230" s="37">
        <f t="shared" si="75"/>
        <v>43733.583333333343</v>
      </c>
    </row>
    <row r="2231" spans="1:23" ht="15" customHeight="1" x14ac:dyDescent="0.2">
      <c r="A2231" s="92" t="s">
        <v>755</v>
      </c>
      <c r="B2231" s="93" t="str">
        <f>VLOOKUP($A2231,'Nama Training'!$C:$F,2,0)</f>
        <v xml:space="preserve">Christianti Yusmisar </v>
      </c>
      <c r="C2231" s="35" t="s">
        <v>100</v>
      </c>
      <c r="D2231" s="94">
        <v>43726.583333333343</v>
      </c>
      <c r="E2231" s="93" t="s">
        <v>962</v>
      </c>
      <c r="F2231" s="95" t="str">
        <f>VLOOKUP($E2231,'Nama Peserta'!$C:$E,3,0)</f>
        <v>GRB</v>
      </c>
      <c r="G2231" s="95" t="str">
        <f>VLOOKUP($F2231,'Nama Training'!$H:$I,2,0)</f>
        <v>Galih N / David Rahmat / Penyelia</v>
      </c>
      <c r="H2231" s="93" t="str">
        <f>VLOOKUP($E2231,'Nama Peserta'!$C:$E,2,0)</f>
        <v>TeamPenyeliaPRECibitung@nutrifood.co.id</v>
      </c>
      <c r="I2231" s="93">
        <f>VLOOKUP($A2231,'Nama Training'!$C:$F,4,0)</f>
        <v>60</v>
      </c>
      <c r="J2231" s="92" t="s">
        <v>199</v>
      </c>
      <c r="K2231" s="93" t="str">
        <f>VLOOKUP($J2231,'Nama Training'!O:P,2,0)</f>
        <v>Workcentre</v>
      </c>
      <c r="L2231" s="93" t="str">
        <f t="shared" si="74"/>
        <v>non system</v>
      </c>
      <c r="M2231" s="93" t="str">
        <f>VLOOKUP($A2231,'Nama Training'!$C:$F,3,0)</f>
        <v>yusmisar.christianti@nutrifood.co.id</v>
      </c>
      <c r="N2231" s="92" t="s">
        <v>35</v>
      </c>
      <c r="O2231" s="93" t="s">
        <v>28</v>
      </c>
      <c r="P2231" s="93">
        <v>80</v>
      </c>
      <c r="Q2231" s="93" t="s">
        <v>36</v>
      </c>
      <c r="R2231" s="93" t="s">
        <v>42</v>
      </c>
      <c r="S2231" s="93" t="s">
        <v>108</v>
      </c>
      <c r="T2231" s="93" t="s">
        <v>757</v>
      </c>
      <c r="U2231" s="93" t="s">
        <v>28</v>
      </c>
      <c r="V2231" s="93" t="s">
        <v>28</v>
      </c>
      <c r="W2231" s="37">
        <f t="shared" si="75"/>
        <v>43733.583333333343</v>
      </c>
    </row>
    <row r="2232" spans="1:23" ht="15" customHeight="1" x14ac:dyDescent="0.2">
      <c r="A2232" s="92" t="s">
        <v>755</v>
      </c>
      <c r="B2232" s="93" t="str">
        <f>VLOOKUP($A2232,'Nama Training'!$C:$F,2,0)</f>
        <v xml:space="preserve">Christianti Yusmisar </v>
      </c>
      <c r="C2232" s="35" t="s">
        <v>100</v>
      </c>
      <c r="D2232" s="94">
        <v>43726.583333333343</v>
      </c>
      <c r="E2232" s="93" t="s">
        <v>963</v>
      </c>
      <c r="F2232" s="95" t="str">
        <f>VLOOKUP($E2232,'Nama Peserta'!$C:$E,3,0)</f>
        <v>GRB</v>
      </c>
      <c r="G2232" s="95" t="str">
        <f>VLOOKUP($F2232,'Nama Training'!$H:$I,2,0)</f>
        <v>Galih N / David Rahmat / Penyelia</v>
      </c>
      <c r="H2232" s="93" t="str">
        <f>VLOOKUP($E2232,'Nama Peserta'!$C:$E,2,0)</f>
        <v>TeamPenyeliaPRECibitung@nutrifood.co.id</v>
      </c>
      <c r="I2232" s="93">
        <f>VLOOKUP($A2232,'Nama Training'!$C:$F,4,0)</f>
        <v>60</v>
      </c>
      <c r="J2232" s="92" t="s">
        <v>199</v>
      </c>
      <c r="K2232" s="93" t="str">
        <f>VLOOKUP($J2232,'Nama Training'!O:P,2,0)</f>
        <v>Workcentre</v>
      </c>
      <c r="L2232" s="93" t="str">
        <f t="shared" si="74"/>
        <v>non system</v>
      </c>
      <c r="M2232" s="93" t="str">
        <f>VLOOKUP($A2232,'Nama Training'!$C:$F,3,0)</f>
        <v>yusmisar.christianti@nutrifood.co.id</v>
      </c>
      <c r="N2232" s="93" t="s">
        <v>39</v>
      </c>
      <c r="O2232" s="93" t="s">
        <v>28</v>
      </c>
      <c r="P2232" s="93">
        <v>80</v>
      </c>
      <c r="Q2232" s="93" t="s">
        <v>74</v>
      </c>
      <c r="R2232" s="93"/>
      <c r="S2232" s="93" t="s">
        <v>108</v>
      </c>
      <c r="T2232" s="93" t="s">
        <v>757</v>
      </c>
      <c r="U2232" s="93" t="s">
        <v>28</v>
      </c>
      <c r="V2232" s="93" t="s">
        <v>28</v>
      </c>
      <c r="W2232" s="37">
        <f t="shared" si="75"/>
        <v>43733.583333333343</v>
      </c>
    </row>
    <row r="2233" spans="1:23" ht="15" customHeight="1" x14ac:dyDescent="0.2">
      <c r="A2233" s="92" t="s">
        <v>755</v>
      </c>
      <c r="B2233" s="93" t="str">
        <f>VLOOKUP($A2233,'Nama Training'!$C:$F,2,0)</f>
        <v xml:space="preserve">Christianti Yusmisar </v>
      </c>
      <c r="C2233" s="35" t="s">
        <v>100</v>
      </c>
      <c r="D2233" s="94">
        <v>43726.583333333343</v>
      </c>
      <c r="E2233" s="93" t="s">
        <v>964</v>
      </c>
      <c r="F2233" s="95" t="str">
        <f>VLOOKUP($E2233,'Nama Peserta'!$C:$E,3,0)</f>
        <v>GRB</v>
      </c>
      <c r="G2233" s="95" t="str">
        <f>VLOOKUP($F2233,'Nama Training'!$H:$I,2,0)</f>
        <v>Galih N / David Rahmat / Penyelia</v>
      </c>
      <c r="H2233" s="93" t="str">
        <f>VLOOKUP($E2233,'Nama Peserta'!$C:$E,2,0)</f>
        <v>TeamPenyeliaPRECibitung@nutrifood.co.id</v>
      </c>
      <c r="I2233" s="93">
        <f>VLOOKUP($A2233,'Nama Training'!$C:$F,4,0)</f>
        <v>60</v>
      </c>
      <c r="J2233" s="92" t="s">
        <v>199</v>
      </c>
      <c r="K2233" s="93" t="str">
        <f>VLOOKUP($J2233,'Nama Training'!O:P,2,0)</f>
        <v>Workcentre</v>
      </c>
      <c r="L2233" s="93" t="str">
        <f t="shared" si="74"/>
        <v>non system</v>
      </c>
      <c r="M2233" s="93" t="str">
        <f>VLOOKUP($A2233,'Nama Training'!$C:$F,3,0)</f>
        <v>yusmisar.christianti@nutrifood.co.id</v>
      </c>
      <c r="N2233" s="92" t="s">
        <v>54</v>
      </c>
      <c r="O2233" s="93" t="s">
        <v>28</v>
      </c>
      <c r="P2233" s="93">
        <v>100</v>
      </c>
      <c r="Q2233" s="93" t="s">
        <v>74</v>
      </c>
      <c r="R2233" s="93"/>
      <c r="S2233" s="93" t="s">
        <v>108</v>
      </c>
      <c r="T2233" s="93" t="s">
        <v>757</v>
      </c>
      <c r="U2233" s="93" t="s">
        <v>28</v>
      </c>
      <c r="V2233" s="93" t="s">
        <v>28</v>
      </c>
      <c r="W2233" s="37">
        <f t="shared" si="75"/>
        <v>43733.583333333343</v>
      </c>
    </row>
    <row r="2234" spans="1:23" ht="15" customHeight="1" x14ac:dyDescent="0.2">
      <c r="A2234" s="92" t="s">
        <v>755</v>
      </c>
      <c r="B2234" s="93" t="str">
        <f>VLOOKUP($A2234,'Nama Training'!$C:$F,2,0)</f>
        <v xml:space="preserve">Christianti Yusmisar </v>
      </c>
      <c r="C2234" s="35" t="s">
        <v>100</v>
      </c>
      <c r="D2234" s="94">
        <v>43726.583333333343</v>
      </c>
      <c r="E2234" s="93" t="s">
        <v>965</v>
      </c>
      <c r="F2234" s="95" t="str">
        <f>VLOOKUP($E2234,'Nama Peserta'!$C:$E,3,0)</f>
        <v>GRB</v>
      </c>
      <c r="G2234" s="95" t="str">
        <f>VLOOKUP($F2234,'Nama Training'!$H:$I,2,0)</f>
        <v>Galih N / David Rahmat / Penyelia</v>
      </c>
      <c r="H2234" s="93" t="str">
        <f>VLOOKUP($E2234,'Nama Peserta'!$C:$E,2,0)</f>
        <v>TeamPenyeliaPRECibitung@nutrifood.co.id</v>
      </c>
      <c r="I2234" s="93">
        <f>VLOOKUP($A2234,'Nama Training'!$C:$F,4,0)</f>
        <v>60</v>
      </c>
      <c r="J2234" s="92" t="s">
        <v>199</v>
      </c>
      <c r="K2234" s="93" t="str">
        <f>VLOOKUP($J2234,'Nama Training'!O:P,2,0)</f>
        <v>Workcentre</v>
      </c>
      <c r="L2234" s="93" t="str">
        <f t="shared" si="74"/>
        <v>non system</v>
      </c>
      <c r="M2234" s="93" t="str">
        <f>VLOOKUP($A2234,'Nama Training'!$C:$F,3,0)</f>
        <v>yusmisar.christianti@nutrifood.co.id</v>
      </c>
      <c r="N2234" s="93" t="s">
        <v>52</v>
      </c>
      <c r="O2234" s="93" t="s">
        <v>28</v>
      </c>
      <c r="P2234" s="93">
        <v>100</v>
      </c>
      <c r="Q2234" s="93" t="s">
        <v>74</v>
      </c>
      <c r="R2234" s="93"/>
      <c r="S2234" s="93" t="s">
        <v>108</v>
      </c>
      <c r="T2234" s="93" t="s">
        <v>757</v>
      </c>
      <c r="U2234" s="93" t="s">
        <v>28</v>
      </c>
      <c r="V2234" s="93" t="s">
        <v>28</v>
      </c>
      <c r="W2234" s="37">
        <f t="shared" si="75"/>
        <v>43733.583333333343</v>
      </c>
    </row>
    <row r="2235" spans="1:23" ht="15" customHeight="1" x14ac:dyDescent="0.2">
      <c r="A2235" s="92" t="s">
        <v>755</v>
      </c>
      <c r="B2235" s="93" t="str">
        <f>VLOOKUP($A2235,'Nama Training'!$C:$F,2,0)</f>
        <v xml:space="preserve">Christianti Yusmisar </v>
      </c>
      <c r="C2235" s="35" t="s">
        <v>100</v>
      </c>
      <c r="D2235" s="94">
        <v>43726.583333333343</v>
      </c>
      <c r="E2235" s="93" t="s">
        <v>966</v>
      </c>
      <c r="F2235" s="95" t="str">
        <f>VLOOKUP($E2235,'Nama Peserta'!$C:$E,3,0)</f>
        <v>GRB</v>
      </c>
      <c r="G2235" s="95" t="str">
        <f>VLOOKUP($F2235,'Nama Training'!$H:$I,2,0)</f>
        <v>Galih N / David Rahmat / Penyelia</v>
      </c>
      <c r="H2235" s="93" t="str">
        <f>VLOOKUP($E2235,'Nama Peserta'!$C:$E,2,0)</f>
        <v>TeamPenyeliaPRECibitung@nutrifood.co.id</v>
      </c>
      <c r="I2235" s="93">
        <f>VLOOKUP($A2235,'Nama Training'!$C:$F,4,0)</f>
        <v>60</v>
      </c>
      <c r="J2235" s="92" t="s">
        <v>199</v>
      </c>
      <c r="K2235" s="93" t="str">
        <f>VLOOKUP($J2235,'Nama Training'!O:P,2,0)</f>
        <v>Workcentre</v>
      </c>
      <c r="L2235" s="93" t="str">
        <f t="shared" si="74"/>
        <v>non system</v>
      </c>
      <c r="M2235" s="93" t="str">
        <f>VLOOKUP($A2235,'Nama Training'!$C:$F,3,0)</f>
        <v>yusmisar.christianti@nutrifood.co.id</v>
      </c>
      <c r="N2235" s="92" t="s">
        <v>38</v>
      </c>
      <c r="O2235" s="93" t="s">
        <v>28</v>
      </c>
      <c r="P2235" s="93">
        <v>100</v>
      </c>
      <c r="Q2235" s="93" t="s">
        <v>36</v>
      </c>
      <c r="R2235" s="93" t="s">
        <v>42</v>
      </c>
      <c r="S2235" s="93" t="s">
        <v>108</v>
      </c>
      <c r="T2235" s="93" t="s">
        <v>757</v>
      </c>
      <c r="U2235" s="93" t="s">
        <v>28</v>
      </c>
      <c r="V2235" s="93" t="s">
        <v>28</v>
      </c>
      <c r="W2235" s="37">
        <f t="shared" si="75"/>
        <v>43733.583333333343</v>
      </c>
    </row>
    <row r="2236" spans="1:23" ht="15" customHeight="1" x14ac:dyDescent="0.2">
      <c r="A2236" s="92" t="s">
        <v>755</v>
      </c>
      <c r="B2236" s="93" t="str">
        <f>VLOOKUP($A2236,'Nama Training'!$C:$F,2,0)</f>
        <v xml:space="preserve">Christianti Yusmisar </v>
      </c>
      <c r="C2236" s="35" t="s">
        <v>100</v>
      </c>
      <c r="D2236" s="94">
        <v>43726.583333333343</v>
      </c>
      <c r="E2236" s="93" t="s">
        <v>967</v>
      </c>
      <c r="F2236" s="95" t="str">
        <f>VLOOKUP($E2236,'Nama Peserta'!$C:$E,3,0)</f>
        <v>GRB</v>
      </c>
      <c r="G2236" s="95" t="str">
        <f>VLOOKUP($F2236,'Nama Training'!$H:$I,2,0)</f>
        <v>Galih N / David Rahmat / Penyelia</v>
      </c>
      <c r="H2236" s="93" t="str">
        <f>VLOOKUP($E2236,'Nama Peserta'!$C:$E,2,0)</f>
        <v>TeamPenyeliaPRECibitung@nutrifood.co.id</v>
      </c>
      <c r="I2236" s="93">
        <f>VLOOKUP($A2236,'Nama Training'!$C:$F,4,0)</f>
        <v>60</v>
      </c>
      <c r="J2236" s="92" t="s">
        <v>199</v>
      </c>
      <c r="K2236" s="93" t="str">
        <f>VLOOKUP($J2236,'Nama Training'!O:P,2,0)</f>
        <v>Workcentre</v>
      </c>
      <c r="L2236" s="93" t="str">
        <f t="shared" si="74"/>
        <v>non system</v>
      </c>
      <c r="M2236" s="93" t="str">
        <f>VLOOKUP($A2236,'Nama Training'!$C:$F,3,0)</f>
        <v>yusmisar.christianti@nutrifood.co.id</v>
      </c>
      <c r="N2236" s="92" t="s">
        <v>35</v>
      </c>
      <c r="O2236" s="93" t="s">
        <v>28</v>
      </c>
      <c r="P2236" s="93">
        <v>100</v>
      </c>
      <c r="Q2236" s="93" t="s">
        <v>74</v>
      </c>
      <c r="R2236" s="93"/>
      <c r="S2236" s="93" t="s">
        <v>108</v>
      </c>
      <c r="T2236" s="93" t="s">
        <v>757</v>
      </c>
      <c r="U2236" s="93" t="s">
        <v>28</v>
      </c>
      <c r="V2236" s="93" t="s">
        <v>28</v>
      </c>
      <c r="W2236" s="37">
        <f t="shared" si="75"/>
        <v>43733.583333333343</v>
      </c>
    </row>
    <row r="2237" spans="1:23" ht="15" customHeight="1" x14ac:dyDescent="0.2">
      <c r="A2237" s="92" t="s">
        <v>755</v>
      </c>
      <c r="B2237" s="93" t="str">
        <f>VLOOKUP($A2237,'Nama Training'!$C:$F,2,0)</f>
        <v xml:space="preserve">Christianti Yusmisar </v>
      </c>
      <c r="C2237" s="35" t="s">
        <v>100</v>
      </c>
      <c r="D2237" s="94">
        <v>43726.583333333343</v>
      </c>
      <c r="E2237" s="93" t="s">
        <v>281</v>
      </c>
      <c r="F2237" s="95" t="str">
        <f>VLOOKUP($E2237,'Nama Peserta'!$C:$E,3,0)</f>
        <v>GRB</v>
      </c>
      <c r="G2237" s="95" t="str">
        <f>VLOOKUP($F2237,'Nama Training'!$H:$I,2,0)</f>
        <v>Galih N / David Rahmat / Penyelia</v>
      </c>
      <c r="H2237" s="93" t="str">
        <f>VLOOKUP($E2237,'Nama Peserta'!$C:$E,2,0)</f>
        <v>TeamPenyeliaPRECibitung@nutrifood.co.id</v>
      </c>
      <c r="I2237" s="93">
        <f>VLOOKUP($A2237,'Nama Training'!$C:$F,4,0)</f>
        <v>60</v>
      </c>
      <c r="J2237" s="92" t="s">
        <v>199</v>
      </c>
      <c r="K2237" s="93" t="str">
        <f>VLOOKUP($J2237,'Nama Training'!O:P,2,0)</f>
        <v>Workcentre</v>
      </c>
      <c r="L2237" s="93" t="str">
        <f t="shared" si="74"/>
        <v>non system</v>
      </c>
      <c r="M2237" s="93" t="str">
        <f>VLOOKUP($A2237,'Nama Training'!$C:$F,3,0)</f>
        <v>yusmisar.christianti@nutrifood.co.id</v>
      </c>
      <c r="N2237" s="93" t="s">
        <v>39</v>
      </c>
      <c r="O2237" s="93" t="s">
        <v>28</v>
      </c>
      <c r="P2237" s="93">
        <v>80</v>
      </c>
      <c r="Q2237" s="93" t="s">
        <v>74</v>
      </c>
      <c r="R2237" s="93"/>
      <c r="S2237" s="93" t="s">
        <v>108</v>
      </c>
      <c r="T2237" s="93" t="s">
        <v>757</v>
      </c>
      <c r="U2237" s="93" t="s">
        <v>28</v>
      </c>
      <c r="V2237" s="93" t="s">
        <v>28</v>
      </c>
      <c r="W2237" s="37">
        <f t="shared" si="75"/>
        <v>43733.583333333343</v>
      </c>
    </row>
    <row r="2238" spans="1:23" ht="15" customHeight="1" x14ac:dyDescent="0.2">
      <c r="A2238" s="92" t="s">
        <v>755</v>
      </c>
      <c r="B2238" s="93" t="str">
        <f>VLOOKUP($A2238,'Nama Training'!$C:$F,2,0)</f>
        <v xml:space="preserve">Christianti Yusmisar </v>
      </c>
      <c r="C2238" s="35" t="s">
        <v>100</v>
      </c>
      <c r="D2238" s="94">
        <v>43726.583333333343</v>
      </c>
      <c r="E2238" s="93" t="s">
        <v>968</v>
      </c>
      <c r="F2238" s="95" t="str">
        <f>VLOOKUP($E2238,'Nama Peserta'!$C:$E,3,0)</f>
        <v>GRB</v>
      </c>
      <c r="G2238" s="95" t="str">
        <f>VLOOKUP($F2238,'Nama Training'!$H:$I,2,0)</f>
        <v>Galih N / David Rahmat / Penyelia</v>
      </c>
      <c r="H2238" s="93" t="str">
        <f>VLOOKUP($E2238,'Nama Peserta'!$C:$E,2,0)</f>
        <v>TeamPenyeliaPRECibitung@nutrifood.co.id</v>
      </c>
      <c r="I2238" s="93">
        <f>VLOOKUP($A2238,'Nama Training'!$C:$F,4,0)</f>
        <v>60</v>
      </c>
      <c r="J2238" s="92" t="s">
        <v>199</v>
      </c>
      <c r="K2238" s="93" t="str">
        <f>VLOOKUP($J2238,'Nama Training'!O:P,2,0)</f>
        <v>Workcentre</v>
      </c>
      <c r="L2238" s="93" t="str">
        <f t="shared" si="74"/>
        <v>non system</v>
      </c>
      <c r="M2238" s="93" t="str">
        <f>VLOOKUP($A2238,'Nama Training'!$C:$F,3,0)</f>
        <v>yusmisar.christianti@nutrifood.co.id</v>
      </c>
      <c r="N2238" s="92" t="s">
        <v>54</v>
      </c>
      <c r="O2238" s="93" t="s">
        <v>28</v>
      </c>
      <c r="P2238" s="93">
        <v>100</v>
      </c>
      <c r="Q2238" s="93" t="s">
        <v>74</v>
      </c>
      <c r="R2238" s="93"/>
      <c r="S2238" s="93" t="s">
        <v>108</v>
      </c>
      <c r="T2238" s="93" t="s">
        <v>757</v>
      </c>
      <c r="U2238" s="93" t="s">
        <v>28</v>
      </c>
      <c r="V2238" s="93" t="s">
        <v>28</v>
      </c>
      <c r="W2238" s="37">
        <f t="shared" si="75"/>
        <v>43733.583333333343</v>
      </c>
    </row>
    <row r="2239" spans="1:23" ht="15" customHeight="1" x14ac:dyDescent="0.2">
      <c r="A2239" s="92" t="s">
        <v>755</v>
      </c>
      <c r="B2239" s="93" t="str">
        <f>VLOOKUP($A2239,'Nama Training'!$C:$F,2,0)</f>
        <v xml:space="preserve">Christianti Yusmisar </v>
      </c>
      <c r="C2239" s="35" t="s">
        <v>100</v>
      </c>
      <c r="D2239" s="94">
        <v>43726.583333333343</v>
      </c>
      <c r="E2239" s="93" t="s">
        <v>969</v>
      </c>
      <c r="F2239" s="95" t="str">
        <f>VLOOKUP($E2239,'Nama Peserta'!$C:$E,3,0)</f>
        <v>GRB</v>
      </c>
      <c r="G2239" s="95" t="str">
        <f>VLOOKUP($F2239,'Nama Training'!$H:$I,2,0)</f>
        <v>Galih N / David Rahmat / Penyelia</v>
      </c>
      <c r="H2239" s="93" t="str">
        <f>VLOOKUP($E2239,'Nama Peserta'!$C:$E,2,0)</f>
        <v>TeamPenyeliaPRECibitung@nutrifood.co.id</v>
      </c>
      <c r="I2239" s="93">
        <f>VLOOKUP($A2239,'Nama Training'!$C:$F,4,0)</f>
        <v>60</v>
      </c>
      <c r="J2239" s="92" t="s">
        <v>199</v>
      </c>
      <c r="K2239" s="93" t="str">
        <f>VLOOKUP($J2239,'Nama Training'!O:P,2,0)</f>
        <v>Workcentre</v>
      </c>
      <c r="L2239" s="93" t="str">
        <f t="shared" si="74"/>
        <v>non system</v>
      </c>
      <c r="M2239" s="93" t="str">
        <f>VLOOKUP($A2239,'Nama Training'!$C:$F,3,0)</f>
        <v>yusmisar.christianti@nutrifood.co.id</v>
      </c>
      <c r="N2239" s="93" t="s">
        <v>52</v>
      </c>
      <c r="O2239" s="93" t="s">
        <v>28</v>
      </c>
      <c r="P2239" s="93"/>
      <c r="Q2239" s="93" t="s">
        <v>36</v>
      </c>
      <c r="R2239" s="93" t="s">
        <v>42</v>
      </c>
      <c r="S2239" s="93" t="s">
        <v>108</v>
      </c>
      <c r="T2239" s="93" t="s">
        <v>757</v>
      </c>
      <c r="U2239" s="93" t="s">
        <v>28</v>
      </c>
      <c r="V2239" s="93" t="s">
        <v>28</v>
      </c>
      <c r="W2239" s="37">
        <f t="shared" si="75"/>
        <v>43733.583333333343</v>
      </c>
    </row>
    <row r="2240" spans="1:23" ht="15" customHeight="1" x14ac:dyDescent="0.2">
      <c r="A2240" s="92" t="s">
        <v>755</v>
      </c>
      <c r="B2240" s="93" t="str">
        <f>VLOOKUP($A2240,'Nama Training'!$C:$F,2,0)</f>
        <v xml:space="preserve">Christianti Yusmisar </v>
      </c>
      <c r="C2240" s="35" t="s">
        <v>100</v>
      </c>
      <c r="D2240" s="94">
        <v>43726.583333333343</v>
      </c>
      <c r="E2240" s="93" t="s">
        <v>970</v>
      </c>
      <c r="F2240" s="95" t="str">
        <f>VLOOKUP($E2240,'Nama Peserta'!$C:$E,3,0)</f>
        <v>GRB</v>
      </c>
      <c r="G2240" s="95" t="str">
        <f>VLOOKUP($F2240,'Nama Training'!$H:$I,2,0)</f>
        <v>Galih N / David Rahmat / Penyelia</v>
      </c>
      <c r="H2240" s="93" t="str">
        <f>VLOOKUP($E2240,'Nama Peserta'!$C:$E,2,0)</f>
        <v>Riansetiono30@gmail.com</v>
      </c>
      <c r="I2240" s="93">
        <f>VLOOKUP($A2240,'Nama Training'!$C:$F,4,0)</f>
        <v>60</v>
      </c>
      <c r="J2240" s="92" t="s">
        <v>199</v>
      </c>
      <c r="K2240" s="93" t="str">
        <f>VLOOKUP($J2240,'Nama Training'!O:P,2,0)</f>
        <v>Workcentre</v>
      </c>
      <c r="L2240" s="93" t="str">
        <f t="shared" si="74"/>
        <v>non system</v>
      </c>
      <c r="M2240" s="93" t="str">
        <f>VLOOKUP($A2240,'Nama Training'!$C:$F,3,0)</f>
        <v>yusmisar.christianti@nutrifood.co.id</v>
      </c>
      <c r="N2240" s="92" t="s">
        <v>38</v>
      </c>
      <c r="O2240" s="93" t="s">
        <v>28</v>
      </c>
      <c r="P2240" s="93"/>
      <c r="Q2240" s="93" t="s">
        <v>36</v>
      </c>
      <c r="R2240" s="93" t="s">
        <v>42</v>
      </c>
      <c r="S2240" s="93" t="s">
        <v>108</v>
      </c>
      <c r="T2240" s="93" t="s">
        <v>757</v>
      </c>
      <c r="U2240" s="93" t="s">
        <v>28</v>
      </c>
      <c r="V2240" s="93" t="s">
        <v>28</v>
      </c>
      <c r="W2240" s="37">
        <f t="shared" si="75"/>
        <v>43733.583333333343</v>
      </c>
    </row>
    <row r="2241" spans="1:23" ht="15" customHeight="1" x14ac:dyDescent="0.2">
      <c r="A2241" s="92" t="s">
        <v>755</v>
      </c>
      <c r="B2241" s="93" t="str">
        <f>VLOOKUP($A2241,'Nama Training'!$C:$F,2,0)</f>
        <v xml:space="preserve">Christianti Yusmisar </v>
      </c>
      <c r="C2241" s="35" t="s">
        <v>100</v>
      </c>
      <c r="D2241" s="94">
        <v>43726.583333333343</v>
      </c>
      <c r="E2241" s="93" t="s">
        <v>971</v>
      </c>
      <c r="F2241" s="95" t="str">
        <f>VLOOKUP($E2241,'Nama Peserta'!$C:$E,3,0)</f>
        <v>GRB</v>
      </c>
      <c r="G2241" s="95" t="str">
        <f>VLOOKUP($F2241,'Nama Training'!$H:$I,2,0)</f>
        <v>Galih N / David Rahmat / Penyelia</v>
      </c>
      <c r="H2241" s="93" t="str">
        <f>VLOOKUP($E2241,'Nama Peserta'!$C:$E,2,0)</f>
        <v>TeamPenyeliaPRECibitung@nutrifood.co.id</v>
      </c>
      <c r="I2241" s="93">
        <f>VLOOKUP($A2241,'Nama Training'!$C:$F,4,0)</f>
        <v>60</v>
      </c>
      <c r="J2241" s="92" t="s">
        <v>199</v>
      </c>
      <c r="K2241" s="93" t="str">
        <f>VLOOKUP($J2241,'Nama Training'!O:P,2,0)</f>
        <v>Workcentre</v>
      </c>
      <c r="L2241" s="93" t="str">
        <f t="shared" si="74"/>
        <v>non system</v>
      </c>
      <c r="M2241" s="93" t="str">
        <f>VLOOKUP($A2241,'Nama Training'!$C:$F,3,0)</f>
        <v>yusmisar.christianti@nutrifood.co.id</v>
      </c>
      <c r="N2241" s="92" t="s">
        <v>35</v>
      </c>
      <c r="O2241" s="93" t="s">
        <v>28</v>
      </c>
      <c r="P2241" s="93"/>
      <c r="Q2241" s="93" t="s">
        <v>36</v>
      </c>
      <c r="R2241" s="93" t="s">
        <v>42</v>
      </c>
      <c r="S2241" s="93" t="s">
        <v>108</v>
      </c>
      <c r="T2241" s="93" t="s">
        <v>757</v>
      </c>
      <c r="U2241" s="93" t="s">
        <v>28</v>
      </c>
      <c r="V2241" s="93" t="s">
        <v>28</v>
      </c>
      <c r="W2241" s="37">
        <f t="shared" si="75"/>
        <v>43733.583333333343</v>
      </c>
    </row>
    <row r="2242" spans="1:23" ht="15" customHeight="1" x14ac:dyDescent="0.2">
      <c r="A2242" s="92" t="s">
        <v>755</v>
      </c>
      <c r="B2242" s="93" t="str">
        <f>VLOOKUP($A2242,'Nama Training'!$C:$F,2,0)</f>
        <v xml:space="preserve">Christianti Yusmisar </v>
      </c>
      <c r="C2242" s="35" t="s">
        <v>100</v>
      </c>
      <c r="D2242" s="94">
        <v>43726.583333333343</v>
      </c>
      <c r="E2242" s="93" t="s">
        <v>972</v>
      </c>
      <c r="F2242" s="95" t="str">
        <f>VLOOKUP($E2242,'Nama Peserta'!$C:$E,3,0)</f>
        <v>GRB</v>
      </c>
      <c r="G2242" s="95" t="str">
        <f>VLOOKUP($F2242,'Nama Training'!$H:$I,2,0)</f>
        <v>Galih N / David Rahmat / Penyelia</v>
      </c>
      <c r="H2242" s="93" t="str">
        <f>VLOOKUP($E2242,'Nama Peserta'!$C:$E,2,0)</f>
        <v>TeamPenyeliaPRECibitung@nutrifood.co.id</v>
      </c>
      <c r="I2242" s="93">
        <f>VLOOKUP($A2242,'Nama Training'!$C:$F,4,0)</f>
        <v>60</v>
      </c>
      <c r="J2242" s="92" t="s">
        <v>199</v>
      </c>
      <c r="K2242" s="93" t="str">
        <f>VLOOKUP($J2242,'Nama Training'!O:P,2,0)</f>
        <v>Workcentre</v>
      </c>
      <c r="L2242" s="93" t="str">
        <f t="shared" ref="L2242:L2305" si="76">IF($K2242="workcentre","non system","system")</f>
        <v>non system</v>
      </c>
      <c r="M2242" s="93" t="str">
        <f>VLOOKUP($A2242,'Nama Training'!$C:$F,3,0)</f>
        <v>yusmisar.christianti@nutrifood.co.id</v>
      </c>
      <c r="N2242" s="93" t="s">
        <v>39</v>
      </c>
      <c r="O2242" s="93" t="s">
        <v>28</v>
      </c>
      <c r="P2242" s="93"/>
      <c r="Q2242" s="93" t="s">
        <v>36</v>
      </c>
      <c r="R2242" s="93" t="s">
        <v>42</v>
      </c>
      <c r="S2242" s="93" t="s">
        <v>108</v>
      </c>
      <c r="T2242" s="93" t="s">
        <v>757</v>
      </c>
      <c r="U2242" s="93" t="s">
        <v>28</v>
      </c>
      <c r="V2242" s="93" t="s">
        <v>28</v>
      </c>
      <c r="W2242" s="37">
        <f t="shared" si="75"/>
        <v>43733.583333333343</v>
      </c>
    </row>
    <row r="2243" spans="1:23" ht="15" customHeight="1" x14ac:dyDescent="0.2">
      <c r="A2243" s="92" t="s">
        <v>755</v>
      </c>
      <c r="B2243" s="93" t="str">
        <f>VLOOKUP($A2243,'Nama Training'!$C:$F,2,0)</f>
        <v xml:space="preserve">Christianti Yusmisar </v>
      </c>
      <c r="C2243" s="35" t="s">
        <v>100</v>
      </c>
      <c r="D2243" s="94">
        <v>43726.583333333343</v>
      </c>
      <c r="E2243" s="93" t="s">
        <v>973</v>
      </c>
      <c r="F2243" s="95" t="str">
        <f>VLOOKUP($E2243,'Nama Peserta'!$C:$E,3,0)</f>
        <v>GRB</v>
      </c>
      <c r="G2243" s="95" t="str">
        <f>VLOOKUP($F2243,'Nama Training'!$H:$I,2,0)</f>
        <v>Galih N / David Rahmat / Penyelia</v>
      </c>
      <c r="H2243" s="93" t="str">
        <f>VLOOKUP($E2243,'Nama Peserta'!$C:$E,2,0)</f>
        <v>TeamPenyeliaPRECibitung@nutrifood.co.id</v>
      </c>
      <c r="I2243" s="93">
        <f>VLOOKUP($A2243,'Nama Training'!$C:$F,4,0)</f>
        <v>60</v>
      </c>
      <c r="J2243" s="92" t="s">
        <v>199</v>
      </c>
      <c r="K2243" s="93" t="str">
        <f>VLOOKUP($J2243,'Nama Training'!O:P,2,0)</f>
        <v>Workcentre</v>
      </c>
      <c r="L2243" s="93" t="str">
        <f t="shared" si="76"/>
        <v>non system</v>
      </c>
      <c r="M2243" s="93" t="str">
        <f>VLOOKUP($A2243,'Nama Training'!$C:$F,3,0)</f>
        <v>yusmisar.christianti@nutrifood.co.id</v>
      </c>
      <c r="N2243" s="92" t="s">
        <v>54</v>
      </c>
      <c r="O2243" s="93" t="s">
        <v>28</v>
      </c>
      <c r="P2243" s="93"/>
      <c r="Q2243" s="93" t="s">
        <v>36</v>
      </c>
      <c r="R2243" s="93" t="s">
        <v>42</v>
      </c>
      <c r="S2243" s="93" t="s">
        <v>108</v>
      </c>
      <c r="T2243" s="93" t="s">
        <v>757</v>
      </c>
      <c r="U2243" s="93" t="s">
        <v>28</v>
      </c>
      <c r="V2243" s="93" t="s">
        <v>28</v>
      </c>
      <c r="W2243" s="37">
        <f t="shared" si="75"/>
        <v>43733.583333333343</v>
      </c>
    </row>
    <row r="2244" spans="1:23" ht="15" customHeight="1" x14ac:dyDescent="0.2">
      <c r="A2244" s="92" t="s">
        <v>755</v>
      </c>
      <c r="B2244" s="93" t="str">
        <f>VLOOKUP($A2244,'Nama Training'!$C:$F,2,0)</f>
        <v xml:space="preserve">Christianti Yusmisar </v>
      </c>
      <c r="C2244" s="35" t="s">
        <v>100</v>
      </c>
      <c r="D2244" s="94">
        <v>43726.583333333343</v>
      </c>
      <c r="E2244" s="93" t="s">
        <v>974</v>
      </c>
      <c r="F2244" s="95" t="str">
        <f>VLOOKUP($E2244,'Nama Peserta'!$C:$E,3,0)</f>
        <v>GRB</v>
      </c>
      <c r="G2244" s="95" t="str">
        <f>VLOOKUP($F2244,'Nama Training'!$H:$I,2,0)</f>
        <v>Galih N / David Rahmat / Penyelia</v>
      </c>
      <c r="H2244" s="93" t="str">
        <f>VLOOKUP($E2244,'Nama Peserta'!$C:$E,2,0)</f>
        <v>TeamPenyeliaPRECibitung@nutrifood.co.id</v>
      </c>
      <c r="I2244" s="93">
        <f>VLOOKUP($A2244,'Nama Training'!$C:$F,4,0)</f>
        <v>60</v>
      </c>
      <c r="J2244" s="92" t="s">
        <v>199</v>
      </c>
      <c r="K2244" s="93" t="str">
        <f>VLOOKUP($J2244,'Nama Training'!O:P,2,0)</f>
        <v>Workcentre</v>
      </c>
      <c r="L2244" s="93" t="str">
        <f t="shared" si="76"/>
        <v>non system</v>
      </c>
      <c r="M2244" s="93" t="str">
        <f>VLOOKUP($A2244,'Nama Training'!$C:$F,3,0)</f>
        <v>yusmisar.christianti@nutrifood.co.id</v>
      </c>
      <c r="N2244" s="93" t="s">
        <v>52</v>
      </c>
      <c r="O2244" s="93" t="s">
        <v>28</v>
      </c>
      <c r="P2244" s="93"/>
      <c r="Q2244" s="93" t="s">
        <v>36</v>
      </c>
      <c r="R2244" s="93" t="s">
        <v>42</v>
      </c>
      <c r="S2244" s="93" t="s">
        <v>108</v>
      </c>
      <c r="T2244" s="93" t="s">
        <v>757</v>
      </c>
      <c r="U2244" s="93" t="s">
        <v>28</v>
      </c>
      <c r="V2244" s="93" t="s">
        <v>28</v>
      </c>
      <c r="W2244" s="37">
        <f t="shared" si="75"/>
        <v>43733.583333333343</v>
      </c>
    </row>
    <row r="2245" spans="1:23" ht="15" customHeight="1" x14ac:dyDescent="0.2">
      <c r="A2245" s="92" t="s">
        <v>755</v>
      </c>
      <c r="B2245" s="93" t="str">
        <f>VLOOKUP($A2245,'Nama Training'!$C:$F,2,0)</f>
        <v xml:space="preserve">Christianti Yusmisar </v>
      </c>
      <c r="C2245" s="35" t="s">
        <v>100</v>
      </c>
      <c r="D2245" s="94">
        <v>43726.583333333343</v>
      </c>
      <c r="E2245" s="93" t="s">
        <v>975</v>
      </c>
      <c r="F2245" s="95" t="str">
        <f>VLOOKUP($E2245,'Nama Peserta'!$C:$E,3,0)</f>
        <v>GRB</v>
      </c>
      <c r="G2245" s="95" t="str">
        <f>VLOOKUP($F2245,'Nama Training'!$H:$I,2,0)</f>
        <v>Galih N / David Rahmat / Penyelia</v>
      </c>
      <c r="H2245" s="93" t="str">
        <f>VLOOKUP($E2245,'Nama Peserta'!$C:$E,2,0)</f>
        <v>TeamPenyeliaPRECibitung@nutrifood.co.id</v>
      </c>
      <c r="I2245" s="93">
        <f>VLOOKUP($A2245,'Nama Training'!$C:$F,4,0)</f>
        <v>60</v>
      </c>
      <c r="J2245" s="92" t="s">
        <v>199</v>
      </c>
      <c r="K2245" s="93" t="str">
        <f>VLOOKUP($J2245,'Nama Training'!O:P,2,0)</f>
        <v>Workcentre</v>
      </c>
      <c r="L2245" s="93" t="str">
        <f t="shared" si="76"/>
        <v>non system</v>
      </c>
      <c r="M2245" s="93" t="str">
        <f>VLOOKUP($A2245,'Nama Training'!$C:$F,3,0)</f>
        <v>yusmisar.christianti@nutrifood.co.id</v>
      </c>
      <c r="N2245" s="92" t="s">
        <v>38</v>
      </c>
      <c r="O2245" s="93" t="s">
        <v>28</v>
      </c>
      <c r="P2245" s="93"/>
      <c r="Q2245" s="93" t="s">
        <v>36</v>
      </c>
      <c r="R2245" s="93" t="s">
        <v>42</v>
      </c>
      <c r="S2245" s="93" t="s">
        <v>108</v>
      </c>
      <c r="T2245" s="93" t="s">
        <v>757</v>
      </c>
      <c r="U2245" s="93" t="s">
        <v>28</v>
      </c>
      <c r="V2245" s="93" t="s">
        <v>28</v>
      </c>
      <c r="W2245" s="37">
        <f t="shared" si="75"/>
        <v>43733.583333333343</v>
      </c>
    </row>
    <row r="2246" spans="1:23" ht="15" customHeight="1" x14ac:dyDescent="0.2">
      <c r="A2246" s="92" t="s">
        <v>755</v>
      </c>
      <c r="B2246" s="93" t="str">
        <f>VLOOKUP($A2246,'Nama Training'!$C:$F,2,0)</f>
        <v xml:space="preserve">Christianti Yusmisar </v>
      </c>
      <c r="C2246" s="35" t="s">
        <v>100</v>
      </c>
      <c r="D2246" s="94">
        <v>43726.583333333343</v>
      </c>
      <c r="E2246" s="93" t="s">
        <v>976</v>
      </c>
      <c r="F2246" s="95" t="str">
        <f>VLOOKUP($E2246,'Nama Peserta'!$C:$E,3,0)</f>
        <v>GRB</v>
      </c>
      <c r="G2246" s="95" t="str">
        <f>VLOOKUP($F2246,'Nama Training'!$H:$I,2,0)</f>
        <v>Galih N / David Rahmat / Penyelia</v>
      </c>
      <c r="H2246" s="93" t="str">
        <f>VLOOKUP($E2246,'Nama Peserta'!$C:$E,2,0)</f>
        <v>TeamPenyeliaPRECibitung@nutrifood.co.id</v>
      </c>
      <c r="I2246" s="93">
        <f>VLOOKUP($A2246,'Nama Training'!$C:$F,4,0)</f>
        <v>60</v>
      </c>
      <c r="J2246" s="92" t="s">
        <v>199</v>
      </c>
      <c r="K2246" s="93" t="str">
        <f>VLOOKUP($J2246,'Nama Training'!O:P,2,0)</f>
        <v>Workcentre</v>
      </c>
      <c r="L2246" s="93" t="str">
        <f t="shared" si="76"/>
        <v>non system</v>
      </c>
      <c r="M2246" s="93" t="str">
        <f>VLOOKUP($A2246,'Nama Training'!$C:$F,3,0)</f>
        <v>yusmisar.christianti@nutrifood.co.id</v>
      </c>
      <c r="N2246" s="92" t="s">
        <v>35</v>
      </c>
      <c r="O2246" s="93" t="s">
        <v>28</v>
      </c>
      <c r="P2246" s="93"/>
      <c r="Q2246" s="93" t="s">
        <v>36</v>
      </c>
      <c r="R2246" s="93" t="s">
        <v>42</v>
      </c>
      <c r="S2246" s="93" t="s">
        <v>108</v>
      </c>
      <c r="T2246" s="93" t="s">
        <v>757</v>
      </c>
      <c r="U2246" s="93" t="s">
        <v>28</v>
      </c>
      <c r="V2246" s="93" t="s">
        <v>28</v>
      </c>
      <c r="W2246" s="37">
        <f t="shared" si="75"/>
        <v>43733.583333333343</v>
      </c>
    </row>
    <row r="2247" spans="1:23" ht="15" customHeight="1" x14ac:dyDescent="0.2">
      <c r="A2247" s="92" t="s">
        <v>755</v>
      </c>
      <c r="B2247" s="93" t="str">
        <f>VLOOKUP($A2247,'Nama Training'!$C:$F,2,0)</f>
        <v xml:space="preserve">Christianti Yusmisar </v>
      </c>
      <c r="C2247" s="35" t="s">
        <v>100</v>
      </c>
      <c r="D2247" s="94">
        <v>43726.583333333343</v>
      </c>
      <c r="E2247" s="93" t="s">
        <v>977</v>
      </c>
      <c r="F2247" s="95" t="str">
        <f>VLOOKUP($E2247,'Nama Peserta'!$C:$E,3,0)</f>
        <v>GRB</v>
      </c>
      <c r="G2247" s="95" t="str">
        <f>VLOOKUP($F2247,'Nama Training'!$H:$I,2,0)</f>
        <v>Galih N / David Rahmat / Penyelia</v>
      </c>
      <c r="H2247" s="93" t="str">
        <f>VLOOKUP($E2247,'Nama Peserta'!$C:$E,2,0)</f>
        <v>TeamPenyeliaPRECibitung@nutrifood.co.id</v>
      </c>
      <c r="I2247" s="93">
        <f>VLOOKUP($A2247,'Nama Training'!$C:$F,4,0)</f>
        <v>60</v>
      </c>
      <c r="J2247" s="92" t="s">
        <v>199</v>
      </c>
      <c r="K2247" s="93" t="str">
        <f>VLOOKUP($J2247,'Nama Training'!O:P,2,0)</f>
        <v>Workcentre</v>
      </c>
      <c r="L2247" s="93" t="str">
        <f t="shared" si="76"/>
        <v>non system</v>
      </c>
      <c r="M2247" s="93" t="str">
        <f>VLOOKUP($A2247,'Nama Training'!$C:$F,3,0)</f>
        <v>yusmisar.christianti@nutrifood.co.id</v>
      </c>
      <c r="N2247" s="93" t="s">
        <v>39</v>
      </c>
      <c r="O2247" s="93" t="s">
        <v>28</v>
      </c>
      <c r="P2247" s="93"/>
      <c r="Q2247" s="93" t="s">
        <v>36</v>
      </c>
      <c r="R2247" s="93" t="s">
        <v>42</v>
      </c>
      <c r="S2247" s="93" t="s">
        <v>108</v>
      </c>
      <c r="T2247" s="93" t="s">
        <v>757</v>
      </c>
      <c r="U2247" s="93" t="s">
        <v>28</v>
      </c>
      <c r="V2247" s="93" t="s">
        <v>28</v>
      </c>
      <c r="W2247" s="37">
        <f t="shared" si="75"/>
        <v>43733.583333333343</v>
      </c>
    </row>
    <row r="2248" spans="1:23" ht="15" customHeight="1" x14ac:dyDescent="0.2">
      <c r="A2248" s="92" t="s">
        <v>755</v>
      </c>
      <c r="B2248" s="93" t="str">
        <f>VLOOKUP($A2248,'Nama Training'!$C:$F,2,0)</f>
        <v xml:space="preserve">Christianti Yusmisar </v>
      </c>
      <c r="C2248" s="35" t="s">
        <v>100</v>
      </c>
      <c r="D2248" s="94">
        <v>43726.583333333343</v>
      </c>
      <c r="E2248" s="93" t="s">
        <v>978</v>
      </c>
      <c r="F2248" s="95" t="str">
        <f>VLOOKUP($E2248,'Nama Peserta'!$C:$E,3,0)</f>
        <v>GRB</v>
      </c>
      <c r="G2248" s="95" t="str">
        <f>VLOOKUP($F2248,'Nama Training'!$H:$I,2,0)</f>
        <v>Galih N / David Rahmat / Penyelia</v>
      </c>
      <c r="H2248" s="93" t="str">
        <f>VLOOKUP($E2248,'Nama Peserta'!$C:$E,2,0)</f>
        <v>TeamPenyeliaPRECibitung@nutrifood.co.id</v>
      </c>
      <c r="I2248" s="93">
        <f>VLOOKUP($A2248,'Nama Training'!$C:$F,4,0)</f>
        <v>60</v>
      </c>
      <c r="J2248" s="92" t="s">
        <v>199</v>
      </c>
      <c r="K2248" s="93" t="str">
        <f>VLOOKUP($J2248,'Nama Training'!O:P,2,0)</f>
        <v>Workcentre</v>
      </c>
      <c r="L2248" s="93" t="str">
        <f t="shared" si="76"/>
        <v>non system</v>
      </c>
      <c r="M2248" s="93" t="str">
        <f>VLOOKUP($A2248,'Nama Training'!$C:$F,3,0)</f>
        <v>yusmisar.christianti@nutrifood.co.id</v>
      </c>
      <c r="N2248" s="92" t="s">
        <v>54</v>
      </c>
      <c r="O2248" s="93" t="s">
        <v>28</v>
      </c>
      <c r="P2248" s="93"/>
      <c r="Q2248" s="93" t="s">
        <v>36</v>
      </c>
      <c r="R2248" s="93" t="s">
        <v>42</v>
      </c>
      <c r="S2248" s="93" t="s">
        <v>108</v>
      </c>
      <c r="T2248" s="93" t="s">
        <v>757</v>
      </c>
      <c r="U2248" s="93" t="s">
        <v>28</v>
      </c>
      <c r="V2248" s="93" t="s">
        <v>28</v>
      </c>
      <c r="W2248" s="37">
        <f t="shared" ref="W2248:W2311" si="77">D2248+7</f>
        <v>43733.583333333343</v>
      </c>
    </row>
    <row r="2249" spans="1:23" ht="15" customHeight="1" x14ac:dyDescent="0.2">
      <c r="A2249" s="92" t="s">
        <v>755</v>
      </c>
      <c r="B2249" s="93" t="str">
        <f>VLOOKUP($A2249,'Nama Training'!$C:$F,2,0)</f>
        <v xml:space="preserve">Christianti Yusmisar </v>
      </c>
      <c r="C2249" s="35" t="s">
        <v>100</v>
      </c>
      <c r="D2249" s="94">
        <v>43726.583333333343</v>
      </c>
      <c r="E2249" s="93" t="s">
        <v>96</v>
      </c>
      <c r="F2249" s="95" t="str">
        <f>VLOOKUP($E2249,'Nama Peserta'!$C:$E,3,0)</f>
        <v>GRB</v>
      </c>
      <c r="G2249" s="95" t="str">
        <f>VLOOKUP($F2249,'Nama Training'!$H:$I,2,0)</f>
        <v>Galih N / David Rahmat / Penyelia</v>
      </c>
      <c r="H2249" s="93" t="str">
        <f>VLOOKUP($E2249,'Nama Peserta'!$C:$E,2,0)</f>
        <v>TeamPenyeliaPRECibitung@nutrifood.co.id</v>
      </c>
      <c r="I2249" s="93">
        <f>VLOOKUP($A2249,'Nama Training'!$C:$F,4,0)</f>
        <v>60</v>
      </c>
      <c r="J2249" s="92" t="s">
        <v>199</v>
      </c>
      <c r="K2249" s="93" t="str">
        <f>VLOOKUP($J2249,'Nama Training'!O:P,2,0)</f>
        <v>Workcentre</v>
      </c>
      <c r="L2249" s="93" t="str">
        <f t="shared" si="76"/>
        <v>non system</v>
      </c>
      <c r="M2249" s="93" t="str">
        <f>VLOOKUP($A2249,'Nama Training'!$C:$F,3,0)</f>
        <v>yusmisar.christianti@nutrifood.co.id</v>
      </c>
      <c r="N2249" s="93" t="s">
        <v>52</v>
      </c>
      <c r="O2249" s="93" t="s">
        <v>28</v>
      </c>
      <c r="P2249" s="93">
        <v>80</v>
      </c>
      <c r="Q2249" s="93" t="s">
        <v>74</v>
      </c>
      <c r="R2249" s="93"/>
      <c r="S2249" s="93" t="s">
        <v>108</v>
      </c>
      <c r="T2249" s="93" t="s">
        <v>757</v>
      </c>
      <c r="U2249" s="93" t="s">
        <v>28</v>
      </c>
      <c r="V2249" s="93" t="s">
        <v>28</v>
      </c>
      <c r="W2249" s="37">
        <f t="shared" si="77"/>
        <v>43733.583333333343</v>
      </c>
    </row>
    <row r="2250" spans="1:23" ht="15" customHeight="1" x14ac:dyDescent="0.2">
      <c r="A2250" s="92" t="s">
        <v>755</v>
      </c>
      <c r="B2250" s="93" t="str">
        <f>VLOOKUP($A2250,'Nama Training'!$C:$F,2,0)</f>
        <v xml:space="preserve">Christianti Yusmisar </v>
      </c>
      <c r="C2250" s="35" t="s">
        <v>100</v>
      </c>
      <c r="D2250" s="94">
        <v>43726.583333333343</v>
      </c>
      <c r="E2250" s="93" t="s">
        <v>183</v>
      </c>
      <c r="F2250" s="95" t="str">
        <f>VLOOKUP($E2250,'Nama Peserta'!$C:$E,3,0)</f>
        <v>GRB</v>
      </c>
      <c r="G2250" s="95" t="str">
        <f>VLOOKUP($F2250,'Nama Training'!$H:$I,2,0)</f>
        <v>Galih N / David Rahmat / Penyelia</v>
      </c>
      <c r="H2250" s="93" t="str">
        <f>VLOOKUP($E2250,'Nama Peserta'!$C:$E,2,0)</f>
        <v>TeamPenyeliaPRECibitung@nutrifood.co.id</v>
      </c>
      <c r="I2250" s="93">
        <f>VLOOKUP($A2250,'Nama Training'!$C:$F,4,0)</f>
        <v>60</v>
      </c>
      <c r="J2250" s="92" t="s">
        <v>199</v>
      </c>
      <c r="K2250" s="93" t="str">
        <f>VLOOKUP($J2250,'Nama Training'!O:P,2,0)</f>
        <v>Workcentre</v>
      </c>
      <c r="L2250" s="93" t="str">
        <f t="shared" si="76"/>
        <v>non system</v>
      </c>
      <c r="M2250" s="93" t="str">
        <f>VLOOKUP($A2250,'Nama Training'!$C:$F,3,0)</f>
        <v>yusmisar.christianti@nutrifood.co.id</v>
      </c>
      <c r="N2250" s="92" t="s">
        <v>38</v>
      </c>
      <c r="O2250" s="93" t="s">
        <v>28</v>
      </c>
      <c r="P2250" s="93" t="s">
        <v>765</v>
      </c>
      <c r="Q2250" s="93" t="s">
        <v>74</v>
      </c>
      <c r="R2250" s="93"/>
      <c r="S2250" s="93" t="s">
        <v>108</v>
      </c>
      <c r="T2250" s="93" t="s">
        <v>757</v>
      </c>
      <c r="U2250" s="93" t="s">
        <v>28</v>
      </c>
      <c r="V2250" s="93" t="s">
        <v>28</v>
      </c>
      <c r="W2250" s="37">
        <f t="shared" si="77"/>
        <v>43733.583333333343</v>
      </c>
    </row>
    <row r="2251" spans="1:23" ht="15" customHeight="1" x14ac:dyDescent="0.2">
      <c r="A2251" s="92" t="s">
        <v>755</v>
      </c>
      <c r="B2251" s="93" t="str">
        <f>VLOOKUP($A2251,'Nama Training'!$C:$F,2,0)</f>
        <v xml:space="preserve">Christianti Yusmisar </v>
      </c>
      <c r="C2251" s="35" t="s">
        <v>100</v>
      </c>
      <c r="D2251" s="94">
        <v>43726.583333333343</v>
      </c>
      <c r="E2251" s="93" t="s">
        <v>979</v>
      </c>
      <c r="F2251" s="95" t="str">
        <f>VLOOKUP($E2251,'Nama Peserta'!$C:$E,3,0)</f>
        <v>GRB</v>
      </c>
      <c r="G2251" s="95" t="str">
        <f>VLOOKUP($F2251,'Nama Training'!$H:$I,2,0)</f>
        <v>Galih N / David Rahmat / Penyelia</v>
      </c>
      <c r="H2251" s="93" t="str">
        <f>VLOOKUP($E2251,'Nama Peserta'!$C:$E,2,0)</f>
        <v>TeamPenyeliaPRECibitung@nutrifood.co.id</v>
      </c>
      <c r="I2251" s="93">
        <f>VLOOKUP($A2251,'Nama Training'!$C:$F,4,0)</f>
        <v>60</v>
      </c>
      <c r="J2251" s="92" t="s">
        <v>199</v>
      </c>
      <c r="K2251" s="93" t="str">
        <f>VLOOKUP($J2251,'Nama Training'!O:P,2,0)</f>
        <v>Workcentre</v>
      </c>
      <c r="L2251" s="93" t="str">
        <f t="shared" si="76"/>
        <v>non system</v>
      </c>
      <c r="M2251" s="93" t="str">
        <f>VLOOKUP($A2251,'Nama Training'!$C:$F,3,0)</f>
        <v>yusmisar.christianti@nutrifood.co.id</v>
      </c>
      <c r="N2251" s="92" t="s">
        <v>35</v>
      </c>
      <c r="O2251" s="93" t="s">
        <v>28</v>
      </c>
      <c r="P2251" s="93">
        <v>100</v>
      </c>
      <c r="Q2251" s="93" t="s">
        <v>74</v>
      </c>
      <c r="R2251" s="93"/>
      <c r="S2251" s="93" t="s">
        <v>108</v>
      </c>
      <c r="T2251" s="93" t="s">
        <v>757</v>
      </c>
      <c r="U2251" s="93" t="s">
        <v>28</v>
      </c>
      <c r="V2251" s="93" t="s">
        <v>28</v>
      </c>
      <c r="W2251" s="37">
        <f t="shared" si="77"/>
        <v>43733.583333333343</v>
      </c>
    </row>
    <row r="2252" spans="1:23" ht="15" customHeight="1" x14ac:dyDescent="0.2">
      <c r="A2252" s="92" t="s">
        <v>755</v>
      </c>
      <c r="B2252" s="93" t="str">
        <f>VLOOKUP($A2252,'Nama Training'!$C:$F,2,0)</f>
        <v xml:space="preserve">Christianti Yusmisar </v>
      </c>
      <c r="C2252" s="35" t="s">
        <v>100</v>
      </c>
      <c r="D2252" s="94">
        <v>43726.583333333343</v>
      </c>
      <c r="E2252" s="93" t="s">
        <v>980</v>
      </c>
      <c r="F2252" s="95" t="str">
        <f>VLOOKUP($E2252,'Nama Peserta'!$C:$E,3,0)</f>
        <v>GRB</v>
      </c>
      <c r="G2252" s="95" t="str">
        <f>VLOOKUP($F2252,'Nama Training'!$H:$I,2,0)</f>
        <v>Galih N / David Rahmat / Penyelia</v>
      </c>
      <c r="H2252" s="93" t="str">
        <f>VLOOKUP($E2252,'Nama Peserta'!$C:$E,2,0)</f>
        <v>TeamPenyeliaPRECibitung@nutrifood.co.id</v>
      </c>
      <c r="I2252" s="93">
        <f>VLOOKUP($A2252,'Nama Training'!$C:$F,4,0)</f>
        <v>60</v>
      </c>
      <c r="J2252" s="92" t="s">
        <v>199</v>
      </c>
      <c r="K2252" s="93" t="str">
        <f>VLOOKUP($J2252,'Nama Training'!O:P,2,0)</f>
        <v>Workcentre</v>
      </c>
      <c r="L2252" s="93" t="str">
        <f t="shared" si="76"/>
        <v>non system</v>
      </c>
      <c r="M2252" s="93" t="str">
        <f>VLOOKUP($A2252,'Nama Training'!$C:$F,3,0)</f>
        <v>yusmisar.christianti@nutrifood.co.id</v>
      </c>
      <c r="N2252" s="93" t="s">
        <v>39</v>
      </c>
      <c r="O2252" s="93" t="s">
        <v>28</v>
      </c>
      <c r="P2252" s="93">
        <v>80</v>
      </c>
      <c r="Q2252" s="93" t="s">
        <v>74</v>
      </c>
      <c r="R2252" s="93"/>
      <c r="S2252" s="93" t="s">
        <v>108</v>
      </c>
      <c r="T2252" s="93" t="s">
        <v>757</v>
      </c>
      <c r="U2252" s="93" t="s">
        <v>28</v>
      </c>
      <c r="V2252" s="93" t="s">
        <v>28</v>
      </c>
      <c r="W2252" s="37">
        <f t="shared" si="77"/>
        <v>43733.583333333343</v>
      </c>
    </row>
    <row r="2253" spans="1:23" ht="15" customHeight="1" x14ac:dyDescent="0.2">
      <c r="A2253" s="92" t="s">
        <v>755</v>
      </c>
      <c r="B2253" s="93" t="str">
        <f>VLOOKUP($A2253,'Nama Training'!$C:$F,2,0)</f>
        <v xml:space="preserve">Christianti Yusmisar </v>
      </c>
      <c r="C2253" s="35" t="s">
        <v>100</v>
      </c>
      <c r="D2253" s="94">
        <v>43726.583333333343</v>
      </c>
      <c r="E2253" s="93" t="s">
        <v>517</v>
      </c>
      <c r="F2253" s="95" t="str">
        <f>VLOOKUP($E2253,'Nama Peserta'!$C:$E,3,0)</f>
        <v>GRB</v>
      </c>
      <c r="G2253" s="95" t="str">
        <f>VLOOKUP($F2253,'Nama Training'!$H:$I,2,0)</f>
        <v>Galih N / David Rahmat / Penyelia</v>
      </c>
      <c r="H2253" s="93" t="str">
        <f>VLOOKUP($E2253,'Nama Peserta'!$C:$E,2,0)</f>
        <v>TeamPenyeliaPRECibitung@nutrifood.co.id</v>
      </c>
      <c r="I2253" s="93">
        <f>VLOOKUP($A2253,'Nama Training'!$C:$F,4,0)</f>
        <v>60</v>
      </c>
      <c r="J2253" s="92" t="s">
        <v>199</v>
      </c>
      <c r="K2253" s="93" t="str">
        <f>VLOOKUP($J2253,'Nama Training'!O:P,2,0)</f>
        <v>Workcentre</v>
      </c>
      <c r="L2253" s="93" t="str">
        <f t="shared" si="76"/>
        <v>non system</v>
      </c>
      <c r="M2253" s="93" t="str">
        <f>VLOOKUP($A2253,'Nama Training'!$C:$F,3,0)</f>
        <v>yusmisar.christianti@nutrifood.co.id</v>
      </c>
      <c r="N2253" s="92" t="s">
        <v>54</v>
      </c>
      <c r="O2253" s="93" t="s">
        <v>28</v>
      </c>
      <c r="P2253" s="93">
        <v>80</v>
      </c>
      <c r="Q2253" s="93" t="s">
        <v>74</v>
      </c>
      <c r="R2253" s="93"/>
      <c r="S2253" s="93" t="s">
        <v>108</v>
      </c>
      <c r="T2253" s="93" t="s">
        <v>757</v>
      </c>
      <c r="U2253" s="93" t="s">
        <v>28</v>
      </c>
      <c r="V2253" s="93" t="s">
        <v>28</v>
      </c>
      <c r="W2253" s="37">
        <f t="shared" si="77"/>
        <v>43733.583333333343</v>
      </c>
    </row>
    <row r="2254" spans="1:23" ht="15" customHeight="1" x14ac:dyDescent="0.2">
      <c r="A2254" s="92" t="s">
        <v>755</v>
      </c>
      <c r="B2254" s="93" t="str">
        <f>VLOOKUP($A2254,'Nama Training'!$C:$F,2,0)</f>
        <v xml:space="preserve">Christianti Yusmisar </v>
      </c>
      <c r="C2254" s="35" t="s">
        <v>100</v>
      </c>
      <c r="D2254" s="94">
        <v>43726.583333333343</v>
      </c>
      <c r="E2254" s="93" t="s">
        <v>981</v>
      </c>
      <c r="F2254" s="95" t="str">
        <f>VLOOKUP($E2254,'Nama Peserta'!$C:$E,3,0)</f>
        <v>GRB</v>
      </c>
      <c r="G2254" s="95" t="str">
        <f>VLOOKUP($F2254,'Nama Training'!$H:$I,2,0)</f>
        <v>Galih N / David Rahmat / Penyelia</v>
      </c>
      <c r="H2254" s="93" t="str">
        <f>VLOOKUP($E2254,'Nama Peserta'!$C:$E,2,0)</f>
        <v>TeamPenyeliaPRECibitung@nutrifood.co.id</v>
      </c>
      <c r="I2254" s="93">
        <f>VLOOKUP($A2254,'Nama Training'!$C:$F,4,0)</f>
        <v>60</v>
      </c>
      <c r="J2254" s="92" t="s">
        <v>199</v>
      </c>
      <c r="K2254" s="93" t="str">
        <f>VLOOKUP($J2254,'Nama Training'!O:P,2,0)</f>
        <v>Workcentre</v>
      </c>
      <c r="L2254" s="93" t="str">
        <f t="shared" si="76"/>
        <v>non system</v>
      </c>
      <c r="M2254" s="93" t="str">
        <f>VLOOKUP($A2254,'Nama Training'!$C:$F,3,0)</f>
        <v>yusmisar.christianti@nutrifood.co.id</v>
      </c>
      <c r="N2254" s="93" t="s">
        <v>52</v>
      </c>
      <c r="O2254" s="93" t="s">
        <v>28</v>
      </c>
      <c r="P2254" s="93">
        <v>100</v>
      </c>
      <c r="Q2254" s="93" t="s">
        <v>74</v>
      </c>
      <c r="R2254" s="93"/>
      <c r="S2254" s="93" t="s">
        <v>108</v>
      </c>
      <c r="T2254" s="93" t="s">
        <v>757</v>
      </c>
      <c r="U2254" s="93" t="s">
        <v>28</v>
      </c>
      <c r="V2254" s="93" t="s">
        <v>28</v>
      </c>
      <c r="W2254" s="37">
        <f t="shared" si="77"/>
        <v>43733.583333333343</v>
      </c>
    </row>
    <row r="2255" spans="1:23" ht="15" customHeight="1" x14ac:dyDescent="0.2">
      <c r="A2255" s="92" t="s">
        <v>755</v>
      </c>
      <c r="B2255" s="93" t="str">
        <f>VLOOKUP($A2255,'Nama Training'!$C:$F,2,0)</f>
        <v xml:space="preserve">Christianti Yusmisar </v>
      </c>
      <c r="C2255" s="35" t="s">
        <v>100</v>
      </c>
      <c r="D2255" s="94">
        <v>43726.583333333343</v>
      </c>
      <c r="E2255" s="93" t="s">
        <v>981</v>
      </c>
      <c r="F2255" s="95" t="str">
        <f>VLOOKUP($E2255,'Nama Peserta'!$C:$E,3,0)</f>
        <v>GRB</v>
      </c>
      <c r="G2255" s="95" t="str">
        <f>VLOOKUP($F2255,'Nama Training'!$H:$I,2,0)</f>
        <v>Galih N / David Rahmat / Penyelia</v>
      </c>
      <c r="H2255" s="93" t="str">
        <f>VLOOKUP($E2255,'Nama Peserta'!$C:$E,2,0)</f>
        <v>TeamPenyeliaPRECibitung@nutrifood.co.id</v>
      </c>
      <c r="I2255" s="93">
        <f>VLOOKUP($A2255,'Nama Training'!$C:$F,4,0)</f>
        <v>60</v>
      </c>
      <c r="J2255" s="92" t="s">
        <v>199</v>
      </c>
      <c r="K2255" s="93" t="str">
        <f>VLOOKUP($J2255,'Nama Training'!O:P,2,0)</f>
        <v>Workcentre</v>
      </c>
      <c r="L2255" s="93" t="str">
        <f t="shared" si="76"/>
        <v>non system</v>
      </c>
      <c r="M2255" s="93" t="str">
        <f>VLOOKUP($A2255,'Nama Training'!$C:$F,3,0)</f>
        <v>yusmisar.christianti@nutrifood.co.id</v>
      </c>
      <c r="N2255" s="92" t="s">
        <v>38</v>
      </c>
      <c r="O2255" s="93" t="s">
        <v>28</v>
      </c>
      <c r="P2255" s="93">
        <v>100</v>
      </c>
      <c r="Q2255" s="93" t="s">
        <v>74</v>
      </c>
      <c r="R2255" s="93"/>
      <c r="S2255" s="93" t="s">
        <v>108</v>
      </c>
      <c r="T2255" s="93" t="s">
        <v>757</v>
      </c>
      <c r="U2255" s="93" t="s">
        <v>28</v>
      </c>
      <c r="V2255" s="93" t="s">
        <v>28</v>
      </c>
      <c r="W2255" s="37">
        <f t="shared" si="77"/>
        <v>43733.583333333343</v>
      </c>
    </row>
    <row r="2256" spans="1:23" ht="15" customHeight="1" x14ac:dyDescent="0.2">
      <c r="A2256" s="92" t="s">
        <v>755</v>
      </c>
      <c r="B2256" s="93" t="str">
        <f>VLOOKUP($A2256,'Nama Training'!$C:$F,2,0)</f>
        <v xml:space="preserve">Christianti Yusmisar </v>
      </c>
      <c r="C2256" s="35" t="s">
        <v>100</v>
      </c>
      <c r="D2256" s="94">
        <v>43726.583333333343</v>
      </c>
      <c r="E2256" s="93" t="s">
        <v>982</v>
      </c>
      <c r="F2256" s="95" t="str">
        <f>VLOOKUP($E2256,'Nama Peserta'!$C:$E,3,0)</f>
        <v>GRB</v>
      </c>
      <c r="G2256" s="95" t="str">
        <f>VLOOKUP($F2256,'Nama Training'!$H:$I,2,0)</f>
        <v>Galih N / David Rahmat / Penyelia</v>
      </c>
      <c r="H2256" s="93" t="str">
        <f>VLOOKUP($E2256,'Nama Peserta'!$C:$E,2,0)</f>
        <v>TeamPenyeliaPRECibitung@nutrifood.co.id</v>
      </c>
      <c r="I2256" s="93">
        <f>VLOOKUP($A2256,'Nama Training'!$C:$F,4,0)</f>
        <v>60</v>
      </c>
      <c r="J2256" s="92" t="s">
        <v>199</v>
      </c>
      <c r="K2256" s="93" t="str">
        <f>VLOOKUP($J2256,'Nama Training'!O:P,2,0)</f>
        <v>Workcentre</v>
      </c>
      <c r="L2256" s="93" t="str">
        <f t="shared" si="76"/>
        <v>non system</v>
      </c>
      <c r="M2256" s="93" t="str">
        <f>VLOOKUP($A2256,'Nama Training'!$C:$F,3,0)</f>
        <v>yusmisar.christianti@nutrifood.co.id</v>
      </c>
      <c r="N2256" s="92" t="s">
        <v>35</v>
      </c>
      <c r="O2256" s="93" t="s">
        <v>28</v>
      </c>
      <c r="P2256" s="93">
        <v>80</v>
      </c>
      <c r="Q2256" s="93" t="s">
        <v>74</v>
      </c>
      <c r="R2256" s="93"/>
      <c r="S2256" s="93" t="s">
        <v>108</v>
      </c>
      <c r="T2256" s="93" t="s">
        <v>757</v>
      </c>
      <c r="U2256" s="93" t="s">
        <v>28</v>
      </c>
      <c r="V2256" s="93" t="s">
        <v>28</v>
      </c>
      <c r="W2256" s="37">
        <f t="shared" si="77"/>
        <v>43733.583333333343</v>
      </c>
    </row>
    <row r="2257" spans="1:23" ht="15" customHeight="1" x14ac:dyDescent="0.2">
      <c r="A2257" s="92" t="s">
        <v>755</v>
      </c>
      <c r="B2257" s="93" t="str">
        <f>VLOOKUP($A2257,'Nama Training'!$C:$F,2,0)</f>
        <v xml:space="preserve">Christianti Yusmisar </v>
      </c>
      <c r="C2257" s="35" t="s">
        <v>100</v>
      </c>
      <c r="D2257" s="94">
        <v>43726.583333333343</v>
      </c>
      <c r="E2257" s="93" t="s">
        <v>276</v>
      </c>
      <c r="F2257" s="95" t="str">
        <f>VLOOKUP($E2257,'Nama Peserta'!$C:$E,3,0)</f>
        <v>GRB</v>
      </c>
      <c r="G2257" s="95" t="str">
        <f>VLOOKUP($F2257,'Nama Training'!$H:$I,2,0)</f>
        <v>Galih N / David Rahmat / Penyelia</v>
      </c>
      <c r="H2257" s="93" t="str">
        <f>VLOOKUP($E2257,'Nama Peserta'!$C:$E,2,0)</f>
        <v>TeamPenyeliaPRECibitung@nutrifood.co.id</v>
      </c>
      <c r="I2257" s="93">
        <f>VLOOKUP($A2257,'Nama Training'!$C:$F,4,0)</f>
        <v>60</v>
      </c>
      <c r="J2257" s="92" t="s">
        <v>199</v>
      </c>
      <c r="K2257" s="93" t="str">
        <f>VLOOKUP($J2257,'Nama Training'!O:P,2,0)</f>
        <v>Workcentre</v>
      </c>
      <c r="L2257" s="93" t="str">
        <f t="shared" si="76"/>
        <v>non system</v>
      </c>
      <c r="M2257" s="93" t="str">
        <f>VLOOKUP($A2257,'Nama Training'!$C:$F,3,0)</f>
        <v>yusmisar.christianti@nutrifood.co.id</v>
      </c>
      <c r="N2257" s="93" t="s">
        <v>39</v>
      </c>
      <c r="O2257" s="93" t="s">
        <v>28</v>
      </c>
      <c r="P2257" s="93">
        <v>80</v>
      </c>
      <c r="Q2257" s="93" t="s">
        <v>74</v>
      </c>
      <c r="R2257" s="93"/>
      <c r="S2257" s="93" t="s">
        <v>108</v>
      </c>
      <c r="T2257" s="93" t="s">
        <v>757</v>
      </c>
      <c r="U2257" s="93" t="s">
        <v>28</v>
      </c>
      <c r="V2257" s="93" t="s">
        <v>28</v>
      </c>
      <c r="W2257" s="37">
        <f t="shared" si="77"/>
        <v>43733.583333333343</v>
      </c>
    </row>
    <row r="2258" spans="1:23" ht="15" customHeight="1" x14ac:dyDescent="0.2">
      <c r="A2258" s="92" t="s">
        <v>755</v>
      </c>
      <c r="B2258" s="93" t="str">
        <f>VLOOKUP($A2258,'Nama Training'!$C:$F,2,0)</f>
        <v xml:space="preserve">Christianti Yusmisar </v>
      </c>
      <c r="C2258" s="35" t="s">
        <v>100</v>
      </c>
      <c r="D2258" s="94">
        <v>43726.583333333343</v>
      </c>
      <c r="E2258" s="93" t="s">
        <v>983</v>
      </c>
      <c r="F2258" s="95" t="str">
        <f>VLOOKUP($E2258,'Nama Peserta'!$C:$E,3,0)</f>
        <v>GRB</v>
      </c>
      <c r="G2258" s="95" t="str">
        <f>VLOOKUP($F2258,'Nama Training'!$H:$I,2,0)</f>
        <v>Galih N / David Rahmat / Penyelia</v>
      </c>
      <c r="H2258" s="93" t="str">
        <f>VLOOKUP($E2258,'Nama Peserta'!$C:$E,2,0)</f>
        <v>TeamPenyeliaPRECibitung@nutrifood.co.id</v>
      </c>
      <c r="I2258" s="93">
        <f>VLOOKUP($A2258,'Nama Training'!$C:$F,4,0)</f>
        <v>60</v>
      </c>
      <c r="J2258" s="92" t="s">
        <v>199</v>
      </c>
      <c r="K2258" s="93" t="str">
        <f>VLOOKUP($J2258,'Nama Training'!O:P,2,0)</f>
        <v>Workcentre</v>
      </c>
      <c r="L2258" s="93" t="str">
        <f t="shared" si="76"/>
        <v>non system</v>
      </c>
      <c r="M2258" s="93" t="str">
        <f>VLOOKUP($A2258,'Nama Training'!$C:$F,3,0)</f>
        <v>yusmisar.christianti@nutrifood.co.id</v>
      </c>
      <c r="N2258" s="92" t="s">
        <v>54</v>
      </c>
      <c r="O2258" s="93" t="s">
        <v>28</v>
      </c>
      <c r="P2258" s="93"/>
      <c r="Q2258" s="93" t="s">
        <v>36</v>
      </c>
      <c r="R2258" s="93" t="s">
        <v>42</v>
      </c>
      <c r="S2258" s="93" t="s">
        <v>108</v>
      </c>
      <c r="T2258" s="93" t="s">
        <v>757</v>
      </c>
      <c r="U2258" s="93" t="s">
        <v>28</v>
      </c>
      <c r="V2258" s="93" t="s">
        <v>28</v>
      </c>
      <c r="W2258" s="37">
        <f t="shared" si="77"/>
        <v>43733.583333333343</v>
      </c>
    </row>
    <row r="2259" spans="1:23" ht="15" customHeight="1" x14ac:dyDescent="0.2">
      <c r="A2259" s="92" t="s">
        <v>755</v>
      </c>
      <c r="B2259" s="93" t="str">
        <f>VLOOKUP($A2259,'Nama Training'!$C:$F,2,0)</f>
        <v xml:space="preserve">Christianti Yusmisar </v>
      </c>
      <c r="C2259" s="35" t="s">
        <v>100</v>
      </c>
      <c r="D2259" s="94">
        <v>43726.583333333343</v>
      </c>
      <c r="E2259" s="93" t="s">
        <v>984</v>
      </c>
      <c r="F2259" s="95" t="str">
        <f>VLOOKUP($E2259,'Nama Peserta'!$C:$E,3,0)</f>
        <v>GRB</v>
      </c>
      <c r="G2259" s="95" t="str">
        <f>VLOOKUP($F2259,'Nama Training'!$H:$I,2,0)</f>
        <v>Galih N / David Rahmat / Penyelia</v>
      </c>
      <c r="H2259" s="93" t="str">
        <f>VLOOKUP($E2259,'Nama Peserta'!$C:$E,2,0)</f>
        <v>TeamPenyeliaPRECibitung@nutrifood.co.id</v>
      </c>
      <c r="I2259" s="93">
        <f>VLOOKUP($A2259,'Nama Training'!$C:$F,4,0)</f>
        <v>60</v>
      </c>
      <c r="J2259" s="92" t="s">
        <v>199</v>
      </c>
      <c r="K2259" s="93" t="str">
        <f>VLOOKUP($J2259,'Nama Training'!O:P,2,0)</f>
        <v>Workcentre</v>
      </c>
      <c r="L2259" s="93" t="str">
        <f t="shared" si="76"/>
        <v>non system</v>
      </c>
      <c r="M2259" s="93" t="str">
        <f>VLOOKUP($A2259,'Nama Training'!$C:$F,3,0)</f>
        <v>yusmisar.christianti@nutrifood.co.id</v>
      </c>
      <c r="N2259" s="93" t="s">
        <v>52</v>
      </c>
      <c r="O2259" s="93" t="s">
        <v>28</v>
      </c>
      <c r="P2259" s="93"/>
      <c r="Q2259" s="93" t="s">
        <v>36</v>
      </c>
      <c r="R2259" s="93" t="s">
        <v>42</v>
      </c>
      <c r="S2259" s="93" t="s">
        <v>108</v>
      </c>
      <c r="T2259" s="93" t="s">
        <v>757</v>
      </c>
      <c r="U2259" s="93" t="s">
        <v>28</v>
      </c>
      <c r="V2259" s="93" t="s">
        <v>28</v>
      </c>
      <c r="W2259" s="37">
        <f t="shared" si="77"/>
        <v>43733.583333333343</v>
      </c>
    </row>
    <row r="2260" spans="1:23" ht="15" customHeight="1" x14ac:dyDescent="0.2">
      <c r="A2260" s="92" t="s">
        <v>755</v>
      </c>
      <c r="B2260" s="93" t="str">
        <f>VLOOKUP($A2260,'Nama Training'!$C:$F,2,0)</f>
        <v xml:space="preserve">Christianti Yusmisar </v>
      </c>
      <c r="C2260" s="35" t="s">
        <v>100</v>
      </c>
      <c r="D2260" s="94">
        <v>43726.583333333343</v>
      </c>
      <c r="E2260" s="93" t="s">
        <v>985</v>
      </c>
      <c r="F2260" s="95" t="str">
        <f>VLOOKUP($E2260,'Nama Peserta'!$C:$E,3,0)</f>
        <v>GRB</v>
      </c>
      <c r="G2260" s="95" t="str">
        <f>VLOOKUP($F2260,'Nama Training'!$H:$I,2,0)</f>
        <v>Galih N / David Rahmat / Penyelia</v>
      </c>
      <c r="H2260" s="93" t="str">
        <f>VLOOKUP($E2260,'Nama Peserta'!$C:$E,2,0)</f>
        <v>TeamPenyeliaPRECibitung@nutrifood.co.id</v>
      </c>
      <c r="I2260" s="93">
        <f>VLOOKUP($A2260,'Nama Training'!$C:$F,4,0)</f>
        <v>60</v>
      </c>
      <c r="J2260" s="92" t="s">
        <v>199</v>
      </c>
      <c r="K2260" s="93" t="str">
        <f>VLOOKUP($J2260,'Nama Training'!O:P,2,0)</f>
        <v>Workcentre</v>
      </c>
      <c r="L2260" s="93" t="str">
        <f t="shared" si="76"/>
        <v>non system</v>
      </c>
      <c r="M2260" s="93" t="str">
        <f>VLOOKUP($A2260,'Nama Training'!$C:$F,3,0)</f>
        <v>yusmisar.christianti@nutrifood.co.id</v>
      </c>
      <c r="N2260" s="92" t="s">
        <v>38</v>
      </c>
      <c r="O2260" s="93" t="s">
        <v>28</v>
      </c>
      <c r="P2260" s="93"/>
      <c r="Q2260" s="93" t="s">
        <v>36</v>
      </c>
      <c r="R2260" s="93" t="s">
        <v>42</v>
      </c>
      <c r="S2260" s="93" t="s">
        <v>108</v>
      </c>
      <c r="T2260" s="93" t="s">
        <v>757</v>
      </c>
      <c r="U2260" s="93" t="s">
        <v>28</v>
      </c>
      <c r="V2260" s="93" t="s">
        <v>28</v>
      </c>
      <c r="W2260" s="37">
        <f t="shared" si="77"/>
        <v>43733.583333333343</v>
      </c>
    </row>
    <row r="2261" spans="1:23" ht="15" customHeight="1" x14ac:dyDescent="0.2">
      <c r="A2261" s="92" t="s">
        <v>755</v>
      </c>
      <c r="B2261" s="93" t="str">
        <f>VLOOKUP($A2261,'Nama Training'!$C:$F,2,0)</f>
        <v xml:space="preserve">Christianti Yusmisar </v>
      </c>
      <c r="C2261" s="35" t="s">
        <v>100</v>
      </c>
      <c r="D2261" s="94">
        <v>43726.583333333343</v>
      </c>
      <c r="E2261" s="93" t="s">
        <v>986</v>
      </c>
      <c r="F2261" s="95" t="str">
        <f>VLOOKUP($E2261,'Nama Peserta'!$C:$E,3,0)</f>
        <v>GRB</v>
      </c>
      <c r="G2261" s="95" t="str">
        <f>VLOOKUP($F2261,'Nama Training'!$H:$I,2,0)</f>
        <v>Galih N / David Rahmat / Penyelia</v>
      </c>
      <c r="H2261" s="93" t="str">
        <f>VLOOKUP($E2261,'Nama Peserta'!$C:$E,2,0)</f>
        <v>TeamPenyeliaPRECibitung@nutrifood.co.id</v>
      </c>
      <c r="I2261" s="93">
        <f>VLOOKUP($A2261,'Nama Training'!$C:$F,4,0)</f>
        <v>60</v>
      </c>
      <c r="J2261" s="92" t="s">
        <v>199</v>
      </c>
      <c r="K2261" s="93" t="str">
        <f>VLOOKUP($J2261,'Nama Training'!O:P,2,0)</f>
        <v>Workcentre</v>
      </c>
      <c r="L2261" s="93" t="str">
        <f t="shared" si="76"/>
        <v>non system</v>
      </c>
      <c r="M2261" s="93" t="str">
        <f>VLOOKUP($A2261,'Nama Training'!$C:$F,3,0)</f>
        <v>yusmisar.christianti@nutrifood.co.id</v>
      </c>
      <c r="N2261" s="92" t="s">
        <v>35</v>
      </c>
      <c r="O2261" s="93" t="s">
        <v>28</v>
      </c>
      <c r="P2261" s="93"/>
      <c r="Q2261" s="93" t="s">
        <v>36</v>
      </c>
      <c r="R2261" s="93" t="s">
        <v>42</v>
      </c>
      <c r="S2261" s="93" t="s">
        <v>108</v>
      </c>
      <c r="T2261" s="93" t="s">
        <v>757</v>
      </c>
      <c r="U2261" s="93" t="s">
        <v>28</v>
      </c>
      <c r="V2261" s="93" t="s">
        <v>28</v>
      </c>
      <c r="W2261" s="37">
        <f t="shared" si="77"/>
        <v>43733.583333333343</v>
      </c>
    </row>
    <row r="2262" spans="1:23" ht="15" customHeight="1" x14ac:dyDescent="0.2">
      <c r="A2262" s="92" t="s">
        <v>755</v>
      </c>
      <c r="B2262" s="93" t="str">
        <f>VLOOKUP($A2262,'Nama Training'!$C:$F,2,0)</f>
        <v xml:space="preserve">Christianti Yusmisar </v>
      </c>
      <c r="C2262" s="35" t="s">
        <v>100</v>
      </c>
      <c r="D2262" s="94">
        <v>43726.583333333343</v>
      </c>
      <c r="E2262" s="93" t="s">
        <v>987</v>
      </c>
      <c r="F2262" s="95" t="str">
        <f>VLOOKUP($E2262,'Nama Peserta'!$C:$E,3,0)</f>
        <v>GRB</v>
      </c>
      <c r="G2262" s="95" t="str">
        <f>VLOOKUP($F2262,'Nama Training'!$H:$I,2,0)</f>
        <v>Galih N / David Rahmat / Penyelia</v>
      </c>
      <c r="H2262" s="93" t="str">
        <f>VLOOKUP($E2262,'Nama Peserta'!$C:$E,2,0)</f>
        <v>TeamPenyeliaPRECibitung@nutrifood.co.id</v>
      </c>
      <c r="I2262" s="93">
        <f>VLOOKUP($A2262,'Nama Training'!$C:$F,4,0)</f>
        <v>60</v>
      </c>
      <c r="J2262" s="92" t="s">
        <v>199</v>
      </c>
      <c r="K2262" s="93" t="str">
        <f>VLOOKUP($J2262,'Nama Training'!O:P,2,0)</f>
        <v>Workcentre</v>
      </c>
      <c r="L2262" s="93" t="str">
        <f t="shared" si="76"/>
        <v>non system</v>
      </c>
      <c r="M2262" s="93" t="str">
        <f>VLOOKUP($A2262,'Nama Training'!$C:$F,3,0)</f>
        <v>yusmisar.christianti@nutrifood.co.id</v>
      </c>
      <c r="N2262" s="93" t="s">
        <v>39</v>
      </c>
      <c r="O2262" s="93" t="s">
        <v>28</v>
      </c>
      <c r="P2262" s="93"/>
      <c r="Q2262" s="93" t="s">
        <v>36</v>
      </c>
      <c r="R2262" s="93" t="s">
        <v>42</v>
      </c>
      <c r="S2262" s="93" t="s">
        <v>108</v>
      </c>
      <c r="T2262" s="93" t="s">
        <v>757</v>
      </c>
      <c r="U2262" s="93" t="s">
        <v>28</v>
      </c>
      <c r="V2262" s="93" t="s">
        <v>28</v>
      </c>
      <c r="W2262" s="37">
        <f t="shared" si="77"/>
        <v>43733.583333333343</v>
      </c>
    </row>
    <row r="2263" spans="1:23" ht="15" customHeight="1" x14ac:dyDescent="0.2">
      <c r="A2263" s="92" t="s">
        <v>755</v>
      </c>
      <c r="B2263" s="93" t="str">
        <f>VLOOKUP($A2263,'Nama Training'!$C:$F,2,0)</f>
        <v xml:space="preserve">Christianti Yusmisar </v>
      </c>
      <c r="C2263" s="35" t="s">
        <v>100</v>
      </c>
      <c r="D2263" s="94">
        <v>43726.583333333343</v>
      </c>
      <c r="E2263" s="93" t="s">
        <v>988</v>
      </c>
      <c r="F2263" s="95" t="str">
        <f>VLOOKUP($E2263,'Nama Peserta'!$C:$E,3,0)</f>
        <v>GRB</v>
      </c>
      <c r="G2263" s="95" t="str">
        <f>VLOOKUP($F2263,'Nama Training'!$H:$I,2,0)</f>
        <v>Galih N / David Rahmat / Penyelia</v>
      </c>
      <c r="H2263" s="93" t="str">
        <f>VLOOKUP($E2263,'Nama Peserta'!$C:$E,2,0)</f>
        <v>TeamPenyeliaPRECibitung@nutrifood.co.id</v>
      </c>
      <c r="I2263" s="93">
        <f>VLOOKUP($A2263,'Nama Training'!$C:$F,4,0)</f>
        <v>60</v>
      </c>
      <c r="J2263" s="92" t="s">
        <v>199</v>
      </c>
      <c r="K2263" s="93" t="str">
        <f>VLOOKUP($J2263,'Nama Training'!O:P,2,0)</f>
        <v>Workcentre</v>
      </c>
      <c r="L2263" s="93" t="str">
        <f t="shared" si="76"/>
        <v>non system</v>
      </c>
      <c r="M2263" s="93" t="str">
        <f>VLOOKUP($A2263,'Nama Training'!$C:$F,3,0)</f>
        <v>yusmisar.christianti@nutrifood.co.id</v>
      </c>
      <c r="N2263" s="92" t="s">
        <v>54</v>
      </c>
      <c r="O2263" s="93" t="s">
        <v>28</v>
      </c>
      <c r="P2263" s="93"/>
      <c r="Q2263" s="93" t="s">
        <v>36</v>
      </c>
      <c r="R2263" s="93" t="s">
        <v>42</v>
      </c>
      <c r="S2263" s="93" t="s">
        <v>108</v>
      </c>
      <c r="T2263" s="93" t="s">
        <v>757</v>
      </c>
      <c r="U2263" s="93" t="s">
        <v>28</v>
      </c>
      <c r="V2263" s="93" t="s">
        <v>28</v>
      </c>
      <c r="W2263" s="37">
        <f t="shared" si="77"/>
        <v>43733.583333333343</v>
      </c>
    </row>
    <row r="2264" spans="1:23" ht="15" customHeight="1" x14ac:dyDescent="0.2">
      <c r="A2264" s="92" t="s">
        <v>755</v>
      </c>
      <c r="B2264" s="93" t="str">
        <f>VLOOKUP($A2264,'Nama Training'!$C:$F,2,0)</f>
        <v xml:space="preserve">Christianti Yusmisar </v>
      </c>
      <c r="C2264" s="35" t="s">
        <v>100</v>
      </c>
      <c r="D2264" s="94">
        <v>43726.583333333343</v>
      </c>
      <c r="E2264" s="93" t="s">
        <v>989</v>
      </c>
      <c r="F2264" s="95" t="str">
        <f>VLOOKUP($E2264,'Nama Peserta'!$C:$E,3,0)</f>
        <v>GRB</v>
      </c>
      <c r="G2264" s="95" t="str">
        <f>VLOOKUP($F2264,'Nama Training'!$H:$I,2,0)</f>
        <v>Galih N / David Rahmat / Penyelia</v>
      </c>
      <c r="H2264" s="93" t="str">
        <f>VLOOKUP($E2264,'Nama Peserta'!$C:$E,2,0)</f>
        <v>TeamPenyeliaPRECibitung@nutrifood.co.id</v>
      </c>
      <c r="I2264" s="93">
        <f>VLOOKUP($A2264,'Nama Training'!$C:$F,4,0)</f>
        <v>60</v>
      </c>
      <c r="J2264" s="92" t="s">
        <v>199</v>
      </c>
      <c r="K2264" s="93" t="str">
        <f>VLOOKUP($J2264,'Nama Training'!O:P,2,0)</f>
        <v>Workcentre</v>
      </c>
      <c r="L2264" s="93" t="str">
        <f t="shared" si="76"/>
        <v>non system</v>
      </c>
      <c r="M2264" s="93" t="str">
        <f>VLOOKUP($A2264,'Nama Training'!$C:$F,3,0)</f>
        <v>yusmisar.christianti@nutrifood.co.id</v>
      </c>
      <c r="N2264" s="93" t="s">
        <v>52</v>
      </c>
      <c r="O2264" s="93" t="s">
        <v>28</v>
      </c>
      <c r="P2264" s="93"/>
      <c r="Q2264" s="93" t="s">
        <v>36</v>
      </c>
      <c r="R2264" s="93" t="s">
        <v>42</v>
      </c>
      <c r="S2264" s="93" t="s">
        <v>108</v>
      </c>
      <c r="T2264" s="93" t="s">
        <v>757</v>
      </c>
      <c r="U2264" s="93" t="s">
        <v>28</v>
      </c>
      <c r="V2264" s="93" t="s">
        <v>28</v>
      </c>
      <c r="W2264" s="37">
        <f t="shared" si="77"/>
        <v>43733.583333333343</v>
      </c>
    </row>
    <row r="2265" spans="1:23" ht="15" customHeight="1" x14ac:dyDescent="0.2">
      <c r="A2265" s="92" t="s">
        <v>755</v>
      </c>
      <c r="B2265" s="93" t="str">
        <f>VLOOKUP($A2265,'Nama Training'!$C:$F,2,0)</f>
        <v xml:space="preserve">Christianti Yusmisar </v>
      </c>
      <c r="C2265" s="35" t="s">
        <v>100</v>
      </c>
      <c r="D2265" s="94">
        <v>43726.583333333343</v>
      </c>
      <c r="E2265" s="93" t="s">
        <v>990</v>
      </c>
      <c r="F2265" s="95" t="str">
        <f>VLOOKUP($E2265,'Nama Peserta'!$C:$E,3,0)</f>
        <v>GRB</v>
      </c>
      <c r="G2265" s="95" t="str">
        <f>VLOOKUP($F2265,'Nama Training'!$H:$I,2,0)</f>
        <v>Galih N / David Rahmat / Penyelia</v>
      </c>
      <c r="H2265" s="93" t="str">
        <f>VLOOKUP($E2265,'Nama Peserta'!$C:$E,2,0)</f>
        <v>TeamPenyeliaPRECibitung@nutrifood.co.id</v>
      </c>
      <c r="I2265" s="93">
        <f>VLOOKUP($A2265,'Nama Training'!$C:$F,4,0)</f>
        <v>60</v>
      </c>
      <c r="J2265" s="92" t="s">
        <v>199</v>
      </c>
      <c r="K2265" s="93" t="str">
        <f>VLOOKUP($J2265,'Nama Training'!O:P,2,0)</f>
        <v>Workcentre</v>
      </c>
      <c r="L2265" s="93" t="str">
        <f t="shared" si="76"/>
        <v>non system</v>
      </c>
      <c r="M2265" s="93" t="str">
        <f>VLOOKUP($A2265,'Nama Training'!$C:$F,3,0)</f>
        <v>yusmisar.christianti@nutrifood.co.id</v>
      </c>
      <c r="N2265" s="92" t="s">
        <v>38</v>
      </c>
      <c r="O2265" s="93" t="s">
        <v>28</v>
      </c>
      <c r="P2265" s="93"/>
      <c r="Q2265" s="93" t="s">
        <v>36</v>
      </c>
      <c r="R2265" s="93" t="s">
        <v>42</v>
      </c>
      <c r="S2265" s="93" t="s">
        <v>108</v>
      </c>
      <c r="T2265" s="93" t="s">
        <v>757</v>
      </c>
      <c r="U2265" s="93" t="s">
        <v>28</v>
      </c>
      <c r="V2265" s="93" t="s">
        <v>28</v>
      </c>
      <c r="W2265" s="37">
        <f t="shared" si="77"/>
        <v>43733.583333333343</v>
      </c>
    </row>
    <row r="2266" spans="1:23" ht="15" customHeight="1" x14ac:dyDescent="0.2">
      <c r="A2266" s="92" t="s">
        <v>755</v>
      </c>
      <c r="B2266" s="93" t="str">
        <f>VLOOKUP($A2266,'Nama Training'!$C:$F,2,0)</f>
        <v xml:space="preserve">Christianti Yusmisar </v>
      </c>
      <c r="C2266" s="35" t="s">
        <v>100</v>
      </c>
      <c r="D2266" s="94">
        <v>43726.583333333343</v>
      </c>
      <c r="E2266" s="93" t="s">
        <v>991</v>
      </c>
      <c r="F2266" s="95" t="str">
        <f>VLOOKUP($E2266,'Nama Peserta'!$C:$E,3,0)</f>
        <v>GRB</v>
      </c>
      <c r="G2266" s="95" t="str">
        <f>VLOOKUP($F2266,'Nama Training'!$H:$I,2,0)</f>
        <v>Galih N / David Rahmat / Penyelia</v>
      </c>
      <c r="H2266" s="93" t="str">
        <f>VLOOKUP($E2266,'Nama Peserta'!$C:$E,2,0)</f>
        <v>TeamPenyeliaPRECibitung@nutrifood.co.id</v>
      </c>
      <c r="I2266" s="93">
        <f>VLOOKUP($A2266,'Nama Training'!$C:$F,4,0)</f>
        <v>60</v>
      </c>
      <c r="J2266" s="92" t="s">
        <v>199</v>
      </c>
      <c r="K2266" s="93" t="str">
        <f>VLOOKUP($J2266,'Nama Training'!O:P,2,0)</f>
        <v>Workcentre</v>
      </c>
      <c r="L2266" s="93" t="str">
        <f t="shared" si="76"/>
        <v>non system</v>
      </c>
      <c r="M2266" s="93" t="str">
        <f>VLOOKUP($A2266,'Nama Training'!$C:$F,3,0)</f>
        <v>yusmisar.christianti@nutrifood.co.id</v>
      </c>
      <c r="N2266" s="92" t="s">
        <v>35</v>
      </c>
      <c r="O2266" s="93" t="s">
        <v>28</v>
      </c>
      <c r="P2266" s="93"/>
      <c r="Q2266" s="93" t="s">
        <v>36</v>
      </c>
      <c r="R2266" s="93" t="s">
        <v>42</v>
      </c>
      <c r="S2266" s="93" t="s">
        <v>108</v>
      </c>
      <c r="T2266" s="93" t="s">
        <v>757</v>
      </c>
      <c r="U2266" s="93" t="s">
        <v>28</v>
      </c>
      <c r="V2266" s="93" t="s">
        <v>28</v>
      </c>
      <c r="W2266" s="37">
        <f t="shared" si="77"/>
        <v>43733.583333333343</v>
      </c>
    </row>
    <row r="2267" spans="1:23" ht="15" customHeight="1" x14ac:dyDescent="0.2">
      <c r="A2267" s="92" t="s">
        <v>755</v>
      </c>
      <c r="B2267" s="93" t="str">
        <f>VLOOKUP($A2267,'Nama Training'!$C:$F,2,0)</f>
        <v xml:space="preserve">Christianti Yusmisar </v>
      </c>
      <c r="C2267" s="35" t="s">
        <v>100</v>
      </c>
      <c r="D2267" s="94">
        <v>43726.583333333343</v>
      </c>
      <c r="E2267" s="93" t="s">
        <v>992</v>
      </c>
      <c r="F2267" s="95" t="str">
        <f>VLOOKUP($E2267,'Nama Peserta'!$C:$E,3,0)</f>
        <v>GRB</v>
      </c>
      <c r="G2267" s="95" t="str">
        <f>VLOOKUP($F2267,'Nama Training'!$H:$I,2,0)</f>
        <v>Galih N / David Rahmat / Penyelia</v>
      </c>
      <c r="H2267" s="93" t="str">
        <f>VLOOKUP($E2267,'Nama Peserta'!$C:$E,2,0)</f>
        <v>TeamPenyeliaPRECibitung@nutrifood.co.id</v>
      </c>
      <c r="I2267" s="93">
        <f>VLOOKUP($A2267,'Nama Training'!$C:$F,4,0)</f>
        <v>60</v>
      </c>
      <c r="J2267" s="92" t="s">
        <v>199</v>
      </c>
      <c r="K2267" s="93" t="str">
        <f>VLOOKUP($J2267,'Nama Training'!O:P,2,0)</f>
        <v>Workcentre</v>
      </c>
      <c r="L2267" s="93" t="str">
        <f t="shared" si="76"/>
        <v>non system</v>
      </c>
      <c r="M2267" s="93" t="str">
        <f>VLOOKUP($A2267,'Nama Training'!$C:$F,3,0)</f>
        <v>yusmisar.christianti@nutrifood.co.id</v>
      </c>
      <c r="N2267" s="93" t="s">
        <v>39</v>
      </c>
      <c r="O2267" s="93" t="s">
        <v>28</v>
      </c>
      <c r="P2267" s="93"/>
      <c r="Q2267" s="93" t="s">
        <v>36</v>
      </c>
      <c r="R2267" s="93" t="s">
        <v>42</v>
      </c>
      <c r="S2267" s="93" t="s">
        <v>108</v>
      </c>
      <c r="T2267" s="93" t="s">
        <v>757</v>
      </c>
      <c r="U2267" s="93" t="s">
        <v>28</v>
      </c>
      <c r="V2267" s="93" t="s">
        <v>28</v>
      </c>
      <c r="W2267" s="37">
        <f t="shared" si="77"/>
        <v>43733.583333333343</v>
      </c>
    </row>
    <row r="2268" spans="1:23" ht="15" customHeight="1" x14ac:dyDescent="0.2">
      <c r="A2268" s="92" t="s">
        <v>755</v>
      </c>
      <c r="B2268" s="93" t="str">
        <f>VLOOKUP($A2268,'Nama Training'!$C:$F,2,0)</f>
        <v xml:space="preserve">Christianti Yusmisar </v>
      </c>
      <c r="C2268" s="35" t="s">
        <v>100</v>
      </c>
      <c r="D2268" s="94">
        <v>43726.583333333343</v>
      </c>
      <c r="E2268" s="93" t="s">
        <v>993</v>
      </c>
      <c r="F2268" s="95" t="str">
        <f>VLOOKUP($E2268,'Nama Peserta'!$C:$E,3,0)</f>
        <v>GRB</v>
      </c>
      <c r="G2268" s="95" t="str">
        <f>VLOOKUP($F2268,'Nama Training'!$H:$I,2,0)</f>
        <v>Galih N / David Rahmat / Penyelia</v>
      </c>
      <c r="H2268" s="93" t="str">
        <f>VLOOKUP($E2268,'Nama Peserta'!$C:$E,2,0)</f>
        <v>TeamPenyeliaPRECibitung@nutrifood.co.id</v>
      </c>
      <c r="I2268" s="93">
        <f>VLOOKUP($A2268,'Nama Training'!$C:$F,4,0)</f>
        <v>60</v>
      </c>
      <c r="J2268" s="92" t="s">
        <v>199</v>
      </c>
      <c r="K2268" s="93" t="str">
        <f>VLOOKUP($J2268,'Nama Training'!O:P,2,0)</f>
        <v>Workcentre</v>
      </c>
      <c r="L2268" s="93" t="str">
        <f t="shared" si="76"/>
        <v>non system</v>
      </c>
      <c r="M2268" s="93" t="str">
        <f>VLOOKUP($A2268,'Nama Training'!$C:$F,3,0)</f>
        <v>yusmisar.christianti@nutrifood.co.id</v>
      </c>
      <c r="N2268" s="92" t="s">
        <v>54</v>
      </c>
      <c r="O2268" s="93" t="s">
        <v>28</v>
      </c>
      <c r="P2268" s="93"/>
      <c r="Q2268" s="93" t="s">
        <v>36</v>
      </c>
      <c r="R2268" s="93" t="s">
        <v>42</v>
      </c>
      <c r="S2268" s="93" t="s">
        <v>108</v>
      </c>
      <c r="T2268" s="93" t="s">
        <v>757</v>
      </c>
      <c r="U2268" s="93" t="s">
        <v>28</v>
      </c>
      <c r="V2268" s="93" t="s">
        <v>28</v>
      </c>
      <c r="W2268" s="37">
        <f t="shared" si="77"/>
        <v>43733.583333333343</v>
      </c>
    </row>
    <row r="2269" spans="1:23" ht="15" customHeight="1" x14ac:dyDescent="0.2">
      <c r="A2269" s="92" t="s">
        <v>755</v>
      </c>
      <c r="B2269" s="93" t="str">
        <f>VLOOKUP($A2269,'Nama Training'!$C:$F,2,0)</f>
        <v xml:space="preserve">Christianti Yusmisar </v>
      </c>
      <c r="C2269" s="35" t="s">
        <v>100</v>
      </c>
      <c r="D2269" s="94">
        <v>43726.583333333343</v>
      </c>
      <c r="E2269" s="93" t="s">
        <v>994</v>
      </c>
      <c r="F2269" s="95" t="str">
        <f>VLOOKUP($E2269,'Nama Peserta'!$C:$E,3,0)</f>
        <v>GRB</v>
      </c>
      <c r="G2269" s="95" t="str">
        <f>VLOOKUP($F2269,'Nama Training'!$H:$I,2,0)</f>
        <v>Galih N / David Rahmat / Penyelia</v>
      </c>
      <c r="H2269" s="93" t="str">
        <f>VLOOKUP($E2269,'Nama Peserta'!$C:$E,2,0)</f>
        <v>TeamPenyeliaPRECibitung@nutrifood.co.id</v>
      </c>
      <c r="I2269" s="93">
        <f>VLOOKUP($A2269,'Nama Training'!$C:$F,4,0)</f>
        <v>60</v>
      </c>
      <c r="J2269" s="92" t="s">
        <v>199</v>
      </c>
      <c r="K2269" s="93" t="str">
        <f>VLOOKUP($J2269,'Nama Training'!O:P,2,0)</f>
        <v>Workcentre</v>
      </c>
      <c r="L2269" s="93" t="str">
        <f t="shared" si="76"/>
        <v>non system</v>
      </c>
      <c r="M2269" s="93" t="str">
        <f>VLOOKUP($A2269,'Nama Training'!$C:$F,3,0)</f>
        <v>yusmisar.christianti@nutrifood.co.id</v>
      </c>
      <c r="N2269" s="93" t="s">
        <v>52</v>
      </c>
      <c r="O2269" s="93" t="s">
        <v>28</v>
      </c>
      <c r="P2269" s="93"/>
      <c r="Q2269" s="93" t="s">
        <v>36</v>
      </c>
      <c r="R2269" s="93" t="s">
        <v>42</v>
      </c>
      <c r="S2269" s="93" t="s">
        <v>108</v>
      </c>
      <c r="T2269" s="93" t="s">
        <v>757</v>
      </c>
      <c r="U2269" s="93" t="s">
        <v>28</v>
      </c>
      <c r="V2269" s="93" t="s">
        <v>28</v>
      </c>
      <c r="W2269" s="37">
        <f t="shared" si="77"/>
        <v>43733.583333333343</v>
      </c>
    </row>
    <row r="2270" spans="1:23" ht="15" customHeight="1" x14ac:dyDescent="0.2">
      <c r="A2270" s="92" t="s">
        <v>755</v>
      </c>
      <c r="B2270" s="93" t="str">
        <f>VLOOKUP($A2270,'Nama Training'!$C:$F,2,0)</f>
        <v xml:space="preserve">Christianti Yusmisar </v>
      </c>
      <c r="C2270" s="35" t="s">
        <v>100</v>
      </c>
      <c r="D2270" s="94">
        <v>43726.583333333343</v>
      </c>
      <c r="E2270" s="93" t="s">
        <v>995</v>
      </c>
      <c r="F2270" s="95" t="str">
        <f>VLOOKUP($E2270,'Nama Peserta'!$C:$E,3,0)</f>
        <v>GRB</v>
      </c>
      <c r="G2270" s="95" t="str">
        <f>VLOOKUP($F2270,'Nama Training'!$H:$I,2,0)</f>
        <v>Galih N / David Rahmat / Penyelia</v>
      </c>
      <c r="H2270" s="93" t="str">
        <f>VLOOKUP($E2270,'Nama Peserta'!$C:$E,2,0)</f>
        <v>TeamPenyeliaPRECibitung@nutrifood.co.id</v>
      </c>
      <c r="I2270" s="93">
        <f>VLOOKUP($A2270,'Nama Training'!$C:$F,4,0)</f>
        <v>60</v>
      </c>
      <c r="J2270" s="92" t="s">
        <v>199</v>
      </c>
      <c r="K2270" s="93" t="str">
        <f>VLOOKUP($J2270,'Nama Training'!O:P,2,0)</f>
        <v>Workcentre</v>
      </c>
      <c r="L2270" s="93" t="str">
        <f t="shared" si="76"/>
        <v>non system</v>
      </c>
      <c r="M2270" s="93" t="str">
        <f>VLOOKUP($A2270,'Nama Training'!$C:$F,3,0)</f>
        <v>yusmisar.christianti@nutrifood.co.id</v>
      </c>
      <c r="N2270" s="92" t="s">
        <v>38</v>
      </c>
      <c r="O2270" s="93" t="s">
        <v>28</v>
      </c>
      <c r="P2270" s="93"/>
      <c r="Q2270" s="93" t="s">
        <v>36</v>
      </c>
      <c r="R2270" s="93" t="s">
        <v>42</v>
      </c>
      <c r="S2270" s="93" t="s">
        <v>108</v>
      </c>
      <c r="T2270" s="93" t="s">
        <v>757</v>
      </c>
      <c r="U2270" s="93" t="s">
        <v>28</v>
      </c>
      <c r="V2270" s="93" t="s">
        <v>28</v>
      </c>
      <c r="W2270" s="37">
        <f t="shared" si="77"/>
        <v>43733.583333333343</v>
      </c>
    </row>
    <row r="2271" spans="1:23" ht="15" customHeight="1" x14ac:dyDescent="0.2">
      <c r="A2271" s="92" t="s">
        <v>755</v>
      </c>
      <c r="B2271" s="93" t="str">
        <f>VLOOKUP($A2271,'Nama Training'!$C:$F,2,0)</f>
        <v xml:space="preserve">Christianti Yusmisar </v>
      </c>
      <c r="C2271" s="35" t="s">
        <v>100</v>
      </c>
      <c r="D2271" s="94">
        <v>43726.583333333343</v>
      </c>
      <c r="E2271" s="93" t="s">
        <v>996</v>
      </c>
      <c r="F2271" s="95" t="str">
        <f>VLOOKUP($E2271,'Nama Peserta'!$C:$E,3,0)</f>
        <v>GRB</v>
      </c>
      <c r="G2271" s="95" t="str">
        <f>VLOOKUP($F2271,'Nama Training'!$H:$I,2,0)</f>
        <v>Galih N / David Rahmat / Penyelia</v>
      </c>
      <c r="H2271" s="93" t="str">
        <f>VLOOKUP($E2271,'Nama Peserta'!$C:$E,2,0)</f>
        <v>TeamPenyeliaPRECibitung@nutrifood.co.id</v>
      </c>
      <c r="I2271" s="93">
        <f>VLOOKUP($A2271,'Nama Training'!$C:$F,4,0)</f>
        <v>60</v>
      </c>
      <c r="J2271" s="92" t="s">
        <v>199</v>
      </c>
      <c r="K2271" s="93" t="str">
        <f>VLOOKUP($J2271,'Nama Training'!O:P,2,0)</f>
        <v>Workcentre</v>
      </c>
      <c r="L2271" s="93" t="str">
        <f t="shared" si="76"/>
        <v>non system</v>
      </c>
      <c r="M2271" s="93" t="str">
        <f>VLOOKUP($A2271,'Nama Training'!$C:$F,3,0)</f>
        <v>yusmisar.christianti@nutrifood.co.id</v>
      </c>
      <c r="N2271" s="92" t="s">
        <v>35</v>
      </c>
      <c r="O2271" s="93" t="s">
        <v>28</v>
      </c>
      <c r="P2271" s="93"/>
      <c r="Q2271" s="93" t="s">
        <v>36</v>
      </c>
      <c r="R2271" s="93" t="s">
        <v>42</v>
      </c>
      <c r="S2271" s="93" t="s">
        <v>108</v>
      </c>
      <c r="T2271" s="93" t="s">
        <v>757</v>
      </c>
      <c r="U2271" s="93" t="s">
        <v>28</v>
      </c>
      <c r="V2271" s="93" t="s">
        <v>28</v>
      </c>
      <c r="W2271" s="37">
        <f t="shared" si="77"/>
        <v>43733.583333333343</v>
      </c>
    </row>
    <row r="2272" spans="1:23" ht="15" customHeight="1" x14ac:dyDescent="0.2">
      <c r="A2272" s="92" t="s">
        <v>755</v>
      </c>
      <c r="B2272" s="93" t="str">
        <f>VLOOKUP($A2272,'Nama Training'!$C:$F,2,0)</f>
        <v xml:space="preserve">Christianti Yusmisar </v>
      </c>
      <c r="C2272" s="35" t="s">
        <v>100</v>
      </c>
      <c r="D2272" s="94">
        <v>43726.583333333343</v>
      </c>
      <c r="E2272" s="93" t="s">
        <v>997</v>
      </c>
      <c r="F2272" s="95" t="str">
        <f>VLOOKUP($E2272,'Nama Peserta'!$C:$E,3,0)</f>
        <v>GRB</v>
      </c>
      <c r="G2272" s="95" t="str">
        <f>VLOOKUP($F2272,'Nama Training'!$H:$I,2,0)</f>
        <v>Galih N / David Rahmat / Penyelia</v>
      </c>
      <c r="H2272" s="93" t="str">
        <f>VLOOKUP($E2272,'Nama Peserta'!$C:$E,2,0)</f>
        <v>TeamPenyeliaPRECibitung@nutrifood.co.id</v>
      </c>
      <c r="I2272" s="93">
        <f>VLOOKUP($A2272,'Nama Training'!$C:$F,4,0)</f>
        <v>60</v>
      </c>
      <c r="J2272" s="92" t="s">
        <v>199</v>
      </c>
      <c r="K2272" s="93" t="str">
        <f>VLOOKUP($J2272,'Nama Training'!O:P,2,0)</f>
        <v>Workcentre</v>
      </c>
      <c r="L2272" s="93" t="str">
        <f t="shared" si="76"/>
        <v>non system</v>
      </c>
      <c r="M2272" s="93" t="str">
        <f>VLOOKUP($A2272,'Nama Training'!$C:$F,3,0)</f>
        <v>yusmisar.christianti@nutrifood.co.id</v>
      </c>
      <c r="N2272" s="93" t="s">
        <v>39</v>
      </c>
      <c r="O2272" s="93" t="s">
        <v>28</v>
      </c>
      <c r="P2272" s="93"/>
      <c r="Q2272" s="93" t="s">
        <v>36</v>
      </c>
      <c r="R2272" s="93" t="s">
        <v>42</v>
      </c>
      <c r="S2272" s="93" t="s">
        <v>108</v>
      </c>
      <c r="T2272" s="93" t="s">
        <v>757</v>
      </c>
      <c r="U2272" s="93" t="s">
        <v>28</v>
      </c>
      <c r="V2272" s="93" t="s">
        <v>28</v>
      </c>
      <c r="W2272" s="37">
        <f t="shared" si="77"/>
        <v>43733.583333333343</v>
      </c>
    </row>
    <row r="2273" spans="1:23" ht="15" customHeight="1" x14ac:dyDescent="0.2">
      <c r="A2273" s="92" t="s">
        <v>755</v>
      </c>
      <c r="B2273" s="93" t="str">
        <f>VLOOKUP($A2273,'Nama Training'!$C:$F,2,0)</f>
        <v xml:space="preserve">Christianti Yusmisar </v>
      </c>
      <c r="C2273" s="35" t="s">
        <v>100</v>
      </c>
      <c r="D2273" s="94">
        <v>43726.583333333343</v>
      </c>
      <c r="E2273" s="93" t="s">
        <v>998</v>
      </c>
      <c r="F2273" s="95" t="str">
        <f>VLOOKUP($E2273,'Nama Peserta'!$C:$E,3,0)</f>
        <v>GRB</v>
      </c>
      <c r="G2273" s="95" t="str">
        <f>VLOOKUP($F2273,'Nama Training'!$H:$I,2,0)</f>
        <v>Galih N / David Rahmat / Penyelia</v>
      </c>
      <c r="H2273" s="93" t="str">
        <f>VLOOKUP($E2273,'Nama Peserta'!$C:$E,2,0)</f>
        <v>TeamPenyeliaPRECibitung@nutrifood.co.id</v>
      </c>
      <c r="I2273" s="93">
        <f>VLOOKUP($A2273,'Nama Training'!$C:$F,4,0)</f>
        <v>60</v>
      </c>
      <c r="J2273" s="92" t="s">
        <v>199</v>
      </c>
      <c r="K2273" s="93" t="str">
        <f>VLOOKUP($J2273,'Nama Training'!O:P,2,0)</f>
        <v>Workcentre</v>
      </c>
      <c r="L2273" s="93" t="str">
        <f t="shared" si="76"/>
        <v>non system</v>
      </c>
      <c r="M2273" s="93" t="str">
        <f>VLOOKUP($A2273,'Nama Training'!$C:$F,3,0)</f>
        <v>yusmisar.christianti@nutrifood.co.id</v>
      </c>
      <c r="N2273" s="92" t="s">
        <v>54</v>
      </c>
      <c r="O2273" s="93" t="s">
        <v>28</v>
      </c>
      <c r="P2273" s="93"/>
      <c r="Q2273" s="93" t="s">
        <v>36</v>
      </c>
      <c r="R2273" s="93" t="s">
        <v>42</v>
      </c>
      <c r="S2273" s="93" t="s">
        <v>108</v>
      </c>
      <c r="T2273" s="93" t="s">
        <v>757</v>
      </c>
      <c r="U2273" s="93" t="s">
        <v>28</v>
      </c>
      <c r="V2273" s="93" t="s">
        <v>28</v>
      </c>
      <c r="W2273" s="37">
        <f t="shared" si="77"/>
        <v>43733.583333333343</v>
      </c>
    </row>
    <row r="2274" spans="1:23" ht="15" customHeight="1" x14ac:dyDescent="0.2">
      <c r="A2274" s="92" t="s">
        <v>755</v>
      </c>
      <c r="B2274" s="93" t="str">
        <f>VLOOKUP($A2274,'Nama Training'!$C:$F,2,0)</f>
        <v xml:space="preserve">Christianti Yusmisar </v>
      </c>
      <c r="C2274" s="35" t="s">
        <v>100</v>
      </c>
      <c r="D2274" s="94">
        <v>43726.583333333343</v>
      </c>
      <c r="E2274" s="93" t="s">
        <v>999</v>
      </c>
      <c r="F2274" s="95" t="str">
        <f>VLOOKUP($E2274,'Nama Peserta'!$C:$E,3,0)</f>
        <v>GRB</v>
      </c>
      <c r="G2274" s="95" t="str">
        <f>VLOOKUP($F2274,'Nama Training'!$H:$I,2,0)</f>
        <v>Galih N / David Rahmat / Penyelia</v>
      </c>
      <c r="H2274" s="93" t="str">
        <f>VLOOKUP($E2274,'Nama Peserta'!$C:$E,2,0)</f>
        <v>TeamPenyeliaPRECibitung@nutrifood.co.id</v>
      </c>
      <c r="I2274" s="93">
        <f>VLOOKUP($A2274,'Nama Training'!$C:$F,4,0)</f>
        <v>60</v>
      </c>
      <c r="J2274" s="92" t="s">
        <v>199</v>
      </c>
      <c r="K2274" s="93" t="str">
        <f>VLOOKUP($J2274,'Nama Training'!O:P,2,0)</f>
        <v>Workcentre</v>
      </c>
      <c r="L2274" s="93" t="str">
        <f t="shared" si="76"/>
        <v>non system</v>
      </c>
      <c r="M2274" s="93" t="str">
        <f>VLOOKUP($A2274,'Nama Training'!$C:$F,3,0)</f>
        <v>yusmisar.christianti@nutrifood.co.id</v>
      </c>
      <c r="N2274" s="93" t="s">
        <v>52</v>
      </c>
      <c r="O2274" s="93" t="s">
        <v>28</v>
      </c>
      <c r="P2274" s="93"/>
      <c r="Q2274" s="93" t="s">
        <v>36</v>
      </c>
      <c r="R2274" s="93" t="s">
        <v>42</v>
      </c>
      <c r="S2274" s="93" t="s">
        <v>108</v>
      </c>
      <c r="T2274" s="93" t="s">
        <v>757</v>
      </c>
      <c r="U2274" s="93" t="s">
        <v>28</v>
      </c>
      <c r="V2274" s="93" t="s">
        <v>28</v>
      </c>
      <c r="W2274" s="37">
        <f t="shared" si="77"/>
        <v>43733.583333333343</v>
      </c>
    </row>
    <row r="2275" spans="1:23" ht="15" customHeight="1" x14ac:dyDescent="0.2">
      <c r="A2275" s="92" t="s">
        <v>755</v>
      </c>
      <c r="B2275" s="93" t="str">
        <f>VLOOKUP($A2275,'Nama Training'!$C:$F,2,0)</f>
        <v xml:space="preserve">Christianti Yusmisar </v>
      </c>
      <c r="C2275" s="35" t="s">
        <v>100</v>
      </c>
      <c r="D2275" s="94">
        <v>43726.583333333343</v>
      </c>
      <c r="E2275" s="93" t="s">
        <v>1000</v>
      </c>
      <c r="F2275" s="95" t="str">
        <f>VLOOKUP($E2275,'Nama Peserta'!$C:$E,3,0)</f>
        <v>GRB</v>
      </c>
      <c r="G2275" s="95" t="str">
        <f>VLOOKUP($F2275,'Nama Training'!$H:$I,2,0)</f>
        <v>Galih N / David Rahmat / Penyelia</v>
      </c>
      <c r="H2275" s="93" t="str">
        <f>VLOOKUP($E2275,'Nama Peserta'!$C:$E,2,0)</f>
        <v>TeamPenyeliaPRECibitung@nutrifood.co.id</v>
      </c>
      <c r="I2275" s="93">
        <f>VLOOKUP($A2275,'Nama Training'!$C:$F,4,0)</f>
        <v>60</v>
      </c>
      <c r="J2275" s="92" t="s">
        <v>199</v>
      </c>
      <c r="K2275" s="93" t="str">
        <f>VLOOKUP($J2275,'Nama Training'!O:P,2,0)</f>
        <v>Workcentre</v>
      </c>
      <c r="L2275" s="93" t="str">
        <f t="shared" si="76"/>
        <v>non system</v>
      </c>
      <c r="M2275" s="93" t="str">
        <f>VLOOKUP($A2275,'Nama Training'!$C:$F,3,0)</f>
        <v>yusmisar.christianti@nutrifood.co.id</v>
      </c>
      <c r="N2275" s="92" t="s">
        <v>38</v>
      </c>
      <c r="O2275" s="93" t="s">
        <v>28</v>
      </c>
      <c r="P2275" s="93"/>
      <c r="Q2275" s="93" t="s">
        <v>36</v>
      </c>
      <c r="R2275" s="93" t="s">
        <v>42</v>
      </c>
      <c r="S2275" s="93" t="s">
        <v>108</v>
      </c>
      <c r="T2275" s="93" t="s">
        <v>757</v>
      </c>
      <c r="U2275" s="93" t="s">
        <v>28</v>
      </c>
      <c r="V2275" s="93" t="s">
        <v>28</v>
      </c>
      <c r="W2275" s="37">
        <f t="shared" si="77"/>
        <v>43733.583333333343</v>
      </c>
    </row>
    <row r="2276" spans="1:23" ht="15" customHeight="1" x14ac:dyDescent="0.2">
      <c r="A2276" s="92" t="s">
        <v>755</v>
      </c>
      <c r="B2276" s="93" t="str">
        <f>VLOOKUP($A2276,'Nama Training'!$C:$F,2,0)</f>
        <v xml:space="preserve">Christianti Yusmisar </v>
      </c>
      <c r="C2276" s="35" t="s">
        <v>100</v>
      </c>
      <c r="D2276" s="94">
        <v>43726.583333333343</v>
      </c>
      <c r="E2276" s="93" t="s">
        <v>1001</v>
      </c>
      <c r="F2276" s="95" t="str">
        <f>VLOOKUP($E2276,'Nama Peserta'!$C:$E,3,0)</f>
        <v>GRB</v>
      </c>
      <c r="G2276" s="95" t="str">
        <f>VLOOKUP($F2276,'Nama Training'!$H:$I,2,0)</f>
        <v>Galih N / David Rahmat / Penyelia</v>
      </c>
      <c r="H2276" s="93" t="str">
        <f>VLOOKUP($E2276,'Nama Peserta'!$C:$E,2,0)</f>
        <v>TeamPenyeliaPRECibitung@nutrifood.co.id</v>
      </c>
      <c r="I2276" s="93">
        <f>VLOOKUP($A2276,'Nama Training'!$C:$F,4,0)</f>
        <v>60</v>
      </c>
      <c r="J2276" s="92" t="s">
        <v>199</v>
      </c>
      <c r="K2276" s="93" t="str">
        <f>VLOOKUP($J2276,'Nama Training'!O:P,2,0)</f>
        <v>Workcentre</v>
      </c>
      <c r="L2276" s="93" t="str">
        <f t="shared" si="76"/>
        <v>non system</v>
      </c>
      <c r="M2276" s="93" t="str">
        <f>VLOOKUP($A2276,'Nama Training'!$C:$F,3,0)</f>
        <v>yusmisar.christianti@nutrifood.co.id</v>
      </c>
      <c r="N2276" s="92" t="s">
        <v>35</v>
      </c>
      <c r="O2276" s="93" t="s">
        <v>28</v>
      </c>
      <c r="P2276" s="93"/>
      <c r="Q2276" s="93" t="s">
        <v>36</v>
      </c>
      <c r="R2276" s="93" t="s">
        <v>42</v>
      </c>
      <c r="S2276" s="93" t="s">
        <v>108</v>
      </c>
      <c r="T2276" s="93" t="s">
        <v>757</v>
      </c>
      <c r="U2276" s="93" t="s">
        <v>28</v>
      </c>
      <c r="V2276" s="93" t="s">
        <v>28</v>
      </c>
      <c r="W2276" s="37">
        <f t="shared" si="77"/>
        <v>43733.583333333343</v>
      </c>
    </row>
    <row r="2277" spans="1:23" ht="15" customHeight="1" x14ac:dyDescent="0.2">
      <c r="A2277" s="92" t="s">
        <v>755</v>
      </c>
      <c r="B2277" s="93" t="str">
        <f>VLOOKUP($A2277,'Nama Training'!$C:$F,2,0)</f>
        <v xml:space="preserve">Christianti Yusmisar </v>
      </c>
      <c r="C2277" s="35" t="s">
        <v>100</v>
      </c>
      <c r="D2277" s="94">
        <v>43726.583333333343</v>
      </c>
      <c r="E2277" s="93" t="s">
        <v>1002</v>
      </c>
      <c r="F2277" s="95" t="str">
        <f>VLOOKUP($E2277,'Nama Peserta'!$C:$E,3,0)</f>
        <v>GRB</v>
      </c>
      <c r="G2277" s="95" t="str">
        <f>VLOOKUP($F2277,'Nama Training'!$H:$I,2,0)</f>
        <v>Galih N / David Rahmat / Penyelia</v>
      </c>
      <c r="H2277" s="93" t="str">
        <f>VLOOKUP($E2277,'Nama Peserta'!$C:$E,2,0)</f>
        <v>TeamPenyeliaPRECibitung@nutrifood.co.id</v>
      </c>
      <c r="I2277" s="93">
        <f>VLOOKUP($A2277,'Nama Training'!$C:$F,4,0)</f>
        <v>60</v>
      </c>
      <c r="J2277" s="92" t="s">
        <v>199</v>
      </c>
      <c r="K2277" s="93" t="str">
        <f>VLOOKUP($J2277,'Nama Training'!O:P,2,0)</f>
        <v>Workcentre</v>
      </c>
      <c r="L2277" s="93" t="str">
        <f t="shared" si="76"/>
        <v>non system</v>
      </c>
      <c r="M2277" s="93" t="str">
        <f>VLOOKUP($A2277,'Nama Training'!$C:$F,3,0)</f>
        <v>yusmisar.christianti@nutrifood.co.id</v>
      </c>
      <c r="N2277" s="93" t="s">
        <v>39</v>
      </c>
      <c r="O2277" s="93" t="s">
        <v>28</v>
      </c>
      <c r="P2277" s="93"/>
      <c r="Q2277" s="93" t="s">
        <v>36</v>
      </c>
      <c r="R2277" s="93" t="s">
        <v>42</v>
      </c>
      <c r="S2277" s="93" t="s">
        <v>108</v>
      </c>
      <c r="T2277" s="93" t="s">
        <v>757</v>
      </c>
      <c r="U2277" s="93" t="s">
        <v>28</v>
      </c>
      <c r="V2277" s="93" t="s">
        <v>28</v>
      </c>
      <c r="W2277" s="37">
        <f t="shared" si="77"/>
        <v>43733.583333333343</v>
      </c>
    </row>
    <row r="2278" spans="1:23" ht="15" customHeight="1" x14ac:dyDescent="0.2">
      <c r="A2278" s="92" t="s">
        <v>755</v>
      </c>
      <c r="B2278" s="93" t="str">
        <f>VLOOKUP($A2278,'Nama Training'!$C:$F,2,0)</f>
        <v xml:space="preserve">Christianti Yusmisar </v>
      </c>
      <c r="C2278" s="35" t="s">
        <v>100</v>
      </c>
      <c r="D2278" s="94">
        <v>43726.583333333343</v>
      </c>
      <c r="E2278" s="93" t="s">
        <v>1003</v>
      </c>
      <c r="F2278" s="95" t="str">
        <f>VLOOKUP($E2278,'Nama Peserta'!$C:$E,3,0)</f>
        <v>GRB</v>
      </c>
      <c r="G2278" s="95" t="str">
        <f>VLOOKUP($F2278,'Nama Training'!$H:$I,2,0)</f>
        <v>Galih N / David Rahmat / Penyelia</v>
      </c>
      <c r="H2278" s="93" t="str">
        <f>VLOOKUP($E2278,'Nama Peserta'!$C:$E,2,0)</f>
        <v>TeamPenyeliaPRECibitung@nutrifood.co.id</v>
      </c>
      <c r="I2278" s="93">
        <f>VLOOKUP($A2278,'Nama Training'!$C:$F,4,0)</f>
        <v>60</v>
      </c>
      <c r="J2278" s="92" t="s">
        <v>199</v>
      </c>
      <c r="K2278" s="93" t="str">
        <f>VLOOKUP($J2278,'Nama Training'!O:P,2,0)</f>
        <v>Workcentre</v>
      </c>
      <c r="L2278" s="93" t="str">
        <f t="shared" si="76"/>
        <v>non system</v>
      </c>
      <c r="M2278" s="93" t="str">
        <f>VLOOKUP($A2278,'Nama Training'!$C:$F,3,0)</f>
        <v>yusmisar.christianti@nutrifood.co.id</v>
      </c>
      <c r="N2278" s="92" t="s">
        <v>54</v>
      </c>
      <c r="O2278" s="93" t="s">
        <v>28</v>
      </c>
      <c r="P2278" s="93"/>
      <c r="Q2278" s="93" t="s">
        <v>36</v>
      </c>
      <c r="R2278" s="93" t="s">
        <v>42</v>
      </c>
      <c r="S2278" s="93" t="s">
        <v>108</v>
      </c>
      <c r="T2278" s="93" t="s">
        <v>757</v>
      </c>
      <c r="U2278" s="93" t="s">
        <v>28</v>
      </c>
      <c r="V2278" s="93" t="s">
        <v>28</v>
      </c>
      <c r="W2278" s="37">
        <f t="shared" si="77"/>
        <v>43733.583333333343</v>
      </c>
    </row>
    <row r="2279" spans="1:23" ht="15" customHeight="1" x14ac:dyDescent="0.2">
      <c r="A2279" s="92" t="s">
        <v>755</v>
      </c>
      <c r="B2279" s="93" t="str">
        <f>VLOOKUP($A2279,'Nama Training'!$C:$F,2,0)</f>
        <v xml:space="preserve">Christianti Yusmisar </v>
      </c>
      <c r="C2279" s="35" t="s">
        <v>100</v>
      </c>
      <c r="D2279" s="94">
        <v>43726.583333333343</v>
      </c>
      <c r="E2279" s="93" t="s">
        <v>235</v>
      </c>
      <c r="F2279" s="95" t="str">
        <f>VLOOKUP($E2279,'Nama Peserta'!$C:$E,3,0)</f>
        <v>GRB</v>
      </c>
      <c r="G2279" s="95" t="str">
        <f>VLOOKUP($F2279,'Nama Training'!$H:$I,2,0)</f>
        <v>Galih N / David Rahmat / Penyelia</v>
      </c>
      <c r="H2279" s="93" t="str">
        <f>VLOOKUP($E2279,'Nama Peserta'!$C:$E,2,0)</f>
        <v>TeamPenyeliaPRECibitung@nutrifood.co.id</v>
      </c>
      <c r="I2279" s="93">
        <f>VLOOKUP($A2279,'Nama Training'!$C:$F,4,0)</f>
        <v>60</v>
      </c>
      <c r="J2279" s="92" t="s">
        <v>199</v>
      </c>
      <c r="K2279" s="93" t="str">
        <f>VLOOKUP($J2279,'Nama Training'!O:P,2,0)</f>
        <v>Workcentre</v>
      </c>
      <c r="L2279" s="93" t="str">
        <f t="shared" si="76"/>
        <v>non system</v>
      </c>
      <c r="M2279" s="93" t="str">
        <f>VLOOKUP($A2279,'Nama Training'!$C:$F,3,0)</f>
        <v>yusmisar.christianti@nutrifood.co.id</v>
      </c>
      <c r="N2279" s="93" t="s">
        <v>52</v>
      </c>
      <c r="O2279" s="93" t="s">
        <v>28</v>
      </c>
      <c r="P2279" s="93">
        <v>80</v>
      </c>
      <c r="Q2279" s="93" t="s">
        <v>74</v>
      </c>
      <c r="R2279" s="93"/>
      <c r="S2279" s="93" t="s">
        <v>108</v>
      </c>
      <c r="T2279" s="93" t="s">
        <v>757</v>
      </c>
      <c r="U2279" s="93" t="s">
        <v>28</v>
      </c>
      <c r="V2279" s="93" t="s">
        <v>28</v>
      </c>
      <c r="W2279" s="37">
        <f t="shared" si="77"/>
        <v>43733.583333333343</v>
      </c>
    </row>
    <row r="2280" spans="1:23" ht="15" customHeight="1" x14ac:dyDescent="0.2">
      <c r="A2280" s="92" t="s">
        <v>755</v>
      </c>
      <c r="B2280" s="93" t="str">
        <f>VLOOKUP($A2280,'Nama Training'!$C:$F,2,0)</f>
        <v xml:space="preserve">Christianti Yusmisar </v>
      </c>
      <c r="C2280" s="35" t="s">
        <v>100</v>
      </c>
      <c r="D2280" s="94">
        <v>43726.583333333343</v>
      </c>
      <c r="E2280" s="93" t="s">
        <v>236</v>
      </c>
      <c r="F2280" s="95" t="str">
        <f>VLOOKUP($E2280,'Nama Peserta'!$C:$E,3,0)</f>
        <v>GRB</v>
      </c>
      <c r="G2280" s="95" t="str">
        <f>VLOOKUP($F2280,'Nama Training'!$H:$I,2,0)</f>
        <v>Galih N / David Rahmat / Penyelia</v>
      </c>
      <c r="H2280" s="93" t="str">
        <f>VLOOKUP($E2280,'Nama Peserta'!$C:$E,2,0)</f>
        <v>TeamPenyeliaPRECibitung@nutrifood.co.id</v>
      </c>
      <c r="I2280" s="93">
        <f>VLOOKUP($A2280,'Nama Training'!$C:$F,4,0)</f>
        <v>60</v>
      </c>
      <c r="J2280" s="92" t="s">
        <v>199</v>
      </c>
      <c r="K2280" s="93" t="str">
        <f>VLOOKUP($J2280,'Nama Training'!O:P,2,0)</f>
        <v>Workcentre</v>
      </c>
      <c r="L2280" s="93" t="str">
        <f t="shared" si="76"/>
        <v>non system</v>
      </c>
      <c r="M2280" s="93" t="str">
        <f>VLOOKUP($A2280,'Nama Training'!$C:$F,3,0)</f>
        <v>yusmisar.christianti@nutrifood.co.id</v>
      </c>
      <c r="N2280" s="92" t="s">
        <v>38</v>
      </c>
      <c r="O2280" s="93" t="s">
        <v>28</v>
      </c>
      <c r="P2280" s="93">
        <v>80</v>
      </c>
      <c r="Q2280" s="93" t="s">
        <v>74</v>
      </c>
      <c r="R2280" s="93"/>
      <c r="S2280" s="93" t="s">
        <v>108</v>
      </c>
      <c r="T2280" s="93" t="s">
        <v>757</v>
      </c>
      <c r="U2280" s="93" t="s">
        <v>28</v>
      </c>
      <c r="V2280" s="93" t="s">
        <v>28</v>
      </c>
      <c r="W2280" s="37">
        <f t="shared" si="77"/>
        <v>43733.583333333343</v>
      </c>
    </row>
    <row r="2281" spans="1:23" ht="15" customHeight="1" x14ac:dyDescent="0.2">
      <c r="A2281" s="92" t="s">
        <v>755</v>
      </c>
      <c r="B2281" s="93" t="str">
        <f>VLOOKUP($A2281,'Nama Training'!$C:$F,2,0)</f>
        <v xml:space="preserve">Christianti Yusmisar </v>
      </c>
      <c r="C2281" s="35" t="s">
        <v>100</v>
      </c>
      <c r="D2281" s="94">
        <v>43726.583333333343</v>
      </c>
      <c r="E2281" s="93" t="s">
        <v>237</v>
      </c>
      <c r="F2281" s="95" t="str">
        <f>VLOOKUP($E2281,'Nama Peserta'!$C:$E,3,0)</f>
        <v>GRB</v>
      </c>
      <c r="G2281" s="95" t="str">
        <f>VLOOKUP($F2281,'Nama Training'!$H:$I,2,0)</f>
        <v>Galih N / David Rahmat / Penyelia</v>
      </c>
      <c r="H2281" s="93" t="str">
        <f>VLOOKUP($E2281,'Nama Peserta'!$C:$E,2,0)</f>
        <v>TeamPenyeliaPRECibitung@nutrifood.co.id</v>
      </c>
      <c r="I2281" s="93">
        <f>VLOOKUP($A2281,'Nama Training'!$C:$F,4,0)</f>
        <v>60</v>
      </c>
      <c r="J2281" s="92" t="s">
        <v>199</v>
      </c>
      <c r="K2281" s="93" t="str">
        <f>VLOOKUP($J2281,'Nama Training'!O:P,2,0)</f>
        <v>Workcentre</v>
      </c>
      <c r="L2281" s="93" t="str">
        <f t="shared" si="76"/>
        <v>non system</v>
      </c>
      <c r="M2281" s="93" t="str">
        <f>VLOOKUP($A2281,'Nama Training'!$C:$F,3,0)</f>
        <v>yusmisar.christianti@nutrifood.co.id</v>
      </c>
      <c r="N2281" s="92" t="s">
        <v>35</v>
      </c>
      <c r="O2281" s="93" t="s">
        <v>28</v>
      </c>
      <c r="P2281" s="93">
        <v>100</v>
      </c>
      <c r="Q2281" s="93" t="s">
        <v>74</v>
      </c>
      <c r="R2281" s="93"/>
      <c r="S2281" s="93" t="s">
        <v>108</v>
      </c>
      <c r="T2281" s="93" t="s">
        <v>757</v>
      </c>
      <c r="U2281" s="93" t="s">
        <v>28</v>
      </c>
      <c r="V2281" s="93" t="s">
        <v>28</v>
      </c>
      <c r="W2281" s="37">
        <f t="shared" si="77"/>
        <v>43733.583333333343</v>
      </c>
    </row>
    <row r="2282" spans="1:23" ht="15" customHeight="1" x14ac:dyDescent="0.2">
      <c r="A2282" s="92" t="s">
        <v>755</v>
      </c>
      <c r="B2282" s="93" t="str">
        <f>VLOOKUP($A2282,'Nama Training'!$C:$F,2,0)</f>
        <v xml:space="preserve">Christianti Yusmisar </v>
      </c>
      <c r="C2282" s="35" t="s">
        <v>100</v>
      </c>
      <c r="D2282" s="94">
        <v>43726.583333333343</v>
      </c>
      <c r="E2282" s="93" t="s">
        <v>238</v>
      </c>
      <c r="F2282" s="95" t="str">
        <f>VLOOKUP($E2282,'Nama Peserta'!$C:$E,3,0)</f>
        <v>GRB</v>
      </c>
      <c r="G2282" s="95" t="str">
        <f>VLOOKUP($F2282,'Nama Training'!$H:$I,2,0)</f>
        <v>Galih N / David Rahmat / Penyelia</v>
      </c>
      <c r="H2282" s="93" t="str">
        <f>VLOOKUP($E2282,'Nama Peserta'!$C:$E,2,0)</f>
        <v>TeamPenyeliaPRECibitung@nutrifood.co.id</v>
      </c>
      <c r="I2282" s="93">
        <f>VLOOKUP($A2282,'Nama Training'!$C:$F,4,0)</f>
        <v>60</v>
      </c>
      <c r="J2282" s="92" t="s">
        <v>199</v>
      </c>
      <c r="K2282" s="93" t="str">
        <f>VLOOKUP($J2282,'Nama Training'!O:P,2,0)</f>
        <v>Workcentre</v>
      </c>
      <c r="L2282" s="93" t="str">
        <f t="shared" si="76"/>
        <v>non system</v>
      </c>
      <c r="M2282" s="93" t="str">
        <f>VLOOKUP($A2282,'Nama Training'!$C:$F,3,0)</f>
        <v>yusmisar.christianti@nutrifood.co.id</v>
      </c>
      <c r="N2282" s="93" t="s">
        <v>39</v>
      </c>
      <c r="O2282" s="93" t="s">
        <v>28</v>
      </c>
      <c r="P2282" s="93">
        <v>80</v>
      </c>
      <c r="Q2282" s="93" t="s">
        <v>74</v>
      </c>
      <c r="R2282" s="93"/>
      <c r="S2282" s="93" t="s">
        <v>108</v>
      </c>
      <c r="T2282" s="93" t="s">
        <v>757</v>
      </c>
      <c r="U2282" s="93" t="s">
        <v>28</v>
      </c>
      <c r="V2282" s="93" t="s">
        <v>28</v>
      </c>
      <c r="W2282" s="37">
        <f t="shared" si="77"/>
        <v>43733.583333333343</v>
      </c>
    </row>
    <row r="2283" spans="1:23" ht="15" customHeight="1" x14ac:dyDescent="0.2">
      <c r="A2283" s="92" t="s">
        <v>755</v>
      </c>
      <c r="B2283" s="93" t="str">
        <f>VLOOKUP($A2283,'Nama Training'!$C:$F,2,0)</f>
        <v xml:space="preserve">Christianti Yusmisar </v>
      </c>
      <c r="C2283" s="35" t="s">
        <v>100</v>
      </c>
      <c r="D2283" s="94">
        <v>43726.583333333343</v>
      </c>
      <c r="E2283" s="93" t="s">
        <v>239</v>
      </c>
      <c r="F2283" s="95" t="str">
        <f>VLOOKUP($E2283,'Nama Peserta'!$C:$E,3,0)</f>
        <v>GRB</v>
      </c>
      <c r="G2283" s="95" t="str">
        <f>VLOOKUP($F2283,'Nama Training'!$H:$I,2,0)</f>
        <v>Galih N / David Rahmat / Penyelia</v>
      </c>
      <c r="H2283" s="93" t="str">
        <f>VLOOKUP($E2283,'Nama Peserta'!$C:$E,2,0)</f>
        <v>TeamPenyeliaPRECibitung@nutrifood.co.id</v>
      </c>
      <c r="I2283" s="93">
        <f>VLOOKUP($A2283,'Nama Training'!$C:$F,4,0)</f>
        <v>60</v>
      </c>
      <c r="J2283" s="92" t="s">
        <v>199</v>
      </c>
      <c r="K2283" s="93" t="str">
        <f>VLOOKUP($J2283,'Nama Training'!O:P,2,0)</f>
        <v>Workcentre</v>
      </c>
      <c r="L2283" s="93" t="str">
        <f t="shared" si="76"/>
        <v>non system</v>
      </c>
      <c r="M2283" s="93" t="str">
        <f>VLOOKUP($A2283,'Nama Training'!$C:$F,3,0)</f>
        <v>yusmisar.christianti@nutrifood.co.id</v>
      </c>
      <c r="N2283" s="92" t="s">
        <v>54</v>
      </c>
      <c r="O2283" s="93" t="s">
        <v>28</v>
      </c>
      <c r="P2283" s="93" t="s">
        <v>765</v>
      </c>
      <c r="Q2283" s="93" t="s">
        <v>74</v>
      </c>
      <c r="R2283" s="93"/>
      <c r="S2283" s="93" t="s">
        <v>108</v>
      </c>
      <c r="T2283" s="93" t="s">
        <v>757</v>
      </c>
      <c r="U2283" s="93" t="s">
        <v>28</v>
      </c>
      <c r="V2283" s="93" t="s">
        <v>28</v>
      </c>
      <c r="W2283" s="37">
        <f t="shared" si="77"/>
        <v>43733.583333333343</v>
      </c>
    </row>
    <row r="2284" spans="1:23" ht="15" customHeight="1" x14ac:dyDescent="0.2">
      <c r="A2284" s="92" t="s">
        <v>755</v>
      </c>
      <c r="B2284" s="93" t="str">
        <f>VLOOKUP($A2284,'Nama Training'!$C:$F,2,0)</f>
        <v xml:space="preserve">Christianti Yusmisar </v>
      </c>
      <c r="C2284" s="35" t="s">
        <v>100</v>
      </c>
      <c r="D2284" s="94">
        <v>43726.583333333343</v>
      </c>
      <c r="E2284" s="93" t="s">
        <v>240</v>
      </c>
      <c r="F2284" s="95" t="str">
        <f>VLOOKUP($E2284,'Nama Peserta'!$C:$E,3,0)</f>
        <v>GRB</v>
      </c>
      <c r="G2284" s="95" t="str">
        <f>VLOOKUP($F2284,'Nama Training'!$H:$I,2,0)</f>
        <v>Galih N / David Rahmat / Penyelia</v>
      </c>
      <c r="H2284" s="93" t="str">
        <f>VLOOKUP($E2284,'Nama Peserta'!$C:$E,2,0)</f>
        <v>TeamPenyeliaPRECibitung@nutrifood.co.id</v>
      </c>
      <c r="I2284" s="93">
        <f>VLOOKUP($A2284,'Nama Training'!$C:$F,4,0)</f>
        <v>60</v>
      </c>
      <c r="J2284" s="92" t="s">
        <v>199</v>
      </c>
      <c r="K2284" s="93" t="str">
        <f>VLOOKUP($J2284,'Nama Training'!O:P,2,0)</f>
        <v>Workcentre</v>
      </c>
      <c r="L2284" s="93" t="str">
        <f t="shared" si="76"/>
        <v>non system</v>
      </c>
      <c r="M2284" s="93" t="str">
        <f>VLOOKUP($A2284,'Nama Training'!$C:$F,3,0)</f>
        <v>yusmisar.christianti@nutrifood.co.id</v>
      </c>
      <c r="N2284" s="93" t="s">
        <v>52</v>
      </c>
      <c r="O2284" s="93" t="s">
        <v>28</v>
      </c>
      <c r="P2284" s="93">
        <v>100</v>
      </c>
      <c r="Q2284" s="93" t="s">
        <v>74</v>
      </c>
      <c r="R2284" s="93"/>
      <c r="S2284" s="93" t="s">
        <v>108</v>
      </c>
      <c r="T2284" s="93" t="s">
        <v>757</v>
      </c>
      <c r="U2284" s="93" t="s">
        <v>28</v>
      </c>
      <c r="V2284" s="93" t="s">
        <v>28</v>
      </c>
      <c r="W2284" s="37">
        <f t="shared" si="77"/>
        <v>43733.583333333343</v>
      </c>
    </row>
    <row r="2285" spans="1:23" ht="15" customHeight="1" x14ac:dyDescent="0.2">
      <c r="A2285" s="92" t="s">
        <v>755</v>
      </c>
      <c r="B2285" s="93" t="str">
        <f>VLOOKUP($A2285,'Nama Training'!$C:$F,2,0)</f>
        <v xml:space="preserve">Christianti Yusmisar </v>
      </c>
      <c r="C2285" s="35" t="s">
        <v>100</v>
      </c>
      <c r="D2285" s="94">
        <v>43726.583333333343</v>
      </c>
      <c r="E2285" s="93" t="s">
        <v>241</v>
      </c>
      <c r="F2285" s="95" t="str">
        <f>VLOOKUP($E2285,'Nama Peserta'!$C:$E,3,0)</f>
        <v>GRB</v>
      </c>
      <c r="G2285" s="95" t="str">
        <f>VLOOKUP($F2285,'Nama Training'!$H:$I,2,0)</f>
        <v>Galih N / David Rahmat / Penyelia</v>
      </c>
      <c r="H2285" s="93" t="str">
        <f>VLOOKUP($E2285,'Nama Peserta'!$C:$E,2,0)</f>
        <v>TeamPenyeliaPRECibitung@nutrifood.co.id</v>
      </c>
      <c r="I2285" s="93">
        <f>VLOOKUP($A2285,'Nama Training'!$C:$F,4,0)</f>
        <v>60</v>
      </c>
      <c r="J2285" s="92" t="s">
        <v>199</v>
      </c>
      <c r="K2285" s="93" t="str">
        <f>VLOOKUP($J2285,'Nama Training'!O:P,2,0)</f>
        <v>Workcentre</v>
      </c>
      <c r="L2285" s="93" t="str">
        <f t="shared" si="76"/>
        <v>non system</v>
      </c>
      <c r="M2285" s="93" t="str">
        <f>VLOOKUP($A2285,'Nama Training'!$C:$F,3,0)</f>
        <v>yusmisar.christianti@nutrifood.co.id</v>
      </c>
      <c r="N2285" s="92" t="s">
        <v>38</v>
      </c>
      <c r="O2285" s="93" t="s">
        <v>28</v>
      </c>
      <c r="P2285" s="93">
        <v>80</v>
      </c>
      <c r="Q2285" s="93" t="s">
        <v>74</v>
      </c>
      <c r="R2285" s="93"/>
      <c r="S2285" s="93" t="s">
        <v>108</v>
      </c>
      <c r="T2285" s="93" t="s">
        <v>757</v>
      </c>
      <c r="U2285" s="93" t="s">
        <v>28</v>
      </c>
      <c r="V2285" s="93" t="s">
        <v>28</v>
      </c>
      <c r="W2285" s="37">
        <f t="shared" si="77"/>
        <v>43733.583333333343</v>
      </c>
    </row>
    <row r="2286" spans="1:23" ht="15" customHeight="1" x14ac:dyDescent="0.2">
      <c r="A2286" s="92" t="s">
        <v>755</v>
      </c>
      <c r="B2286" s="93" t="str">
        <f>VLOOKUP($A2286,'Nama Training'!$C:$F,2,0)</f>
        <v xml:space="preserve">Christianti Yusmisar </v>
      </c>
      <c r="C2286" s="35" t="s">
        <v>100</v>
      </c>
      <c r="D2286" s="94">
        <v>43726.583333333343</v>
      </c>
      <c r="E2286" s="93" t="s">
        <v>242</v>
      </c>
      <c r="F2286" s="95" t="str">
        <f>VLOOKUP($E2286,'Nama Peserta'!$C:$E,3,0)</f>
        <v>GRB</v>
      </c>
      <c r="G2286" s="95" t="str">
        <f>VLOOKUP($F2286,'Nama Training'!$H:$I,2,0)</f>
        <v>Galih N / David Rahmat / Penyelia</v>
      </c>
      <c r="H2286" s="93" t="str">
        <f>VLOOKUP($E2286,'Nama Peserta'!$C:$E,2,0)</f>
        <v>TeamPenyeliaPRECibitung@nutrifood.co.id</v>
      </c>
      <c r="I2286" s="93">
        <f>VLOOKUP($A2286,'Nama Training'!$C:$F,4,0)</f>
        <v>60</v>
      </c>
      <c r="J2286" s="92" t="s">
        <v>199</v>
      </c>
      <c r="K2286" s="93" t="str">
        <f>VLOOKUP($J2286,'Nama Training'!O:P,2,0)</f>
        <v>Workcentre</v>
      </c>
      <c r="L2286" s="93" t="str">
        <f t="shared" si="76"/>
        <v>non system</v>
      </c>
      <c r="M2286" s="93" t="str">
        <f>VLOOKUP($A2286,'Nama Training'!$C:$F,3,0)</f>
        <v>yusmisar.christianti@nutrifood.co.id</v>
      </c>
      <c r="N2286" s="92" t="s">
        <v>35</v>
      </c>
      <c r="O2286" s="93" t="s">
        <v>28</v>
      </c>
      <c r="P2286" s="93">
        <v>80</v>
      </c>
      <c r="Q2286" s="93" t="s">
        <v>74</v>
      </c>
      <c r="R2286" s="93"/>
      <c r="S2286" s="93" t="s">
        <v>108</v>
      </c>
      <c r="T2286" s="93" t="s">
        <v>757</v>
      </c>
      <c r="U2286" s="93" t="s">
        <v>28</v>
      </c>
      <c r="V2286" s="93" t="s">
        <v>28</v>
      </c>
      <c r="W2286" s="37">
        <f t="shared" si="77"/>
        <v>43733.583333333343</v>
      </c>
    </row>
    <row r="2287" spans="1:23" ht="15" customHeight="1" x14ac:dyDescent="0.2">
      <c r="A2287" s="92" t="s">
        <v>755</v>
      </c>
      <c r="B2287" s="93" t="str">
        <f>VLOOKUP($A2287,'Nama Training'!$C:$F,2,0)</f>
        <v xml:space="preserve">Christianti Yusmisar </v>
      </c>
      <c r="C2287" s="35" t="s">
        <v>100</v>
      </c>
      <c r="D2287" s="94">
        <v>43726.583333333343</v>
      </c>
      <c r="E2287" s="93" t="s">
        <v>243</v>
      </c>
      <c r="F2287" s="95" t="str">
        <f>VLOOKUP($E2287,'Nama Peserta'!$C:$E,3,0)</f>
        <v>GRB</v>
      </c>
      <c r="G2287" s="95" t="str">
        <f>VLOOKUP($F2287,'Nama Training'!$H:$I,2,0)</f>
        <v>Galih N / David Rahmat / Penyelia</v>
      </c>
      <c r="H2287" s="93" t="str">
        <f>VLOOKUP($E2287,'Nama Peserta'!$C:$E,2,0)</f>
        <v>TeamPenyeliaPRECibitung@nutrifood.co.id</v>
      </c>
      <c r="I2287" s="93">
        <f>VLOOKUP($A2287,'Nama Training'!$C:$F,4,0)</f>
        <v>60</v>
      </c>
      <c r="J2287" s="92" t="s">
        <v>199</v>
      </c>
      <c r="K2287" s="93" t="str">
        <f>VLOOKUP($J2287,'Nama Training'!O:P,2,0)</f>
        <v>Workcentre</v>
      </c>
      <c r="L2287" s="93" t="str">
        <f t="shared" si="76"/>
        <v>non system</v>
      </c>
      <c r="M2287" s="93" t="str">
        <f>VLOOKUP($A2287,'Nama Training'!$C:$F,3,0)</f>
        <v>yusmisar.christianti@nutrifood.co.id</v>
      </c>
      <c r="N2287" s="93" t="s">
        <v>39</v>
      </c>
      <c r="O2287" s="93" t="s">
        <v>28</v>
      </c>
      <c r="P2287" s="93" t="s">
        <v>765</v>
      </c>
      <c r="Q2287" s="93" t="s">
        <v>74</v>
      </c>
      <c r="R2287" s="93"/>
      <c r="S2287" s="93" t="s">
        <v>108</v>
      </c>
      <c r="T2287" s="93" t="s">
        <v>757</v>
      </c>
      <c r="U2287" s="93" t="s">
        <v>28</v>
      </c>
      <c r="V2287" s="93" t="s">
        <v>28</v>
      </c>
      <c r="W2287" s="37">
        <f t="shared" si="77"/>
        <v>43733.583333333343</v>
      </c>
    </row>
    <row r="2288" spans="1:23" ht="15" customHeight="1" x14ac:dyDescent="0.2">
      <c r="A2288" s="92" t="s">
        <v>755</v>
      </c>
      <c r="B2288" s="93" t="str">
        <f>VLOOKUP($A2288,'Nama Training'!$C:$F,2,0)</f>
        <v xml:space="preserve">Christianti Yusmisar </v>
      </c>
      <c r="C2288" s="35" t="s">
        <v>100</v>
      </c>
      <c r="D2288" s="94">
        <v>43726.583333333343</v>
      </c>
      <c r="E2288" s="93" t="s">
        <v>244</v>
      </c>
      <c r="F2288" s="95" t="str">
        <f>VLOOKUP($E2288,'Nama Peserta'!$C:$E,3,0)</f>
        <v>GRB</v>
      </c>
      <c r="G2288" s="95" t="str">
        <f>VLOOKUP($F2288,'Nama Training'!$H:$I,2,0)</f>
        <v>Galih N / David Rahmat / Penyelia</v>
      </c>
      <c r="H2288" s="93" t="str">
        <f>VLOOKUP($E2288,'Nama Peserta'!$C:$E,2,0)</f>
        <v>TeamPenyeliaPRECibitung@nutrifood.co.id</v>
      </c>
      <c r="I2288" s="93">
        <f>VLOOKUP($A2288,'Nama Training'!$C:$F,4,0)</f>
        <v>60</v>
      </c>
      <c r="J2288" s="92" t="s">
        <v>199</v>
      </c>
      <c r="K2288" s="93" t="str">
        <f>VLOOKUP($J2288,'Nama Training'!O:P,2,0)</f>
        <v>Workcentre</v>
      </c>
      <c r="L2288" s="93" t="str">
        <f t="shared" si="76"/>
        <v>non system</v>
      </c>
      <c r="M2288" s="93" t="str">
        <f>VLOOKUP($A2288,'Nama Training'!$C:$F,3,0)</f>
        <v>yusmisar.christianti@nutrifood.co.id</v>
      </c>
      <c r="N2288" s="92" t="s">
        <v>54</v>
      </c>
      <c r="O2288" s="93" t="s">
        <v>28</v>
      </c>
      <c r="P2288" s="93" t="s">
        <v>765</v>
      </c>
      <c r="Q2288" s="93" t="s">
        <v>74</v>
      </c>
      <c r="R2288" s="93"/>
      <c r="S2288" s="93" t="s">
        <v>108</v>
      </c>
      <c r="T2288" s="93" t="s">
        <v>757</v>
      </c>
      <c r="U2288" s="93" t="s">
        <v>28</v>
      </c>
      <c r="V2288" s="93" t="s">
        <v>28</v>
      </c>
      <c r="W2288" s="37">
        <f t="shared" si="77"/>
        <v>43733.583333333343</v>
      </c>
    </row>
    <row r="2289" spans="1:23" ht="15" customHeight="1" x14ac:dyDescent="0.2">
      <c r="A2289" s="92" t="s">
        <v>755</v>
      </c>
      <c r="B2289" s="93" t="str">
        <f>VLOOKUP($A2289,'Nama Training'!$C:$F,2,0)</f>
        <v xml:space="preserve">Christianti Yusmisar </v>
      </c>
      <c r="C2289" s="35" t="s">
        <v>100</v>
      </c>
      <c r="D2289" s="94">
        <v>43726.583333333343</v>
      </c>
      <c r="E2289" s="93" t="s">
        <v>245</v>
      </c>
      <c r="F2289" s="95" t="str">
        <f>VLOOKUP($E2289,'Nama Peserta'!$C:$E,3,0)</f>
        <v>GRB</v>
      </c>
      <c r="G2289" s="95" t="str">
        <f>VLOOKUP($F2289,'Nama Training'!$H:$I,2,0)</f>
        <v>Galih N / David Rahmat / Penyelia</v>
      </c>
      <c r="H2289" s="93" t="str">
        <f>VLOOKUP($E2289,'Nama Peserta'!$C:$E,2,0)</f>
        <v>TeamPenyeliaPRECibitung@nutrifood.co.id</v>
      </c>
      <c r="I2289" s="93">
        <f>VLOOKUP($A2289,'Nama Training'!$C:$F,4,0)</f>
        <v>60</v>
      </c>
      <c r="J2289" s="92" t="s">
        <v>199</v>
      </c>
      <c r="K2289" s="93" t="str">
        <f>VLOOKUP($J2289,'Nama Training'!O:P,2,0)</f>
        <v>Workcentre</v>
      </c>
      <c r="L2289" s="93" t="str">
        <f t="shared" si="76"/>
        <v>non system</v>
      </c>
      <c r="M2289" s="93" t="str">
        <f>VLOOKUP($A2289,'Nama Training'!$C:$F,3,0)</f>
        <v>yusmisar.christianti@nutrifood.co.id</v>
      </c>
      <c r="N2289" s="93" t="s">
        <v>52</v>
      </c>
      <c r="O2289" s="93" t="s">
        <v>28</v>
      </c>
      <c r="P2289" s="93"/>
      <c r="Q2289" s="93" t="s">
        <v>36</v>
      </c>
      <c r="R2289" s="93" t="s">
        <v>42</v>
      </c>
      <c r="S2289" s="93" t="s">
        <v>108</v>
      </c>
      <c r="T2289" s="93" t="s">
        <v>757</v>
      </c>
      <c r="U2289" s="93" t="s">
        <v>28</v>
      </c>
      <c r="V2289" s="93" t="s">
        <v>28</v>
      </c>
      <c r="W2289" s="37">
        <f t="shared" si="77"/>
        <v>43733.583333333343</v>
      </c>
    </row>
    <row r="2290" spans="1:23" ht="15" customHeight="1" x14ac:dyDescent="0.2">
      <c r="A2290" s="92" t="s">
        <v>755</v>
      </c>
      <c r="B2290" s="93" t="str">
        <f>VLOOKUP($A2290,'Nama Training'!$C:$F,2,0)</f>
        <v xml:space="preserve">Christianti Yusmisar </v>
      </c>
      <c r="C2290" s="35" t="s">
        <v>100</v>
      </c>
      <c r="D2290" s="94">
        <v>43726.583333333343</v>
      </c>
      <c r="E2290" s="93" t="s">
        <v>246</v>
      </c>
      <c r="F2290" s="95" t="str">
        <f>VLOOKUP($E2290,'Nama Peserta'!$C:$E,3,0)</f>
        <v>GRB</v>
      </c>
      <c r="G2290" s="95" t="str">
        <f>VLOOKUP($F2290,'Nama Training'!$H:$I,2,0)</f>
        <v>Galih N / David Rahmat / Penyelia</v>
      </c>
      <c r="H2290" s="93" t="str">
        <f>VLOOKUP($E2290,'Nama Peserta'!$C:$E,2,0)</f>
        <v>TeamPenyeliaPRECibitung@nutrifood.co.id</v>
      </c>
      <c r="I2290" s="93">
        <f>VLOOKUP($A2290,'Nama Training'!$C:$F,4,0)</f>
        <v>60</v>
      </c>
      <c r="J2290" s="92" t="s">
        <v>199</v>
      </c>
      <c r="K2290" s="93" t="str">
        <f>VLOOKUP($J2290,'Nama Training'!O:P,2,0)</f>
        <v>Workcentre</v>
      </c>
      <c r="L2290" s="93" t="str">
        <f t="shared" si="76"/>
        <v>non system</v>
      </c>
      <c r="M2290" s="93" t="str">
        <f>VLOOKUP($A2290,'Nama Training'!$C:$F,3,0)</f>
        <v>yusmisar.christianti@nutrifood.co.id</v>
      </c>
      <c r="N2290" s="92" t="s">
        <v>38</v>
      </c>
      <c r="O2290" s="93" t="s">
        <v>28</v>
      </c>
      <c r="P2290" s="93">
        <v>100</v>
      </c>
      <c r="Q2290" s="93" t="s">
        <v>74</v>
      </c>
      <c r="R2290" s="93"/>
      <c r="S2290" s="93" t="s">
        <v>108</v>
      </c>
      <c r="T2290" s="93" t="s">
        <v>757</v>
      </c>
      <c r="U2290" s="93" t="s">
        <v>28</v>
      </c>
      <c r="V2290" s="93" t="s">
        <v>28</v>
      </c>
      <c r="W2290" s="37">
        <f t="shared" si="77"/>
        <v>43733.583333333343</v>
      </c>
    </row>
    <row r="2291" spans="1:23" ht="15" customHeight="1" x14ac:dyDescent="0.2">
      <c r="A2291" s="92" t="s">
        <v>755</v>
      </c>
      <c r="B2291" s="93" t="str">
        <f>VLOOKUP($A2291,'Nama Training'!$C:$F,2,0)</f>
        <v xml:space="preserve">Christianti Yusmisar </v>
      </c>
      <c r="C2291" s="35" t="s">
        <v>100</v>
      </c>
      <c r="D2291" s="94">
        <v>43726.583333333343</v>
      </c>
      <c r="E2291" s="93" t="s">
        <v>247</v>
      </c>
      <c r="F2291" s="95" t="str">
        <f>VLOOKUP($E2291,'Nama Peserta'!$C:$E,3,0)</f>
        <v>GRB</v>
      </c>
      <c r="G2291" s="95" t="str">
        <f>VLOOKUP($F2291,'Nama Training'!$H:$I,2,0)</f>
        <v>Galih N / David Rahmat / Penyelia</v>
      </c>
      <c r="H2291" s="93" t="str">
        <f>VLOOKUP($E2291,'Nama Peserta'!$C:$E,2,0)</f>
        <v>TeamPenyeliaPRECibitung@nutrifood.co.id</v>
      </c>
      <c r="I2291" s="93">
        <f>VLOOKUP($A2291,'Nama Training'!$C:$F,4,0)</f>
        <v>60</v>
      </c>
      <c r="J2291" s="92" t="s">
        <v>199</v>
      </c>
      <c r="K2291" s="93" t="str">
        <f>VLOOKUP($J2291,'Nama Training'!O:P,2,0)</f>
        <v>Workcentre</v>
      </c>
      <c r="L2291" s="93" t="str">
        <f t="shared" si="76"/>
        <v>non system</v>
      </c>
      <c r="M2291" s="93" t="str">
        <f>VLOOKUP($A2291,'Nama Training'!$C:$F,3,0)</f>
        <v>yusmisar.christianti@nutrifood.co.id</v>
      </c>
      <c r="N2291" s="92" t="s">
        <v>35</v>
      </c>
      <c r="O2291" s="93" t="s">
        <v>28</v>
      </c>
      <c r="P2291" s="93">
        <v>80</v>
      </c>
      <c r="Q2291" s="93" t="s">
        <v>36</v>
      </c>
      <c r="R2291" s="93" t="s">
        <v>42</v>
      </c>
      <c r="S2291" s="93" t="s">
        <v>108</v>
      </c>
      <c r="T2291" s="93" t="s">
        <v>757</v>
      </c>
      <c r="U2291" s="93" t="s">
        <v>28</v>
      </c>
      <c r="V2291" s="93" t="s">
        <v>28</v>
      </c>
      <c r="W2291" s="37">
        <f t="shared" si="77"/>
        <v>43733.583333333343</v>
      </c>
    </row>
    <row r="2292" spans="1:23" ht="15" customHeight="1" x14ac:dyDescent="0.2">
      <c r="A2292" s="92" t="s">
        <v>755</v>
      </c>
      <c r="B2292" s="93" t="str">
        <f>VLOOKUP($A2292,'Nama Training'!$C:$F,2,0)</f>
        <v xml:space="preserve">Christianti Yusmisar </v>
      </c>
      <c r="C2292" s="35" t="s">
        <v>100</v>
      </c>
      <c r="D2292" s="94">
        <v>43726.583333333343</v>
      </c>
      <c r="E2292" s="93" t="s">
        <v>1004</v>
      </c>
      <c r="F2292" s="95" t="str">
        <f>VLOOKUP($E2292,'Nama Peserta'!$C:$E,3,0)</f>
        <v>GRB</v>
      </c>
      <c r="G2292" s="95" t="str">
        <f>VLOOKUP($F2292,'Nama Training'!$H:$I,2,0)</f>
        <v>Galih N / David Rahmat / Penyelia</v>
      </c>
      <c r="H2292" s="93" t="str">
        <f>VLOOKUP($E2292,'Nama Peserta'!$C:$E,2,0)</f>
        <v>TeamPenyeliaPRECibitung@nutrifood.co.id</v>
      </c>
      <c r="I2292" s="93">
        <f>VLOOKUP($A2292,'Nama Training'!$C:$F,4,0)</f>
        <v>60</v>
      </c>
      <c r="J2292" s="92" t="s">
        <v>199</v>
      </c>
      <c r="K2292" s="93" t="str">
        <f>VLOOKUP($J2292,'Nama Training'!O:P,2,0)</f>
        <v>Workcentre</v>
      </c>
      <c r="L2292" s="93" t="str">
        <f t="shared" si="76"/>
        <v>non system</v>
      </c>
      <c r="M2292" s="93" t="str">
        <f>VLOOKUP($A2292,'Nama Training'!$C:$F,3,0)</f>
        <v>yusmisar.christianti@nutrifood.co.id</v>
      </c>
      <c r="N2292" s="93" t="s">
        <v>39</v>
      </c>
      <c r="O2292" s="93" t="s">
        <v>28</v>
      </c>
      <c r="P2292" s="93">
        <v>100</v>
      </c>
      <c r="Q2292" s="93" t="s">
        <v>74</v>
      </c>
      <c r="R2292" s="93"/>
      <c r="S2292" s="93" t="s">
        <v>108</v>
      </c>
      <c r="T2292" s="93" t="s">
        <v>757</v>
      </c>
      <c r="U2292" s="93" t="s">
        <v>28</v>
      </c>
      <c r="V2292" s="93" t="s">
        <v>28</v>
      </c>
      <c r="W2292" s="37">
        <f t="shared" si="77"/>
        <v>43733.583333333343</v>
      </c>
    </row>
    <row r="2293" spans="1:23" ht="15" customHeight="1" x14ac:dyDescent="0.2">
      <c r="A2293" s="92" t="s">
        <v>755</v>
      </c>
      <c r="B2293" s="93" t="str">
        <f>VLOOKUP($A2293,'Nama Training'!$C:$F,2,0)</f>
        <v xml:space="preserve">Christianti Yusmisar </v>
      </c>
      <c r="C2293" s="35" t="s">
        <v>100</v>
      </c>
      <c r="D2293" s="94">
        <v>43726.583333333343</v>
      </c>
      <c r="E2293" s="93" t="s">
        <v>249</v>
      </c>
      <c r="F2293" s="95" t="str">
        <f>VLOOKUP($E2293,'Nama Peserta'!$C:$E,3,0)</f>
        <v>GRB</v>
      </c>
      <c r="G2293" s="95" t="str">
        <f>VLOOKUP($F2293,'Nama Training'!$H:$I,2,0)</f>
        <v>Galih N / David Rahmat / Penyelia</v>
      </c>
      <c r="H2293" s="93" t="str">
        <f>VLOOKUP($E2293,'Nama Peserta'!$C:$E,2,0)</f>
        <v>TeamPenyeliaPRECibitung@nutrifood.co.id</v>
      </c>
      <c r="I2293" s="93">
        <f>VLOOKUP($A2293,'Nama Training'!$C:$F,4,0)</f>
        <v>60</v>
      </c>
      <c r="J2293" s="92" t="s">
        <v>199</v>
      </c>
      <c r="K2293" s="93" t="str">
        <f>VLOOKUP($J2293,'Nama Training'!O:P,2,0)</f>
        <v>Workcentre</v>
      </c>
      <c r="L2293" s="93" t="str">
        <f t="shared" si="76"/>
        <v>non system</v>
      </c>
      <c r="M2293" s="93" t="str">
        <f>VLOOKUP($A2293,'Nama Training'!$C:$F,3,0)</f>
        <v>yusmisar.christianti@nutrifood.co.id</v>
      </c>
      <c r="N2293" s="92" t="s">
        <v>54</v>
      </c>
      <c r="O2293" s="93" t="s">
        <v>28</v>
      </c>
      <c r="P2293" s="93">
        <v>100</v>
      </c>
      <c r="Q2293" s="93" t="s">
        <v>36</v>
      </c>
      <c r="R2293" s="93" t="s">
        <v>42</v>
      </c>
      <c r="S2293" s="93" t="s">
        <v>108</v>
      </c>
      <c r="T2293" s="93" t="s">
        <v>757</v>
      </c>
      <c r="U2293" s="93" t="s">
        <v>28</v>
      </c>
      <c r="V2293" s="93" t="s">
        <v>28</v>
      </c>
      <c r="W2293" s="37">
        <f t="shared" si="77"/>
        <v>43733.583333333343</v>
      </c>
    </row>
    <row r="2294" spans="1:23" ht="15" customHeight="1" x14ac:dyDescent="0.2">
      <c r="A2294" s="92" t="s">
        <v>755</v>
      </c>
      <c r="B2294" s="93" t="str">
        <f>VLOOKUP($A2294,'Nama Training'!$C:$F,2,0)</f>
        <v xml:space="preserve">Christianti Yusmisar </v>
      </c>
      <c r="C2294" s="35" t="s">
        <v>100</v>
      </c>
      <c r="D2294" s="94">
        <v>43726.583333333343</v>
      </c>
      <c r="E2294" s="93" t="s">
        <v>250</v>
      </c>
      <c r="F2294" s="95" t="str">
        <f>VLOOKUP($E2294,'Nama Peserta'!$C:$E,3,0)</f>
        <v>GRB</v>
      </c>
      <c r="G2294" s="95" t="str">
        <f>VLOOKUP($F2294,'Nama Training'!$H:$I,2,0)</f>
        <v>Galih N / David Rahmat / Penyelia</v>
      </c>
      <c r="H2294" s="93" t="str">
        <f>VLOOKUP($E2294,'Nama Peserta'!$C:$E,2,0)</f>
        <v>TeamPenyeliaPRECibitung@nutrifood.co.id</v>
      </c>
      <c r="I2294" s="93">
        <f>VLOOKUP($A2294,'Nama Training'!$C:$F,4,0)</f>
        <v>60</v>
      </c>
      <c r="J2294" s="92" t="s">
        <v>199</v>
      </c>
      <c r="K2294" s="93" t="str">
        <f>VLOOKUP($J2294,'Nama Training'!O:P,2,0)</f>
        <v>Workcentre</v>
      </c>
      <c r="L2294" s="93" t="str">
        <f t="shared" si="76"/>
        <v>non system</v>
      </c>
      <c r="M2294" s="93" t="str">
        <f>VLOOKUP($A2294,'Nama Training'!$C:$F,3,0)</f>
        <v>yusmisar.christianti@nutrifood.co.id</v>
      </c>
      <c r="N2294" s="93" t="s">
        <v>52</v>
      </c>
      <c r="O2294" s="93" t="s">
        <v>28</v>
      </c>
      <c r="P2294" s="93">
        <v>80</v>
      </c>
      <c r="Q2294" s="93" t="s">
        <v>74</v>
      </c>
      <c r="R2294" s="93"/>
      <c r="S2294" s="93" t="s">
        <v>108</v>
      </c>
      <c r="T2294" s="93" t="s">
        <v>757</v>
      </c>
      <c r="U2294" s="93" t="s">
        <v>28</v>
      </c>
      <c r="V2294" s="93" t="s">
        <v>28</v>
      </c>
      <c r="W2294" s="37">
        <f t="shared" si="77"/>
        <v>43733.583333333343</v>
      </c>
    </row>
    <row r="2295" spans="1:23" ht="15" customHeight="1" x14ac:dyDescent="0.2">
      <c r="A2295" s="92" t="s">
        <v>755</v>
      </c>
      <c r="B2295" s="93" t="str">
        <f>VLOOKUP($A2295,'Nama Training'!$C:$F,2,0)</f>
        <v xml:space="preserve">Christianti Yusmisar </v>
      </c>
      <c r="C2295" s="35" t="s">
        <v>100</v>
      </c>
      <c r="D2295" s="94">
        <v>43726.583333333343</v>
      </c>
      <c r="E2295" s="93" t="s">
        <v>251</v>
      </c>
      <c r="F2295" s="95" t="str">
        <f>VLOOKUP($E2295,'Nama Peserta'!$C:$E,3,0)</f>
        <v>GRB</v>
      </c>
      <c r="G2295" s="95" t="str">
        <f>VLOOKUP($F2295,'Nama Training'!$H:$I,2,0)</f>
        <v>Galih N / David Rahmat / Penyelia</v>
      </c>
      <c r="H2295" s="93" t="str">
        <f>VLOOKUP($E2295,'Nama Peserta'!$C:$E,2,0)</f>
        <v>TeamPenyeliaPRECibitung@nutrifood.co.id</v>
      </c>
      <c r="I2295" s="93">
        <f>VLOOKUP($A2295,'Nama Training'!$C:$F,4,0)</f>
        <v>60</v>
      </c>
      <c r="J2295" s="92" t="s">
        <v>199</v>
      </c>
      <c r="K2295" s="93" t="str">
        <f>VLOOKUP($J2295,'Nama Training'!O:P,2,0)</f>
        <v>Workcentre</v>
      </c>
      <c r="L2295" s="93" t="str">
        <f t="shared" si="76"/>
        <v>non system</v>
      </c>
      <c r="M2295" s="93" t="str">
        <f>VLOOKUP($A2295,'Nama Training'!$C:$F,3,0)</f>
        <v>yusmisar.christianti@nutrifood.co.id</v>
      </c>
      <c r="N2295" s="92" t="s">
        <v>38</v>
      </c>
      <c r="O2295" s="93" t="s">
        <v>28</v>
      </c>
      <c r="P2295" s="93">
        <v>100</v>
      </c>
      <c r="Q2295" s="93" t="s">
        <v>74</v>
      </c>
      <c r="R2295" s="93"/>
      <c r="S2295" s="93" t="s">
        <v>108</v>
      </c>
      <c r="T2295" s="93" t="s">
        <v>757</v>
      </c>
      <c r="U2295" s="93" t="s">
        <v>28</v>
      </c>
      <c r="V2295" s="93" t="s">
        <v>28</v>
      </c>
      <c r="W2295" s="37">
        <f t="shared" si="77"/>
        <v>43733.583333333343</v>
      </c>
    </row>
    <row r="2296" spans="1:23" ht="15" customHeight="1" x14ac:dyDescent="0.2">
      <c r="A2296" s="92" t="s">
        <v>755</v>
      </c>
      <c r="B2296" s="93" t="str">
        <f>VLOOKUP($A2296,'Nama Training'!$C:$F,2,0)</f>
        <v xml:space="preserve">Christianti Yusmisar </v>
      </c>
      <c r="C2296" s="35" t="s">
        <v>100</v>
      </c>
      <c r="D2296" s="94">
        <v>43726.583333333343</v>
      </c>
      <c r="E2296" s="93" t="s">
        <v>252</v>
      </c>
      <c r="F2296" s="95" t="str">
        <f>VLOOKUP($E2296,'Nama Peserta'!$C:$E,3,0)</f>
        <v>GRB</v>
      </c>
      <c r="G2296" s="95" t="str">
        <f>VLOOKUP($F2296,'Nama Training'!$H:$I,2,0)</f>
        <v>Galih N / David Rahmat / Penyelia</v>
      </c>
      <c r="H2296" s="93" t="str">
        <f>VLOOKUP($E2296,'Nama Peserta'!$C:$E,2,0)</f>
        <v>TeamPenyeliaPRECibitung@nutrifood.co.id</v>
      </c>
      <c r="I2296" s="93">
        <f>VLOOKUP($A2296,'Nama Training'!$C:$F,4,0)</f>
        <v>60</v>
      </c>
      <c r="J2296" s="92" t="s">
        <v>199</v>
      </c>
      <c r="K2296" s="93" t="str">
        <f>VLOOKUP($J2296,'Nama Training'!O:P,2,0)</f>
        <v>Workcentre</v>
      </c>
      <c r="L2296" s="93" t="str">
        <f t="shared" si="76"/>
        <v>non system</v>
      </c>
      <c r="M2296" s="93" t="str">
        <f>VLOOKUP($A2296,'Nama Training'!$C:$F,3,0)</f>
        <v>yusmisar.christianti@nutrifood.co.id</v>
      </c>
      <c r="N2296" s="92" t="s">
        <v>35</v>
      </c>
      <c r="O2296" s="93" t="s">
        <v>28</v>
      </c>
      <c r="P2296" s="93">
        <v>60</v>
      </c>
      <c r="Q2296" s="93" t="s">
        <v>74</v>
      </c>
      <c r="R2296" s="93"/>
      <c r="S2296" s="93" t="s">
        <v>108</v>
      </c>
      <c r="T2296" s="93" t="s">
        <v>757</v>
      </c>
      <c r="U2296" s="93" t="s">
        <v>28</v>
      </c>
      <c r="V2296" s="93" t="s">
        <v>28</v>
      </c>
      <c r="W2296" s="37">
        <f t="shared" si="77"/>
        <v>43733.583333333343</v>
      </c>
    </row>
    <row r="2297" spans="1:23" ht="15" customHeight="1" x14ac:dyDescent="0.2">
      <c r="A2297" s="92" t="s">
        <v>755</v>
      </c>
      <c r="B2297" s="93" t="str">
        <f>VLOOKUP($A2297,'Nama Training'!$C:$F,2,0)</f>
        <v xml:space="preserve">Christianti Yusmisar </v>
      </c>
      <c r="C2297" s="35" t="s">
        <v>100</v>
      </c>
      <c r="D2297" s="94">
        <v>43726.583333333343</v>
      </c>
      <c r="E2297" s="93" t="s">
        <v>253</v>
      </c>
      <c r="F2297" s="95" t="str">
        <f>VLOOKUP($E2297,'Nama Peserta'!$C:$E,3,0)</f>
        <v>GRB</v>
      </c>
      <c r="G2297" s="95" t="str">
        <f>VLOOKUP($F2297,'Nama Training'!$H:$I,2,0)</f>
        <v>Galih N / David Rahmat / Penyelia</v>
      </c>
      <c r="H2297" s="93" t="str">
        <f>VLOOKUP($E2297,'Nama Peserta'!$C:$E,2,0)</f>
        <v>TeamPenyeliaPRECibitung@nutrifood.co.id</v>
      </c>
      <c r="I2297" s="93">
        <f>VLOOKUP($A2297,'Nama Training'!$C:$F,4,0)</f>
        <v>60</v>
      </c>
      <c r="J2297" s="92" t="s">
        <v>199</v>
      </c>
      <c r="K2297" s="93" t="str">
        <f>VLOOKUP($J2297,'Nama Training'!O:P,2,0)</f>
        <v>Workcentre</v>
      </c>
      <c r="L2297" s="93" t="str">
        <f t="shared" si="76"/>
        <v>non system</v>
      </c>
      <c r="M2297" s="93" t="str">
        <f>VLOOKUP($A2297,'Nama Training'!$C:$F,3,0)</f>
        <v>yusmisar.christianti@nutrifood.co.id</v>
      </c>
      <c r="N2297" s="93" t="s">
        <v>39</v>
      </c>
      <c r="O2297" s="93" t="s">
        <v>28</v>
      </c>
      <c r="P2297" s="93">
        <v>80</v>
      </c>
      <c r="Q2297" s="93" t="s">
        <v>36</v>
      </c>
      <c r="R2297" s="93" t="s">
        <v>42</v>
      </c>
      <c r="S2297" s="93" t="s">
        <v>108</v>
      </c>
      <c r="T2297" s="93" t="s">
        <v>757</v>
      </c>
      <c r="U2297" s="93" t="s">
        <v>28</v>
      </c>
      <c r="V2297" s="93" t="s">
        <v>28</v>
      </c>
      <c r="W2297" s="37">
        <f t="shared" si="77"/>
        <v>43733.583333333343</v>
      </c>
    </row>
    <row r="2298" spans="1:23" ht="15" customHeight="1" x14ac:dyDescent="0.2">
      <c r="A2298" s="92" t="s">
        <v>755</v>
      </c>
      <c r="B2298" s="93" t="str">
        <f>VLOOKUP($A2298,'Nama Training'!$C:$F,2,0)</f>
        <v xml:space="preserve">Christianti Yusmisar </v>
      </c>
      <c r="C2298" s="35" t="s">
        <v>100</v>
      </c>
      <c r="D2298" s="94">
        <v>43726.583333333343</v>
      </c>
      <c r="E2298" s="93" t="s">
        <v>1005</v>
      </c>
      <c r="F2298" s="95" t="str">
        <f>VLOOKUP($E2298,'Nama Peserta'!$C:$E,3,0)</f>
        <v>GRB</v>
      </c>
      <c r="G2298" s="95" t="str">
        <f>VLOOKUP($F2298,'Nama Training'!$H:$I,2,0)</f>
        <v>Galih N / David Rahmat / Penyelia</v>
      </c>
      <c r="H2298" s="93" t="str">
        <f>VLOOKUP($E2298,'Nama Peserta'!$C:$E,2,0)</f>
        <v>TeamPenyeliaPRECibitung@nutrifood.co.id</v>
      </c>
      <c r="I2298" s="93">
        <f>VLOOKUP($A2298,'Nama Training'!$C:$F,4,0)</f>
        <v>60</v>
      </c>
      <c r="J2298" s="92" t="s">
        <v>199</v>
      </c>
      <c r="K2298" s="93" t="str">
        <f>VLOOKUP($J2298,'Nama Training'!O:P,2,0)</f>
        <v>Workcentre</v>
      </c>
      <c r="L2298" s="93" t="str">
        <f t="shared" si="76"/>
        <v>non system</v>
      </c>
      <c r="M2298" s="93" t="str">
        <f>VLOOKUP($A2298,'Nama Training'!$C:$F,3,0)</f>
        <v>yusmisar.christianti@nutrifood.co.id</v>
      </c>
      <c r="N2298" s="92" t="s">
        <v>54</v>
      </c>
      <c r="O2298" s="93" t="s">
        <v>28</v>
      </c>
      <c r="P2298" s="93">
        <v>100</v>
      </c>
      <c r="Q2298" s="93" t="s">
        <v>74</v>
      </c>
      <c r="R2298" s="93"/>
      <c r="S2298" s="93" t="s">
        <v>108</v>
      </c>
      <c r="T2298" s="93" t="s">
        <v>757</v>
      </c>
      <c r="U2298" s="93" t="s">
        <v>28</v>
      </c>
      <c r="V2298" s="93" t="s">
        <v>28</v>
      </c>
      <c r="W2298" s="37">
        <f t="shared" si="77"/>
        <v>43733.583333333343</v>
      </c>
    </row>
    <row r="2299" spans="1:23" ht="15" customHeight="1" x14ac:dyDescent="0.2">
      <c r="A2299" s="92" t="s">
        <v>755</v>
      </c>
      <c r="B2299" s="93" t="str">
        <f>VLOOKUP($A2299,'Nama Training'!$C:$F,2,0)</f>
        <v xml:space="preserve">Christianti Yusmisar </v>
      </c>
      <c r="C2299" s="35" t="s">
        <v>100</v>
      </c>
      <c r="D2299" s="94">
        <v>43726.583333333343</v>
      </c>
      <c r="E2299" s="93" t="s">
        <v>299</v>
      </c>
      <c r="F2299" s="95" t="str">
        <f>VLOOKUP($E2299,'Nama Peserta'!$C:$E,3,0)</f>
        <v>GRB</v>
      </c>
      <c r="G2299" s="95" t="str">
        <f>VLOOKUP($F2299,'Nama Training'!$H:$I,2,0)</f>
        <v>Galih N / David Rahmat / Penyelia</v>
      </c>
      <c r="H2299" s="93" t="str">
        <f>VLOOKUP($E2299,'Nama Peserta'!$C:$E,2,0)</f>
        <v>TeamPenyeliaPRECibitung@nutrifood.co.id</v>
      </c>
      <c r="I2299" s="93">
        <f>VLOOKUP($A2299,'Nama Training'!$C:$F,4,0)</f>
        <v>60</v>
      </c>
      <c r="J2299" s="92" t="s">
        <v>199</v>
      </c>
      <c r="K2299" s="93" t="str">
        <f>VLOOKUP($J2299,'Nama Training'!O:P,2,0)</f>
        <v>Workcentre</v>
      </c>
      <c r="L2299" s="93" t="str">
        <f t="shared" si="76"/>
        <v>non system</v>
      </c>
      <c r="M2299" s="93" t="str">
        <f>VLOOKUP($A2299,'Nama Training'!$C:$F,3,0)</f>
        <v>yusmisar.christianti@nutrifood.co.id</v>
      </c>
      <c r="N2299" s="93" t="s">
        <v>52</v>
      </c>
      <c r="O2299" s="93" t="s">
        <v>28</v>
      </c>
      <c r="P2299" s="93">
        <v>80</v>
      </c>
      <c r="Q2299" s="93" t="s">
        <v>74</v>
      </c>
      <c r="R2299" s="93"/>
      <c r="S2299" s="93" t="s">
        <v>108</v>
      </c>
      <c r="T2299" s="93" t="s">
        <v>757</v>
      </c>
      <c r="U2299" s="93" t="s">
        <v>28</v>
      </c>
      <c r="V2299" s="93" t="s">
        <v>28</v>
      </c>
      <c r="W2299" s="37">
        <f t="shared" si="77"/>
        <v>43733.583333333343</v>
      </c>
    </row>
    <row r="2300" spans="1:23" ht="15" customHeight="1" x14ac:dyDescent="0.2">
      <c r="A2300" s="92" t="s">
        <v>755</v>
      </c>
      <c r="B2300" s="93" t="str">
        <f>VLOOKUP($A2300,'Nama Training'!$C:$F,2,0)</f>
        <v xml:space="preserve">Christianti Yusmisar </v>
      </c>
      <c r="C2300" s="35" t="s">
        <v>100</v>
      </c>
      <c r="D2300" s="94">
        <v>43726.583333333343</v>
      </c>
      <c r="E2300" s="93" t="s">
        <v>302</v>
      </c>
      <c r="F2300" s="95" t="str">
        <f>VLOOKUP($E2300,'Nama Peserta'!$C:$E,3,0)</f>
        <v>GRB</v>
      </c>
      <c r="G2300" s="95" t="str">
        <f>VLOOKUP($F2300,'Nama Training'!$H:$I,2,0)</f>
        <v>Galih N / David Rahmat / Penyelia</v>
      </c>
      <c r="H2300" s="93" t="str">
        <f>VLOOKUP($E2300,'Nama Peserta'!$C:$E,2,0)</f>
        <v>TeamPenyeliaPRECibitung@nutrifood.co.id</v>
      </c>
      <c r="I2300" s="93">
        <f>VLOOKUP($A2300,'Nama Training'!$C:$F,4,0)</f>
        <v>60</v>
      </c>
      <c r="J2300" s="92" t="s">
        <v>199</v>
      </c>
      <c r="K2300" s="93" t="str">
        <f>VLOOKUP($J2300,'Nama Training'!O:P,2,0)</f>
        <v>Workcentre</v>
      </c>
      <c r="L2300" s="93" t="str">
        <f t="shared" si="76"/>
        <v>non system</v>
      </c>
      <c r="M2300" s="93" t="str">
        <f>VLOOKUP($A2300,'Nama Training'!$C:$F,3,0)</f>
        <v>yusmisar.christianti@nutrifood.co.id</v>
      </c>
      <c r="N2300" s="92" t="s">
        <v>38</v>
      </c>
      <c r="O2300" s="93" t="s">
        <v>28</v>
      </c>
      <c r="P2300" s="93">
        <v>40</v>
      </c>
      <c r="Q2300" s="93" t="s">
        <v>74</v>
      </c>
      <c r="R2300" s="93"/>
      <c r="S2300" s="93" t="s">
        <v>108</v>
      </c>
      <c r="T2300" s="93" t="s">
        <v>757</v>
      </c>
      <c r="U2300" s="93" t="s">
        <v>28</v>
      </c>
      <c r="V2300" s="93" t="s">
        <v>28</v>
      </c>
      <c r="W2300" s="37">
        <f t="shared" si="77"/>
        <v>43733.583333333343</v>
      </c>
    </row>
    <row r="2301" spans="1:23" ht="15" customHeight="1" x14ac:dyDescent="0.2">
      <c r="A2301" s="92" t="s">
        <v>755</v>
      </c>
      <c r="B2301" s="93" t="str">
        <f>VLOOKUP($A2301,'Nama Training'!$C:$F,2,0)</f>
        <v xml:space="preserve">Christianti Yusmisar </v>
      </c>
      <c r="C2301" s="35" t="s">
        <v>100</v>
      </c>
      <c r="D2301" s="94">
        <v>43726.583333333343</v>
      </c>
      <c r="E2301" s="93" t="s">
        <v>301</v>
      </c>
      <c r="F2301" s="95" t="str">
        <f>VLOOKUP($E2301,'Nama Peserta'!$C:$E,3,0)</f>
        <v>GRB</v>
      </c>
      <c r="G2301" s="95" t="str">
        <f>VLOOKUP($F2301,'Nama Training'!$H:$I,2,0)</f>
        <v>Galih N / David Rahmat / Penyelia</v>
      </c>
      <c r="H2301" s="93" t="str">
        <f>VLOOKUP($E2301,'Nama Peserta'!$C:$E,2,0)</f>
        <v>TeamPenyeliaPRECibitung@nutrifood.co.id</v>
      </c>
      <c r="I2301" s="93">
        <f>VLOOKUP($A2301,'Nama Training'!$C:$F,4,0)</f>
        <v>60</v>
      </c>
      <c r="J2301" s="92" t="s">
        <v>199</v>
      </c>
      <c r="K2301" s="93" t="str">
        <f>VLOOKUP($J2301,'Nama Training'!O:P,2,0)</f>
        <v>Workcentre</v>
      </c>
      <c r="L2301" s="93" t="str">
        <f t="shared" si="76"/>
        <v>non system</v>
      </c>
      <c r="M2301" s="93" t="str">
        <f>VLOOKUP($A2301,'Nama Training'!$C:$F,3,0)</f>
        <v>yusmisar.christianti@nutrifood.co.id</v>
      </c>
      <c r="N2301" s="92" t="s">
        <v>35</v>
      </c>
      <c r="O2301" s="93" t="s">
        <v>28</v>
      </c>
      <c r="P2301" s="93" t="s">
        <v>765</v>
      </c>
      <c r="Q2301" s="93" t="s">
        <v>74</v>
      </c>
      <c r="R2301" s="93"/>
      <c r="S2301" s="93" t="s">
        <v>108</v>
      </c>
      <c r="T2301" s="93" t="s">
        <v>757</v>
      </c>
      <c r="U2301" s="93" t="s">
        <v>28</v>
      </c>
      <c r="V2301" s="93" t="s">
        <v>28</v>
      </c>
      <c r="W2301" s="37">
        <f t="shared" si="77"/>
        <v>43733.583333333343</v>
      </c>
    </row>
    <row r="2302" spans="1:23" ht="15" customHeight="1" x14ac:dyDescent="0.2">
      <c r="A2302" s="92" t="s">
        <v>755</v>
      </c>
      <c r="B2302" s="93" t="str">
        <f>VLOOKUP($A2302,'Nama Training'!$C:$F,2,0)</f>
        <v xml:space="preserve">Christianti Yusmisar </v>
      </c>
      <c r="C2302" s="35" t="s">
        <v>100</v>
      </c>
      <c r="D2302" s="94">
        <v>43726.583333333343</v>
      </c>
      <c r="E2302" s="93" t="s">
        <v>297</v>
      </c>
      <c r="F2302" s="95" t="str">
        <f>VLOOKUP($E2302,'Nama Peserta'!$C:$E,3,0)</f>
        <v>GRB</v>
      </c>
      <c r="G2302" s="95" t="str">
        <f>VLOOKUP($F2302,'Nama Training'!$H:$I,2,0)</f>
        <v>Galih N / David Rahmat / Penyelia</v>
      </c>
      <c r="H2302" s="93" t="str">
        <f>VLOOKUP($E2302,'Nama Peserta'!$C:$E,2,0)</f>
        <v>TeamPenyeliaPRECibitung@nutrifood.co.id</v>
      </c>
      <c r="I2302" s="93">
        <f>VLOOKUP($A2302,'Nama Training'!$C:$F,4,0)</f>
        <v>60</v>
      </c>
      <c r="J2302" s="92" t="s">
        <v>199</v>
      </c>
      <c r="K2302" s="93" t="str">
        <f>VLOOKUP($J2302,'Nama Training'!O:P,2,0)</f>
        <v>Workcentre</v>
      </c>
      <c r="L2302" s="93" t="str">
        <f t="shared" si="76"/>
        <v>non system</v>
      </c>
      <c r="M2302" s="93" t="str">
        <f>VLOOKUP($A2302,'Nama Training'!$C:$F,3,0)</f>
        <v>yusmisar.christianti@nutrifood.co.id</v>
      </c>
      <c r="N2302" s="93" t="s">
        <v>39</v>
      </c>
      <c r="O2302" s="93" t="s">
        <v>28</v>
      </c>
      <c r="P2302" s="93">
        <v>80</v>
      </c>
      <c r="Q2302" s="93" t="s">
        <v>74</v>
      </c>
      <c r="R2302" s="93"/>
      <c r="S2302" s="93" t="s">
        <v>108</v>
      </c>
      <c r="T2302" s="93" t="s">
        <v>757</v>
      </c>
      <c r="U2302" s="93" t="s">
        <v>28</v>
      </c>
      <c r="V2302" s="93" t="s">
        <v>28</v>
      </c>
      <c r="W2302" s="37">
        <f t="shared" si="77"/>
        <v>43733.583333333343</v>
      </c>
    </row>
    <row r="2303" spans="1:23" ht="15" customHeight="1" x14ac:dyDescent="0.2">
      <c r="A2303" s="92" t="s">
        <v>755</v>
      </c>
      <c r="B2303" s="93" t="str">
        <f>VLOOKUP($A2303,'Nama Training'!$C:$F,2,0)</f>
        <v xml:space="preserve">Christianti Yusmisar </v>
      </c>
      <c r="C2303" s="35" t="s">
        <v>100</v>
      </c>
      <c r="D2303" s="94">
        <v>43726.583333333343</v>
      </c>
      <c r="E2303" s="93" t="s">
        <v>1006</v>
      </c>
      <c r="F2303" s="95" t="str">
        <f>VLOOKUP($E2303,'Nama Peserta'!$C:$E,3,0)</f>
        <v>GRB</v>
      </c>
      <c r="G2303" s="95" t="str">
        <f>VLOOKUP($F2303,'Nama Training'!$H:$I,2,0)</f>
        <v>Galih N / David Rahmat / Penyelia</v>
      </c>
      <c r="H2303" s="93" t="str">
        <f>VLOOKUP($E2303,'Nama Peserta'!$C:$E,2,0)</f>
        <v>TeamPenyeliaPRECibitung@nutrifood.co.id</v>
      </c>
      <c r="I2303" s="93">
        <f>VLOOKUP($A2303,'Nama Training'!$C:$F,4,0)</f>
        <v>60</v>
      </c>
      <c r="J2303" s="92" t="s">
        <v>199</v>
      </c>
      <c r="K2303" s="93" t="str">
        <f>VLOOKUP($J2303,'Nama Training'!O:P,2,0)</f>
        <v>Workcentre</v>
      </c>
      <c r="L2303" s="93" t="str">
        <f t="shared" si="76"/>
        <v>non system</v>
      </c>
      <c r="M2303" s="93" t="str">
        <f>VLOOKUP($A2303,'Nama Training'!$C:$F,3,0)</f>
        <v>yusmisar.christianti@nutrifood.co.id</v>
      </c>
      <c r="N2303" s="92" t="s">
        <v>54</v>
      </c>
      <c r="O2303" s="93" t="s">
        <v>28</v>
      </c>
      <c r="P2303" s="93"/>
      <c r="Q2303" s="93" t="s">
        <v>36</v>
      </c>
      <c r="R2303" s="93" t="s">
        <v>42</v>
      </c>
      <c r="S2303" s="93" t="s">
        <v>108</v>
      </c>
      <c r="T2303" s="93" t="s">
        <v>757</v>
      </c>
      <c r="U2303" s="93" t="s">
        <v>28</v>
      </c>
      <c r="V2303" s="93" t="s">
        <v>28</v>
      </c>
      <c r="W2303" s="37">
        <f t="shared" si="77"/>
        <v>43733.583333333343</v>
      </c>
    </row>
    <row r="2304" spans="1:23" ht="15" customHeight="1" x14ac:dyDescent="0.2">
      <c r="A2304" s="92" t="s">
        <v>755</v>
      </c>
      <c r="B2304" s="93" t="str">
        <f>VLOOKUP($A2304,'Nama Training'!$C:$F,2,0)</f>
        <v xml:space="preserve">Christianti Yusmisar </v>
      </c>
      <c r="C2304" s="35" t="s">
        <v>100</v>
      </c>
      <c r="D2304" s="94">
        <v>43726.583333333343</v>
      </c>
      <c r="E2304" s="93" t="s">
        <v>1007</v>
      </c>
      <c r="F2304" s="95" t="str">
        <f>VLOOKUP($E2304,'Nama Peserta'!$C:$E,3,0)</f>
        <v>GRB</v>
      </c>
      <c r="G2304" s="95" t="str">
        <f>VLOOKUP($F2304,'Nama Training'!$H:$I,2,0)</f>
        <v>Galih N / David Rahmat / Penyelia</v>
      </c>
      <c r="H2304" s="93" t="str">
        <f>VLOOKUP($E2304,'Nama Peserta'!$C:$E,2,0)</f>
        <v>TeamPenyeliaPRECibitung@nutrifood.co.id</v>
      </c>
      <c r="I2304" s="93">
        <f>VLOOKUP($A2304,'Nama Training'!$C:$F,4,0)</f>
        <v>60</v>
      </c>
      <c r="J2304" s="92" t="s">
        <v>199</v>
      </c>
      <c r="K2304" s="93" t="str">
        <f>VLOOKUP($J2304,'Nama Training'!O:P,2,0)</f>
        <v>Workcentre</v>
      </c>
      <c r="L2304" s="93" t="str">
        <f t="shared" si="76"/>
        <v>non system</v>
      </c>
      <c r="M2304" s="93" t="str">
        <f>VLOOKUP($A2304,'Nama Training'!$C:$F,3,0)</f>
        <v>yusmisar.christianti@nutrifood.co.id</v>
      </c>
      <c r="N2304" s="93" t="s">
        <v>52</v>
      </c>
      <c r="O2304" s="93" t="s">
        <v>28</v>
      </c>
      <c r="P2304" s="93"/>
      <c r="Q2304" s="93" t="s">
        <v>36</v>
      </c>
      <c r="R2304" s="93" t="s">
        <v>42</v>
      </c>
      <c r="S2304" s="93" t="s">
        <v>108</v>
      </c>
      <c r="T2304" s="93" t="s">
        <v>757</v>
      </c>
      <c r="U2304" s="93" t="s">
        <v>28</v>
      </c>
      <c r="V2304" s="93" t="s">
        <v>28</v>
      </c>
      <c r="W2304" s="37">
        <f t="shared" si="77"/>
        <v>43733.583333333343</v>
      </c>
    </row>
    <row r="2305" spans="1:23" ht="15" customHeight="1" x14ac:dyDescent="0.2">
      <c r="A2305" s="92" t="s">
        <v>755</v>
      </c>
      <c r="B2305" s="93" t="str">
        <f>VLOOKUP($A2305,'Nama Training'!$C:$F,2,0)</f>
        <v xml:space="preserve">Christianti Yusmisar </v>
      </c>
      <c r="C2305" s="35" t="s">
        <v>100</v>
      </c>
      <c r="D2305" s="94">
        <v>43726.583333333343</v>
      </c>
      <c r="E2305" s="93" t="s">
        <v>1008</v>
      </c>
      <c r="F2305" s="95" t="str">
        <f>VLOOKUP($E2305,'Nama Peserta'!$C:$E,3,0)</f>
        <v>GRB</v>
      </c>
      <c r="G2305" s="95" t="str">
        <f>VLOOKUP($F2305,'Nama Training'!$H:$I,2,0)</f>
        <v>Galih N / David Rahmat / Penyelia</v>
      </c>
      <c r="H2305" s="93" t="str">
        <f>VLOOKUP($E2305,'Nama Peserta'!$C:$E,2,0)</f>
        <v>TeamPenyeliaPRECibitung@nutrifood.co.id</v>
      </c>
      <c r="I2305" s="93">
        <f>VLOOKUP($A2305,'Nama Training'!$C:$F,4,0)</f>
        <v>60</v>
      </c>
      <c r="J2305" s="92" t="s">
        <v>199</v>
      </c>
      <c r="K2305" s="93" t="str">
        <f>VLOOKUP($J2305,'Nama Training'!O:P,2,0)</f>
        <v>Workcentre</v>
      </c>
      <c r="L2305" s="93" t="str">
        <f t="shared" si="76"/>
        <v>non system</v>
      </c>
      <c r="M2305" s="93" t="str">
        <f>VLOOKUP($A2305,'Nama Training'!$C:$F,3,0)</f>
        <v>yusmisar.christianti@nutrifood.co.id</v>
      </c>
      <c r="N2305" s="92" t="s">
        <v>38</v>
      </c>
      <c r="O2305" s="93" t="s">
        <v>28</v>
      </c>
      <c r="P2305" s="93"/>
      <c r="Q2305" s="93" t="s">
        <v>36</v>
      </c>
      <c r="R2305" s="93" t="s">
        <v>42</v>
      </c>
      <c r="S2305" s="93" t="s">
        <v>108</v>
      </c>
      <c r="T2305" s="93" t="s">
        <v>757</v>
      </c>
      <c r="U2305" s="93" t="s">
        <v>28</v>
      </c>
      <c r="V2305" s="93" t="s">
        <v>28</v>
      </c>
      <c r="W2305" s="37">
        <f t="shared" si="77"/>
        <v>43733.583333333343</v>
      </c>
    </row>
    <row r="2306" spans="1:23" ht="15" customHeight="1" x14ac:dyDescent="0.2">
      <c r="A2306" s="92" t="s">
        <v>755</v>
      </c>
      <c r="B2306" s="93" t="str">
        <f>VLOOKUP($A2306,'Nama Training'!$C:$F,2,0)</f>
        <v xml:space="preserve">Christianti Yusmisar </v>
      </c>
      <c r="C2306" s="35" t="s">
        <v>100</v>
      </c>
      <c r="D2306" s="94">
        <v>43726.583333333343</v>
      </c>
      <c r="E2306" s="93" t="s">
        <v>1008</v>
      </c>
      <c r="F2306" s="95" t="str">
        <f>VLOOKUP($E2306,'Nama Peserta'!$C:$E,3,0)</f>
        <v>GRB</v>
      </c>
      <c r="G2306" s="95" t="str">
        <f>VLOOKUP($F2306,'Nama Training'!$H:$I,2,0)</f>
        <v>Galih N / David Rahmat / Penyelia</v>
      </c>
      <c r="H2306" s="93" t="str">
        <f>VLOOKUP($E2306,'Nama Peserta'!$C:$E,2,0)</f>
        <v>TeamPenyeliaPRECibitung@nutrifood.co.id</v>
      </c>
      <c r="I2306" s="93">
        <f>VLOOKUP($A2306,'Nama Training'!$C:$F,4,0)</f>
        <v>60</v>
      </c>
      <c r="J2306" s="92" t="s">
        <v>199</v>
      </c>
      <c r="K2306" s="93" t="str">
        <f>VLOOKUP($J2306,'Nama Training'!O:P,2,0)</f>
        <v>Workcentre</v>
      </c>
      <c r="L2306" s="93" t="str">
        <f t="shared" ref="L2306:L2369" si="78">IF($K2306="workcentre","non system","system")</f>
        <v>non system</v>
      </c>
      <c r="M2306" s="93" t="str">
        <f>VLOOKUP($A2306,'Nama Training'!$C:$F,3,0)</f>
        <v>yusmisar.christianti@nutrifood.co.id</v>
      </c>
      <c r="N2306" s="92" t="s">
        <v>35</v>
      </c>
      <c r="O2306" s="93" t="s">
        <v>28</v>
      </c>
      <c r="P2306" s="93"/>
      <c r="Q2306" s="93" t="s">
        <v>36</v>
      </c>
      <c r="R2306" s="93" t="s">
        <v>42</v>
      </c>
      <c r="S2306" s="93" t="s">
        <v>108</v>
      </c>
      <c r="T2306" s="93" t="s">
        <v>757</v>
      </c>
      <c r="U2306" s="93" t="s">
        <v>28</v>
      </c>
      <c r="V2306" s="93" t="s">
        <v>28</v>
      </c>
      <c r="W2306" s="37">
        <f t="shared" si="77"/>
        <v>43733.583333333343</v>
      </c>
    </row>
    <row r="2307" spans="1:23" ht="15" customHeight="1" x14ac:dyDescent="0.2">
      <c r="A2307" s="92" t="s">
        <v>755</v>
      </c>
      <c r="B2307" s="93" t="str">
        <f>VLOOKUP($A2307,'Nama Training'!$C:$F,2,0)</f>
        <v xml:space="preserve">Christianti Yusmisar </v>
      </c>
      <c r="C2307" s="35" t="s">
        <v>100</v>
      </c>
      <c r="D2307" s="94">
        <v>43726.583333333343</v>
      </c>
      <c r="E2307" s="93" t="s">
        <v>516</v>
      </c>
      <c r="F2307" s="95" t="str">
        <f>VLOOKUP($E2307,'Nama Peserta'!$C:$E,3,0)</f>
        <v>GRB</v>
      </c>
      <c r="G2307" s="95" t="str">
        <f>VLOOKUP($F2307,'Nama Training'!$H:$I,2,0)</f>
        <v>Galih N / David Rahmat / Penyelia</v>
      </c>
      <c r="H2307" s="93" t="str">
        <f>VLOOKUP($E2307,'Nama Peserta'!$C:$E,2,0)</f>
        <v>TeamPenyeliaPRECibitung@nutrifood.co.id</v>
      </c>
      <c r="I2307" s="93">
        <f>VLOOKUP($A2307,'Nama Training'!$C:$F,4,0)</f>
        <v>60</v>
      </c>
      <c r="J2307" s="92" t="s">
        <v>199</v>
      </c>
      <c r="K2307" s="93" t="str">
        <f>VLOOKUP($J2307,'Nama Training'!O:P,2,0)</f>
        <v>Workcentre</v>
      </c>
      <c r="L2307" s="93" t="str">
        <f t="shared" si="78"/>
        <v>non system</v>
      </c>
      <c r="M2307" s="93" t="str">
        <f>VLOOKUP($A2307,'Nama Training'!$C:$F,3,0)</f>
        <v>yusmisar.christianti@nutrifood.co.id</v>
      </c>
      <c r="N2307" s="93" t="s">
        <v>39</v>
      </c>
      <c r="O2307" s="93" t="s">
        <v>28</v>
      </c>
      <c r="P2307" s="93">
        <v>80</v>
      </c>
      <c r="Q2307" s="93" t="s">
        <v>74</v>
      </c>
      <c r="R2307" s="93"/>
      <c r="S2307" s="93" t="s">
        <v>108</v>
      </c>
      <c r="T2307" s="93" t="s">
        <v>757</v>
      </c>
      <c r="U2307" s="93" t="s">
        <v>28</v>
      </c>
      <c r="V2307" s="93" t="s">
        <v>28</v>
      </c>
      <c r="W2307" s="37">
        <f t="shared" si="77"/>
        <v>43733.583333333343</v>
      </c>
    </row>
    <row r="2308" spans="1:23" ht="15" customHeight="1" x14ac:dyDescent="0.2">
      <c r="A2308" s="92" t="s">
        <v>755</v>
      </c>
      <c r="B2308" s="93" t="str">
        <f>VLOOKUP($A2308,'Nama Training'!$C:$F,2,0)</f>
        <v xml:space="preserve">Christianti Yusmisar </v>
      </c>
      <c r="C2308" s="35" t="s">
        <v>100</v>
      </c>
      <c r="D2308" s="94">
        <v>43726.583333333343</v>
      </c>
      <c r="E2308" s="93" t="s">
        <v>371</v>
      </c>
      <c r="F2308" s="95" t="str">
        <f>VLOOKUP($E2308,'Nama Peserta'!$C:$E,3,0)</f>
        <v>GRB</v>
      </c>
      <c r="G2308" s="95" t="str">
        <f>VLOOKUP($F2308,'Nama Training'!$H:$I,2,0)</f>
        <v>Galih N / David Rahmat / Penyelia</v>
      </c>
      <c r="H2308" s="93" t="str">
        <f>VLOOKUP($E2308,'Nama Peserta'!$C:$E,2,0)</f>
        <v>TeamPenyeliaPRECibitung@nutrifood.co.id</v>
      </c>
      <c r="I2308" s="93">
        <f>VLOOKUP($A2308,'Nama Training'!$C:$F,4,0)</f>
        <v>60</v>
      </c>
      <c r="J2308" s="92" t="s">
        <v>199</v>
      </c>
      <c r="K2308" s="93" t="str">
        <f>VLOOKUP($J2308,'Nama Training'!O:P,2,0)</f>
        <v>Workcentre</v>
      </c>
      <c r="L2308" s="93" t="str">
        <f t="shared" si="78"/>
        <v>non system</v>
      </c>
      <c r="M2308" s="93" t="str">
        <f>VLOOKUP($A2308,'Nama Training'!$C:$F,3,0)</f>
        <v>yusmisar.christianti@nutrifood.co.id</v>
      </c>
      <c r="N2308" s="92" t="s">
        <v>54</v>
      </c>
      <c r="O2308" s="93" t="s">
        <v>28</v>
      </c>
      <c r="P2308" s="93">
        <v>80</v>
      </c>
      <c r="Q2308" s="93" t="s">
        <v>74</v>
      </c>
      <c r="R2308" s="93"/>
      <c r="S2308" s="93" t="s">
        <v>108</v>
      </c>
      <c r="T2308" s="93" t="s">
        <v>757</v>
      </c>
      <c r="U2308" s="93" t="s">
        <v>28</v>
      </c>
      <c r="V2308" s="93" t="s">
        <v>28</v>
      </c>
      <c r="W2308" s="37">
        <f t="shared" si="77"/>
        <v>43733.583333333343</v>
      </c>
    </row>
    <row r="2309" spans="1:23" ht="15" customHeight="1" x14ac:dyDescent="0.2">
      <c r="A2309" s="92" t="s">
        <v>755</v>
      </c>
      <c r="B2309" s="93" t="str">
        <f>VLOOKUP($A2309,'Nama Training'!$C:$F,2,0)</f>
        <v xml:space="preserve">Christianti Yusmisar </v>
      </c>
      <c r="C2309" s="35" t="s">
        <v>100</v>
      </c>
      <c r="D2309" s="94">
        <v>43726.583333333343</v>
      </c>
      <c r="E2309" s="93" t="s">
        <v>436</v>
      </c>
      <c r="F2309" s="95" t="str">
        <f>VLOOKUP($E2309,'Nama Peserta'!$C:$E,3,0)</f>
        <v>GRB</v>
      </c>
      <c r="G2309" s="95" t="str">
        <f>VLOOKUP($F2309,'Nama Training'!$H:$I,2,0)</f>
        <v>Galih N / David Rahmat / Penyelia</v>
      </c>
      <c r="H2309" s="93" t="str">
        <f>VLOOKUP($E2309,'Nama Peserta'!$C:$E,2,0)</f>
        <v>TeamPenyeliaPRECibitung@nutrifood.co.id</v>
      </c>
      <c r="I2309" s="93">
        <f>VLOOKUP($A2309,'Nama Training'!$C:$F,4,0)</f>
        <v>60</v>
      </c>
      <c r="J2309" s="92" t="s">
        <v>199</v>
      </c>
      <c r="K2309" s="93" t="str">
        <f>VLOOKUP($J2309,'Nama Training'!O:P,2,0)</f>
        <v>Workcentre</v>
      </c>
      <c r="L2309" s="93" t="str">
        <f t="shared" si="78"/>
        <v>non system</v>
      </c>
      <c r="M2309" s="93" t="str">
        <f>VLOOKUP($A2309,'Nama Training'!$C:$F,3,0)</f>
        <v>yusmisar.christianti@nutrifood.co.id</v>
      </c>
      <c r="N2309" s="93" t="s">
        <v>52</v>
      </c>
      <c r="O2309" s="93" t="s">
        <v>28</v>
      </c>
      <c r="P2309" s="93">
        <v>100</v>
      </c>
      <c r="Q2309" s="93" t="s">
        <v>74</v>
      </c>
      <c r="R2309" s="93"/>
      <c r="S2309" s="93" t="s">
        <v>108</v>
      </c>
      <c r="T2309" s="93" t="s">
        <v>757</v>
      </c>
      <c r="U2309" s="93" t="s">
        <v>28</v>
      </c>
      <c r="V2309" s="93" t="s">
        <v>28</v>
      </c>
      <c r="W2309" s="37">
        <f t="shared" si="77"/>
        <v>43733.583333333343</v>
      </c>
    </row>
    <row r="2310" spans="1:23" ht="15" customHeight="1" x14ac:dyDescent="0.2">
      <c r="A2310" s="92" t="s">
        <v>755</v>
      </c>
      <c r="B2310" s="93" t="str">
        <f>VLOOKUP($A2310,'Nama Training'!$C:$F,2,0)</f>
        <v xml:space="preserve">Christianti Yusmisar </v>
      </c>
      <c r="C2310" s="35" t="s">
        <v>100</v>
      </c>
      <c r="D2310" s="94">
        <v>43726.583333333343</v>
      </c>
      <c r="E2310" s="93" t="s">
        <v>437</v>
      </c>
      <c r="F2310" s="95" t="str">
        <f>VLOOKUP($E2310,'Nama Peserta'!$C:$E,3,0)</f>
        <v>GRB</v>
      </c>
      <c r="G2310" s="95" t="str">
        <f>VLOOKUP($F2310,'Nama Training'!$H:$I,2,0)</f>
        <v>Galih N / David Rahmat / Penyelia</v>
      </c>
      <c r="H2310" s="93" t="str">
        <f>VLOOKUP($E2310,'Nama Peserta'!$C:$E,2,0)</f>
        <v>TeamPenyeliaPRECibitung@nutrifood.co.id</v>
      </c>
      <c r="I2310" s="93">
        <f>VLOOKUP($A2310,'Nama Training'!$C:$F,4,0)</f>
        <v>60</v>
      </c>
      <c r="J2310" s="92" t="s">
        <v>199</v>
      </c>
      <c r="K2310" s="93" t="str">
        <f>VLOOKUP($J2310,'Nama Training'!O:P,2,0)</f>
        <v>Workcentre</v>
      </c>
      <c r="L2310" s="93" t="str">
        <f t="shared" si="78"/>
        <v>non system</v>
      </c>
      <c r="M2310" s="93" t="str">
        <f>VLOOKUP($A2310,'Nama Training'!$C:$F,3,0)</f>
        <v>yusmisar.christianti@nutrifood.co.id</v>
      </c>
      <c r="N2310" s="92" t="s">
        <v>38</v>
      </c>
      <c r="O2310" s="93" t="s">
        <v>28</v>
      </c>
      <c r="P2310" s="93">
        <v>80</v>
      </c>
      <c r="Q2310" s="93" t="s">
        <v>36</v>
      </c>
      <c r="R2310" s="93" t="s">
        <v>42</v>
      </c>
      <c r="S2310" s="93" t="s">
        <v>108</v>
      </c>
      <c r="T2310" s="93" t="s">
        <v>757</v>
      </c>
      <c r="U2310" s="93" t="s">
        <v>28</v>
      </c>
      <c r="V2310" s="93" t="s">
        <v>28</v>
      </c>
      <c r="W2310" s="37">
        <f t="shared" si="77"/>
        <v>43733.583333333343</v>
      </c>
    </row>
    <row r="2311" spans="1:23" ht="15" customHeight="1" x14ac:dyDescent="0.2">
      <c r="A2311" s="92" t="s">
        <v>755</v>
      </c>
      <c r="B2311" s="93" t="str">
        <f>VLOOKUP($A2311,'Nama Training'!$C:$F,2,0)</f>
        <v xml:space="preserve">Christianti Yusmisar </v>
      </c>
      <c r="C2311" s="35" t="s">
        <v>100</v>
      </c>
      <c r="D2311" s="94">
        <v>43726.583333333343</v>
      </c>
      <c r="E2311" s="93" t="s">
        <v>438</v>
      </c>
      <c r="F2311" s="95" t="str">
        <f>VLOOKUP($E2311,'Nama Peserta'!$C:$E,3,0)</f>
        <v>GRB</v>
      </c>
      <c r="G2311" s="95" t="str">
        <f>VLOOKUP($F2311,'Nama Training'!$H:$I,2,0)</f>
        <v>Galih N / David Rahmat / Penyelia</v>
      </c>
      <c r="H2311" s="93" t="str">
        <f>VLOOKUP($E2311,'Nama Peserta'!$C:$E,2,0)</f>
        <v>TeamPenyeliaPRECibitung@nutrifood.co.id</v>
      </c>
      <c r="I2311" s="93">
        <f>VLOOKUP($A2311,'Nama Training'!$C:$F,4,0)</f>
        <v>60</v>
      </c>
      <c r="J2311" s="92" t="s">
        <v>199</v>
      </c>
      <c r="K2311" s="93" t="str">
        <f>VLOOKUP($J2311,'Nama Training'!O:P,2,0)</f>
        <v>Workcentre</v>
      </c>
      <c r="L2311" s="93" t="str">
        <f t="shared" si="78"/>
        <v>non system</v>
      </c>
      <c r="M2311" s="93" t="str">
        <f>VLOOKUP($A2311,'Nama Training'!$C:$F,3,0)</f>
        <v>yusmisar.christianti@nutrifood.co.id</v>
      </c>
      <c r="N2311" s="92" t="s">
        <v>35</v>
      </c>
      <c r="O2311" s="93" t="s">
        <v>28</v>
      </c>
      <c r="P2311" s="93"/>
      <c r="Q2311" s="93" t="s">
        <v>36</v>
      </c>
      <c r="R2311" s="93" t="s">
        <v>42</v>
      </c>
      <c r="S2311" s="93" t="s">
        <v>108</v>
      </c>
      <c r="T2311" s="93" t="s">
        <v>757</v>
      </c>
      <c r="U2311" s="93" t="s">
        <v>28</v>
      </c>
      <c r="V2311" s="93" t="s">
        <v>28</v>
      </c>
      <c r="W2311" s="37">
        <f t="shared" si="77"/>
        <v>43733.583333333343</v>
      </c>
    </row>
    <row r="2312" spans="1:23" ht="15" customHeight="1" x14ac:dyDescent="0.2">
      <c r="A2312" s="92" t="s">
        <v>755</v>
      </c>
      <c r="B2312" s="93" t="str">
        <f>VLOOKUP($A2312,'Nama Training'!$C:$F,2,0)</f>
        <v xml:space="preserve">Christianti Yusmisar </v>
      </c>
      <c r="C2312" s="35" t="s">
        <v>100</v>
      </c>
      <c r="D2312" s="94">
        <v>43726.583333333343</v>
      </c>
      <c r="E2312" s="93" t="s">
        <v>439</v>
      </c>
      <c r="F2312" s="95" t="str">
        <f>VLOOKUP($E2312,'Nama Peserta'!$C:$E,3,0)</f>
        <v>GRB</v>
      </c>
      <c r="G2312" s="95" t="str">
        <f>VLOOKUP($F2312,'Nama Training'!$H:$I,2,0)</f>
        <v>Galih N / David Rahmat / Penyelia</v>
      </c>
      <c r="H2312" s="93" t="str">
        <f>VLOOKUP($E2312,'Nama Peserta'!$C:$E,2,0)</f>
        <v>TeamPenyeliaPRECibitung@nutrifood.co.id</v>
      </c>
      <c r="I2312" s="93">
        <f>VLOOKUP($A2312,'Nama Training'!$C:$F,4,0)</f>
        <v>60</v>
      </c>
      <c r="J2312" s="92" t="s">
        <v>199</v>
      </c>
      <c r="K2312" s="93" t="str">
        <f>VLOOKUP($J2312,'Nama Training'!O:P,2,0)</f>
        <v>Workcentre</v>
      </c>
      <c r="L2312" s="93" t="str">
        <f t="shared" si="78"/>
        <v>non system</v>
      </c>
      <c r="M2312" s="93" t="str">
        <f>VLOOKUP($A2312,'Nama Training'!$C:$F,3,0)</f>
        <v>yusmisar.christianti@nutrifood.co.id</v>
      </c>
      <c r="N2312" s="93" t="s">
        <v>39</v>
      </c>
      <c r="O2312" s="93" t="s">
        <v>28</v>
      </c>
      <c r="P2312" s="93">
        <v>80</v>
      </c>
      <c r="Q2312" s="93" t="s">
        <v>74</v>
      </c>
      <c r="R2312" s="93"/>
      <c r="S2312" s="93" t="s">
        <v>108</v>
      </c>
      <c r="T2312" s="93" t="s">
        <v>757</v>
      </c>
      <c r="U2312" s="93" t="s">
        <v>28</v>
      </c>
      <c r="V2312" s="93" t="s">
        <v>28</v>
      </c>
      <c r="W2312" s="37">
        <f t="shared" ref="W2312:W2375" si="79">D2312+7</f>
        <v>43733.583333333343</v>
      </c>
    </row>
    <row r="2313" spans="1:23" ht="15" customHeight="1" x14ac:dyDescent="0.2">
      <c r="A2313" s="92" t="s">
        <v>755</v>
      </c>
      <c r="B2313" s="93" t="str">
        <f>VLOOKUP($A2313,'Nama Training'!$C:$F,2,0)</f>
        <v xml:space="preserve">Christianti Yusmisar </v>
      </c>
      <c r="C2313" s="35" t="s">
        <v>100</v>
      </c>
      <c r="D2313" s="94">
        <v>43726.583333333343</v>
      </c>
      <c r="E2313" s="93" t="s">
        <v>440</v>
      </c>
      <c r="F2313" s="95" t="str">
        <f>VLOOKUP($E2313,'Nama Peserta'!$C:$E,3,0)</f>
        <v>GRB</v>
      </c>
      <c r="G2313" s="95" t="str">
        <f>VLOOKUP($F2313,'Nama Training'!$H:$I,2,0)</f>
        <v>Galih N / David Rahmat / Penyelia</v>
      </c>
      <c r="H2313" s="93" t="str">
        <f>VLOOKUP($E2313,'Nama Peserta'!$C:$E,2,0)</f>
        <v>TeamPenyeliaPRECibitung@nutrifood.co.id</v>
      </c>
      <c r="I2313" s="93">
        <f>VLOOKUP($A2313,'Nama Training'!$C:$F,4,0)</f>
        <v>60</v>
      </c>
      <c r="J2313" s="92" t="s">
        <v>199</v>
      </c>
      <c r="K2313" s="93" t="str">
        <f>VLOOKUP($J2313,'Nama Training'!O:P,2,0)</f>
        <v>Workcentre</v>
      </c>
      <c r="L2313" s="93" t="str">
        <f t="shared" si="78"/>
        <v>non system</v>
      </c>
      <c r="M2313" s="93" t="str">
        <f>VLOOKUP($A2313,'Nama Training'!$C:$F,3,0)</f>
        <v>yusmisar.christianti@nutrifood.co.id</v>
      </c>
      <c r="N2313" s="92" t="s">
        <v>54</v>
      </c>
      <c r="O2313" s="93" t="s">
        <v>28</v>
      </c>
      <c r="P2313" s="93"/>
      <c r="Q2313" s="93" t="s">
        <v>36</v>
      </c>
      <c r="R2313" s="93" t="s">
        <v>42</v>
      </c>
      <c r="S2313" s="93" t="s">
        <v>108</v>
      </c>
      <c r="T2313" s="93" t="s">
        <v>757</v>
      </c>
      <c r="U2313" s="93" t="s">
        <v>28</v>
      </c>
      <c r="V2313" s="93" t="s">
        <v>28</v>
      </c>
      <c r="W2313" s="37">
        <f t="shared" si="79"/>
        <v>43733.583333333343</v>
      </c>
    </row>
    <row r="2314" spans="1:23" ht="15" customHeight="1" x14ac:dyDescent="0.2">
      <c r="A2314" s="92" t="s">
        <v>755</v>
      </c>
      <c r="B2314" s="93" t="str">
        <f>VLOOKUP($A2314,'Nama Training'!$C:$F,2,0)</f>
        <v xml:space="preserve">Christianti Yusmisar </v>
      </c>
      <c r="C2314" s="35" t="s">
        <v>100</v>
      </c>
      <c r="D2314" s="94">
        <v>43726.583333333343</v>
      </c>
      <c r="E2314" s="93" t="s">
        <v>442</v>
      </c>
      <c r="F2314" s="95" t="str">
        <f>VLOOKUP($E2314,'Nama Peserta'!$C:$E,3,0)</f>
        <v>GRB</v>
      </c>
      <c r="G2314" s="95" t="str">
        <f>VLOOKUP($F2314,'Nama Training'!$H:$I,2,0)</f>
        <v>Galih N / David Rahmat / Penyelia</v>
      </c>
      <c r="H2314" s="93" t="str">
        <f>VLOOKUP($E2314,'Nama Peserta'!$C:$E,2,0)</f>
        <v>TeamPenyeliaPRECibitung@nutrifood.co.id</v>
      </c>
      <c r="I2314" s="93">
        <f>VLOOKUP($A2314,'Nama Training'!$C:$F,4,0)</f>
        <v>60</v>
      </c>
      <c r="J2314" s="92" t="s">
        <v>199</v>
      </c>
      <c r="K2314" s="93" t="str">
        <f>VLOOKUP($J2314,'Nama Training'!O:P,2,0)</f>
        <v>Workcentre</v>
      </c>
      <c r="L2314" s="93" t="str">
        <f t="shared" si="78"/>
        <v>non system</v>
      </c>
      <c r="M2314" s="93" t="str">
        <f>VLOOKUP($A2314,'Nama Training'!$C:$F,3,0)</f>
        <v>yusmisar.christianti@nutrifood.co.id</v>
      </c>
      <c r="N2314" s="93" t="s">
        <v>52</v>
      </c>
      <c r="O2314" s="93" t="s">
        <v>28</v>
      </c>
      <c r="P2314" s="93"/>
      <c r="Q2314" s="93" t="s">
        <v>36</v>
      </c>
      <c r="R2314" s="93" t="s">
        <v>42</v>
      </c>
      <c r="S2314" s="93" t="s">
        <v>108</v>
      </c>
      <c r="T2314" s="93" t="s">
        <v>757</v>
      </c>
      <c r="U2314" s="93" t="s">
        <v>28</v>
      </c>
      <c r="V2314" s="93" t="s">
        <v>28</v>
      </c>
      <c r="W2314" s="37">
        <f t="shared" si="79"/>
        <v>43733.583333333343</v>
      </c>
    </row>
    <row r="2315" spans="1:23" ht="15" customHeight="1" x14ac:dyDescent="0.2">
      <c r="A2315" s="92" t="s">
        <v>755</v>
      </c>
      <c r="B2315" s="93" t="str">
        <f>VLOOKUP($A2315,'Nama Training'!$C:$F,2,0)</f>
        <v xml:space="preserve">Christianti Yusmisar </v>
      </c>
      <c r="C2315" s="35" t="s">
        <v>100</v>
      </c>
      <c r="D2315" s="94">
        <v>43726.583333333343</v>
      </c>
      <c r="E2315" s="93" t="s">
        <v>1009</v>
      </c>
      <c r="F2315" s="95" t="str">
        <f>VLOOKUP($E2315,'Nama Peserta'!$C:$E,3,0)</f>
        <v>GRB</v>
      </c>
      <c r="G2315" s="95" t="str">
        <f>VLOOKUP($F2315,'Nama Training'!$H:$I,2,0)</f>
        <v>Galih N / David Rahmat / Penyelia</v>
      </c>
      <c r="H2315" s="93" t="str">
        <f>VLOOKUP($E2315,'Nama Peserta'!$C:$E,2,0)</f>
        <v>TeamPenyeliaPRECibitung@nutrifood.co.id</v>
      </c>
      <c r="I2315" s="93">
        <f>VLOOKUP($A2315,'Nama Training'!$C:$F,4,0)</f>
        <v>60</v>
      </c>
      <c r="J2315" s="92" t="s">
        <v>199</v>
      </c>
      <c r="K2315" s="93" t="str">
        <f>VLOOKUP($J2315,'Nama Training'!O:P,2,0)</f>
        <v>Workcentre</v>
      </c>
      <c r="L2315" s="93" t="str">
        <f t="shared" si="78"/>
        <v>non system</v>
      </c>
      <c r="M2315" s="93" t="str">
        <f>VLOOKUP($A2315,'Nama Training'!$C:$F,3,0)</f>
        <v>yusmisar.christianti@nutrifood.co.id</v>
      </c>
      <c r="N2315" s="92" t="s">
        <v>38</v>
      </c>
      <c r="O2315" s="93" t="s">
        <v>28</v>
      </c>
      <c r="P2315" s="93"/>
      <c r="Q2315" s="93" t="s">
        <v>36</v>
      </c>
      <c r="R2315" s="93" t="s">
        <v>42</v>
      </c>
      <c r="S2315" s="93" t="s">
        <v>108</v>
      </c>
      <c r="T2315" s="93" t="s">
        <v>757</v>
      </c>
      <c r="U2315" s="93" t="s">
        <v>28</v>
      </c>
      <c r="V2315" s="93" t="s">
        <v>28</v>
      </c>
      <c r="W2315" s="37">
        <f t="shared" si="79"/>
        <v>43733.583333333343</v>
      </c>
    </row>
    <row r="2316" spans="1:23" ht="15" customHeight="1" x14ac:dyDescent="0.2">
      <c r="A2316" s="92" t="s">
        <v>755</v>
      </c>
      <c r="B2316" s="93" t="str">
        <f>VLOOKUP($A2316,'Nama Training'!$C:$F,2,0)</f>
        <v xml:space="preserve">Christianti Yusmisar </v>
      </c>
      <c r="C2316" s="35" t="s">
        <v>100</v>
      </c>
      <c r="D2316" s="94">
        <v>43726.583333333343</v>
      </c>
      <c r="E2316" s="93" t="s">
        <v>443</v>
      </c>
      <c r="F2316" s="95" t="str">
        <f>VLOOKUP($E2316,'Nama Peserta'!$C:$E,3,0)</f>
        <v>GRB</v>
      </c>
      <c r="G2316" s="95" t="str">
        <f>VLOOKUP($F2316,'Nama Training'!$H:$I,2,0)</f>
        <v>Galih N / David Rahmat / Penyelia</v>
      </c>
      <c r="H2316" s="93" t="str">
        <f>VLOOKUP($E2316,'Nama Peserta'!$C:$E,2,0)</f>
        <v>TeamPenyeliaPRECibitung@nutrifood.co.id</v>
      </c>
      <c r="I2316" s="93">
        <f>VLOOKUP($A2316,'Nama Training'!$C:$F,4,0)</f>
        <v>60</v>
      </c>
      <c r="J2316" s="92" t="s">
        <v>199</v>
      </c>
      <c r="K2316" s="93" t="str">
        <f>VLOOKUP($J2316,'Nama Training'!O:P,2,0)</f>
        <v>Workcentre</v>
      </c>
      <c r="L2316" s="93" t="str">
        <f t="shared" si="78"/>
        <v>non system</v>
      </c>
      <c r="M2316" s="93" t="str">
        <f>VLOOKUP($A2316,'Nama Training'!$C:$F,3,0)</f>
        <v>yusmisar.christianti@nutrifood.co.id</v>
      </c>
      <c r="N2316" s="92" t="s">
        <v>35</v>
      </c>
      <c r="O2316" s="93" t="s">
        <v>28</v>
      </c>
      <c r="P2316" s="93">
        <v>80</v>
      </c>
      <c r="Q2316" s="93" t="s">
        <v>74</v>
      </c>
      <c r="R2316" s="93"/>
      <c r="S2316" s="93" t="s">
        <v>108</v>
      </c>
      <c r="T2316" s="93" t="s">
        <v>757</v>
      </c>
      <c r="U2316" s="93" t="s">
        <v>28</v>
      </c>
      <c r="V2316" s="93" t="s">
        <v>28</v>
      </c>
      <c r="W2316" s="37">
        <f t="shared" si="79"/>
        <v>43733.583333333343</v>
      </c>
    </row>
    <row r="2317" spans="1:23" ht="15" customHeight="1" x14ac:dyDescent="0.2">
      <c r="A2317" s="92" t="s">
        <v>755</v>
      </c>
      <c r="B2317" s="93" t="str">
        <f>VLOOKUP($A2317,'Nama Training'!$C:$F,2,0)</f>
        <v xml:space="preserve">Christianti Yusmisar </v>
      </c>
      <c r="C2317" s="35" t="s">
        <v>100</v>
      </c>
      <c r="D2317" s="94">
        <v>43726.583333333343</v>
      </c>
      <c r="E2317" s="93" t="s">
        <v>433</v>
      </c>
      <c r="F2317" s="95" t="str">
        <f>VLOOKUP($E2317,'Nama Peserta'!$C:$E,3,0)</f>
        <v>GRB</v>
      </c>
      <c r="G2317" s="95" t="str">
        <f>VLOOKUP($F2317,'Nama Training'!$H:$I,2,0)</f>
        <v>Galih N / David Rahmat / Penyelia</v>
      </c>
      <c r="H2317" s="93" t="str">
        <f>VLOOKUP($E2317,'Nama Peserta'!$C:$E,2,0)</f>
        <v>TeamPenyeliaPRECibitung@nutrifood.co.id</v>
      </c>
      <c r="I2317" s="93">
        <f>VLOOKUP($A2317,'Nama Training'!$C:$F,4,0)</f>
        <v>60</v>
      </c>
      <c r="J2317" s="92" t="s">
        <v>199</v>
      </c>
      <c r="K2317" s="93" t="str">
        <f>VLOOKUP($J2317,'Nama Training'!O:P,2,0)</f>
        <v>Workcentre</v>
      </c>
      <c r="L2317" s="93" t="str">
        <f t="shared" si="78"/>
        <v>non system</v>
      </c>
      <c r="M2317" s="93" t="str">
        <f>VLOOKUP($A2317,'Nama Training'!$C:$F,3,0)</f>
        <v>yusmisar.christianti@nutrifood.co.id</v>
      </c>
      <c r="N2317" s="93" t="s">
        <v>39</v>
      </c>
      <c r="O2317" s="93" t="s">
        <v>28</v>
      </c>
      <c r="P2317" s="93" t="s">
        <v>765</v>
      </c>
      <c r="Q2317" s="93" t="s">
        <v>74</v>
      </c>
      <c r="R2317" s="93"/>
      <c r="S2317" s="93" t="s">
        <v>108</v>
      </c>
      <c r="T2317" s="93" t="s">
        <v>757</v>
      </c>
      <c r="U2317" s="93" t="s">
        <v>28</v>
      </c>
      <c r="V2317" s="93" t="s">
        <v>28</v>
      </c>
      <c r="W2317" s="37">
        <f t="shared" si="79"/>
        <v>43733.583333333343</v>
      </c>
    </row>
    <row r="2318" spans="1:23" ht="15" customHeight="1" x14ac:dyDescent="0.2">
      <c r="A2318" s="92" t="s">
        <v>755</v>
      </c>
      <c r="B2318" s="93" t="str">
        <f>VLOOKUP($A2318,'Nama Training'!$C:$F,2,0)</f>
        <v xml:space="preserve">Christianti Yusmisar </v>
      </c>
      <c r="C2318" s="35" t="s">
        <v>100</v>
      </c>
      <c r="D2318" s="94">
        <v>43726.583333333343</v>
      </c>
      <c r="E2318" s="93" t="s">
        <v>1010</v>
      </c>
      <c r="F2318" s="95" t="str">
        <f>VLOOKUP($E2318,'Nama Peserta'!$C:$E,3,0)</f>
        <v>GRB</v>
      </c>
      <c r="G2318" s="95" t="str">
        <f>VLOOKUP($F2318,'Nama Training'!$H:$I,2,0)</f>
        <v>Galih N / David Rahmat / Penyelia</v>
      </c>
      <c r="H2318" s="93" t="str">
        <f>VLOOKUP($E2318,'Nama Peserta'!$C:$E,2,0)</f>
        <v>TeamPenyeliaPRECibitung@nutrifood.co.id</v>
      </c>
      <c r="I2318" s="93">
        <f>VLOOKUP($A2318,'Nama Training'!$C:$F,4,0)</f>
        <v>60</v>
      </c>
      <c r="J2318" s="92" t="s">
        <v>199</v>
      </c>
      <c r="K2318" s="93" t="str">
        <f>VLOOKUP($J2318,'Nama Training'!O:P,2,0)</f>
        <v>Workcentre</v>
      </c>
      <c r="L2318" s="93" t="str">
        <f t="shared" si="78"/>
        <v>non system</v>
      </c>
      <c r="M2318" s="93" t="str">
        <f>VLOOKUP($A2318,'Nama Training'!$C:$F,3,0)</f>
        <v>yusmisar.christianti@nutrifood.co.id</v>
      </c>
      <c r="N2318" s="92" t="s">
        <v>54</v>
      </c>
      <c r="O2318" s="93" t="s">
        <v>28</v>
      </c>
      <c r="P2318" s="93" t="s">
        <v>765</v>
      </c>
      <c r="Q2318" s="93" t="s">
        <v>74</v>
      </c>
      <c r="R2318" s="93"/>
      <c r="S2318" s="93" t="s">
        <v>108</v>
      </c>
      <c r="T2318" s="93" t="s">
        <v>757</v>
      </c>
      <c r="U2318" s="93" t="s">
        <v>28</v>
      </c>
      <c r="V2318" s="93" t="s">
        <v>28</v>
      </c>
      <c r="W2318" s="37">
        <f t="shared" si="79"/>
        <v>43733.583333333343</v>
      </c>
    </row>
    <row r="2319" spans="1:23" ht="15" customHeight="1" x14ac:dyDescent="0.2">
      <c r="A2319" s="92" t="s">
        <v>755</v>
      </c>
      <c r="B2319" s="93" t="str">
        <f>VLOOKUP($A2319,'Nama Training'!$C:$F,2,0)</f>
        <v xml:space="preserve">Christianti Yusmisar </v>
      </c>
      <c r="C2319" s="35" t="s">
        <v>100</v>
      </c>
      <c r="D2319" s="94">
        <v>43726.583333333343</v>
      </c>
      <c r="E2319" s="93" t="s">
        <v>723</v>
      </c>
      <c r="F2319" s="95" t="str">
        <f>VLOOKUP($E2319,'Nama Peserta'!$C:$E,3,0)</f>
        <v>GRB</v>
      </c>
      <c r="G2319" s="95" t="str">
        <f>VLOOKUP($F2319,'Nama Training'!$H:$I,2,0)</f>
        <v>Galih N / David Rahmat / Penyelia</v>
      </c>
      <c r="H2319" s="93" t="str">
        <f>VLOOKUP($E2319,'Nama Peserta'!$C:$E,2,0)</f>
        <v>TeamPenyeliaPRECibitung@nutrifood.co.id</v>
      </c>
      <c r="I2319" s="93">
        <f>VLOOKUP($A2319,'Nama Training'!$C:$F,4,0)</f>
        <v>60</v>
      </c>
      <c r="J2319" s="92" t="s">
        <v>199</v>
      </c>
      <c r="K2319" s="93" t="str">
        <f>VLOOKUP($J2319,'Nama Training'!O:P,2,0)</f>
        <v>Workcentre</v>
      </c>
      <c r="L2319" s="93" t="str">
        <f t="shared" si="78"/>
        <v>non system</v>
      </c>
      <c r="M2319" s="93" t="str">
        <f>VLOOKUP($A2319,'Nama Training'!$C:$F,3,0)</f>
        <v>yusmisar.christianti@nutrifood.co.id</v>
      </c>
      <c r="N2319" s="93" t="s">
        <v>52</v>
      </c>
      <c r="O2319" s="93" t="s">
        <v>28</v>
      </c>
      <c r="P2319" s="93">
        <v>80</v>
      </c>
      <c r="Q2319" s="93" t="s">
        <v>74</v>
      </c>
      <c r="R2319" s="93"/>
      <c r="S2319" s="93" t="s">
        <v>108</v>
      </c>
      <c r="T2319" s="93" t="s">
        <v>757</v>
      </c>
      <c r="U2319" s="93" t="s">
        <v>28</v>
      </c>
      <c r="V2319" s="93" t="s">
        <v>28</v>
      </c>
      <c r="W2319" s="37">
        <f t="shared" si="79"/>
        <v>43733.583333333343</v>
      </c>
    </row>
    <row r="2320" spans="1:23" ht="15" customHeight="1" x14ac:dyDescent="0.2">
      <c r="A2320" s="92" t="s">
        <v>755</v>
      </c>
      <c r="B2320" s="93" t="str">
        <f>VLOOKUP($A2320,'Nama Training'!$C:$F,2,0)</f>
        <v xml:space="preserve">Christianti Yusmisar </v>
      </c>
      <c r="C2320" s="35" t="s">
        <v>100</v>
      </c>
      <c r="D2320" s="94">
        <v>43726.583333333343</v>
      </c>
      <c r="E2320" s="93" t="s">
        <v>453</v>
      </c>
      <c r="F2320" s="95" t="str">
        <f>VLOOKUP($E2320,'Nama Peserta'!$C:$E,3,0)</f>
        <v>GRB</v>
      </c>
      <c r="G2320" s="95" t="str">
        <f>VLOOKUP($F2320,'Nama Training'!$H:$I,2,0)</f>
        <v>Galih N / David Rahmat / Penyelia</v>
      </c>
      <c r="H2320" s="93" t="str">
        <f>VLOOKUP($E2320,'Nama Peserta'!$C:$E,2,0)</f>
        <v>TeamPenyeliaPRECibitung@nutrifood.co.id</v>
      </c>
      <c r="I2320" s="93">
        <f>VLOOKUP($A2320,'Nama Training'!$C:$F,4,0)</f>
        <v>60</v>
      </c>
      <c r="J2320" s="92" t="s">
        <v>199</v>
      </c>
      <c r="K2320" s="93" t="str">
        <f>VLOOKUP($J2320,'Nama Training'!O:P,2,0)</f>
        <v>Workcentre</v>
      </c>
      <c r="L2320" s="93" t="str">
        <f t="shared" si="78"/>
        <v>non system</v>
      </c>
      <c r="M2320" s="93" t="str">
        <f>VLOOKUP($A2320,'Nama Training'!$C:$F,3,0)</f>
        <v>yusmisar.christianti@nutrifood.co.id</v>
      </c>
      <c r="N2320" s="92" t="s">
        <v>38</v>
      </c>
      <c r="O2320" s="93" t="s">
        <v>28</v>
      </c>
      <c r="P2320" s="93" t="s">
        <v>765</v>
      </c>
      <c r="Q2320" s="93" t="s">
        <v>74</v>
      </c>
      <c r="R2320" s="93"/>
      <c r="S2320" s="93" t="s">
        <v>108</v>
      </c>
      <c r="T2320" s="93" t="s">
        <v>757</v>
      </c>
      <c r="U2320" s="93" t="s">
        <v>28</v>
      </c>
      <c r="V2320" s="93" t="s">
        <v>28</v>
      </c>
      <c r="W2320" s="37">
        <f t="shared" si="79"/>
        <v>43733.583333333343</v>
      </c>
    </row>
    <row r="2321" spans="1:23" ht="15" customHeight="1" x14ac:dyDescent="0.2">
      <c r="A2321" s="92" t="s">
        <v>755</v>
      </c>
      <c r="B2321" s="93" t="str">
        <f>VLOOKUP($A2321,'Nama Training'!$C:$F,2,0)</f>
        <v xml:space="preserve">Christianti Yusmisar </v>
      </c>
      <c r="C2321" s="35" t="s">
        <v>100</v>
      </c>
      <c r="D2321" s="94">
        <v>43726.583333333343</v>
      </c>
      <c r="E2321" s="93" t="s">
        <v>454</v>
      </c>
      <c r="F2321" s="95" t="str">
        <f>VLOOKUP($E2321,'Nama Peserta'!$C:$E,3,0)</f>
        <v>GRB</v>
      </c>
      <c r="G2321" s="95" t="str">
        <f>VLOOKUP($F2321,'Nama Training'!$H:$I,2,0)</f>
        <v>Galih N / David Rahmat / Penyelia</v>
      </c>
      <c r="H2321" s="93" t="str">
        <f>VLOOKUP($E2321,'Nama Peserta'!$C:$E,2,0)</f>
        <v>TeamPenyeliaPRECibitung@nutrifood.co.id</v>
      </c>
      <c r="I2321" s="93">
        <f>VLOOKUP($A2321,'Nama Training'!$C:$F,4,0)</f>
        <v>60</v>
      </c>
      <c r="J2321" s="92" t="s">
        <v>199</v>
      </c>
      <c r="K2321" s="93" t="str">
        <f>VLOOKUP($J2321,'Nama Training'!O:P,2,0)</f>
        <v>Workcentre</v>
      </c>
      <c r="L2321" s="93" t="str">
        <f t="shared" si="78"/>
        <v>non system</v>
      </c>
      <c r="M2321" s="93" t="str">
        <f>VLOOKUP($A2321,'Nama Training'!$C:$F,3,0)</f>
        <v>yusmisar.christianti@nutrifood.co.id</v>
      </c>
      <c r="N2321" s="92" t="s">
        <v>35</v>
      </c>
      <c r="O2321" s="93" t="s">
        <v>28</v>
      </c>
      <c r="P2321" s="93">
        <v>80</v>
      </c>
      <c r="Q2321" s="93" t="s">
        <v>74</v>
      </c>
      <c r="R2321" s="93"/>
      <c r="S2321" s="93" t="s">
        <v>108</v>
      </c>
      <c r="T2321" s="93" t="s">
        <v>757</v>
      </c>
      <c r="U2321" s="93" t="s">
        <v>28</v>
      </c>
      <c r="V2321" s="93" t="s">
        <v>28</v>
      </c>
      <c r="W2321" s="37">
        <f t="shared" si="79"/>
        <v>43733.583333333343</v>
      </c>
    </row>
    <row r="2322" spans="1:23" ht="15" customHeight="1" x14ac:dyDescent="0.2">
      <c r="A2322" s="92" t="s">
        <v>755</v>
      </c>
      <c r="B2322" s="93" t="str">
        <f>VLOOKUP($A2322,'Nama Training'!$C:$F,2,0)</f>
        <v xml:space="preserve">Christianti Yusmisar </v>
      </c>
      <c r="C2322" s="35" t="s">
        <v>100</v>
      </c>
      <c r="D2322" s="94">
        <v>43726.583333333343</v>
      </c>
      <c r="E2322" s="93" t="s">
        <v>1011</v>
      </c>
      <c r="F2322" s="95" t="str">
        <f>VLOOKUP($E2322,'Nama Peserta'!$C:$E,3,0)</f>
        <v>GRB</v>
      </c>
      <c r="G2322" s="95" t="str">
        <f>VLOOKUP($F2322,'Nama Training'!$H:$I,2,0)</f>
        <v>Galih N / David Rahmat / Penyelia</v>
      </c>
      <c r="H2322" s="93" t="str">
        <f>VLOOKUP($E2322,'Nama Peserta'!$C:$E,2,0)</f>
        <v>TeamPenyeliaPRECibitung@nutrifood.co.id</v>
      </c>
      <c r="I2322" s="93">
        <f>VLOOKUP($A2322,'Nama Training'!$C:$F,4,0)</f>
        <v>60</v>
      </c>
      <c r="J2322" s="92" t="s">
        <v>199</v>
      </c>
      <c r="K2322" s="93" t="str">
        <f>VLOOKUP($J2322,'Nama Training'!O:P,2,0)</f>
        <v>Workcentre</v>
      </c>
      <c r="L2322" s="93" t="str">
        <f t="shared" si="78"/>
        <v>non system</v>
      </c>
      <c r="M2322" s="93" t="str">
        <f>VLOOKUP($A2322,'Nama Training'!$C:$F,3,0)</f>
        <v>yusmisar.christianti@nutrifood.co.id</v>
      </c>
      <c r="N2322" s="93" t="s">
        <v>39</v>
      </c>
      <c r="O2322" s="93" t="s">
        <v>28</v>
      </c>
      <c r="P2322" s="93"/>
      <c r="Q2322" s="93" t="s">
        <v>36</v>
      </c>
      <c r="R2322" s="93" t="s">
        <v>42</v>
      </c>
      <c r="S2322" s="93" t="s">
        <v>108</v>
      </c>
      <c r="T2322" s="93" t="s">
        <v>757</v>
      </c>
      <c r="U2322" s="93" t="s">
        <v>28</v>
      </c>
      <c r="V2322" s="93" t="s">
        <v>28</v>
      </c>
      <c r="W2322" s="37">
        <f t="shared" si="79"/>
        <v>43733.583333333343</v>
      </c>
    </row>
    <row r="2323" spans="1:23" ht="15" customHeight="1" x14ac:dyDescent="0.2">
      <c r="A2323" s="92" t="s">
        <v>755</v>
      </c>
      <c r="B2323" s="93" t="str">
        <f>VLOOKUP($A2323,'Nama Training'!$C:$F,2,0)</f>
        <v xml:space="preserve">Christianti Yusmisar </v>
      </c>
      <c r="C2323" s="35" t="s">
        <v>100</v>
      </c>
      <c r="D2323" s="94">
        <v>43726.583333333343</v>
      </c>
      <c r="E2323" s="93" t="s">
        <v>1012</v>
      </c>
      <c r="F2323" s="95" t="str">
        <f>VLOOKUP($E2323,'Nama Peserta'!$C:$E,3,0)</f>
        <v>GRB</v>
      </c>
      <c r="G2323" s="95" t="str">
        <f>VLOOKUP($F2323,'Nama Training'!$H:$I,2,0)</f>
        <v>Galih N / David Rahmat / Penyelia</v>
      </c>
      <c r="H2323" s="93" t="str">
        <f>VLOOKUP($E2323,'Nama Peserta'!$C:$E,2,0)</f>
        <v>TeamPenyeliaPRECibitung@nutrifood.co.id</v>
      </c>
      <c r="I2323" s="93">
        <f>VLOOKUP($A2323,'Nama Training'!$C:$F,4,0)</f>
        <v>60</v>
      </c>
      <c r="J2323" s="92" t="s">
        <v>199</v>
      </c>
      <c r="K2323" s="93" t="str">
        <f>VLOOKUP($J2323,'Nama Training'!O:P,2,0)</f>
        <v>Workcentre</v>
      </c>
      <c r="L2323" s="93" t="str">
        <f t="shared" si="78"/>
        <v>non system</v>
      </c>
      <c r="M2323" s="93" t="str">
        <f>VLOOKUP($A2323,'Nama Training'!$C:$F,3,0)</f>
        <v>yusmisar.christianti@nutrifood.co.id</v>
      </c>
      <c r="N2323" s="92" t="s">
        <v>54</v>
      </c>
      <c r="O2323" s="93" t="s">
        <v>28</v>
      </c>
      <c r="P2323" s="93"/>
      <c r="Q2323" s="93" t="s">
        <v>36</v>
      </c>
      <c r="R2323" s="93" t="s">
        <v>42</v>
      </c>
      <c r="S2323" s="93" t="s">
        <v>108</v>
      </c>
      <c r="T2323" s="93" t="s">
        <v>757</v>
      </c>
      <c r="U2323" s="93" t="s">
        <v>28</v>
      </c>
      <c r="V2323" s="93" t="s">
        <v>28</v>
      </c>
      <c r="W2323" s="37">
        <f t="shared" si="79"/>
        <v>43733.583333333343</v>
      </c>
    </row>
    <row r="2324" spans="1:23" ht="15" customHeight="1" x14ac:dyDescent="0.2">
      <c r="A2324" s="92" t="s">
        <v>755</v>
      </c>
      <c r="B2324" s="93" t="str">
        <f>VLOOKUP($A2324,'Nama Training'!$C:$F,2,0)</f>
        <v xml:space="preserve">Christianti Yusmisar </v>
      </c>
      <c r="C2324" s="35" t="s">
        <v>100</v>
      </c>
      <c r="D2324" s="94">
        <v>43726.583333333343</v>
      </c>
      <c r="E2324" s="93" t="s">
        <v>1013</v>
      </c>
      <c r="F2324" s="95" t="str">
        <f>VLOOKUP($E2324,'Nama Peserta'!$C:$E,3,0)</f>
        <v>GRB</v>
      </c>
      <c r="G2324" s="95" t="str">
        <f>VLOOKUP($F2324,'Nama Training'!$H:$I,2,0)</f>
        <v>Galih N / David Rahmat / Penyelia</v>
      </c>
      <c r="H2324" s="93" t="str">
        <f>VLOOKUP($E2324,'Nama Peserta'!$C:$E,2,0)</f>
        <v>TeamPenyeliaPRECibitung@nutrifood.co.id</v>
      </c>
      <c r="I2324" s="93">
        <f>VLOOKUP($A2324,'Nama Training'!$C:$F,4,0)</f>
        <v>60</v>
      </c>
      <c r="J2324" s="92" t="s">
        <v>199</v>
      </c>
      <c r="K2324" s="93" t="str">
        <f>VLOOKUP($J2324,'Nama Training'!O:P,2,0)</f>
        <v>Workcentre</v>
      </c>
      <c r="L2324" s="93" t="str">
        <f t="shared" si="78"/>
        <v>non system</v>
      </c>
      <c r="M2324" s="93" t="str">
        <f>VLOOKUP($A2324,'Nama Training'!$C:$F,3,0)</f>
        <v>yusmisar.christianti@nutrifood.co.id</v>
      </c>
      <c r="N2324" s="93" t="s">
        <v>52</v>
      </c>
      <c r="O2324" s="93" t="s">
        <v>28</v>
      </c>
      <c r="P2324" s="93"/>
      <c r="Q2324" s="93" t="s">
        <v>36</v>
      </c>
      <c r="R2324" s="93" t="s">
        <v>42</v>
      </c>
      <c r="S2324" s="93" t="s">
        <v>108</v>
      </c>
      <c r="T2324" s="93" t="s">
        <v>757</v>
      </c>
      <c r="U2324" s="93" t="s">
        <v>28</v>
      </c>
      <c r="V2324" s="93" t="s">
        <v>28</v>
      </c>
      <c r="W2324" s="37">
        <f t="shared" si="79"/>
        <v>43733.583333333343</v>
      </c>
    </row>
    <row r="2325" spans="1:23" ht="15" customHeight="1" x14ac:dyDescent="0.2">
      <c r="A2325" s="92" t="s">
        <v>755</v>
      </c>
      <c r="B2325" s="93" t="str">
        <f>VLOOKUP($A2325,'Nama Training'!$C:$F,2,0)</f>
        <v xml:space="preserve">Christianti Yusmisar </v>
      </c>
      <c r="C2325" s="35" t="s">
        <v>100</v>
      </c>
      <c r="D2325" s="94">
        <v>43726.583333333343</v>
      </c>
      <c r="E2325" s="93" t="s">
        <v>1014</v>
      </c>
      <c r="F2325" s="95" t="str">
        <f>VLOOKUP($E2325,'Nama Peserta'!$C:$E,3,0)</f>
        <v>GRB</v>
      </c>
      <c r="G2325" s="95" t="str">
        <f>VLOOKUP($F2325,'Nama Training'!$H:$I,2,0)</f>
        <v>Galih N / David Rahmat / Penyelia</v>
      </c>
      <c r="H2325" s="93" t="str">
        <f>VLOOKUP($E2325,'Nama Peserta'!$C:$E,2,0)</f>
        <v>TeamPenyeliaPRECibitung@nutrifood.co.id</v>
      </c>
      <c r="I2325" s="93">
        <f>VLOOKUP($A2325,'Nama Training'!$C:$F,4,0)</f>
        <v>60</v>
      </c>
      <c r="J2325" s="92" t="s">
        <v>199</v>
      </c>
      <c r="K2325" s="93" t="str">
        <f>VLOOKUP($J2325,'Nama Training'!O:P,2,0)</f>
        <v>Workcentre</v>
      </c>
      <c r="L2325" s="93" t="str">
        <f t="shared" si="78"/>
        <v>non system</v>
      </c>
      <c r="M2325" s="93" t="str">
        <f>VLOOKUP($A2325,'Nama Training'!$C:$F,3,0)</f>
        <v>yusmisar.christianti@nutrifood.co.id</v>
      </c>
      <c r="N2325" s="92" t="s">
        <v>38</v>
      </c>
      <c r="O2325" s="93" t="s">
        <v>28</v>
      </c>
      <c r="P2325" s="93">
        <v>100</v>
      </c>
      <c r="Q2325" s="93" t="s">
        <v>74</v>
      </c>
      <c r="R2325" s="93"/>
      <c r="S2325" s="93" t="s">
        <v>108</v>
      </c>
      <c r="T2325" s="93" t="s">
        <v>757</v>
      </c>
      <c r="U2325" s="93" t="s">
        <v>28</v>
      </c>
      <c r="V2325" s="93" t="s">
        <v>28</v>
      </c>
      <c r="W2325" s="37">
        <f t="shared" si="79"/>
        <v>43733.583333333343</v>
      </c>
    </row>
    <row r="2326" spans="1:23" ht="15" customHeight="1" x14ac:dyDescent="0.2">
      <c r="A2326" s="92" t="s">
        <v>755</v>
      </c>
      <c r="B2326" s="93" t="str">
        <f>VLOOKUP($A2326,'Nama Training'!$C:$F,2,0)</f>
        <v xml:space="preserve">Christianti Yusmisar </v>
      </c>
      <c r="C2326" s="35" t="s">
        <v>100</v>
      </c>
      <c r="D2326" s="94">
        <v>43726.583333333343</v>
      </c>
      <c r="E2326" s="93" t="s">
        <v>1015</v>
      </c>
      <c r="F2326" s="95" t="str">
        <f>VLOOKUP($E2326,'Nama Peserta'!$C:$E,3,0)</f>
        <v>GRB</v>
      </c>
      <c r="G2326" s="95" t="str">
        <f>VLOOKUP($F2326,'Nama Training'!$H:$I,2,0)</f>
        <v>Galih N / David Rahmat / Penyelia</v>
      </c>
      <c r="H2326" s="93" t="str">
        <f>VLOOKUP($E2326,'Nama Peserta'!$C:$E,2,0)</f>
        <v>TeamPenyeliaPRECibitung@nutrifood.co.id</v>
      </c>
      <c r="I2326" s="93">
        <f>VLOOKUP($A2326,'Nama Training'!$C:$F,4,0)</f>
        <v>60</v>
      </c>
      <c r="J2326" s="92" t="s">
        <v>199</v>
      </c>
      <c r="K2326" s="93" t="str">
        <f>VLOOKUP($J2326,'Nama Training'!O:P,2,0)</f>
        <v>Workcentre</v>
      </c>
      <c r="L2326" s="93" t="str">
        <f t="shared" si="78"/>
        <v>non system</v>
      </c>
      <c r="M2326" s="93" t="str">
        <f>VLOOKUP($A2326,'Nama Training'!$C:$F,3,0)</f>
        <v>yusmisar.christianti@nutrifood.co.id</v>
      </c>
      <c r="N2326" s="92" t="s">
        <v>35</v>
      </c>
      <c r="O2326" s="93" t="s">
        <v>28</v>
      </c>
      <c r="P2326" s="93">
        <v>80</v>
      </c>
      <c r="Q2326" s="93" t="s">
        <v>36</v>
      </c>
      <c r="R2326" s="93" t="s">
        <v>42</v>
      </c>
      <c r="S2326" s="93" t="s">
        <v>108</v>
      </c>
      <c r="T2326" s="93" t="s">
        <v>757</v>
      </c>
      <c r="U2326" s="93" t="s">
        <v>28</v>
      </c>
      <c r="V2326" s="93" t="s">
        <v>28</v>
      </c>
      <c r="W2326" s="37">
        <f t="shared" si="79"/>
        <v>43733.583333333343</v>
      </c>
    </row>
    <row r="2327" spans="1:23" ht="15" customHeight="1" x14ac:dyDescent="0.2">
      <c r="A2327" s="92" t="s">
        <v>755</v>
      </c>
      <c r="B2327" s="93" t="str">
        <f>VLOOKUP($A2327,'Nama Training'!$C:$F,2,0)</f>
        <v xml:space="preserve">Christianti Yusmisar </v>
      </c>
      <c r="C2327" s="35" t="s">
        <v>100</v>
      </c>
      <c r="D2327" s="94">
        <v>43726.583333333343</v>
      </c>
      <c r="E2327" s="93" t="s">
        <v>499</v>
      </c>
      <c r="F2327" s="95" t="str">
        <f>VLOOKUP($E2327,'Nama Peserta'!$C:$E,3,0)</f>
        <v>GRB</v>
      </c>
      <c r="G2327" s="95" t="str">
        <f>VLOOKUP($F2327,'Nama Training'!$H:$I,2,0)</f>
        <v>Galih N / David Rahmat / Penyelia</v>
      </c>
      <c r="H2327" s="93" t="str">
        <f>VLOOKUP($E2327,'Nama Peserta'!$C:$E,2,0)</f>
        <v>TeamPenyeliaPRECibitung@nutrifood.co.id</v>
      </c>
      <c r="I2327" s="93">
        <f>VLOOKUP($A2327,'Nama Training'!$C:$F,4,0)</f>
        <v>60</v>
      </c>
      <c r="J2327" s="92" t="s">
        <v>199</v>
      </c>
      <c r="K2327" s="93" t="str">
        <f>VLOOKUP($J2327,'Nama Training'!O:P,2,0)</f>
        <v>Workcentre</v>
      </c>
      <c r="L2327" s="93" t="str">
        <f t="shared" si="78"/>
        <v>non system</v>
      </c>
      <c r="M2327" s="93" t="str">
        <f>VLOOKUP($A2327,'Nama Training'!$C:$F,3,0)</f>
        <v>yusmisar.christianti@nutrifood.co.id</v>
      </c>
      <c r="N2327" s="93" t="s">
        <v>39</v>
      </c>
      <c r="O2327" s="93" t="s">
        <v>28</v>
      </c>
      <c r="P2327" s="93">
        <v>40</v>
      </c>
      <c r="Q2327" s="93" t="s">
        <v>36</v>
      </c>
      <c r="R2327" s="93" t="s">
        <v>42</v>
      </c>
      <c r="S2327" s="93" t="s">
        <v>108</v>
      </c>
      <c r="T2327" s="93" t="s">
        <v>757</v>
      </c>
      <c r="U2327" s="93" t="s">
        <v>28</v>
      </c>
      <c r="V2327" s="93" t="s">
        <v>28</v>
      </c>
      <c r="W2327" s="37">
        <f t="shared" si="79"/>
        <v>43733.583333333343</v>
      </c>
    </row>
    <row r="2328" spans="1:23" ht="15" customHeight="1" x14ac:dyDescent="0.2">
      <c r="A2328" s="92" t="s">
        <v>755</v>
      </c>
      <c r="B2328" s="93" t="str">
        <f>VLOOKUP($A2328,'Nama Training'!$C:$F,2,0)</f>
        <v xml:space="preserve">Christianti Yusmisar </v>
      </c>
      <c r="C2328" s="35" t="s">
        <v>100</v>
      </c>
      <c r="D2328" s="94">
        <v>43726.583333333343</v>
      </c>
      <c r="E2328" s="93" t="s">
        <v>498</v>
      </c>
      <c r="F2328" s="95" t="str">
        <f>VLOOKUP($E2328,'Nama Peserta'!$C:$E,3,0)</f>
        <v>GRB</v>
      </c>
      <c r="G2328" s="95" t="str">
        <f>VLOOKUP($F2328,'Nama Training'!$H:$I,2,0)</f>
        <v>Galih N / David Rahmat / Penyelia</v>
      </c>
      <c r="H2328" s="93" t="str">
        <f>VLOOKUP($E2328,'Nama Peserta'!$C:$E,2,0)</f>
        <v>TeamPenyeliaPRECibitung@nutrifood.co.id</v>
      </c>
      <c r="I2328" s="93">
        <f>VLOOKUP($A2328,'Nama Training'!$C:$F,4,0)</f>
        <v>60</v>
      </c>
      <c r="J2328" s="92" t="s">
        <v>199</v>
      </c>
      <c r="K2328" s="93" t="str">
        <f>VLOOKUP($J2328,'Nama Training'!O:P,2,0)</f>
        <v>Workcentre</v>
      </c>
      <c r="L2328" s="93" t="str">
        <f t="shared" si="78"/>
        <v>non system</v>
      </c>
      <c r="M2328" s="93" t="str">
        <f>VLOOKUP($A2328,'Nama Training'!$C:$F,3,0)</f>
        <v>yusmisar.christianti@nutrifood.co.id</v>
      </c>
      <c r="N2328" s="92" t="s">
        <v>54</v>
      </c>
      <c r="O2328" s="93" t="s">
        <v>28</v>
      </c>
      <c r="P2328" s="93">
        <v>100</v>
      </c>
      <c r="Q2328" s="93" t="s">
        <v>74</v>
      </c>
      <c r="R2328" s="93"/>
      <c r="S2328" s="93" t="s">
        <v>108</v>
      </c>
      <c r="T2328" s="93" t="s">
        <v>757</v>
      </c>
      <c r="U2328" s="93" t="s">
        <v>28</v>
      </c>
      <c r="V2328" s="93" t="s">
        <v>28</v>
      </c>
      <c r="W2328" s="37">
        <f t="shared" si="79"/>
        <v>43733.583333333343</v>
      </c>
    </row>
    <row r="2329" spans="1:23" ht="15" customHeight="1" x14ac:dyDescent="0.2">
      <c r="A2329" s="92" t="s">
        <v>755</v>
      </c>
      <c r="B2329" s="93" t="str">
        <f>VLOOKUP($A2329,'Nama Training'!$C:$F,2,0)</f>
        <v xml:space="preserve">Christianti Yusmisar </v>
      </c>
      <c r="C2329" s="35" t="s">
        <v>100</v>
      </c>
      <c r="D2329" s="94">
        <v>43726.583333333343</v>
      </c>
      <c r="E2329" s="93" t="s">
        <v>1016</v>
      </c>
      <c r="F2329" s="95" t="str">
        <f>VLOOKUP($E2329,'Nama Peserta'!$C:$E,3,0)</f>
        <v>GRB</v>
      </c>
      <c r="G2329" s="95" t="str">
        <f>VLOOKUP($F2329,'Nama Training'!$H:$I,2,0)</f>
        <v>Galih N / David Rahmat / Penyelia</v>
      </c>
      <c r="H2329" s="93" t="str">
        <f>VLOOKUP($E2329,'Nama Peserta'!$C:$E,2,0)</f>
        <v>TeamPenyeliaPRECibitung@nutrifood.co.id</v>
      </c>
      <c r="I2329" s="93">
        <f>VLOOKUP($A2329,'Nama Training'!$C:$F,4,0)</f>
        <v>60</v>
      </c>
      <c r="J2329" s="92" t="s">
        <v>199</v>
      </c>
      <c r="K2329" s="93" t="str">
        <f>VLOOKUP($J2329,'Nama Training'!O:P,2,0)</f>
        <v>Workcentre</v>
      </c>
      <c r="L2329" s="93" t="str">
        <f t="shared" si="78"/>
        <v>non system</v>
      </c>
      <c r="M2329" s="93" t="str">
        <f>VLOOKUP($A2329,'Nama Training'!$C:$F,3,0)</f>
        <v>yusmisar.christianti@nutrifood.co.id</v>
      </c>
      <c r="N2329" s="93" t="s">
        <v>52</v>
      </c>
      <c r="O2329" s="93" t="s">
        <v>28</v>
      </c>
      <c r="P2329" s="93">
        <v>40</v>
      </c>
      <c r="Q2329" s="93" t="s">
        <v>74</v>
      </c>
      <c r="R2329" s="93"/>
      <c r="S2329" s="93" t="s">
        <v>108</v>
      </c>
      <c r="T2329" s="93" t="s">
        <v>757</v>
      </c>
      <c r="U2329" s="93" t="s">
        <v>28</v>
      </c>
      <c r="V2329" s="93" t="s">
        <v>28</v>
      </c>
      <c r="W2329" s="37">
        <f t="shared" si="79"/>
        <v>43733.583333333343</v>
      </c>
    </row>
    <row r="2330" spans="1:23" ht="15" customHeight="1" x14ac:dyDescent="0.2">
      <c r="A2330" s="92" t="s">
        <v>755</v>
      </c>
      <c r="B2330" s="93" t="str">
        <f>VLOOKUP($A2330,'Nama Training'!$C:$F,2,0)</f>
        <v xml:space="preserve">Christianti Yusmisar </v>
      </c>
      <c r="C2330" s="35" t="s">
        <v>100</v>
      </c>
      <c r="D2330" s="94">
        <v>43726.583333333343</v>
      </c>
      <c r="E2330" s="93" t="s">
        <v>500</v>
      </c>
      <c r="F2330" s="95" t="str">
        <f>VLOOKUP($E2330,'Nama Peserta'!$C:$E,3,0)</f>
        <v>GRB</v>
      </c>
      <c r="G2330" s="95" t="str">
        <f>VLOOKUP($F2330,'Nama Training'!$H:$I,2,0)</f>
        <v>Galih N / David Rahmat / Penyelia</v>
      </c>
      <c r="H2330" s="93" t="str">
        <f>VLOOKUP($E2330,'Nama Peserta'!$C:$E,2,0)</f>
        <v>TeamPenyeliaPRECibitung@nutrifood.co.id</v>
      </c>
      <c r="I2330" s="93">
        <f>VLOOKUP($A2330,'Nama Training'!$C:$F,4,0)</f>
        <v>60</v>
      </c>
      <c r="J2330" s="92" t="s">
        <v>199</v>
      </c>
      <c r="K2330" s="93" t="str">
        <f>VLOOKUP($J2330,'Nama Training'!O:P,2,0)</f>
        <v>Workcentre</v>
      </c>
      <c r="L2330" s="93" t="str">
        <f t="shared" si="78"/>
        <v>non system</v>
      </c>
      <c r="M2330" s="93" t="str">
        <f>VLOOKUP($A2330,'Nama Training'!$C:$F,3,0)</f>
        <v>yusmisar.christianti@nutrifood.co.id</v>
      </c>
      <c r="N2330" s="92" t="s">
        <v>38</v>
      </c>
      <c r="O2330" s="93" t="s">
        <v>28</v>
      </c>
      <c r="P2330" s="93">
        <v>100</v>
      </c>
      <c r="Q2330" s="93" t="s">
        <v>74</v>
      </c>
      <c r="R2330" s="93"/>
      <c r="S2330" s="93" t="s">
        <v>108</v>
      </c>
      <c r="T2330" s="93" t="s">
        <v>757</v>
      </c>
      <c r="U2330" s="93" t="s">
        <v>28</v>
      </c>
      <c r="V2330" s="93" t="s">
        <v>28</v>
      </c>
      <c r="W2330" s="37">
        <f t="shared" si="79"/>
        <v>43733.583333333343</v>
      </c>
    </row>
    <row r="2331" spans="1:23" ht="15" customHeight="1" x14ac:dyDescent="0.2">
      <c r="A2331" s="92" t="s">
        <v>755</v>
      </c>
      <c r="B2331" s="93" t="str">
        <f>VLOOKUP($A2331,'Nama Training'!$C:$F,2,0)</f>
        <v xml:space="preserve">Christianti Yusmisar </v>
      </c>
      <c r="C2331" s="35" t="s">
        <v>100</v>
      </c>
      <c r="D2331" s="94">
        <v>43726.583333333343</v>
      </c>
      <c r="E2331" s="93" t="s">
        <v>523</v>
      </c>
      <c r="F2331" s="95" t="str">
        <f>VLOOKUP($E2331,'Nama Peserta'!$C:$E,3,0)</f>
        <v>GRB</v>
      </c>
      <c r="G2331" s="95" t="str">
        <f>VLOOKUP($F2331,'Nama Training'!$H:$I,2,0)</f>
        <v>Galih N / David Rahmat / Penyelia</v>
      </c>
      <c r="H2331" s="93" t="str">
        <f>VLOOKUP($E2331,'Nama Peserta'!$C:$E,2,0)</f>
        <v>TeamPenyeliaPRECibitung@nutrifood.co.id</v>
      </c>
      <c r="I2331" s="93">
        <f>VLOOKUP($A2331,'Nama Training'!$C:$F,4,0)</f>
        <v>60</v>
      </c>
      <c r="J2331" s="92" t="s">
        <v>199</v>
      </c>
      <c r="K2331" s="93" t="str">
        <f>VLOOKUP($J2331,'Nama Training'!O:P,2,0)</f>
        <v>Workcentre</v>
      </c>
      <c r="L2331" s="93" t="str">
        <f t="shared" si="78"/>
        <v>non system</v>
      </c>
      <c r="M2331" s="93" t="str">
        <f>VLOOKUP($A2331,'Nama Training'!$C:$F,3,0)</f>
        <v>yusmisar.christianti@nutrifood.co.id</v>
      </c>
      <c r="N2331" s="92" t="s">
        <v>35</v>
      </c>
      <c r="O2331" s="93" t="s">
        <v>28</v>
      </c>
      <c r="P2331" s="93">
        <v>100</v>
      </c>
      <c r="Q2331" s="93" t="s">
        <v>74</v>
      </c>
      <c r="R2331" s="93"/>
      <c r="S2331" s="93" t="s">
        <v>108</v>
      </c>
      <c r="T2331" s="93" t="s">
        <v>757</v>
      </c>
      <c r="U2331" s="93" t="s">
        <v>28</v>
      </c>
      <c r="V2331" s="93" t="s">
        <v>28</v>
      </c>
      <c r="W2331" s="37">
        <f t="shared" si="79"/>
        <v>43733.583333333343</v>
      </c>
    </row>
    <row r="2332" spans="1:23" ht="15" customHeight="1" x14ac:dyDescent="0.2">
      <c r="A2332" s="92" t="s">
        <v>755</v>
      </c>
      <c r="B2332" s="93" t="str">
        <f>VLOOKUP($A2332,'Nama Training'!$C:$F,2,0)</f>
        <v xml:space="preserve">Christianti Yusmisar </v>
      </c>
      <c r="C2332" s="35" t="s">
        <v>100</v>
      </c>
      <c r="D2332" s="94">
        <v>43726.583333333343</v>
      </c>
      <c r="E2332" s="93" t="s">
        <v>518</v>
      </c>
      <c r="F2332" s="95" t="str">
        <f>VLOOKUP($E2332,'Nama Peserta'!$C:$E,3,0)</f>
        <v>GRB</v>
      </c>
      <c r="G2332" s="95" t="str">
        <f>VLOOKUP($F2332,'Nama Training'!$H:$I,2,0)</f>
        <v>Galih N / David Rahmat / Penyelia</v>
      </c>
      <c r="H2332" s="93" t="str">
        <f>VLOOKUP($E2332,'Nama Peserta'!$C:$E,2,0)</f>
        <v>TeamPenyeliaPRECibitung@nutrifood.co.id</v>
      </c>
      <c r="I2332" s="93">
        <f>VLOOKUP($A2332,'Nama Training'!$C:$F,4,0)</f>
        <v>60</v>
      </c>
      <c r="J2332" s="92" t="s">
        <v>199</v>
      </c>
      <c r="K2332" s="93" t="str">
        <f>VLOOKUP($J2332,'Nama Training'!O:P,2,0)</f>
        <v>Workcentre</v>
      </c>
      <c r="L2332" s="93" t="str">
        <f t="shared" si="78"/>
        <v>non system</v>
      </c>
      <c r="M2332" s="93" t="str">
        <f>VLOOKUP($A2332,'Nama Training'!$C:$F,3,0)</f>
        <v>yusmisar.christianti@nutrifood.co.id</v>
      </c>
      <c r="N2332" s="93" t="s">
        <v>39</v>
      </c>
      <c r="O2332" s="93" t="s">
        <v>28</v>
      </c>
      <c r="P2332" s="93">
        <v>100</v>
      </c>
      <c r="Q2332" s="93" t="s">
        <v>74</v>
      </c>
      <c r="R2332" s="93"/>
      <c r="S2332" s="93" t="s">
        <v>108</v>
      </c>
      <c r="T2332" s="93" t="s">
        <v>757</v>
      </c>
      <c r="U2332" s="93" t="s">
        <v>28</v>
      </c>
      <c r="V2332" s="93" t="s">
        <v>28</v>
      </c>
      <c r="W2332" s="37">
        <f t="shared" si="79"/>
        <v>43733.583333333343</v>
      </c>
    </row>
    <row r="2333" spans="1:23" ht="15" customHeight="1" x14ac:dyDescent="0.2">
      <c r="A2333" s="92" t="s">
        <v>755</v>
      </c>
      <c r="B2333" s="93" t="str">
        <f>VLOOKUP($A2333,'Nama Training'!$C:$F,2,0)</f>
        <v xml:space="preserve">Christianti Yusmisar </v>
      </c>
      <c r="C2333" s="35" t="s">
        <v>100</v>
      </c>
      <c r="D2333" s="94">
        <v>43726.583333333343</v>
      </c>
      <c r="E2333" s="93" t="s">
        <v>525</v>
      </c>
      <c r="F2333" s="95" t="str">
        <f>VLOOKUP($E2333,'Nama Peserta'!$C:$E,3,0)</f>
        <v>GRB</v>
      </c>
      <c r="G2333" s="95" t="str">
        <f>VLOOKUP($F2333,'Nama Training'!$H:$I,2,0)</f>
        <v>Galih N / David Rahmat / Penyelia</v>
      </c>
      <c r="H2333" s="93" t="str">
        <f>VLOOKUP($E2333,'Nama Peserta'!$C:$E,2,0)</f>
        <v>TeamPenyeliaPRECibitung@nutrifood.co.id</v>
      </c>
      <c r="I2333" s="93">
        <f>VLOOKUP($A2333,'Nama Training'!$C:$F,4,0)</f>
        <v>60</v>
      </c>
      <c r="J2333" s="92" t="s">
        <v>199</v>
      </c>
      <c r="K2333" s="93" t="str">
        <f>VLOOKUP($J2333,'Nama Training'!O:P,2,0)</f>
        <v>Workcentre</v>
      </c>
      <c r="L2333" s="93" t="str">
        <f t="shared" si="78"/>
        <v>non system</v>
      </c>
      <c r="M2333" s="93" t="str">
        <f>VLOOKUP($A2333,'Nama Training'!$C:$F,3,0)</f>
        <v>yusmisar.christianti@nutrifood.co.id</v>
      </c>
      <c r="N2333" s="92" t="s">
        <v>54</v>
      </c>
      <c r="O2333" s="93" t="s">
        <v>28</v>
      </c>
      <c r="P2333" s="93">
        <v>100</v>
      </c>
      <c r="Q2333" s="93" t="s">
        <v>74</v>
      </c>
      <c r="R2333" s="93"/>
      <c r="S2333" s="93" t="s">
        <v>108</v>
      </c>
      <c r="T2333" s="93" t="s">
        <v>757</v>
      </c>
      <c r="U2333" s="93" t="s">
        <v>28</v>
      </c>
      <c r="V2333" s="93" t="s">
        <v>28</v>
      </c>
      <c r="W2333" s="37">
        <f t="shared" si="79"/>
        <v>43733.583333333343</v>
      </c>
    </row>
    <row r="2334" spans="1:23" ht="15" customHeight="1" x14ac:dyDescent="0.2">
      <c r="A2334" s="92" t="s">
        <v>755</v>
      </c>
      <c r="B2334" s="93" t="str">
        <f>VLOOKUP($A2334,'Nama Training'!$C:$F,2,0)</f>
        <v xml:space="preserve">Christianti Yusmisar </v>
      </c>
      <c r="C2334" s="35" t="s">
        <v>100</v>
      </c>
      <c r="D2334" s="94">
        <v>43726.583333333343</v>
      </c>
      <c r="E2334" s="93" t="s">
        <v>524</v>
      </c>
      <c r="F2334" s="95" t="str">
        <f>VLOOKUP($E2334,'Nama Peserta'!$C:$E,3,0)</f>
        <v>GRB</v>
      </c>
      <c r="G2334" s="95" t="str">
        <f>VLOOKUP($F2334,'Nama Training'!$H:$I,2,0)</f>
        <v>Galih N / David Rahmat / Penyelia</v>
      </c>
      <c r="H2334" s="93" t="str">
        <f>VLOOKUP($E2334,'Nama Peserta'!$C:$E,2,0)</f>
        <v>TeamPenyeliaPRECibitung@nutrifood.co.id</v>
      </c>
      <c r="I2334" s="93">
        <f>VLOOKUP($A2334,'Nama Training'!$C:$F,4,0)</f>
        <v>60</v>
      </c>
      <c r="J2334" s="92" t="s">
        <v>199</v>
      </c>
      <c r="K2334" s="93" t="str">
        <f>VLOOKUP($J2334,'Nama Training'!O:P,2,0)</f>
        <v>Workcentre</v>
      </c>
      <c r="L2334" s="93" t="str">
        <f t="shared" si="78"/>
        <v>non system</v>
      </c>
      <c r="M2334" s="93" t="str">
        <f>VLOOKUP($A2334,'Nama Training'!$C:$F,3,0)</f>
        <v>yusmisar.christianti@nutrifood.co.id</v>
      </c>
      <c r="N2334" s="93" t="s">
        <v>52</v>
      </c>
      <c r="O2334" s="93" t="s">
        <v>28</v>
      </c>
      <c r="P2334" s="93">
        <v>100</v>
      </c>
      <c r="Q2334" s="93" t="s">
        <v>74</v>
      </c>
      <c r="R2334" s="93"/>
      <c r="S2334" s="93" t="s">
        <v>108</v>
      </c>
      <c r="T2334" s="93" t="s">
        <v>757</v>
      </c>
      <c r="U2334" s="93" t="s">
        <v>28</v>
      </c>
      <c r="V2334" s="93" t="s">
        <v>28</v>
      </c>
      <c r="W2334" s="37">
        <f t="shared" si="79"/>
        <v>43733.583333333343</v>
      </c>
    </row>
    <row r="2335" spans="1:23" ht="15" customHeight="1" x14ac:dyDescent="0.2">
      <c r="A2335" s="92" t="s">
        <v>755</v>
      </c>
      <c r="B2335" s="93" t="str">
        <f>VLOOKUP($A2335,'Nama Training'!$C:$F,2,0)</f>
        <v xml:space="preserve">Christianti Yusmisar </v>
      </c>
      <c r="C2335" s="35" t="s">
        <v>100</v>
      </c>
      <c r="D2335" s="94">
        <v>43726.583333333343</v>
      </c>
      <c r="E2335" s="93" t="s">
        <v>522</v>
      </c>
      <c r="F2335" s="95" t="str">
        <f>VLOOKUP($E2335,'Nama Peserta'!$C:$E,3,0)</f>
        <v>GRB</v>
      </c>
      <c r="G2335" s="95" t="str">
        <f>VLOOKUP($F2335,'Nama Training'!$H:$I,2,0)</f>
        <v>Galih N / David Rahmat / Penyelia</v>
      </c>
      <c r="H2335" s="93" t="str">
        <f>VLOOKUP($E2335,'Nama Peserta'!$C:$E,2,0)</f>
        <v>TeamPenyeliaPRECibitung@nutrifood.co.id</v>
      </c>
      <c r="I2335" s="93">
        <f>VLOOKUP($A2335,'Nama Training'!$C:$F,4,0)</f>
        <v>60</v>
      </c>
      <c r="J2335" s="92" t="s">
        <v>199</v>
      </c>
      <c r="K2335" s="93" t="str">
        <f>VLOOKUP($J2335,'Nama Training'!O:P,2,0)</f>
        <v>Workcentre</v>
      </c>
      <c r="L2335" s="93" t="str">
        <f t="shared" si="78"/>
        <v>non system</v>
      </c>
      <c r="M2335" s="93" t="str">
        <f>VLOOKUP($A2335,'Nama Training'!$C:$F,3,0)</f>
        <v>yusmisar.christianti@nutrifood.co.id</v>
      </c>
      <c r="N2335" s="92" t="s">
        <v>38</v>
      </c>
      <c r="O2335" s="93" t="s">
        <v>28</v>
      </c>
      <c r="P2335" s="93">
        <v>100</v>
      </c>
      <c r="Q2335" s="93" t="s">
        <v>74</v>
      </c>
      <c r="R2335" s="93"/>
      <c r="S2335" s="93" t="s">
        <v>108</v>
      </c>
      <c r="T2335" s="93" t="s">
        <v>757</v>
      </c>
      <c r="U2335" s="93" t="s">
        <v>28</v>
      </c>
      <c r="V2335" s="93" t="s">
        <v>28</v>
      </c>
      <c r="W2335" s="37">
        <f t="shared" si="79"/>
        <v>43733.583333333343</v>
      </c>
    </row>
    <row r="2336" spans="1:23" ht="15" customHeight="1" x14ac:dyDescent="0.2">
      <c r="A2336" s="92" t="s">
        <v>755</v>
      </c>
      <c r="B2336" s="93" t="str">
        <f>VLOOKUP($A2336,'Nama Training'!$C:$F,2,0)</f>
        <v xml:space="preserve">Christianti Yusmisar </v>
      </c>
      <c r="C2336" s="35" t="s">
        <v>100</v>
      </c>
      <c r="D2336" s="94">
        <v>43726.583333333343</v>
      </c>
      <c r="E2336" s="93" t="s">
        <v>519</v>
      </c>
      <c r="F2336" s="95" t="str">
        <f>VLOOKUP($E2336,'Nama Peserta'!$C:$E,3,0)</f>
        <v>GRB</v>
      </c>
      <c r="G2336" s="95" t="str">
        <f>VLOOKUP($F2336,'Nama Training'!$H:$I,2,0)</f>
        <v>Galih N / David Rahmat / Penyelia</v>
      </c>
      <c r="H2336" s="93" t="str">
        <f>VLOOKUP($E2336,'Nama Peserta'!$C:$E,2,0)</f>
        <v>TeamPenyeliaPRECibitung@nutrifood.co.id</v>
      </c>
      <c r="I2336" s="93">
        <f>VLOOKUP($A2336,'Nama Training'!$C:$F,4,0)</f>
        <v>60</v>
      </c>
      <c r="J2336" s="92" t="s">
        <v>199</v>
      </c>
      <c r="K2336" s="93" t="str">
        <f>VLOOKUP($J2336,'Nama Training'!O:P,2,0)</f>
        <v>Workcentre</v>
      </c>
      <c r="L2336" s="93" t="str">
        <f t="shared" si="78"/>
        <v>non system</v>
      </c>
      <c r="M2336" s="93" t="str">
        <f>VLOOKUP($A2336,'Nama Training'!$C:$F,3,0)</f>
        <v>yusmisar.christianti@nutrifood.co.id</v>
      </c>
      <c r="N2336" s="92" t="s">
        <v>35</v>
      </c>
      <c r="O2336" s="93" t="s">
        <v>28</v>
      </c>
      <c r="P2336" s="93">
        <v>80</v>
      </c>
      <c r="Q2336" s="93" t="s">
        <v>74</v>
      </c>
      <c r="R2336" s="93"/>
      <c r="S2336" s="93" t="s">
        <v>108</v>
      </c>
      <c r="T2336" s="93" t="s">
        <v>757</v>
      </c>
      <c r="U2336" s="93" t="s">
        <v>28</v>
      </c>
      <c r="V2336" s="93" t="s">
        <v>28</v>
      </c>
      <c r="W2336" s="37">
        <f t="shared" si="79"/>
        <v>43733.583333333343</v>
      </c>
    </row>
    <row r="2337" spans="1:23" ht="15" customHeight="1" x14ac:dyDescent="0.2">
      <c r="A2337" s="92" t="s">
        <v>755</v>
      </c>
      <c r="B2337" s="93" t="str">
        <f>VLOOKUP($A2337,'Nama Training'!$C:$F,2,0)</f>
        <v xml:space="preserve">Christianti Yusmisar </v>
      </c>
      <c r="C2337" s="35" t="s">
        <v>100</v>
      </c>
      <c r="D2337" s="94">
        <v>43726.583333333343</v>
      </c>
      <c r="E2337" s="93" t="s">
        <v>501</v>
      </c>
      <c r="F2337" s="95" t="str">
        <f>VLOOKUP($E2337,'Nama Peserta'!$C:$E,3,0)</f>
        <v>GRB</v>
      </c>
      <c r="G2337" s="95" t="str">
        <f>VLOOKUP($F2337,'Nama Training'!$H:$I,2,0)</f>
        <v>Galih N / David Rahmat / Penyelia</v>
      </c>
      <c r="H2337" s="93" t="str">
        <f>VLOOKUP($E2337,'Nama Peserta'!$C:$E,2,0)</f>
        <v>TeamPenyeliaPRECibitung@nutrifood.co.id</v>
      </c>
      <c r="I2337" s="93">
        <f>VLOOKUP($A2337,'Nama Training'!$C:$F,4,0)</f>
        <v>60</v>
      </c>
      <c r="J2337" s="92" t="s">
        <v>199</v>
      </c>
      <c r="K2337" s="93" t="str">
        <f>VLOOKUP($J2337,'Nama Training'!O:P,2,0)</f>
        <v>Workcentre</v>
      </c>
      <c r="L2337" s="93" t="str">
        <f t="shared" si="78"/>
        <v>non system</v>
      </c>
      <c r="M2337" s="93" t="str">
        <f>VLOOKUP($A2337,'Nama Training'!$C:$F,3,0)</f>
        <v>yusmisar.christianti@nutrifood.co.id</v>
      </c>
      <c r="N2337" s="93" t="s">
        <v>39</v>
      </c>
      <c r="O2337" s="93" t="s">
        <v>28</v>
      </c>
      <c r="P2337" s="93">
        <v>100</v>
      </c>
      <c r="Q2337" s="93" t="s">
        <v>74</v>
      </c>
      <c r="R2337" s="93"/>
      <c r="S2337" s="93" t="s">
        <v>108</v>
      </c>
      <c r="T2337" s="93" t="s">
        <v>757</v>
      </c>
      <c r="U2337" s="93" t="s">
        <v>28</v>
      </c>
      <c r="V2337" s="93" t="s">
        <v>28</v>
      </c>
      <c r="W2337" s="37">
        <f t="shared" si="79"/>
        <v>43733.583333333343</v>
      </c>
    </row>
    <row r="2338" spans="1:23" ht="15" customHeight="1" x14ac:dyDescent="0.2">
      <c r="A2338" s="92" t="s">
        <v>755</v>
      </c>
      <c r="B2338" s="93" t="str">
        <f>VLOOKUP($A2338,'Nama Training'!$C:$F,2,0)</f>
        <v xml:space="preserve">Christianti Yusmisar </v>
      </c>
      <c r="C2338" s="35" t="s">
        <v>100</v>
      </c>
      <c r="D2338" s="94">
        <v>43726.583333333343</v>
      </c>
      <c r="E2338" s="93" t="s">
        <v>1017</v>
      </c>
      <c r="F2338" s="95" t="str">
        <f>VLOOKUP($E2338,'Nama Peserta'!$C:$E,3,0)</f>
        <v>GRB</v>
      </c>
      <c r="G2338" s="95" t="str">
        <f>VLOOKUP($F2338,'Nama Training'!$H:$I,2,0)</f>
        <v>Galih N / David Rahmat / Penyelia</v>
      </c>
      <c r="H2338" s="93" t="str">
        <f>VLOOKUP($E2338,'Nama Peserta'!$C:$E,2,0)</f>
        <v>TeamPenyeliaPRECibitung@nutrifood.co.id</v>
      </c>
      <c r="I2338" s="93">
        <f>VLOOKUP($A2338,'Nama Training'!$C:$F,4,0)</f>
        <v>60</v>
      </c>
      <c r="J2338" s="92" t="s">
        <v>199</v>
      </c>
      <c r="K2338" s="93" t="str">
        <f>VLOOKUP($J2338,'Nama Training'!O:P,2,0)</f>
        <v>Workcentre</v>
      </c>
      <c r="L2338" s="93" t="str">
        <f t="shared" si="78"/>
        <v>non system</v>
      </c>
      <c r="M2338" s="93" t="str">
        <f>VLOOKUP($A2338,'Nama Training'!$C:$F,3,0)</f>
        <v>yusmisar.christianti@nutrifood.co.id</v>
      </c>
      <c r="N2338" s="92" t="s">
        <v>54</v>
      </c>
      <c r="O2338" s="93" t="s">
        <v>28</v>
      </c>
      <c r="P2338" s="93"/>
      <c r="Q2338" s="93" t="s">
        <v>36</v>
      </c>
      <c r="R2338" s="93" t="s">
        <v>42</v>
      </c>
      <c r="S2338" s="93" t="s">
        <v>108</v>
      </c>
      <c r="T2338" s="93" t="s">
        <v>757</v>
      </c>
      <c r="U2338" s="93" t="s">
        <v>28</v>
      </c>
      <c r="V2338" s="93" t="s">
        <v>28</v>
      </c>
      <c r="W2338" s="37">
        <f t="shared" si="79"/>
        <v>43733.583333333343</v>
      </c>
    </row>
    <row r="2339" spans="1:23" ht="15" customHeight="1" x14ac:dyDescent="0.2">
      <c r="A2339" s="92" t="s">
        <v>755</v>
      </c>
      <c r="B2339" s="93" t="str">
        <f>VLOOKUP($A2339,'Nama Training'!$C:$F,2,0)</f>
        <v xml:space="preserve">Christianti Yusmisar </v>
      </c>
      <c r="C2339" s="35" t="s">
        <v>100</v>
      </c>
      <c r="D2339" s="94">
        <v>43726.583333333343</v>
      </c>
      <c r="E2339" s="93" t="s">
        <v>1018</v>
      </c>
      <c r="F2339" s="95" t="str">
        <f>VLOOKUP($E2339,'Nama Peserta'!$C:$E,3,0)</f>
        <v>GRB</v>
      </c>
      <c r="G2339" s="95" t="str">
        <f>VLOOKUP($F2339,'Nama Training'!$H:$I,2,0)</f>
        <v>Galih N / David Rahmat / Penyelia</v>
      </c>
      <c r="H2339" s="93" t="str">
        <f>VLOOKUP($E2339,'Nama Peserta'!$C:$E,2,0)</f>
        <v>TeamPenyeliaPRECibitung@nutrifood.co.id</v>
      </c>
      <c r="I2339" s="93">
        <f>VLOOKUP($A2339,'Nama Training'!$C:$F,4,0)</f>
        <v>60</v>
      </c>
      <c r="J2339" s="92" t="s">
        <v>199</v>
      </c>
      <c r="K2339" s="93" t="str">
        <f>VLOOKUP($J2339,'Nama Training'!O:P,2,0)</f>
        <v>Workcentre</v>
      </c>
      <c r="L2339" s="93" t="str">
        <f t="shared" si="78"/>
        <v>non system</v>
      </c>
      <c r="M2339" s="93" t="str">
        <f>VLOOKUP($A2339,'Nama Training'!$C:$F,3,0)</f>
        <v>yusmisar.christianti@nutrifood.co.id</v>
      </c>
      <c r="N2339" s="93" t="s">
        <v>52</v>
      </c>
      <c r="O2339" s="93" t="s">
        <v>28</v>
      </c>
      <c r="P2339" s="93"/>
      <c r="Q2339" s="93" t="s">
        <v>36</v>
      </c>
      <c r="R2339" s="93" t="s">
        <v>42</v>
      </c>
      <c r="S2339" s="93" t="s">
        <v>108</v>
      </c>
      <c r="T2339" s="93" t="s">
        <v>757</v>
      </c>
      <c r="U2339" s="93" t="s">
        <v>28</v>
      </c>
      <c r="V2339" s="93" t="s">
        <v>28</v>
      </c>
      <c r="W2339" s="37">
        <f t="shared" si="79"/>
        <v>43733.583333333343</v>
      </c>
    </row>
    <row r="2340" spans="1:23" ht="15" customHeight="1" x14ac:dyDescent="0.2">
      <c r="A2340" s="92" t="s">
        <v>755</v>
      </c>
      <c r="B2340" s="93" t="str">
        <f>VLOOKUP($A2340,'Nama Training'!$C:$F,2,0)</f>
        <v xml:space="preserve">Christianti Yusmisar </v>
      </c>
      <c r="C2340" s="35" t="s">
        <v>100</v>
      </c>
      <c r="D2340" s="94">
        <v>43726.583333333343</v>
      </c>
      <c r="E2340" s="93" t="s">
        <v>1019</v>
      </c>
      <c r="F2340" s="95" t="str">
        <f>VLOOKUP($E2340,'Nama Peserta'!$C:$E,3,0)</f>
        <v>GRB</v>
      </c>
      <c r="G2340" s="95" t="str">
        <f>VLOOKUP($F2340,'Nama Training'!$H:$I,2,0)</f>
        <v>Galih N / David Rahmat / Penyelia</v>
      </c>
      <c r="H2340" s="93" t="str">
        <f>VLOOKUP($E2340,'Nama Peserta'!$C:$E,2,0)</f>
        <v>TeamPenyeliaPRECibitung@nutrifood.co.id</v>
      </c>
      <c r="I2340" s="93">
        <f>VLOOKUP($A2340,'Nama Training'!$C:$F,4,0)</f>
        <v>60</v>
      </c>
      <c r="J2340" s="92" t="s">
        <v>199</v>
      </c>
      <c r="K2340" s="93" t="str">
        <f>VLOOKUP($J2340,'Nama Training'!O:P,2,0)</f>
        <v>Workcentre</v>
      </c>
      <c r="L2340" s="93" t="str">
        <f t="shared" si="78"/>
        <v>non system</v>
      </c>
      <c r="M2340" s="93" t="str">
        <f>VLOOKUP($A2340,'Nama Training'!$C:$F,3,0)</f>
        <v>yusmisar.christianti@nutrifood.co.id</v>
      </c>
      <c r="N2340" s="92" t="s">
        <v>38</v>
      </c>
      <c r="O2340" s="93" t="s">
        <v>28</v>
      </c>
      <c r="P2340" s="93"/>
      <c r="Q2340" s="93" t="s">
        <v>36</v>
      </c>
      <c r="R2340" s="93" t="s">
        <v>42</v>
      </c>
      <c r="S2340" s="93" t="s">
        <v>108</v>
      </c>
      <c r="T2340" s="93" t="s">
        <v>757</v>
      </c>
      <c r="U2340" s="93" t="s">
        <v>28</v>
      </c>
      <c r="V2340" s="93" t="s">
        <v>28</v>
      </c>
      <c r="W2340" s="37">
        <f t="shared" si="79"/>
        <v>43733.583333333343</v>
      </c>
    </row>
    <row r="2341" spans="1:23" ht="15" customHeight="1" x14ac:dyDescent="0.2">
      <c r="A2341" s="92" t="s">
        <v>755</v>
      </c>
      <c r="B2341" s="93" t="str">
        <f>VLOOKUP($A2341,'Nama Training'!$C:$F,2,0)</f>
        <v xml:space="preserve">Christianti Yusmisar </v>
      </c>
      <c r="C2341" s="35" t="s">
        <v>100</v>
      </c>
      <c r="D2341" s="94">
        <v>43726.583333333343</v>
      </c>
      <c r="E2341" s="93" t="s">
        <v>1020</v>
      </c>
      <c r="F2341" s="95" t="str">
        <f>VLOOKUP($E2341,'Nama Peserta'!$C:$E,3,0)</f>
        <v>GRB</v>
      </c>
      <c r="G2341" s="95" t="str">
        <f>VLOOKUP($F2341,'Nama Training'!$H:$I,2,0)</f>
        <v>Galih N / David Rahmat / Penyelia</v>
      </c>
      <c r="H2341" s="93" t="str">
        <f>VLOOKUP($E2341,'Nama Peserta'!$C:$E,2,0)</f>
        <v>TeamPenyeliaPRECibitung@nutrifood.co.id</v>
      </c>
      <c r="I2341" s="93">
        <f>VLOOKUP($A2341,'Nama Training'!$C:$F,4,0)</f>
        <v>60</v>
      </c>
      <c r="J2341" s="92" t="s">
        <v>199</v>
      </c>
      <c r="K2341" s="93" t="str">
        <f>VLOOKUP($J2341,'Nama Training'!O:P,2,0)</f>
        <v>Workcentre</v>
      </c>
      <c r="L2341" s="93" t="str">
        <f t="shared" si="78"/>
        <v>non system</v>
      </c>
      <c r="M2341" s="93" t="str">
        <f>VLOOKUP($A2341,'Nama Training'!$C:$F,3,0)</f>
        <v>yusmisar.christianti@nutrifood.co.id</v>
      </c>
      <c r="N2341" s="92" t="s">
        <v>35</v>
      </c>
      <c r="O2341" s="93" t="s">
        <v>28</v>
      </c>
      <c r="P2341" s="93"/>
      <c r="Q2341" s="93" t="s">
        <v>36</v>
      </c>
      <c r="R2341" s="93" t="s">
        <v>42</v>
      </c>
      <c r="S2341" s="93" t="s">
        <v>108</v>
      </c>
      <c r="T2341" s="93" t="s">
        <v>757</v>
      </c>
      <c r="U2341" s="93" t="s">
        <v>28</v>
      </c>
      <c r="V2341" s="93" t="s">
        <v>28</v>
      </c>
      <c r="W2341" s="37">
        <f t="shared" si="79"/>
        <v>43733.583333333343</v>
      </c>
    </row>
    <row r="2342" spans="1:23" ht="15" customHeight="1" x14ac:dyDescent="0.2">
      <c r="A2342" s="92" t="s">
        <v>755</v>
      </c>
      <c r="B2342" s="93" t="str">
        <f>VLOOKUP($A2342,'Nama Training'!$C:$F,2,0)</f>
        <v xml:space="preserve">Christianti Yusmisar </v>
      </c>
      <c r="C2342" s="35" t="s">
        <v>100</v>
      </c>
      <c r="D2342" s="94">
        <v>43726.583333333343</v>
      </c>
      <c r="E2342" s="93" t="s">
        <v>1021</v>
      </c>
      <c r="F2342" s="95" t="str">
        <f>VLOOKUP($E2342,'Nama Peserta'!$C:$E,3,0)</f>
        <v>GRB</v>
      </c>
      <c r="G2342" s="95" t="str">
        <f>VLOOKUP($F2342,'Nama Training'!$H:$I,2,0)</f>
        <v>Galih N / David Rahmat / Penyelia</v>
      </c>
      <c r="H2342" s="93" t="str">
        <f>VLOOKUP($E2342,'Nama Peserta'!$C:$E,2,0)</f>
        <v>TeamPenyeliaPRECibitung@nutrifood.co.id</v>
      </c>
      <c r="I2342" s="93">
        <f>VLOOKUP($A2342,'Nama Training'!$C:$F,4,0)</f>
        <v>60</v>
      </c>
      <c r="J2342" s="92" t="s">
        <v>199</v>
      </c>
      <c r="K2342" s="93" t="str">
        <f>VLOOKUP($J2342,'Nama Training'!O:P,2,0)</f>
        <v>Workcentre</v>
      </c>
      <c r="L2342" s="93" t="str">
        <f t="shared" si="78"/>
        <v>non system</v>
      </c>
      <c r="M2342" s="93" t="str">
        <f>VLOOKUP($A2342,'Nama Training'!$C:$F,3,0)</f>
        <v>yusmisar.christianti@nutrifood.co.id</v>
      </c>
      <c r="N2342" s="93" t="s">
        <v>39</v>
      </c>
      <c r="O2342" s="93" t="s">
        <v>28</v>
      </c>
      <c r="P2342" s="93"/>
      <c r="Q2342" s="93" t="s">
        <v>36</v>
      </c>
      <c r="R2342" s="93" t="s">
        <v>42</v>
      </c>
      <c r="S2342" s="93" t="s">
        <v>108</v>
      </c>
      <c r="T2342" s="93" t="s">
        <v>757</v>
      </c>
      <c r="U2342" s="93" t="s">
        <v>28</v>
      </c>
      <c r="V2342" s="93" t="s">
        <v>28</v>
      </c>
      <c r="W2342" s="37">
        <f t="shared" si="79"/>
        <v>43733.583333333343</v>
      </c>
    </row>
    <row r="2343" spans="1:23" ht="15" customHeight="1" x14ac:dyDescent="0.2">
      <c r="A2343" s="92" t="s">
        <v>755</v>
      </c>
      <c r="B2343" s="93" t="str">
        <f>VLOOKUP($A2343,'Nama Training'!$C:$F,2,0)</f>
        <v xml:space="preserve">Christianti Yusmisar </v>
      </c>
      <c r="C2343" s="35" t="s">
        <v>100</v>
      </c>
      <c r="D2343" s="94">
        <v>43726.583333333343</v>
      </c>
      <c r="E2343" s="93" t="s">
        <v>721</v>
      </c>
      <c r="F2343" s="95" t="str">
        <f>VLOOKUP($E2343,'Nama Peserta'!$C:$E,3,0)</f>
        <v>GRB</v>
      </c>
      <c r="G2343" s="95" t="str">
        <f>VLOOKUP($F2343,'Nama Training'!$H:$I,2,0)</f>
        <v>Galih N / David Rahmat / Penyelia</v>
      </c>
      <c r="H2343" s="93" t="str">
        <f>VLOOKUP($E2343,'Nama Peserta'!$C:$E,2,0)</f>
        <v>TeamPenyeliaPRECibitung@nutrifood.co.id</v>
      </c>
      <c r="I2343" s="93">
        <f>VLOOKUP($A2343,'Nama Training'!$C:$F,4,0)</f>
        <v>60</v>
      </c>
      <c r="J2343" s="92" t="s">
        <v>199</v>
      </c>
      <c r="K2343" s="93" t="str">
        <f>VLOOKUP($J2343,'Nama Training'!O:P,2,0)</f>
        <v>Workcentre</v>
      </c>
      <c r="L2343" s="93" t="str">
        <f t="shared" si="78"/>
        <v>non system</v>
      </c>
      <c r="M2343" s="93" t="str">
        <f>VLOOKUP($A2343,'Nama Training'!$C:$F,3,0)</f>
        <v>yusmisar.christianti@nutrifood.co.id</v>
      </c>
      <c r="N2343" s="92" t="s">
        <v>54</v>
      </c>
      <c r="O2343" s="93" t="s">
        <v>28</v>
      </c>
      <c r="P2343" s="93">
        <v>80</v>
      </c>
      <c r="Q2343" s="93" t="s">
        <v>74</v>
      </c>
      <c r="R2343" s="93"/>
      <c r="S2343" s="93" t="s">
        <v>108</v>
      </c>
      <c r="T2343" s="93" t="s">
        <v>757</v>
      </c>
      <c r="U2343" s="93" t="s">
        <v>28</v>
      </c>
      <c r="V2343" s="93" t="s">
        <v>28</v>
      </c>
      <c r="W2343" s="37">
        <f t="shared" si="79"/>
        <v>43733.583333333343</v>
      </c>
    </row>
    <row r="2344" spans="1:23" ht="15" customHeight="1" x14ac:dyDescent="0.2">
      <c r="A2344" s="92" t="s">
        <v>755</v>
      </c>
      <c r="B2344" s="93" t="str">
        <f>VLOOKUP($A2344,'Nama Training'!$C:$F,2,0)</f>
        <v xml:space="preserve">Christianti Yusmisar </v>
      </c>
      <c r="C2344" s="35" t="s">
        <v>100</v>
      </c>
      <c r="D2344" s="94">
        <v>43726.583333333343</v>
      </c>
      <c r="E2344" s="93" t="s">
        <v>1022</v>
      </c>
      <c r="F2344" s="95" t="str">
        <f>VLOOKUP($E2344,'Nama Peserta'!$C:$E,3,0)</f>
        <v>GRB</v>
      </c>
      <c r="G2344" s="95" t="str">
        <f>VLOOKUP($F2344,'Nama Training'!$H:$I,2,0)</f>
        <v>Galih N / David Rahmat / Penyelia</v>
      </c>
      <c r="H2344" s="93" t="str">
        <f>VLOOKUP($E2344,'Nama Peserta'!$C:$E,2,0)</f>
        <v>TeamPenyeliaPRECibitung@nutrifood.co.id</v>
      </c>
      <c r="I2344" s="93">
        <f>VLOOKUP($A2344,'Nama Training'!$C:$F,4,0)</f>
        <v>60</v>
      </c>
      <c r="J2344" s="92" t="s">
        <v>199</v>
      </c>
      <c r="K2344" s="93" t="str">
        <f>VLOOKUP($J2344,'Nama Training'!O:P,2,0)</f>
        <v>Workcentre</v>
      </c>
      <c r="L2344" s="93" t="str">
        <f t="shared" si="78"/>
        <v>non system</v>
      </c>
      <c r="M2344" s="93" t="str">
        <f>VLOOKUP($A2344,'Nama Training'!$C:$F,3,0)</f>
        <v>yusmisar.christianti@nutrifood.co.id</v>
      </c>
      <c r="N2344" s="93" t="s">
        <v>52</v>
      </c>
      <c r="O2344" s="93" t="s">
        <v>28</v>
      </c>
      <c r="P2344" s="93"/>
      <c r="Q2344" s="93" t="s">
        <v>36</v>
      </c>
      <c r="R2344" s="93" t="s">
        <v>42</v>
      </c>
      <c r="S2344" s="93" t="s">
        <v>108</v>
      </c>
      <c r="T2344" s="93" t="s">
        <v>757</v>
      </c>
      <c r="U2344" s="93" t="s">
        <v>28</v>
      </c>
      <c r="V2344" s="93" t="s">
        <v>28</v>
      </c>
      <c r="W2344" s="37">
        <f t="shared" si="79"/>
        <v>43733.583333333343</v>
      </c>
    </row>
    <row r="2345" spans="1:23" ht="15" customHeight="1" x14ac:dyDescent="0.2">
      <c r="A2345" s="92" t="s">
        <v>755</v>
      </c>
      <c r="B2345" s="93" t="str">
        <f>VLOOKUP($A2345,'Nama Training'!$C:$F,2,0)</f>
        <v xml:space="preserve">Christianti Yusmisar </v>
      </c>
      <c r="C2345" s="35" t="s">
        <v>100</v>
      </c>
      <c r="D2345" s="94">
        <v>43726.583333333343</v>
      </c>
      <c r="E2345" s="93" t="s">
        <v>1023</v>
      </c>
      <c r="F2345" s="95" t="str">
        <f>VLOOKUP($E2345,'Nama Peserta'!$C:$E,3,0)</f>
        <v>GRB</v>
      </c>
      <c r="G2345" s="95" t="str">
        <f>VLOOKUP($F2345,'Nama Training'!$H:$I,2,0)</f>
        <v>Galih N / David Rahmat / Penyelia</v>
      </c>
      <c r="H2345" s="93" t="str">
        <f>VLOOKUP($E2345,'Nama Peserta'!$C:$E,2,0)</f>
        <v>TeamPenyeliaPRECibitung@nutrifood.co.id</v>
      </c>
      <c r="I2345" s="93">
        <f>VLOOKUP($A2345,'Nama Training'!$C:$F,4,0)</f>
        <v>60</v>
      </c>
      <c r="J2345" s="92" t="s">
        <v>199</v>
      </c>
      <c r="K2345" s="93" t="str">
        <f>VLOOKUP($J2345,'Nama Training'!O:P,2,0)</f>
        <v>Workcentre</v>
      </c>
      <c r="L2345" s="93" t="str">
        <f t="shared" si="78"/>
        <v>non system</v>
      </c>
      <c r="M2345" s="93" t="str">
        <f>VLOOKUP($A2345,'Nama Training'!$C:$F,3,0)</f>
        <v>yusmisar.christianti@nutrifood.co.id</v>
      </c>
      <c r="N2345" s="92" t="s">
        <v>38</v>
      </c>
      <c r="O2345" s="93" t="s">
        <v>28</v>
      </c>
      <c r="P2345" s="93"/>
      <c r="Q2345" s="93" t="s">
        <v>36</v>
      </c>
      <c r="R2345" s="93" t="s">
        <v>42</v>
      </c>
      <c r="S2345" s="93" t="s">
        <v>108</v>
      </c>
      <c r="T2345" s="93" t="s">
        <v>757</v>
      </c>
      <c r="U2345" s="93" t="s">
        <v>28</v>
      </c>
      <c r="V2345" s="93" t="s">
        <v>28</v>
      </c>
      <c r="W2345" s="37">
        <f t="shared" si="79"/>
        <v>43733.583333333343</v>
      </c>
    </row>
    <row r="2346" spans="1:23" ht="15" customHeight="1" x14ac:dyDescent="0.2">
      <c r="A2346" s="92" t="s">
        <v>755</v>
      </c>
      <c r="B2346" s="93" t="str">
        <f>VLOOKUP($A2346,'Nama Training'!$C:$F,2,0)</f>
        <v xml:space="preserve">Christianti Yusmisar </v>
      </c>
      <c r="C2346" s="35" t="s">
        <v>100</v>
      </c>
      <c r="D2346" s="94">
        <v>43726.583333333343</v>
      </c>
      <c r="E2346" s="93" t="s">
        <v>1024</v>
      </c>
      <c r="F2346" s="95" t="str">
        <f>VLOOKUP($E2346,'Nama Peserta'!$C:$E,3,0)</f>
        <v>GRB</v>
      </c>
      <c r="G2346" s="95" t="str">
        <f>VLOOKUP($F2346,'Nama Training'!$H:$I,2,0)</f>
        <v>Galih N / David Rahmat / Penyelia</v>
      </c>
      <c r="H2346" s="93" t="str">
        <f>VLOOKUP($E2346,'Nama Peserta'!$C:$E,2,0)</f>
        <v>TeamPenyeliaPRECibitung@nutrifood.co.id</v>
      </c>
      <c r="I2346" s="93">
        <f>VLOOKUP($A2346,'Nama Training'!$C:$F,4,0)</f>
        <v>60</v>
      </c>
      <c r="J2346" s="92" t="s">
        <v>199</v>
      </c>
      <c r="K2346" s="93" t="str">
        <f>VLOOKUP($J2346,'Nama Training'!O:P,2,0)</f>
        <v>Workcentre</v>
      </c>
      <c r="L2346" s="93" t="str">
        <f t="shared" si="78"/>
        <v>non system</v>
      </c>
      <c r="M2346" s="93" t="str">
        <f>VLOOKUP($A2346,'Nama Training'!$C:$F,3,0)</f>
        <v>yusmisar.christianti@nutrifood.co.id</v>
      </c>
      <c r="N2346" s="92" t="s">
        <v>35</v>
      </c>
      <c r="O2346" s="93" t="s">
        <v>28</v>
      </c>
      <c r="P2346" s="93">
        <v>100</v>
      </c>
      <c r="Q2346" s="93" t="s">
        <v>74</v>
      </c>
      <c r="R2346" s="93"/>
      <c r="S2346" s="93" t="s">
        <v>108</v>
      </c>
      <c r="T2346" s="93" t="s">
        <v>757</v>
      </c>
      <c r="U2346" s="93" t="s">
        <v>28</v>
      </c>
      <c r="V2346" s="93" t="s">
        <v>28</v>
      </c>
      <c r="W2346" s="37">
        <f t="shared" si="79"/>
        <v>43733.583333333343</v>
      </c>
    </row>
    <row r="2347" spans="1:23" ht="15" customHeight="1" x14ac:dyDescent="0.2">
      <c r="A2347" s="92" t="s">
        <v>755</v>
      </c>
      <c r="B2347" s="93" t="str">
        <f>VLOOKUP($A2347,'Nama Training'!$C:$F,2,0)</f>
        <v xml:space="preserve">Christianti Yusmisar </v>
      </c>
      <c r="C2347" s="35" t="s">
        <v>100</v>
      </c>
      <c r="D2347" s="94">
        <v>43726.583333333343</v>
      </c>
      <c r="E2347" s="93" t="s">
        <v>1025</v>
      </c>
      <c r="F2347" s="95" t="str">
        <f>VLOOKUP($E2347,'Nama Peserta'!$C:$E,3,0)</f>
        <v>GRB</v>
      </c>
      <c r="G2347" s="95" t="str">
        <f>VLOOKUP($F2347,'Nama Training'!$H:$I,2,0)</f>
        <v>Galih N / David Rahmat / Penyelia</v>
      </c>
      <c r="H2347" s="93" t="str">
        <f>VLOOKUP($E2347,'Nama Peserta'!$C:$E,2,0)</f>
        <v>TeamPenyeliaPRECibitung@nutrifood.co.id</v>
      </c>
      <c r="I2347" s="93">
        <f>VLOOKUP($A2347,'Nama Training'!$C:$F,4,0)</f>
        <v>60</v>
      </c>
      <c r="J2347" s="92" t="s">
        <v>199</v>
      </c>
      <c r="K2347" s="93" t="str">
        <f>VLOOKUP($J2347,'Nama Training'!O:P,2,0)</f>
        <v>Workcentre</v>
      </c>
      <c r="L2347" s="93" t="str">
        <f t="shared" si="78"/>
        <v>non system</v>
      </c>
      <c r="M2347" s="93" t="str">
        <f>VLOOKUP($A2347,'Nama Training'!$C:$F,3,0)</f>
        <v>yusmisar.christianti@nutrifood.co.id</v>
      </c>
      <c r="N2347" s="93" t="s">
        <v>39</v>
      </c>
      <c r="O2347" s="93" t="s">
        <v>28</v>
      </c>
      <c r="P2347" s="93"/>
      <c r="Q2347" s="93" t="s">
        <v>36</v>
      </c>
      <c r="R2347" s="93" t="s">
        <v>42</v>
      </c>
      <c r="S2347" s="93" t="s">
        <v>108</v>
      </c>
      <c r="T2347" s="93" t="s">
        <v>757</v>
      </c>
      <c r="U2347" s="93" t="s">
        <v>28</v>
      </c>
      <c r="V2347" s="93" t="s">
        <v>28</v>
      </c>
      <c r="W2347" s="37">
        <f t="shared" si="79"/>
        <v>43733.583333333343</v>
      </c>
    </row>
    <row r="2348" spans="1:23" ht="15" customHeight="1" x14ac:dyDescent="0.2">
      <c r="A2348" s="92" t="s">
        <v>755</v>
      </c>
      <c r="B2348" s="93" t="str">
        <f>VLOOKUP($A2348,'Nama Training'!$C:$F,2,0)</f>
        <v xml:space="preserve">Christianti Yusmisar </v>
      </c>
      <c r="C2348" s="35" t="s">
        <v>100</v>
      </c>
      <c r="D2348" s="94">
        <v>43726.583333333343</v>
      </c>
      <c r="E2348" s="93" t="s">
        <v>1026</v>
      </c>
      <c r="F2348" s="95" t="str">
        <f>VLOOKUP($E2348,'Nama Peserta'!$C:$E,3,0)</f>
        <v>GRB</v>
      </c>
      <c r="G2348" s="95" t="str">
        <f>VLOOKUP($F2348,'Nama Training'!$H:$I,2,0)</f>
        <v>Galih N / David Rahmat / Penyelia</v>
      </c>
      <c r="H2348" s="93" t="str">
        <f>VLOOKUP($E2348,'Nama Peserta'!$C:$E,2,0)</f>
        <v>TeamPenyeliaPRECibitung@nutrifood.co.id</v>
      </c>
      <c r="I2348" s="93">
        <f>VLOOKUP($A2348,'Nama Training'!$C:$F,4,0)</f>
        <v>60</v>
      </c>
      <c r="J2348" s="92" t="s">
        <v>199</v>
      </c>
      <c r="K2348" s="93" t="str">
        <f>VLOOKUP($J2348,'Nama Training'!O:P,2,0)</f>
        <v>Workcentre</v>
      </c>
      <c r="L2348" s="93" t="str">
        <f t="shared" si="78"/>
        <v>non system</v>
      </c>
      <c r="M2348" s="93" t="str">
        <f>VLOOKUP($A2348,'Nama Training'!$C:$F,3,0)</f>
        <v>yusmisar.christianti@nutrifood.co.id</v>
      </c>
      <c r="N2348" s="92" t="s">
        <v>54</v>
      </c>
      <c r="O2348" s="93" t="s">
        <v>28</v>
      </c>
      <c r="P2348" s="93"/>
      <c r="Q2348" s="93" t="s">
        <v>36</v>
      </c>
      <c r="R2348" s="93" t="s">
        <v>42</v>
      </c>
      <c r="S2348" s="93" t="s">
        <v>108</v>
      </c>
      <c r="T2348" s="93" t="s">
        <v>757</v>
      </c>
      <c r="U2348" s="93" t="s">
        <v>28</v>
      </c>
      <c r="V2348" s="93" t="s">
        <v>28</v>
      </c>
      <c r="W2348" s="37">
        <f t="shared" si="79"/>
        <v>43733.583333333343</v>
      </c>
    </row>
    <row r="2349" spans="1:23" ht="15" customHeight="1" x14ac:dyDescent="0.2">
      <c r="A2349" s="92" t="s">
        <v>755</v>
      </c>
      <c r="B2349" s="93" t="str">
        <f>VLOOKUP($A2349,'Nama Training'!$C:$F,2,0)</f>
        <v xml:space="preserve">Christianti Yusmisar </v>
      </c>
      <c r="C2349" s="35" t="s">
        <v>100</v>
      </c>
      <c r="D2349" s="94">
        <v>43726.583333333343</v>
      </c>
      <c r="E2349" s="93" t="s">
        <v>1027</v>
      </c>
      <c r="F2349" s="95" t="str">
        <f>VLOOKUP($E2349,'Nama Peserta'!$C:$E,3,0)</f>
        <v>GRB</v>
      </c>
      <c r="G2349" s="95" t="str">
        <f>VLOOKUP($F2349,'Nama Training'!$H:$I,2,0)</f>
        <v>Galih N / David Rahmat / Penyelia</v>
      </c>
      <c r="H2349" s="93" t="str">
        <f>VLOOKUP($E2349,'Nama Peserta'!$C:$E,2,0)</f>
        <v>TeamPenyeliaPRECibitung@nutrifood.co.id</v>
      </c>
      <c r="I2349" s="93">
        <f>VLOOKUP($A2349,'Nama Training'!$C:$F,4,0)</f>
        <v>60</v>
      </c>
      <c r="J2349" s="92" t="s">
        <v>199</v>
      </c>
      <c r="K2349" s="93" t="str">
        <f>VLOOKUP($J2349,'Nama Training'!O:P,2,0)</f>
        <v>Workcentre</v>
      </c>
      <c r="L2349" s="93" t="str">
        <f t="shared" si="78"/>
        <v>non system</v>
      </c>
      <c r="M2349" s="93" t="str">
        <f>VLOOKUP($A2349,'Nama Training'!$C:$F,3,0)</f>
        <v>yusmisar.christianti@nutrifood.co.id</v>
      </c>
      <c r="N2349" s="93" t="s">
        <v>52</v>
      </c>
      <c r="O2349" s="93" t="s">
        <v>28</v>
      </c>
      <c r="P2349" s="93"/>
      <c r="Q2349" s="93" t="s">
        <v>36</v>
      </c>
      <c r="R2349" s="93" t="s">
        <v>42</v>
      </c>
      <c r="S2349" s="93" t="s">
        <v>108</v>
      </c>
      <c r="T2349" s="93" t="s">
        <v>757</v>
      </c>
      <c r="U2349" s="93" t="s">
        <v>28</v>
      </c>
      <c r="V2349" s="93" t="s">
        <v>28</v>
      </c>
      <c r="W2349" s="37">
        <f t="shared" si="79"/>
        <v>43733.583333333343</v>
      </c>
    </row>
    <row r="2350" spans="1:23" ht="15" customHeight="1" x14ac:dyDescent="0.2">
      <c r="A2350" s="92" t="s">
        <v>755</v>
      </c>
      <c r="B2350" s="93" t="str">
        <f>VLOOKUP($A2350,'Nama Training'!$C:$F,2,0)</f>
        <v xml:space="preserve">Christianti Yusmisar </v>
      </c>
      <c r="C2350" s="35" t="s">
        <v>100</v>
      </c>
      <c r="D2350" s="94">
        <v>43726.583333333343</v>
      </c>
      <c r="E2350" s="93" t="s">
        <v>1028</v>
      </c>
      <c r="F2350" s="95" t="str">
        <f>VLOOKUP($E2350,'Nama Peserta'!$C:$E,3,0)</f>
        <v>GRB</v>
      </c>
      <c r="G2350" s="95" t="str">
        <f>VLOOKUP($F2350,'Nama Training'!$H:$I,2,0)</f>
        <v>Galih N / David Rahmat / Penyelia</v>
      </c>
      <c r="H2350" s="93" t="str">
        <f>VLOOKUP($E2350,'Nama Peserta'!$C:$E,2,0)</f>
        <v>TeamPenyeliaPRECibitung@nutrifood.co.id</v>
      </c>
      <c r="I2350" s="93">
        <f>VLOOKUP($A2350,'Nama Training'!$C:$F,4,0)</f>
        <v>60</v>
      </c>
      <c r="J2350" s="92" t="s">
        <v>199</v>
      </c>
      <c r="K2350" s="93" t="str">
        <f>VLOOKUP($J2350,'Nama Training'!O:P,2,0)</f>
        <v>Workcentre</v>
      </c>
      <c r="L2350" s="93" t="str">
        <f t="shared" si="78"/>
        <v>non system</v>
      </c>
      <c r="M2350" s="93" t="str">
        <f>VLOOKUP($A2350,'Nama Training'!$C:$F,3,0)</f>
        <v>yusmisar.christianti@nutrifood.co.id</v>
      </c>
      <c r="N2350" s="92" t="s">
        <v>38</v>
      </c>
      <c r="O2350" s="93" t="s">
        <v>28</v>
      </c>
      <c r="P2350" s="93"/>
      <c r="Q2350" s="93" t="s">
        <v>36</v>
      </c>
      <c r="R2350" s="93" t="s">
        <v>42</v>
      </c>
      <c r="S2350" s="93" t="s">
        <v>108</v>
      </c>
      <c r="T2350" s="93" t="s">
        <v>757</v>
      </c>
      <c r="U2350" s="93" t="s">
        <v>28</v>
      </c>
      <c r="V2350" s="93" t="s">
        <v>28</v>
      </c>
      <c r="W2350" s="37">
        <f t="shared" si="79"/>
        <v>43733.583333333343</v>
      </c>
    </row>
    <row r="2351" spans="1:23" ht="15" customHeight="1" x14ac:dyDescent="0.2">
      <c r="A2351" s="92" t="s">
        <v>755</v>
      </c>
      <c r="B2351" s="93" t="str">
        <f>VLOOKUP($A2351,'Nama Training'!$C:$F,2,0)</f>
        <v xml:space="preserve">Christianti Yusmisar </v>
      </c>
      <c r="C2351" s="35" t="s">
        <v>100</v>
      </c>
      <c r="D2351" s="94">
        <v>43726.583333333343</v>
      </c>
      <c r="E2351" s="93" t="s">
        <v>1029</v>
      </c>
      <c r="F2351" s="95" t="str">
        <f>VLOOKUP($E2351,'Nama Peserta'!$C:$E,3,0)</f>
        <v>GRB</v>
      </c>
      <c r="G2351" s="95" t="str">
        <f>VLOOKUP($F2351,'Nama Training'!$H:$I,2,0)</f>
        <v>Galih N / David Rahmat / Penyelia</v>
      </c>
      <c r="H2351" s="93" t="str">
        <f>VLOOKUP($E2351,'Nama Peserta'!$C:$E,2,0)</f>
        <v>TeamPenyeliaPRECibitung@nutrifood.co.id</v>
      </c>
      <c r="I2351" s="93">
        <f>VLOOKUP($A2351,'Nama Training'!$C:$F,4,0)</f>
        <v>60</v>
      </c>
      <c r="J2351" s="92" t="s">
        <v>199</v>
      </c>
      <c r="K2351" s="93" t="str">
        <f>VLOOKUP($J2351,'Nama Training'!O:P,2,0)</f>
        <v>Workcentre</v>
      </c>
      <c r="L2351" s="93" t="str">
        <f t="shared" si="78"/>
        <v>non system</v>
      </c>
      <c r="M2351" s="93" t="str">
        <f>VLOOKUP($A2351,'Nama Training'!$C:$F,3,0)</f>
        <v>yusmisar.christianti@nutrifood.co.id</v>
      </c>
      <c r="N2351" s="92" t="s">
        <v>35</v>
      </c>
      <c r="O2351" s="93" t="s">
        <v>28</v>
      </c>
      <c r="P2351" s="93"/>
      <c r="Q2351" s="93" t="s">
        <v>36</v>
      </c>
      <c r="R2351" s="93" t="s">
        <v>42</v>
      </c>
      <c r="S2351" s="93" t="s">
        <v>108</v>
      </c>
      <c r="T2351" s="93" t="s">
        <v>757</v>
      </c>
      <c r="U2351" s="93" t="s">
        <v>28</v>
      </c>
      <c r="V2351" s="93" t="s">
        <v>28</v>
      </c>
      <c r="W2351" s="37">
        <f t="shared" si="79"/>
        <v>43733.583333333343</v>
      </c>
    </row>
    <row r="2352" spans="1:23" ht="15" customHeight="1" x14ac:dyDescent="0.2">
      <c r="A2352" s="92" t="s">
        <v>755</v>
      </c>
      <c r="B2352" s="93" t="str">
        <f>VLOOKUP($A2352,'Nama Training'!$C:$F,2,0)</f>
        <v xml:space="preserve">Christianti Yusmisar </v>
      </c>
      <c r="C2352" s="35" t="s">
        <v>100</v>
      </c>
      <c r="D2352" s="94">
        <v>43726.583333333343</v>
      </c>
      <c r="E2352" s="93" t="s">
        <v>1030</v>
      </c>
      <c r="F2352" s="95" t="str">
        <f>VLOOKUP($E2352,'Nama Peserta'!$C:$E,3,0)</f>
        <v>GRB</v>
      </c>
      <c r="G2352" s="95" t="str">
        <f>VLOOKUP($F2352,'Nama Training'!$H:$I,2,0)</f>
        <v>Galih N / David Rahmat / Penyelia</v>
      </c>
      <c r="H2352" s="93" t="str">
        <f>VLOOKUP($E2352,'Nama Peserta'!$C:$E,2,0)</f>
        <v>TeamPenyeliaPRECibitung@nutrifood.co.id</v>
      </c>
      <c r="I2352" s="93">
        <f>VLOOKUP($A2352,'Nama Training'!$C:$F,4,0)</f>
        <v>60</v>
      </c>
      <c r="J2352" s="92" t="s">
        <v>199</v>
      </c>
      <c r="K2352" s="93" t="str">
        <f>VLOOKUP($J2352,'Nama Training'!O:P,2,0)</f>
        <v>Workcentre</v>
      </c>
      <c r="L2352" s="93" t="str">
        <f t="shared" si="78"/>
        <v>non system</v>
      </c>
      <c r="M2352" s="93" t="str">
        <f>VLOOKUP($A2352,'Nama Training'!$C:$F,3,0)</f>
        <v>yusmisar.christianti@nutrifood.co.id</v>
      </c>
      <c r="N2352" s="93" t="s">
        <v>39</v>
      </c>
      <c r="O2352" s="93" t="s">
        <v>28</v>
      </c>
      <c r="P2352" s="93"/>
      <c r="Q2352" s="93" t="s">
        <v>36</v>
      </c>
      <c r="R2352" s="93" t="s">
        <v>42</v>
      </c>
      <c r="S2352" s="93" t="s">
        <v>108</v>
      </c>
      <c r="T2352" s="93" t="s">
        <v>757</v>
      </c>
      <c r="U2352" s="93" t="s">
        <v>28</v>
      </c>
      <c r="V2352" s="93" t="s">
        <v>28</v>
      </c>
      <c r="W2352" s="37">
        <f t="shared" si="79"/>
        <v>43733.583333333343</v>
      </c>
    </row>
    <row r="2353" spans="1:23" ht="15" customHeight="1" x14ac:dyDescent="0.2">
      <c r="A2353" s="92" t="s">
        <v>755</v>
      </c>
      <c r="B2353" s="93" t="str">
        <f>VLOOKUP($A2353,'Nama Training'!$C:$F,2,0)</f>
        <v xml:space="preserve">Christianti Yusmisar </v>
      </c>
      <c r="C2353" s="35" t="s">
        <v>100</v>
      </c>
      <c r="D2353" s="94">
        <v>43726.583333333343</v>
      </c>
      <c r="E2353" s="93" t="s">
        <v>1031</v>
      </c>
      <c r="F2353" s="95" t="str">
        <f>VLOOKUP($E2353,'Nama Peserta'!$C:$E,3,0)</f>
        <v>GRB</v>
      </c>
      <c r="G2353" s="95" t="str">
        <f>VLOOKUP($F2353,'Nama Training'!$H:$I,2,0)</f>
        <v>Galih N / David Rahmat / Penyelia</v>
      </c>
      <c r="H2353" s="93" t="str">
        <f>VLOOKUP($E2353,'Nama Peserta'!$C:$E,2,0)</f>
        <v>TeamPenyeliaPRECibitung@nutrifood.co.id</v>
      </c>
      <c r="I2353" s="93">
        <f>VLOOKUP($A2353,'Nama Training'!$C:$F,4,0)</f>
        <v>60</v>
      </c>
      <c r="J2353" s="92" t="s">
        <v>199</v>
      </c>
      <c r="K2353" s="93" t="str">
        <f>VLOOKUP($J2353,'Nama Training'!O:P,2,0)</f>
        <v>Workcentre</v>
      </c>
      <c r="L2353" s="93" t="str">
        <f t="shared" si="78"/>
        <v>non system</v>
      </c>
      <c r="M2353" s="93" t="str">
        <f>VLOOKUP($A2353,'Nama Training'!$C:$F,3,0)</f>
        <v>yusmisar.christianti@nutrifood.co.id</v>
      </c>
      <c r="N2353" s="92" t="s">
        <v>54</v>
      </c>
      <c r="O2353" s="93" t="s">
        <v>28</v>
      </c>
      <c r="P2353" s="93"/>
      <c r="Q2353" s="93" t="s">
        <v>36</v>
      </c>
      <c r="R2353" s="93" t="s">
        <v>42</v>
      </c>
      <c r="S2353" s="93" t="s">
        <v>108</v>
      </c>
      <c r="T2353" s="93" t="s">
        <v>757</v>
      </c>
      <c r="U2353" s="93" t="s">
        <v>28</v>
      </c>
      <c r="V2353" s="93" t="s">
        <v>28</v>
      </c>
      <c r="W2353" s="37">
        <f t="shared" si="79"/>
        <v>43733.583333333343</v>
      </c>
    </row>
    <row r="2354" spans="1:23" ht="15" customHeight="1" x14ac:dyDescent="0.2">
      <c r="A2354" s="92" t="s">
        <v>755</v>
      </c>
      <c r="B2354" s="93" t="str">
        <f>VLOOKUP($A2354,'Nama Training'!$C:$F,2,0)</f>
        <v xml:space="preserve">Christianti Yusmisar </v>
      </c>
      <c r="C2354" s="35" t="s">
        <v>100</v>
      </c>
      <c r="D2354" s="94">
        <v>43726.583333333343</v>
      </c>
      <c r="E2354" s="93" t="s">
        <v>1032</v>
      </c>
      <c r="F2354" s="95" t="str">
        <f>VLOOKUP($E2354,'Nama Peserta'!$C:$E,3,0)</f>
        <v>GRB</v>
      </c>
      <c r="G2354" s="95" t="str">
        <f>VLOOKUP($F2354,'Nama Training'!$H:$I,2,0)</f>
        <v>Galih N / David Rahmat / Penyelia</v>
      </c>
      <c r="H2354" s="93" t="str">
        <f>VLOOKUP($E2354,'Nama Peserta'!$C:$E,2,0)</f>
        <v>TeamPenyeliaPRECibitung@nutrifood.co.id</v>
      </c>
      <c r="I2354" s="93">
        <f>VLOOKUP($A2354,'Nama Training'!$C:$F,4,0)</f>
        <v>60</v>
      </c>
      <c r="J2354" s="92" t="s">
        <v>199</v>
      </c>
      <c r="K2354" s="93" t="str">
        <f>VLOOKUP($J2354,'Nama Training'!O:P,2,0)</f>
        <v>Workcentre</v>
      </c>
      <c r="L2354" s="93" t="str">
        <f t="shared" si="78"/>
        <v>non system</v>
      </c>
      <c r="M2354" s="93" t="str">
        <f>VLOOKUP($A2354,'Nama Training'!$C:$F,3,0)</f>
        <v>yusmisar.christianti@nutrifood.co.id</v>
      </c>
      <c r="N2354" s="93" t="s">
        <v>52</v>
      </c>
      <c r="O2354" s="93" t="s">
        <v>28</v>
      </c>
      <c r="P2354" s="93"/>
      <c r="Q2354" s="93" t="s">
        <v>36</v>
      </c>
      <c r="R2354" s="93" t="s">
        <v>42</v>
      </c>
      <c r="S2354" s="93" t="s">
        <v>108</v>
      </c>
      <c r="T2354" s="93" t="s">
        <v>757</v>
      </c>
      <c r="U2354" s="93" t="s">
        <v>28</v>
      </c>
      <c r="V2354" s="93" t="s">
        <v>28</v>
      </c>
      <c r="W2354" s="37">
        <f t="shared" si="79"/>
        <v>43733.583333333343</v>
      </c>
    </row>
    <row r="2355" spans="1:23" ht="15" customHeight="1" x14ac:dyDescent="0.2">
      <c r="A2355" s="92" t="s">
        <v>755</v>
      </c>
      <c r="B2355" s="93" t="str">
        <f>VLOOKUP($A2355,'Nama Training'!$C:$F,2,0)</f>
        <v xml:space="preserve">Christianti Yusmisar </v>
      </c>
      <c r="C2355" s="35" t="s">
        <v>100</v>
      </c>
      <c r="D2355" s="94">
        <v>43726.583333333343</v>
      </c>
      <c r="E2355" s="93" t="s">
        <v>1033</v>
      </c>
      <c r="F2355" s="95" t="str">
        <f>VLOOKUP($E2355,'Nama Peserta'!$C:$E,3,0)</f>
        <v>GRB</v>
      </c>
      <c r="G2355" s="95" t="str">
        <f>VLOOKUP($F2355,'Nama Training'!$H:$I,2,0)</f>
        <v>Galih N / David Rahmat / Penyelia</v>
      </c>
      <c r="H2355" s="93" t="str">
        <f>VLOOKUP($E2355,'Nama Peserta'!$C:$E,2,0)</f>
        <v>TeamPenyeliaPRECibitung@nutrifood.co.id</v>
      </c>
      <c r="I2355" s="93">
        <f>VLOOKUP($A2355,'Nama Training'!$C:$F,4,0)</f>
        <v>60</v>
      </c>
      <c r="J2355" s="92" t="s">
        <v>199</v>
      </c>
      <c r="K2355" s="93" t="str">
        <f>VLOOKUP($J2355,'Nama Training'!O:P,2,0)</f>
        <v>Workcentre</v>
      </c>
      <c r="L2355" s="93" t="str">
        <f t="shared" si="78"/>
        <v>non system</v>
      </c>
      <c r="M2355" s="93" t="str">
        <f>VLOOKUP($A2355,'Nama Training'!$C:$F,3,0)</f>
        <v>yusmisar.christianti@nutrifood.co.id</v>
      </c>
      <c r="N2355" s="92" t="s">
        <v>38</v>
      </c>
      <c r="O2355" s="93" t="s">
        <v>28</v>
      </c>
      <c r="P2355" s="93"/>
      <c r="Q2355" s="93" t="s">
        <v>36</v>
      </c>
      <c r="R2355" s="93" t="s">
        <v>42</v>
      </c>
      <c r="S2355" s="93" t="s">
        <v>108</v>
      </c>
      <c r="T2355" s="93" t="s">
        <v>757</v>
      </c>
      <c r="U2355" s="93" t="s">
        <v>28</v>
      </c>
      <c r="V2355" s="93" t="s">
        <v>28</v>
      </c>
      <c r="W2355" s="37">
        <f t="shared" si="79"/>
        <v>43733.583333333343</v>
      </c>
    </row>
    <row r="2356" spans="1:23" ht="15" customHeight="1" x14ac:dyDescent="0.2">
      <c r="A2356" s="92" t="s">
        <v>755</v>
      </c>
      <c r="B2356" s="93" t="str">
        <f>VLOOKUP($A2356,'Nama Training'!$C:$F,2,0)</f>
        <v xml:space="preserve">Christianti Yusmisar </v>
      </c>
      <c r="C2356" s="35" t="s">
        <v>100</v>
      </c>
      <c r="D2356" s="94">
        <v>43726.583333333343</v>
      </c>
      <c r="E2356" s="93" t="s">
        <v>1034</v>
      </c>
      <c r="F2356" s="95" t="str">
        <f>VLOOKUP($E2356,'Nama Peserta'!$C:$E,3,0)</f>
        <v>GRB</v>
      </c>
      <c r="G2356" s="95" t="str">
        <f>VLOOKUP($F2356,'Nama Training'!$H:$I,2,0)</f>
        <v>Galih N / David Rahmat / Penyelia</v>
      </c>
      <c r="H2356" s="93" t="str">
        <f>VLOOKUP($E2356,'Nama Peserta'!$C:$E,2,0)</f>
        <v>TeamPenyeliaPRECibitung@nutrifood.co.id</v>
      </c>
      <c r="I2356" s="93">
        <f>VLOOKUP($A2356,'Nama Training'!$C:$F,4,0)</f>
        <v>60</v>
      </c>
      <c r="J2356" s="92" t="s">
        <v>199</v>
      </c>
      <c r="K2356" s="93" t="str">
        <f>VLOOKUP($J2356,'Nama Training'!O:P,2,0)</f>
        <v>Workcentre</v>
      </c>
      <c r="L2356" s="93" t="str">
        <f t="shared" si="78"/>
        <v>non system</v>
      </c>
      <c r="M2356" s="93" t="str">
        <f>VLOOKUP($A2356,'Nama Training'!$C:$F,3,0)</f>
        <v>yusmisar.christianti@nutrifood.co.id</v>
      </c>
      <c r="N2356" s="92" t="s">
        <v>35</v>
      </c>
      <c r="O2356" s="93" t="s">
        <v>28</v>
      </c>
      <c r="P2356" s="93"/>
      <c r="Q2356" s="93" t="s">
        <v>36</v>
      </c>
      <c r="R2356" s="93" t="s">
        <v>42</v>
      </c>
      <c r="S2356" s="93" t="s">
        <v>108</v>
      </c>
      <c r="T2356" s="93" t="s">
        <v>757</v>
      </c>
      <c r="U2356" s="93" t="s">
        <v>28</v>
      </c>
      <c r="V2356" s="93" t="s">
        <v>28</v>
      </c>
      <c r="W2356" s="37">
        <f t="shared" si="79"/>
        <v>43733.583333333343</v>
      </c>
    </row>
    <row r="2357" spans="1:23" ht="15" customHeight="1" x14ac:dyDescent="0.2">
      <c r="A2357" s="92" t="s">
        <v>755</v>
      </c>
      <c r="B2357" s="93" t="str">
        <f>VLOOKUP($A2357,'Nama Training'!$C:$F,2,0)</f>
        <v xml:space="preserve">Christianti Yusmisar </v>
      </c>
      <c r="C2357" s="35" t="s">
        <v>100</v>
      </c>
      <c r="D2357" s="94">
        <v>43726.583333333343</v>
      </c>
      <c r="E2357" s="93" t="s">
        <v>1035</v>
      </c>
      <c r="F2357" s="95" t="str">
        <f>VLOOKUP($E2357,'Nama Peserta'!$C:$E,3,0)</f>
        <v>GRB</v>
      </c>
      <c r="G2357" s="95" t="str">
        <f>VLOOKUP($F2357,'Nama Training'!$H:$I,2,0)</f>
        <v>Galih N / David Rahmat / Penyelia</v>
      </c>
      <c r="H2357" s="93" t="str">
        <f>VLOOKUP($E2357,'Nama Peserta'!$C:$E,2,0)</f>
        <v>TeamPenyeliaPRECibitung@nutrifood.co.id</v>
      </c>
      <c r="I2357" s="93">
        <f>VLOOKUP($A2357,'Nama Training'!$C:$F,4,0)</f>
        <v>60</v>
      </c>
      <c r="J2357" s="92" t="s">
        <v>199</v>
      </c>
      <c r="K2357" s="93" t="str">
        <f>VLOOKUP($J2357,'Nama Training'!O:P,2,0)</f>
        <v>Workcentre</v>
      </c>
      <c r="L2357" s="93" t="str">
        <f t="shared" si="78"/>
        <v>non system</v>
      </c>
      <c r="M2357" s="93" t="str">
        <f>VLOOKUP($A2357,'Nama Training'!$C:$F,3,0)</f>
        <v>yusmisar.christianti@nutrifood.co.id</v>
      </c>
      <c r="N2357" s="93" t="s">
        <v>39</v>
      </c>
      <c r="O2357" s="93" t="s">
        <v>28</v>
      </c>
      <c r="P2357" s="93"/>
      <c r="Q2357" s="93" t="s">
        <v>36</v>
      </c>
      <c r="R2357" s="93" t="s">
        <v>42</v>
      </c>
      <c r="S2357" s="93" t="s">
        <v>108</v>
      </c>
      <c r="T2357" s="93" t="s">
        <v>757</v>
      </c>
      <c r="U2357" s="93" t="s">
        <v>28</v>
      </c>
      <c r="V2357" s="93" t="s">
        <v>28</v>
      </c>
      <c r="W2357" s="37">
        <f t="shared" si="79"/>
        <v>43733.583333333343</v>
      </c>
    </row>
    <row r="2358" spans="1:23" ht="15" customHeight="1" x14ac:dyDescent="0.2">
      <c r="A2358" s="92" t="s">
        <v>755</v>
      </c>
      <c r="B2358" s="93" t="str">
        <f>VLOOKUP($A2358,'Nama Training'!$C:$F,2,0)</f>
        <v xml:space="preserve">Christianti Yusmisar </v>
      </c>
      <c r="C2358" s="35" t="s">
        <v>100</v>
      </c>
      <c r="D2358" s="94">
        <v>43726.583333333343</v>
      </c>
      <c r="E2358" s="93" t="s">
        <v>1036</v>
      </c>
      <c r="F2358" s="95" t="str">
        <f>VLOOKUP($E2358,'Nama Peserta'!$C:$E,3,0)</f>
        <v>GRB</v>
      </c>
      <c r="G2358" s="95" t="str">
        <f>VLOOKUP($F2358,'Nama Training'!$H:$I,2,0)</f>
        <v>Galih N / David Rahmat / Penyelia</v>
      </c>
      <c r="H2358" s="93" t="str">
        <f>VLOOKUP($E2358,'Nama Peserta'!$C:$E,2,0)</f>
        <v>TeamPenyeliaPRECibitung@nutrifood.co.id</v>
      </c>
      <c r="I2358" s="93">
        <f>VLOOKUP($A2358,'Nama Training'!$C:$F,4,0)</f>
        <v>60</v>
      </c>
      <c r="J2358" s="92" t="s">
        <v>199</v>
      </c>
      <c r="K2358" s="93" t="str">
        <f>VLOOKUP($J2358,'Nama Training'!O:P,2,0)</f>
        <v>Workcentre</v>
      </c>
      <c r="L2358" s="93" t="str">
        <f t="shared" si="78"/>
        <v>non system</v>
      </c>
      <c r="M2358" s="93" t="str">
        <f>VLOOKUP($A2358,'Nama Training'!$C:$F,3,0)</f>
        <v>yusmisar.christianti@nutrifood.co.id</v>
      </c>
      <c r="N2358" s="92" t="s">
        <v>54</v>
      </c>
      <c r="O2358" s="93" t="s">
        <v>28</v>
      </c>
      <c r="P2358" s="93"/>
      <c r="Q2358" s="93" t="s">
        <v>36</v>
      </c>
      <c r="R2358" s="93" t="s">
        <v>42</v>
      </c>
      <c r="S2358" s="93" t="s">
        <v>108</v>
      </c>
      <c r="T2358" s="93" t="s">
        <v>757</v>
      </c>
      <c r="U2358" s="93" t="s">
        <v>28</v>
      </c>
      <c r="V2358" s="93" t="s">
        <v>28</v>
      </c>
      <c r="W2358" s="37">
        <f t="shared" si="79"/>
        <v>43733.583333333343</v>
      </c>
    </row>
    <row r="2359" spans="1:23" ht="15" customHeight="1" x14ac:dyDescent="0.2">
      <c r="A2359" s="92" t="s">
        <v>755</v>
      </c>
      <c r="B2359" s="93" t="str">
        <f>VLOOKUP($A2359,'Nama Training'!$C:$F,2,0)</f>
        <v xml:space="preserve">Christianti Yusmisar </v>
      </c>
      <c r="C2359" s="35" t="s">
        <v>100</v>
      </c>
      <c r="D2359" s="94">
        <v>43726.583333333343</v>
      </c>
      <c r="E2359" s="93" t="s">
        <v>1037</v>
      </c>
      <c r="F2359" s="95" t="str">
        <f>VLOOKUP($E2359,'Nama Peserta'!$C:$E,3,0)</f>
        <v>GRB</v>
      </c>
      <c r="G2359" s="95" t="str">
        <f>VLOOKUP($F2359,'Nama Training'!$H:$I,2,0)</f>
        <v>Galih N / David Rahmat / Penyelia</v>
      </c>
      <c r="H2359" s="93" t="str">
        <f>VLOOKUP($E2359,'Nama Peserta'!$C:$E,2,0)</f>
        <v>TeamPenyeliaPRECibitung@nutrifood.co.id</v>
      </c>
      <c r="I2359" s="93">
        <f>VLOOKUP($A2359,'Nama Training'!$C:$F,4,0)</f>
        <v>60</v>
      </c>
      <c r="J2359" s="92" t="s">
        <v>199</v>
      </c>
      <c r="K2359" s="93" t="str">
        <f>VLOOKUP($J2359,'Nama Training'!O:P,2,0)</f>
        <v>Workcentre</v>
      </c>
      <c r="L2359" s="93" t="str">
        <f t="shared" si="78"/>
        <v>non system</v>
      </c>
      <c r="M2359" s="93" t="str">
        <f>VLOOKUP($A2359,'Nama Training'!$C:$F,3,0)</f>
        <v>yusmisar.christianti@nutrifood.co.id</v>
      </c>
      <c r="N2359" s="93" t="s">
        <v>52</v>
      </c>
      <c r="O2359" s="93" t="s">
        <v>28</v>
      </c>
      <c r="P2359" s="93"/>
      <c r="Q2359" s="93" t="s">
        <v>36</v>
      </c>
      <c r="R2359" s="93" t="s">
        <v>42</v>
      </c>
      <c r="S2359" s="93" t="s">
        <v>108</v>
      </c>
      <c r="T2359" s="93" t="s">
        <v>757</v>
      </c>
      <c r="U2359" s="93" t="s">
        <v>28</v>
      </c>
      <c r="V2359" s="93" t="s">
        <v>28</v>
      </c>
      <c r="W2359" s="37">
        <f t="shared" si="79"/>
        <v>43733.583333333343</v>
      </c>
    </row>
    <row r="2360" spans="1:23" ht="15" customHeight="1" x14ac:dyDescent="0.2">
      <c r="A2360" s="92" t="s">
        <v>755</v>
      </c>
      <c r="B2360" s="93" t="str">
        <f>VLOOKUP($A2360,'Nama Training'!$C:$F,2,0)</f>
        <v xml:space="preserve">Christianti Yusmisar </v>
      </c>
      <c r="C2360" s="35" t="s">
        <v>100</v>
      </c>
      <c r="D2360" s="94">
        <v>43726.583333333343</v>
      </c>
      <c r="E2360" s="93" t="s">
        <v>1038</v>
      </c>
      <c r="F2360" s="95" t="str">
        <f>VLOOKUP($E2360,'Nama Peserta'!$C:$E,3,0)</f>
        <v>GRB</v>
      </c>
      <c r="G2360" s="95" t="str">
        <f>VLOOKUP($F2360,'Nama Training'!$H:$I,2,0)</f>
        <v>Galih N / David Rahmat / Penyelia</v>
      </c>
      <c r="H2360" s="93" t="str">
        <f>VLOOKUP($E2360,'Nama Peserta'!$C:$E,2,0)</f>
        <v>TeamPenyeliaPRECibitung@nutrifood.co.id</v>
      </c>
      <c r="I2360" s="93">
        <f>VLOOKUP($A2360,'Nama Training'!$C:$F,4,0)</f>
        <v>60</v>
      </c>
      <c r="J2360" s="92" t="s">
        <v>199</v>
      </c>
      <c r="K2360" s="93" t="str">
        <f>VLOOKUP($J2360,'Nama Training'!O:P,2,0)</f>
        <v>Workcentre</v>
      </c>
      <c r="L2360" s="93" t="str">
        <f t="shared" si="78"/>
        <v>non system</v>
      </c>
      <c r="M2360" s="93" t="str">
        <f>VLOOKUP($A2360,'Nama Training'!$C:$F,3,0)</f>
        <v>yusmisar.christianti@nutrifood.co.id</v>
      </c>
      <c r="N2360" s="92" t="s">
        <v>38</v>
      </c>
      <c r="O2360" s="93" t="s">
        <v>28</v>
      </c>
      <c r="P2360" s="93"/>
      <c r="Q2360" s="93" t="s">
        <v>36</v>
      </c>
      <c r="R2360" s="93" t="s">
        <v>42</v>
      </c>
      <c r="S2360" s="93" t="s">
        <v>108</v>
      </c>
      <c r="T2360" s="93" t="s">
        <v>757</v>
      </c>
      <c r="U2360" s="93" t="s">
        <v>28</v>
      </c>
      <c r="V2360" s="93" t="s">
        <v>28</v>
      </c>
      <c r="W2360" s="37">
        <f t="shared" si="79"/>
        <v>43733.583333333343</v>
      </c>
    </row>
    <row r="2361" spans="1:23" ht="15" customHeight="1" x14ac:dyDescent="0.2">
      <c r="A2361" s="92" t="s">
        <v>755</v>
      </c>
      <c r="B2361" s="93" t="str">
        <f>VLOOKUP($A2361,'Nama Training'!$C:$F,2,0)</f>
        <v xml:space="preserve">Christianti Yusmisar </v>
      </c>
      <c r="C2361" s="35" t="s">
        <v>100</v>
      </c>
      <c r="D2361" s="94">
        <v>43726.583333333343</v>
      </c>
      <c r="E2361" s="93" t="s">
        <v>1039</v>
      </c>
      <c r="F2361" s="95" t="str">
        <f>VLOOKUP($E2361,'Nama Peserta'!$C:$E,3,0)</f>
        <v>GRB</v>
      </c>
      <c r="G2361" s="95" t="str">
        <f>VLOOKUP($F2361,'Nama Training'!$H:$I,2,0)</f>
        <v>Galih N / David Rahmat / Penyelia</v>
      </c>
      <c r="H2361" s="93" t="str">
        <f>VLOOKUP($E2361,'Nama Peserta'!$C:$E,2,0)</f>
        <v>TeamPenyeliaPRECibitung@nutrifood.co.id</v>
      </c>
      <c r="I2361" s="93">
        <f>VLOOKUP($A2361,'Nama Training'!$C:$F,4,0)</f>
        <v>60</v>
      </c>
      <c r="J2361" s="92" t="s">
        <v>199</v>
      </c>
      <c r="K2361" s="93" t="str">
        <f>VLOOKUP($J2361,'Nama Training'!O:P,2,0)</f>
        <v>Workcentre</v>
      </c>
      <c r="L2361" s="93" t="str">
        <f t="shared" si="78"/>
        <v>non system</v>
      </c>
      <c r="M2361" s="93" t="str">
        <f>VLOOKUP($A2361,'Nama Training'!$C:$F,3,0)</f>
        <v>yusmisar.christianti@nutrifood.co.id</v>
      </c>
      <c r="N2361" s="92" t="s">
        <v>35</v>
      </c>
      <c r="O2361" s="93" t="s">
        <v>28</v>
      </c>
      <c r="P2361" s="93"/>
      <c r="Q2361" s="93" t="s">
        <v>36</v>
      </c>
      <c r="R2361" s="93" t="s">
        <v>42</v>
      </c>
      <c r="S2361" s="93" t="s">
        <v>108</v>
      </c>
      <c r="T2361" s="93" t="s">
        <v>757</v>
      </c>
      <c r="U2361" s="93" t="s">
        <v>28</v>
      </c>
      <c r="V2361" s="93" t="s">
        <v>28</v>
      </c>
      <c r="W2361" s="37">
        <f t="shared" si="79"/>
        <v>43733.583333333343</v>
      </c>
    </row>
    <row r="2362" spans="1:23" ht="15" customHeight="1" x14ac:dyDescent="0.2">
      <c r="A2362" s="92" t="s">
        <v>755</v>
      </c>
      <c r="B2362" s="93" t="str">
        <f>VLOOKUP($A2362,'Nama Training'!$C:$F,2,0)</f>
        <v xml:space="preserve">Christianti Yusmisar </v>
      </c>
      <c r="C2362" s="35" t="s">
        <v>100</v>
      </c>
      <c r="D2362" s="94">
        <v>43726.583333333343</v>
      </c>
      <c r="E2362" s="93" t="s">
        <v>1040</v>
      </c>
      <c r="F2362" s="95" t="str">
        <f>VLOOKUP($E2362,'Nama Peserta'!$C:$E,3,0)</f>
        <v>GRB</v>
      </c>
      <c r="G2362" s="95" t="str">
        <f>VLOOKUP($F2362,'Nama Training'!$H:$I,2,0)</f>
        <v>Galih N / David Rahmat / Penyelia</v>
      </c>
      <c r="H2362" s="93" t="str">
        <f>VLOOKUP($E2362,'Nama Peserta'!$C:$E,2,0)</f>
        <v>TeamPenyeliaPRECibitung@nutrifood.co.id</v>
      </c>
      <c r="I2362" s="93">
        <f>VLOOKUP($A2362,'Nama Training'!$C:$F,4,0)</f>
        <v>60</v>
      </c>
      <c r="J2362" s="92" t="s">
        <v>199</v>
      </c>
      <c r="K2362" s="93" t="str">
        <f>VLOOKUP($J2362,'Nama Training'!O:P,2,0)</f>
        <v>Workcentre</v>
      </c>
      <c r="L2362" s="93" t="str">
        <f t="shared" si="78"/>
        <v>non system</v>
      </c>
      <c r="M2362" s="93" t="str">
        <f>VLOOKUP($A2362,'Nama Training'!$C:$F,3,0)</f>
        <v>yusmisar.christianti@nutrifood.co.id</v>
      </c>
      <c r="N2362" s="93" t="s">
        <v>39</v>
      </c>
      <c r="O2362" s="93" t="s">
        <v>28</v>
      </c>
      <c r="P2362" s="93"/>
      <c r="Q2362" s="93" t="s">
        <v>36</v>
      </c>
      <c r="R2362" s="93" t="s">
        <v>42</v>
      </c>
      <c r="S2362" s="93" t="s">
        <v>108</v>
      </c>
      <c r="T2362" s="93" t="s">
        <v>757</v>
      </c>
      <c r="U2362" s="93" t="s">
        <v>28</v>
      </c>
      <c r="V2362" s="93" t="s">
        <v>28</v>
      </c>
      <c r="W2362" s="37">
        <f t="shared" si="79"/>
        <v>43733.583333333343</v>
      </c>
    </row>
    <row r="2363" spans="1:23" ht="15" customHeight="1" x14ac:dyDescent="0.2">
      <c r="A2363" s="92" t="s">
        <v>755</v>
      </c>
      <c r="B2363" s="93" t="str">
        <f>VLOOKUP($A2363,'Nama Training'!$C:$F,2,0)</f>
        <v xml:space="preserve">Christianti Yusmisar </v>
      </c>
      <c r="C2363" s="35" t="s">
        <v>100</v>
      </c>
      <c r="D2363" s="94">
        <v>43726.583333333343</v>
      </c>
      <c r="E2363" s="93" t="s">
        <v>1041</v>
      </c>
      <c r="F2363" s="95" t="str">
        <f>VLOOKUP($E2363,'Nama Peserta'!$C:$E,3,0)</f>
        <v>GRB</v>
      </c>
      <c r="G2363" s="95" t="str">
        <f>VLOOKUP($F2363,'Nama Training'!$H:$I,2,0)</f>
        <v>Galih N / David Rahmat / Penyelia</v>
      </c>
      <c r="H2363" s="93" t="str">
        <f>VLOOKUP($E2363,'Nama Peserta'!$C:$E,2,0)</f>
        <v>TeamPenyeliaPRECibitung@nutrifood.co.id</v>
      </c>
      <c r="I2363" s="93">
        <f>VLOOKUP($A2363,'Nama Training'!$C:$F,4,0)</f>
        <v>60</v>
      </c>
      <c r="J2363" s="92" t="s">
        <v>199</v>
      </c>
      <c r="K2363" s="93" t="str">
        <f>VLOOKUP($J2363,'Nama Training'!O:P,2,0)</f>
        <v>Workcentre</v>
      </c>
      <c r="L2363" s="93" t="str">
        <f t="shared" si="78"/>
        <v>non system</v>
      </c>
      <c r="M2363" s="93" t="str">
        <f>VLOOKUP($A2363,'Nama Training'!$C:$F,3,0)</f>
        <v>yusmisar.christianti@nutrifood.co.id</v>
      </c>
      <c r="N2363" s="92" t="s">
        <v>54</v>
      </c>
      <c r="O2363" s="93" t="s">
        <v>28</v>
      </c>
      <c r="P2363" s="93">
        <v>100</v>
      </c>
      <c r="Q2363" s="93" t="s">
        <v>36</v>
      </c>
      <c r="R2363" s="93" t="s">
        <v>42</v>
      </c>
      <c r="S2363" s="93" t="s">
        <v>108</v>
      </c>
      <c r="T2363" s="93" t="s">
        <v>757</v>
      </c>
      <c r="U2363" s="93" t="s">
        <v>28</v>
      </c>
      <c r="V2363" s="93" t="s">
        <v>28</v>
      </c>
      <c r="W2363" s="37">
        <f t="shared" si="79"/>
        <v>43733.583333333343</v>
      </c>
    </row>
    <row r="2364" spans="1:23" ht="15" customHeight="1" x14ac:dyDescent="0.2">
      <c r="A2364" s="92" t="s">
        <v>755</v>
      </c>
      <c r="B2364" s="93" t="str">
        <f>VLOOKUP($A2364,'Nama Training'!$C:$F,2,0)</f>
        <v xml:space="preserve">Christianti Yusmisar </v>
      </c>
      <c r="C2364" s="35" t="s">
        <v>100</v>
      </c>
      <c r="D2364" s="94">
        <v>43726.583333333343</v>
      </c>
      <c r="E2364" s="93" t="s">
        <v>1042</v>
      </c>
      <c r="F2364" s="95" t="str">
        <f>VLOOKUP($E2364,'Nama Peserta'!$C:$E,3,0)</f>
        <v>GRB</v>
      </c>
      <c r="G2364" s="95" t="str">
        <f>VLOOKUP($F2364,'Nama Training'!$H:$I,2,0)</f>
        <v>Galih N / David Rahmat / Penyelia</v>
      </c>
      <c r="H2364" s="93" t="str">
        <f>VLOOKUP($E2364,'Nama Peserta'!$C:$E,2,0)</f>
        <v>TeamPenyeliaPRECibitung@nutrifood.co.id</v>
      </c>
      <c r="I2364" s="93">
        <f>VLOOKUP($A2364,'Nama Training'!$C:$F,4,0)</f>
        <v>60</v>
      </c>
      <c r="J2364" s="92" t="s">
        <v>199</v>
      </c>
      <c r="K2364" s="93" t="str">
        <f>VLOOKUP($J2364,'Nama Training'!O:P,2,0)</f>
        <v>Workcentre</v>
      </c>
      <c r="L2364" s="93" t="str">
        <f t="shared" si="78"/>
        <v>non system</v>
      </c>
      <c r="M2364" s="93" t="str">
        <f>VLOOKUP($A2364,'Nama Training'!$C:$F,3,0)</f>
        <v>yusmisar.christianti@nutrifood.co.id</v>
      </c>
      <c r="N2364" s="93" t="s">
        <v>52</v>
      </c>
      <c r="O2364" s="93" t="s">
        <v>28</v>
      </c>
      <c r="P2364" s="93"/>
      <c r="Q2364" s="93" t="s">
        <v>36</v>
      </c>
      <c r="R2364" s="93" t="s">
        <v>42</v>
      </c>
      <c r="S2364" s="93" t="s">
        <v>108</v>
      </c>
      <c r="T2364" s="93" t="s">
        <v>757</v>
      </c>
      <c r="U2364" s="93" t="s">
        <v>28</v>
      </c>
      <c r="V2364" s="93" t="s">
        <v>28</v>
      </c>
      <c r="W2364" s="37">
        <f t="shared" si="79"/>
        <v>43733.583333333343</v>
      </c>
    </row>
    <row r="2365" spans="1:23" ht="15" customHeight="1" x14ac:dyDescent="0.2">
      <c r="A2365" s="92" t="s">
        <v>755</v>
      </c>
      <c r="B2365" s="93" t="str">
        <f>VLOOKUP($A2365,'Nama Training'!$C:$F,2,0)</f>
        <v xml:space="preserve">Christianti Yusmisar </v>
      </c>
      <c r="C2365" s="35" t="s">
        <v>100</v>
      </c>
      <c r="D2365" s="94">
        <v>43726.583333333343</v>
      </c>
      <c r="E2365" s="93" t="s">
        <v>1043</v>
      </c>
      <c r="F2365" s="95" t="str">
        <f>VLOOKUP($E2365,'Nama Peserta'!$C:$E,3,0)</f>
        <v>GRB</v>
      </c>
      <c r="G2365" s="95" t="str">
        <f>VLOOKUP($F2365,'Nama Training'!$H:$I,2,0)</f>
        <v>Galih N / David Rahmat / Penyelia</v>
      </c>
      <c r="H2365" s="93" t="str">
        <f>VLOOKUP($E2365,'Nama Peserta'!$C:$E,2,0)</f>
        <v>TeamPenyeliaPRECibitung@nutrifood.co.id</v>
      </c>
      <c r="I2365" s="93">
        <f>VLOOKUP($A2365,'Nama Training'!$C:$F,4,0)</f>
        <v>60</v>
      </c>
      <c r="J2365" s="92" t="s">
        <v>199</v>
      </c>
      <c r="K2365" s="93" t="str">
        <f>VLOOKUP($J2365,'Nama Training'!O:P,2,0)</f>
        <v>Workcentre</v>
      </c>
      <c r="L2365" s="93" t="str">
        <f t="shared" si="78"/>
        <v>non system</v>
      </c>
      <c r="M2365" s="93" t="str">
        <f>VLOOKUP($A2365,'Nama Training'!$C:$F,3,0)</f>
        <v>yusmisar.christianti@nutrifood.co.id</v>
      </c>
      <c r="N2365" s="92" t="s">
        <v>38</v>
      </c>
      <c r="O2365" s="93" t="s">
        <v>28</v>
      </c>
      <c r="P2365" s="93"/>
      <c r="Q2365" s="93" t="s">
        <v>36</v>
      </c>
      <c r="R2365" s="93" t="s">
        <v>42</v>
      </c>
      <c r="S2365" s="93" t="s">
        <v>108</v>
      </c>
      <c r="T2365" s="93" t="s">
        <v>757</v>
      </c>
      <c r="U2365" s="93" t="s">
        <v>28</v>
      </c>
      <c r="V2365" s="93" t="s">
        <v>28</v>
      </c>
      <c r="W2365" s="37">
        <f t="shared" si="79"/>
        <v>43733.583333333343</v>
      </c>
    </row>
    <row r="2366" spans="1:23" ht="15" customHeight="1" x14ac:dyDescent="0.2">
      <c r="A2366" s="92" t="s">
        <v>755</v>
      </c>
      <c r="B2366" s="93" t="str">
        <f>VLOOKUP($A2366,'Nama Training'!$C:$F,2,0)</f>
        <v xml:space="preserve">Christianti Yusmisar </v>
      </c>
      <c r="C2366" s="35" t="s">
        <v>100</v>
      </c>
      <c r="D2366" s="94">
        <v>43726.583333333343</v>
      </c>
      <c r="E2366" s="93" t="s">
        <v>1044</v>
      </c>
      <c r="F2366" s="95" t="str">
        <f>VLOOKUP($E2366,'Nama Peserta'!$C:$E,3,0)</f>
        <v>GRB</v>
      </c>
      <c r="G2366" s="95" t="str">
        <f>VLOOKUP($F2366,'Nama Training'!$H:$I,2,0)</f>
        <v>Galih N / David Rahmat / Penyelia</v>
      </c>
      <c r="H2366" s="93" t="str">
        <f>VLOOKUP($E2366,'Nama Peserta'!$C:$E,2,0)</f>
        <v>TeamPenyeliaPRECibitung@nutrifood.co.id</v>
      </c>
      <c r="I2366" s="93">
        <f>VLOOKUP($A2366,'Nama Training'!$C:$F,4,0)</f>
        <v>60</v>
      </c>
      <c r="J2366" s="92" t="s">
        <v>199</v>
      </c>
      <c r="K2366" s="93" t="str">
        <f>VLOOKUP($J2366,'Nama Training'!O:P,2,0)</f>
        <v>Workcentre</v>
      </c>
      <c r="L2366" s="93" t="str">
        <f t="shared" si="78"/>
        <v>non system</v>
      </c>
      <c r="M2366" s="93" t="str">
        <f>VLOOKUP($A2366,'Nama Training'!$C:$F,3,0)</f>
        <v>yusmisar.christianti@nutrifood.co.id</v>
      </c>
      <c r="N2366" s="92" t="s">
        <v>35</v>
      </c>
      <c r="O2366" s="93" t="s">
        <v>28</v>
      </c>
      <c r="P2366" s="93"/>
      <c r="Q2366" s="93" t="s">
        <v>36</v>
      </c>
      <c r="R2366" s="93" t="s">
        <v>42</v>
      </c>
      <c r="S2366" s="93" t="s">
        <v>108</v>
      </c>
      <c r="T2366" s="93" t="s">
        <v>757</v>
      </c>
      <c r="U2366" s="93" t="s">
        <v>28</v>
      </c>
      <c r="V2366" s="93" t="s">
        <v>28</v>
      </c>
      <c r="W2366" s="37">
        <f t="shared" si="79"/>
        <v>43733.583333333343</v>
      </c>
    </row>
    <row r="2367" spans="1:23" ht="15" customHeight="1" x14ac:dyDescent="0.2">
      <c r="A2367" s="92" t="s">
        <v>755</v>
      </c>
      <c r="B2367" s="93" t="str">
        <f>VLOOKUP($A2367,'Nama Training'!$C:$F,2,0)</f>
        <v xml:space="preserve">Christianti Yusmisar </v>
      </c>
      <c r="C2367" s="35" t="s">
        <v>100</v>
      </c>
      <c r="D2367" s="94">
        <v>43726.583333333343</v>
      </c>
      <c r="E2367" s="93" t="s">
        <v>1045</v>
      </c>
      <c r="F2367" s="95" t="str">
        <f>VLOOKUP($E2367,'Nama Peserta'!$C:$E,3,0)</f>
        <v>GRB</v>
      </c>
      <c r="G2367" s="95" t="str">
        <f>VLOOKUP($F2367,'Nama Training'!$H:$I,2,0)</f>
        <v>Galih N / David Rahmat / Penyelia</v>
      </c>
      <c r="H2367" s="93" t="str">
        <f>VLOOKUP($E2367,'Nama Peserta'!$C:$E,2,0)</f>
        <v>TeamPenyeliaPRECibitung@nutrifood.co.id</v>
      </c>
      <c r="I2367" s="93">
        <f>VLOOKUP($A2367,'Nama Training'!$C:$F,4,0)</f>
        <v>60</v>
      </c>
      <c r="J2367" s="92" t="s">
        <v>199</v>
      </c>
      <c r="K2367" s="93" t="str">
        <f>VLOOKUP($J2367,'Nama Training'!O:P,2,0)</f>
        <v>Workcentre</v>
      </c>
      <c r="L2367" s="93" t="str">
        <f t="shared" si="78"/>
        <v>non system</v>
      </c>
      <c r="M2367" s="93" t="str">
        <f>VLOOKUP($A2367,'Nama Training'!$C:$F,3,0)</f>
        <v>yusmisar.christianti@nutrifood.co.id</v>
      </c>
      <c r="N2367" s="93" t="s">
        <v>39</v>
      </c>
      <c r="O2367" s="93" t="s">
        <v>28</v>
      </c>
      <c r="P2367" s="93"/>
      <c r="Q2367" s="93" t="s">
        <v>36</v>
      </c>
      <c r="R2367" s="93" t="s">
        <v>42</v>
      </c>
      <c r="S2367" s="93" t="s">
        <v>108</v>
      </c>
      <c r="T2367" s="93" t="s">
        <v>757</v>
      </c>
      <c r="U2367" s="93" t="s">
        <v>28</v>
      </c>
      <c r="V2367" s="93" t="s">
        <v>28</v>
      </c>
      <c r="W2367" s="37">
        <f t="shared" si="79"/>
        <v>43733.583333333343</v>
      </c>
    </row>
    <row r="2368" spans="1:23" ht="15" customHeight="1" x14ac:dyDescent="0.2">
      <c r="A2368" s="92" t="s">
        <v>755</v>
      </c>
      <c r="B2368" s="93" t="str">
        <f>VLOOKUP($A2368,'Nama Training'!$C:$F,2,0)</f>
        <v xml:space="preserve">Christianti Yusmisar </v>
      </c>
      <c r="C2368" s="35" t="s">
        <v>100</v>
      </c>
      <c r="D2368" s="94">
        <v>43726.583333333343</v>
      </c>
      <c r="E2368" s="93" t="s">
        <v>1046</v>
      </c>
      <c r="F2368" s="95" t="str">
        <f>VLOOKUP($E2368,'Nama Peserta'!$C:$E,3,0)</f>
        <v>GRB</v>
      </c>
      <c r="G2368" s="95" t="str">
        <f>VLOOKUP($F2368,'Nama Training'!$H:$I,2,0)</f>
        <v>Galih N / David Rahmat / Penyelia</v>
      </c>
      <c r="H2368" s="93" t="str">
        <f>VLOOKUP($E2368,'Nama Peserta'!$C:$E,2,0)</f>
        <v>TeamPenyeliaPRECibitung@nutrifood.co.id</v>
      </c>
      <c r="I2368" s="93">
        <f>VLOOKUP($A2368,'Nama Training'!$C:$F,4,0)</f>
        <v>60</v>
      </c>
      <c r="J2368" s="92" t="s">
        <v>199</v>
      </c>
      <c r="K2368" s="93" t="str">
        <f>VLOOKUP($J2368,'Nama Training'!O:P,2,0)</f>
        <v>Workcentre</v>
      </c>
      <c r="L2368" s="93" t="str">
        <f t="shared" si="78"/>
        <v>non system</v>
      </c>
      <c r="M2368" s="93" t="str">
        <f>VLOOKUP($A2368,'Nama Training'!$C:$F,3,0)</f>
        <v>yusmisar.christianti@nutrifood.co.id</v>
      </c>
      <c r="N2368" s="92" t="s">
        <v>54</v>
      </c>
      <c r="O2368" s="93" t="s">
        <v>28</v>
      </c>
      <c r="P2368" s="93"/>
      <c r="Q2368" s="93" t="s">
        <v>36</v>
      </c>
      <c r="R2368" s="93" t="s">
        <v>42</v>
      </c>
      <c r="S2368" s="93" t="s">
        <v>108</v>
      </c>
      <c r="T2368" s="93" t="s">
        <v>757</v>
      </c>
      <c r="U2368" s="93" t="s">
        <v>28</v>
      </c>
      <c r="V2368" s="93" t="s">
        <v>28</v>
      </c>
      <c r="W2368" s="37">
        <f t="shared" si="79"/>
        <v>43733.583333333343</v>
      </c>
    </row>
    <row r="2369" spans="1:23" ht="15" customHeight="1" x14ac:dyDescent="0.2">
      <c r="A2369" s="92" t="s">
        <v>755</v>
      </c>
      <c r="B2369" s="93" t="str">
        <f>VLOOKUP($A2369,'Nama Training'!$C:$F,2,0)</f>
        <v xml:space="preserve">Christianti Yusmisar </v>
      </c>
      <c r="C2369" s="35" t="s">
        <v>100</v>
      </c>
      <c r="D2369" s="94">
        <v>43726.583333333343</v>
      </c>
      <c r="E2369" s="93" t="s">
        <v>1047</v>
      </c>
      <c r="F2369" s="95" t="str">
        <f>VLOOKUP($E2369,'Nama Peserta'!$C:$E,3,0)</f>
        <v>GRB</v>
      </c>
      <c r="G2369" s="95" t="str">
        <f>VLOOKUP($F2369,'Nama Training'!$H:$I,2,0)</f>
        <v>Galih N / David Rahmat / Penyelia</v>
      </c>
      <c r="H2369" s="93" t="str">
        <f>VLOOKUP($E2369,'Nama Peserta'!$C:$E,2,0)</f>
        <v>TeamPenyeliaPRECibitung@nutrifood.co.id</v>
      </c>
      <c r="I2369" s="93">
        <f>VLOOKUP($A2369,'Nama Training'!$C:$F,4,0)</f>
        <v>60</v>
      </c>
      <c r="J2369" s="92" t="s">
        <v>199</v>
      </c>
      <c r="K2369" s="93" t="str">
        <f>VLOOKUP($J2369,'Nama Training'!O:P,2,0)</f>
        <v>Workcentre</v>
      </c>
      <c r="L2369" s="93" t="str">
        <f t="shared" si="78"/>
        <v>non system</v>
      </c>
      <c r="M2369" s="93" t="str">
        <f>VLOOKUP($A2369,'Nama Training'!$C:$F,3,0)</f>
        <v>yusmisar.christianti@nutrifood.co.id</v>
      </c>
      <c r="N2369" s="93" t="s">
        <v>52</v>
      </c>
      <c r="O2369" s="93" t="s">
        <v>28</v>
      </c>
      <c r="P2369" s="93"/>
      <c r="Q2369" s="93" t="s">
        <v>36</v>
      </c>
      <c r="R2369" s="93" t="s">
        <v>42</v>
      </c>
      <c r="S2369" s="93" t="s">
        <v>108</v>
      </c>
      <c r="T2369" s="93" t="s">
        <v>757</v>
      </c>
      <c r="U2369" s="93" t="s">
        <v>28</v>
      </c>
      <c r="V2369" s="93" t="s">
        <v>28</v>
      </c>
      <c r="W2369" s="37">
        <f t="shared" si="79"/>
        <v>43733.583333333343</v>
      </c>
    </row>
    <row r="2370" spans="1:23" ht="15" customHeight="1" x14ac:dyDescent="0.2">
      <c r="A2370" s="92" t="s">
        <v>755</v>
      </c>
      <c r="B2370" s="93" t="str">
        <f>VLOOKUP($A2370,'Nama Training'!$C:$F,2,0)</f>
        <v xml:space="preserve">Christianti Yusmisar </v>
      </c>
      <c r="C2370" s="35" t="s">
        <v>100</v>
      </c>
      <c r="D2370" s="94">
        <v>43726.583333333343</v>
      </c>
      <c r="E2370" s="93" t="s">
        <v>1048</v>
      </c>
      <c r="F2370" s="95" t="str">
        <f>VLOOKUP($E2370,'Nama Peserta'!$C:$E,3,0)</f>
        <v>GRB</v>
      </c>
      <c r="G2370" s="95" t="str">
        <f>VLOOKUP($F2370,'Nama Training'!$H:$I,2,0)</f>
        <v>Galih N / David Rahmat / Penyelia</v>
      </c>
      <c r="H2370" s="93" t="str">
        <f>VLOOKUP($E2370,'Nama Peserta'!$C:$E,2,0)</f>
        <v>TeamPenyeliaPRECibitung@nutrifood.co.id</v>
      </c>
      <c r="I2370" s="93">
        <f>VLOOKUP($A2370,'Nama Training'!$C:$F,4,0)</f>
        <v>60</v>
      </c>
      <c r="J2370" s="92" t="s">
        <v>199</v>
      </c>
      <c r="K2370" s="93" t="str">
        <f>VLOOKUP($J2370,'Nama Training'!O:P,2,0)</f>
        <v>Workcentre</v>
      </c>
      <c r="L2370" s="93" t="str">
        <f t="shared" ref="L2370:L2433" si="80">IF($K2370="workcentre","non system","system")</f>
        <v>non system</v>
      </c>
      <c r="M2370" s="93" t="str">
        <f>VLOOKUP($A2370,'Nama Training'!$C:$F,3,0)</f>
        <v>yusmisar.christianti@nutrifood.co.id</v>
      </c>
      <c r="N2370" s="92" t="s">
        <v>38</v>
      </c>
      <c r="O2370" s="93" t="s">
        <v>28</v>
      </c>
      <c r="P2370" s="93"/>
      <c r="Q2370" s="93" t="s">
        <v>36</v>
      </c>
      <c r="R2370" s="93" t="s">
        <v>42</v>
      </c>
      <c r="S2370" s="93" t="s">
        <v>108</v>
      </c>
      <c r="T2370" s="93" t="s">
        <v>757</v>
      </c>
      <c r="U2370" s="93" t="s">
        <v>28</v>
      </c>
      <c r="V2370" s="93" t="s">
        <v>28</v>
      </c>
      <c r="W2370" s="37">
        <f t="shared" si="79"/>
        <v>43733.583333333343</v>
      </c>
    </row>
    <row r="2371" spans="1:23" ht="15" customHeight="1" x14ac:dyDescent="0.2">
      <c r="A2371" s="92" t="s">
        <v>755</v>
      </c>
      <c r="B2371" s="93" t="str">
        <f>VLOOKUP($A2371,'Nama Training'!$C:$F,2,0)</f>
        <v xml:space="preserve">Christianti Yusmisar </v>
      </c>
      <c r="C2371" s="35" t="s">
        <v>100</v>
      </c>
      <c r="D2371" s="94">
        <v>43726.583333333343</v>
      </c>
      <c r="E2371" s="93" t="s">
        <v>1049</v>
      </c>
      <c r="F2371" s="95" t="str">
        <f>VLOOKUP($E2371,'Nama Peserta'!$C:$E,3,0)</f>
        <v>GRB</v>
      </c>
      <c r="G2371" s="95" t="str">
        <f>VLOOKUP($F2371,'Nama Training'!$H:$I,2,0)</f>
        <v>Galih N / David Rahmat / Penyelia</v>
      </c>
      <c r="H2371" s="93" t="str">
        <f>VLOOKUP($E2371,'Nama Peserta'!$C:$E,2,0)</f>
        <v>TeamPenyeliaPRECibitung@nutrifood.co.id</v>
      </c>
      <c r="I2371" s="93">
        <f>VLOOKUP($A2371,'Nama Training'!$C:$F,4,0)</f>
        <v>60</v>
      </c>
      <c r="J2371" s="92" t="s">
        <v>199</v>
      </c>
      <c r="K2371" s="93" t="str">
        <f>VLOOKUP($J2371,'Nama Training'!O:P,2,0)</f>
        <v>Workcentre</v>
      </c>
      <c r="L2371" s="93" t="str">
        <f t="shared" si="80"/>
        <v>non system</v>
      </c>
      <c r="M2371" s="93" t="str">
        <f>VLOOKUP($A2371,'Nama Training'!$C:$F,3,0)</f>
        <v>yusmisar.christianti@nutrifood.co.id</v>
      </c>
      <c r="N2371" s="92" t="s">
        <v>35</v>
      </c>
      <c r="O2371" s="93" t="s">
        <v>28</v>
      </c>
      <c r="P2371" s="93"/>
      <c r="Q2371" s="93" t="s">
        <v>36</v>
      </c>
      <c r="R2371" s="93" t="s">
        <v>42</v>
      </c>
      <c r="S2371" s="93" t="s">
        <v>108</v>
      </c>
      <c r="T2371" s="93" t="s">
        <v>757</v>
      </c>
      <c r="U2371" s="93" t="s">
        <v>28</v>
      </c>
      <c r="V2371" s="93" t="s">
        <v>28</v>
      </c>
      <c r="W2371" s="37">
        <f t="shared" si="79"/>
        <v>43733.583333333343</v>
      </c>
    </row>
    <row r="2372" spans="1:23" ht="15" customHeight="1" x14ac:dyDescent="0.2">
      <c r="A2372" s="92" t="s">
        <v>755</v>
      </c>
      <c r="B2372" s="93" t="str">
        <f>VLOOKUP($A2372,'Nama Training'!$C:$F,2,0)</f>
        <v xml:space="preserve">Christianti Yusmisar </v>
      </c>
      <c r="C2372" s="35" t="s">
        <v>100</v>
      </c>
      <c r="D2372" s="94">
        <v>43726.583333333343</v>
      </c>
      <c r="E2372" s="93" t="s">
        <v>1050</v>
      </c>
      <c r="F2372" s="95" t="str">
        <f>VLOOKUP($E2372,'Nama Peserta'!$C:$E,3,0)</f>
        <v>GRB</v>
      </c>
      <c r="G2372" s="95" t="str">
        <f>VLOOKUP($F2372,'Nama Training'!$H:$I,2,0)</f>
        <v>Galih N / David Rahmat / Penyelia</v>
      </c>
      <c r="H2372" s="93" t="str">
        <f>VLOOKUP($E2372,'Nama Peserta'!$C:$E,2,0)</f>
        <v>TeamPenyeliaPRECibitung@nutrifood.co.id</v>
      </c>
      <c r="I2372" s="93">
        <f>VLOOKUP($A2372,'Nama Training'!$C:$F,4,0)</f>
        <v>60</v>
      </c>
      <c r="J2372" s="92" t="s">
        <v>199</v>
      </c>
      <c r="K2372" s="93" t="str">
        <f>VLOOKUP($J2372,'Nama Training'!O:P,2,0)</f>
        <v>Workcentre</v>
      </c>
      <c r="L2372" s="93" t="str">
        <f t="shared" si="80"/>
        <v>non system</v>
      </c>
      <c r="M2372" s="93" t="str">
        <f>VLOOKUP($A2372,'Nama Training'!$C:$F,3,0)</f>
        <v>yusmisar.christianti@nutrifood.co.id</v>
      </c>
      <c r="N2372" s="93" t="s">
        <v>39</v>
      </c>
      <c r="O2372" s="93" t="s">
        <v>28</v>
      </c>
      <c r="P2372" s="93">
        <v>80</v>
      </c>
      <c r="Q2372" s="93" t="s">
        <v>74</v>
      </c>
      <c r="R2372" s="93"/>
      <c r="S2372" s="93" t="s">
        <v>108</v>
      </c>
      <c r="T2372" s="93" t="s">
        <v>757</v>
      </c>
      <c r="U2372" s="93" t="s">
        <v>28</v>
      </c>
      <c r="V2372" s="93" t="s">
        <v>28</v>
      </c>
      <c r="W2372" s="37">
        <f t="shared" si="79"/>
        <v>43733.583333333343</v>
      </c>
    </row>
    <row r="2373" spans="1:23" ht="15" customHeight="1" x14ac:dyDescent="0.2">
      <c r="A2373" s="92" t="s">
        <v>755</v>
      </c>
      <c r="B2373" s="93" t="str">
        <f>VLOOKUP($A2373,'Nama Training'!$C:$F,2,0)</f>
        <v xml:space="preserve">Christianti Yusmisar </v>
      </c>
      <c r="C2373" s="35" t="s">
        <v>100</v>
      </c>
      <c r="D2373" s="94">
        <v>43726.583333333343</v>
      </c>
      <c r="E2373" s="93" t="s">
        <v>1051</v>
      </c>
      <c r="F2373" s="95" t="str">
        <f>VLOOKUP($E2373,'Nama Peserta'!$C:$E,3,0)</f>
        <v>GRB</v>
      </c>
      <c r="G2373" s="95" t="str">
        <f>VLOOKUP($F2373,'Nama Training'!$H:$I,2,0)</f>
        <v>Galih N / David Rahmat / Penyelia</v>
      </c>
      <c r="H2373" s="93" t="str">
        <f>VLOOKUP($E2373,'Nama Peserta'!$C:$E,2,0)</f>
        <v>TeamPenyeliaPRECibitung@nutrifood.co.id</v>
      </c>
      <c r="I2373" s="93">
        <f>VLOOKUP($A2373,'Nama Training'!$C:$F,4,0)</f>
        <v>60</v>
      </c>
      <c r="J2373" s="92" t="s">
        <v>199</v>
      </c>
      <c r="K2373" s="93" t="str">
        <f>VLOOKUP($J2373,'Nama Training'!O:P,2,0)</f>
        <v>Workcentre</v>
      </c>
      <c r="L2373" s="93" t="str">
        <f t="shared" si="80"/>
        <v>non system</v>
      </c>
      <c r="M2373" s="93" t="str">
        <f>VLOOKUP($A2373,'Nama Training'!$C:$F,3,0)</f>
        <v>yusmisar.christianti@nutrifood.co.id</v>
      </c>
      <c r="N2373" s="92" t="s">
        <v>54</v>
      </c>
      <c r="O2373" s="93" t="s">
        <v>28</v>
      </c>
      <c r="P2373" s="93"/>
      <c r="Q2373" s="93" t="s">
        <v>36</v>
      </c>
      <c r="R2373" s="93" t="s">
        <v>42</v>
      </c>
      <c r="S2373" s="93" t="s">
        <v>108</v>
      </c>
      <c r="T2373" s="93" t="s">
        <v>757</v>
      </c>
      <c r="U2373" s="93" t="s">
        <v>28</v>
      </c>
      <c r="V2373" s="93" t="s">
        <v>28</v>
      </c>
      <c r="W2373" s="37">
        <f t="shared" si="79"/>
        <v>43733.583333333343</v>
      </c>
    </row>
    <row r="2374" spans="1:23" ht="15" customHeight="1" x14ac:dyDescent="0.2">
      <c r="A2374" s="92" t="s">
        <v>755</v>
      </c>
      <c r="B2374" s="93" t="str">
        <f>VLOOKUP($A2374,'Nama Training'!$C:$F,2,0)</f>
        <v xml:space="preserve">Christianti Yusmisar </v>
      </c>
      <c r="C2374" s="35" t="s">
        <v>100</v>
      </c>
      <c r="D2374" s="94">
        <v>43726.583333333343</v>
      </c>
      <c r="E2374" s="93" t="s">
        <v>1052</v>
      </c>
      <c r="F2374" s="95" t="str">
        <f>VLOOKUP($E2374,'Nama Peserta'!$C:$E,3,0)</f>
        <v>GRB</v>
      </c>
      <c r="G2374" s="95" t="str">
        <f>VLOOKUP($F2374,'Nama Training'!$H:$I,2,0)</f>
        <v>Galih N / David Rahmat / Penyelia</v>
      </c>
      <c r="H2374" s="93" t="str">
        <f>VLOOKUP($E2374,'Nama Peserta'!$C:$E,2,0)</f>
        <v>TeamPenyeliaPRECibitung@nutrifood.co.id</v>
      </c>
      <c r="I2374" s="93">
        <f>VLOOKUP($A2374,'Nama Training'!$C:$F,4,0)</f>
        <v>60</v>
      </c>
      <c r="J2374" s="92" t="s">
        <v>199</v>
      </c>
      <c r="K2374" s="93" t="str">
        <f>VLOOKUP($J2374,'Nama Training'!O:P,2,0)</f>
        <v>Workcentre</v>
      </c>
      <c r="L2374" s="93" t="str">
        <f t="shared" si="80"/>
        <v>non system</v>
      </c>
      <c r="M2374" s="93" t="str">
        <f>VLOOKUP($A2374,'Nama Training'!$C:$F,3,0)</f>
        <v>yusmisar.christianti@nutrifood.co.id</v>
      </c>
      <c r="N2374" s="93" t="s">
        <v>52</v>
      </c>
      <c r="O2374" s="93" t="s">
        <v>28</v>
      </c>
      <c r="P2374" s="93">
        <v>80</v>
      </c>
      <c r="Q2374" s="93" t="s">
        <v>74</v>
      </c>
      <c r="R2374" s="93"/>
      <c r="S2374" s="93" t="s">
        <v>108</v>
      </c>
      <c r="T2374" s="93" t="s">
        <v>757</v>
      </c>
      <c r="U2374" s="93" t="s">
        <v>28</v>
      </c>
      <c r="V2374" s="93" t="s">
        <v>28</v>
      </c>
      <c r="W2374" s="37">
        <f t="shared" si="79"/>
        <v>43733.583333333343</v>
      </c>
    </row>
    <row r="2375" spans="1:23" ht="15" customHeight="1" x14ac:dyDescent="0.2">
      <c r="A2375" s="92" t="s">
        <v>755</v>
      </c>
      <c r="B2375" s="93" t="str">
        <f>VLOOKUP($A2375,'Nama Training'!$C:$F,2,0)</f>
        <v xml:space="preserve">Christianti Yusmisar </v>
      </c>
      <c r="C2375" s="35" t="s">
        <v>100</v>
      </c>
      <c r="D2375" s="94">
        <v>43726.583333333343</v>
      </c>
      <c r="E2375" s="93" t="s">
        <v>1053</v>
      </c>
      <c r="F2375" s="95" t="str">
        <f>VLOOKUP($E2375,'Nama Peserta'!$C:$E,3,0)</f>
        <v>GRB</v>
      </c>
      <c r="G2375" s="95" t="str">
        <f>VLOOKUP($F2375,'Nama Training'!$H:$I,2,0)</f>
        <v>Galih N / David Rahmat / Penyelia</v>
      </c>
      <c r="H2375" s="93" t="str">
        <f>VLOOKUP($E2375,'Nama Peserta'!$C:$E,2,0)</f>
        <v>TeamPenyeliaPRECibitung@nutrifood.co.id</v>
      </c>
      <c r="I2375" s="93">
        <f>VLOOKUP($A2375,'Nama Training'!$C:$F,4,0)</f>
        <v>60</v>
      </c>
      <c r="J2375" s="92" t="s">
        <v>199</v>
      </c>
      <c r="K2375" s="93" t="str">
        <f>VLOOKUP($J2375,'Nama Training'!O:P,2,0)</f>
        <v>Workcentre</v>
      </c>
      <c r="L2375" s="93" t="str">
        <f t="shared" si="80"/>
        <v>non system</v>
      </c>
      <c r="M2375" s="93" t="str">
        <f>VLOOKUP($A2375,'Nama Training'!$C:$F,3,0)</f>
        <v>yusmisar.christianti@nutrifood.co.id</v>
      </c>
      <c r="N2375" s="92" t="s">
        <v>38</v>
      </c>
      <c r="O2375" s="93" t="s">
        <v>28</v>
      </c>
      <c r="P2375" s="93">
        <v>100</v>
      </c>
      <c r="Q2375" s="93" t="s">
        <v>74</v>
      </c>
      <c r="R2375" s="93"/>
      <c r="S2375" s="93" t="s">
        <v>108</v>
      </c>
      <c r="T2375" s="93" t="s">
        <v>757</v>
      </c>
      <c r="U2375" s="93" t="s">
        <v>28</v>
      </c>
      <c r="V2375" s="93" t="s">
        <v>28</v>
      </c>
      <c r="W2375" s="37">
        <f t="shared" si="79"/>
        <v>43733.583333333343</v>
      </c>
    </row>
    <row r="2376" spans="1:23" ht="15" customHeight="1" x14ac:dyDescent="0.2">
      <c r="A2376" s="92" t="s">
        <v>755</v>
      </c>
      <c r="B2376" s="93" t="str">
        <f>VLOOKUP($A2376,'Nama Training'!$C:$F,2,0)</f>
        <v xml:space="preserve">Christianti Yusmisar </v>
      </c>
      <c r="C2376" s="35" t="s">
        <v>100</v>
      </c>
      <c r="D2376" s="94">
        <v>43726.583333333343</v>
      </c>
      <c r="E2376" s="93" t="s">
        <v>1054</v>
      </c>
      <c r="F2376" s="95" t="str">
        <f>VLOOKUP($E2376,'Nama Peserta'!$C:$E,3,0)</f>
        <v>GRB</v>
      </c>
      <c r="G2376" s="95" t="str">
        <f>VLOOKUP($F2376,'Nama Training'!$H:$I,2,0)</f>
        <v>Galih N / David Rahmat / Penyelia</v>
      </c>
      <c r="H2376" s="93" t="str">
        <f>VLOOKUP($E2376,'Nama Peserta'!$C:$E,2,0)</f>
        <v>TeamPenyeliaPRECibitung@nutrifood.co.id</v>
      </c>
      <c r="I2376" s="93">
        <f>VLOOKUP($A2376,'Nama Training'!$C:$F,4,0)</f>
        <v>60</v>
      </c>
      <c r="J2376" s="92" t="s">
        <v>199</v>
      </c>
      <c r="K2376" s="93" t="str">
        <f>VLOOKUP($J2376,'Nama Training'!O:P,2,0)</f>
        <v>Workcentre</v>
      </c>
      <c r="L2376" s="93" t="str">
        <f t="shared" si="80"/>
        <v>non system</v>
      </c>
      <c r="M2376" s="93" t="str">
        <f>VLOOKUP($A2376,'Nama Training'!$C:$F,3,0)</f>
        <v>yusmisar.christianti@nutrifood.co.id</v>
      </c>
      <c r="N2376" s="92" t="s">
        <v>35</v>
      </c>
      <c r="O2376" s="93" t="s">
        <v>28</v>
      </c>
      <c r="P2376" s="93" t="s">
        <v>765</v>
      </c>
      <c r="Q2376" s="93" t="s">
        <v>74</v>
      </c>
      <c r="R2376" s="93"/>
      <c r="S2376" s="93" t="s">
        <v>108</v>
      </c>
      <c r="T2376" s="93" t="s">
        <v>757</v>
      </c>
      <c r="U2376" s="93" t="s">
        <v>28</v>
      </c>
      <c r="V2376" s="93" t="s">
        <v>28</v>
      </c>
      <c r="W2376" s="37">
        <f t="shared" ref="W2376:W2439" si="81">D2376+7</f>
        <v>43733.583333333343</v>
      </c>
    </row>
    <row r="2377" spans="1:23" ht="15" customHeight="1" x14ac:dyDescent="0.2">
      <c r="A2377" s="92" t="s">
        <v>755</v>
      </c>
      <c r="B2377" s="93" t="str">
        <f>VLOOKUP($A2377,'Nama Training'!$C:$F,2,0)</f>
        <v xml:space="preserve">Christianti Yusmisar </v>
      </c>
      <c r="C2377" s="35" t="s">
        <v>100</v>
      </c>
      <c r="D2377" s="94">
        <v>43726.583333333343</v>
      </c>
      <c r="E2377" s="93" t="s">
        <v>1055</v>
      </c>
      <c r="F2377" s="95" t="str">
        <f>VLOOKUP($E2377,'Nama Peserta'!$C:$E,3,0)</f>
        <v>GRB</v>
      </c>
      <c r="G2377" s="95" t="str">
        <f>VLOOKUP($F2377,'Nama Training'!$H:$I,2,0)</f>
        <v>Galih N / David Rahmat / Penyelia</v>
      </c>
      <c r="H2377" s="93" t="str">
        <f>VLOOKUP($E2377,'Nama Peserta'!$C:$E,2,0)</f>
        <v>TeamPenyeliaPRECibitung@nutrifood.co.id</v>
      </c>
      <c r="I2377" s="93">
        <f>VLOOKUP($A2377,'Nama Training'!$C:$F,4,0)</f>
        <v>60</v>
      </c>
      <c r="J2377" s="92" t="s">
        <v>199</v>
      </c>
      <c r="K2377" s="93" t="str">
        <f>VLOOKUP($J2377,'Nama Training'!O:P,2,0)</f>
        <v>Workcentre</v>
      </c>
      <c r="L2377" s="93" t="str">
        <f t="shared" si="80"/>
        <v>non system</v>
      </c>
      <c r="M2377" s="93" t="str">
        <f>VLOOKUP($A2377,'Nama Training'!$C:$F,3,0)</f>
        <v>yusmisar.christianti@nutrifood.co.id</v>
      </c>
      <c r="N2377" s="93" t="s">
        <v>39</v>
      </c>
      <c r="O2377" s="93" t="s">
        <v>28</v>
      </c>
      <c r="P2377" s="93"/>
      <c r="Q2377" s="93" t="s">
        <v>36</v>
      </c>
      <c r="R2377" s="93" t="s">
        <v>42</v>
      </c>
      <c r="S2377" s="93" t="s">
        <v>108</v>
      </c>
      <c r="T2377" s="93" t="s">
        <v>757</v>
      </c>
      <c r="U2377" s="93" t="s">
        <v>28</v>
      </c>
      <c r="V2377" s="93" t="s">
        <v>28</v>
      </c>
      <c r="W2377" s="37">
        <f t="shared" si="81"/>
        <v>43733.583333333343</v>
      </c>
    </row>
    <row r="2378" spans="1:23" ht="15" customHeight="1" x14ac:dyDescent="0.2">
      <c r="A2378" s="92" t="s">
        <v>755</v>
      </c>
      <c r="B2378" s="93" t="str">
        <f>VLOOKUP($A2378,'Nama Training'!$C:$F,2,0)</f>
        <v xml:space="preserve">Christianti Yusmisar </v>
      </c>
      <c r="C2378" s="35" t="s">
        <v>100</v>
      </c>
      <c r="D2378" s="94">
        <v>43726.583333333343</v>
      </c>
      <c r="E2378" s="93" t="s">
        <v>1056</v>
      </c>
      <c r="F2378" s="95" t="str">
        <f>VLOOKUP($E2378,'Nama Peserta'!$C:$E,3,0)</f>
        <v>GRB</v>
      </c>
      <c r="G2378" s="95" t="str">
        <f>VLOOKUP($F2378,'Nama Training'!$H:$I,2,0)</f>
        <v>Galih N / David Rahmat / Penyelia</v>
      </c>
      <c r="H2378" s="93" t="str">
        <f>VLOOKUP($E2378,'Nama Peserta'!$C:$E,2,0)</f>
        <v>TeamPenyeliaPRECibitung@nutrifood.co.id</v>
      </c>
      <c r="I2378" s="93">
        <f>VLOOKUP($A2378,'Nama Training'!$C:$F,4,0)</f>
        <v>60</v>
      </c>
      <c r="J2378" s="92" t="s">
        <v>199</v>
      </c>
      <c r="K2378" s="93" t="str">
        <f>VLOOKUP($J2378,'Nama Training'!O:P,2,0)</f>
        <v>Workcentre</v>
      </c>
      <c r="L2378" s="93" t="str">
        <f t="shared" si="80"/>
        <v>non system</v>
      </c>
      <c r="M2378" s="93" t="str">
        <f>VLOOKUP($A2378,'Nama Training'!$C:$F,3,0)</f>
        <v>yusmisar.christianti@nutrifood.co.id</v>
      </c>
      <c r="N2378" s="92" t="s">
        <v>54</v>
      </c>
      <c r="O2378" s="93" t="s">
        <v>28</v>
      </c>
      <c r="P2378" s="93"/>
      <c r="Q2378" s="93" t="s">
        <v>36</v>
      </c>
      <c r="R2378" s="93" t="s">
        <v>42</v>
      </c>
      <c r="S2378" s="93" t="s">
        <v>108</v>
      </c>
      <c r="T2378" s="93" t="s">
        <v>757</v>
      </c>
      <c r="U2378" s="93" t="s">
        <v>28</v>
      </c>
      <c r="V2378" s="93" t="s">
        <v>28</v>
      </c>
      <c r="W2378" s="37">
        <f t="shared" si="81"/>
        <v>43733.583333333343</v>
      </c>
    </row>
    <row r="2379" spans="1:23" ht="15" customHeight="1" x14ac:dyDescent="0.2">
      <c r="A2379" s="92" t="s">
        <v>755</v>
      </c>
      <c r="B2379" s="93" t="str">
        <f>VLOOKUP($A2379,'Nama Training'!$C:$F,2,0)</f>
        <v xml:space="preserve">Christianti Yusmisar </v>
      </c>
      <c r="C2379" s="35" t="s">
        <v>100</v>
      </c>
      <c r="D2379" s="94">
        <v>43726.583333333343</v>
      </c>
      <c r="E2379" s="93" t="s">
        <v>1057</v>
      </c>
      <c r="F2379" s="95" t="str">
        <f>VLOOKUP($E2379,'Nama Peserta'!$C:$E,3,0)</f>
        <v>GRB</v>
      </c>
      <c r="G2379" s="95" t="str">
        <f>VLOOKUP($F2379,'Nama Training'!$H:$I,2,0)</f>
        <v>Galih N / David Rahmat / Penyelia</v>
      </c>
      <c r="H2379" s="93" t="str">
        <f>VLOOKUP($E2379,'Nama Peserta'!$C:$E,2,0)</f>
        <v>TeamPenyeliaPRECibitung@nutrifood.co.id</v>
      </c>
      <c r="I2379" s="93">
        <f>VLOOKUP($A2379,'Nama Training'!$C:$F,4,0)</f>
        <v>60</v>
      </c>
      <c r="J2379" s="92" t="s">
        <v>199</v>
      </c>
      <c r="K2379" s="93" t="str">
        <f>VLOOKUP($J2379,'Nama Training'!O:P,2,0)</f>
        <v>Workcentre</v>
      </c>
      <c r="L2379" s="93" t="str">
        <f t="shared" si="80"/>
        <v>non system</v>
      </c>
      <c r="M2379" s="93" t="str">
        <f>VLOOKUP($A2379,'Nama Training'!$C:$F,3,0)</f>
        <v>yusmisar.christianti@nutrifood.co.id</v>
      </c>
      <c r="N2379" s="93" t="s">
        <v>52</v>
      </c>
      <c r="O2379" s="93" t="s">
        <v>28</v>
      </c>
      <c r="P2379" s="93"/>
      <c r="Q2379" s="93" t="s">
        <v>36</v>
      </c>
      <c r="R2379" s="93" t="s">
        <v>42</v>
      </c>
      <c r="S2379" s="93" t="s">
        <v>108</v>
      </c>
      <c r="T2379" s="93" t="s">
        <v>757</v>
      </c>
      <c r="U2379" s="93" t="s">
        <v>28</v>
      </c>
      <c r="V2379" s="93" t="s">
        <v>28</v>
      </c>
      <c r="W2379" s="37">
        <f t="shared" si="81"/>
        <v>43733.583333333343</v>
      </c>
    </row>
    <row r="2380" spans="1:23" ht="15" customHeight="1" x14ac:dyDescent="0.2">
      <c r="A2380" s="92" t="s">
        <v>755</v>
      </c>
      <c r="B2380" s="93" t="str">
        <f>VLOOKUP($A2380,'Nama Training'!$C:$F,2,0)</f>
        <v xml:space="preserve">Christianti Yusmisar </v>
      </c>
      <c r="C2380" s="35" t="s">
        <v>100</v>
      </c>
      <c r="D2380" s="94">
        <v>43726.583333333343</v>
      </c>
      <c r="E2380" s="93" t="s">
        <v>1058</v>
      </c>
      <c r="F2380" s="95" t="str">
        <f>VLOOKUP($E2380,'Nama Peserta'!$C:$E,3,0)</f>
        <v>GRB</v>
      </c>
      <c r="G2380" s="95" t="str">
        <f>VLOOKUP($F2380,'Nama Training'!$H:$I,2,0)</f>
        <v>Galih N / David Rahmat / Penyelia</v>
      </c>
      <c r="H2380" s="93" t="str">
        <f>VLOOKUP($E2380,'Nama Peserta'!$C:$E,2,0)</f>
        <v>TeamPenyeliaPRECibitung@nutrifood.co.id</v>
      </c>
      <c r="I2380" s="93">
        <f>VLOOKUP($A2380,'Nama Training'!$C:$F,4,0)</f>
        <v>60</v>
      </c>
      <c r="J2380" s="92" t="s">
        <v>199</v>
      </c>
      <c r="K2380" s="93" t="str">
        <f>VLOOKUP($J2380,'Nama Training'!O:P,2,0)</f>
        <v>Workcentre</v>
      </c>
      <c r="L2380" s="93" t="str">
        <f t="shared" si="80"/>
        <v>non system</v>
      </c>
      <c r="M2380" s="93" t="str">
        <f>VLOOKUP($A2380,'Nama Training'!$C:$F,3,0)</f>
        <v>yusmisar.christianti@nutrifood.co.id</v>
      </c>
      <c r="N2380" s="92" t="s">
        <v>465</v>
      </c>
      <c r="O2380" s="93" t="s">
        <v>28</v>
      </c>
      <c r="P2380" s="93"/>
      <c r="Q2380" s="93" t="s">
        <v>36</v>
      </c>
      <c r="R2380" s="93" t="s">
        <v>42</v>
      </c>
      <c r="S2380" s="93" t="s">
        <v>108</v>
      </c>
      <c r="T2380" s="93" t="s">
        <v>757</v>
      </c>
      <c r="U2380" s="93" t="s">
        <v>28</v>
      </c>
      <c r="V2380" s="93" t="s">
        <v>28</v>
      </c>
      <c r="W2380" s="37">
        <f t="shared" si="81"/>
        <v>43733.583333333343</v>
      </c>
    </row>
    <row r="2381" spans="1:23" ht="15" customHeight="1" x14ac:dyDescent="0.2">
      <c r="A2381" s="92" t="s">
        <v>755</v>
      </c>
      <c r="B2381" s="93" t="str">
        <f>VLOOKUP($A2381,'Nama Training'!$C:$F,2,0)</f>
        <v xml:space="preserve">Christianti Yusmisar </v>
      </c>
      <c r="C2381" s="35" t="s">
        <v>100</v>
      </c>
      <c r="D2381" s="94">
        <v>43726.583333333343</v>
      </c>
      <c r="E2381" s="93" t="s">
        <v>1059</v>
      </c>
      <c r="F2381" s="95" t="str">
        <f>VLOOKUP($E2381,'Nama Peserta'!$C:$E,3,0)</f>
        <v>GRB</v>
      </c>
      <c r="G2381" s="95" t="str">
        <f>VLOOKUP($F2381,'Nama Training'!$H:$I,2,0)</f>
        <v>Galih N / David Rahmat / Penyelia</v>
      </c>
      <c r="H2381" s="93" t="str">
        <f>VLOOKUP($E2381,'Nama Peserta'!$C:$E,2,0)</f>
        <v>TeamPenyeliaPRECibitung@nutrifood.co.id</v>
      </c>
      <c r="I2381" s="93">
        <f>VLOOKUP($A2381,'Nama Training'!$C:$F,4,0)</f>
        <v>60</v>
      </c>
      <c r="J2381" s="92" t="s">
        <v>199</v>
      </c>
      <c r="K2381" s="93" t="str">
        <f>VLOOKUP($J2381,'Nama Training'!O:P,2,0)</f>
        <v>Workcentre</v>
      </c>
      <c r="L2381" s="93" t="str">
        <f t="shared" si="80"/>
        <v>non system</v>
      </c>
      <c r="M2381" s="93" t="str">
        <f>VLOOKUP($A2381,'Nama Training'!$C:$F,3,0)</f>
        <v>yusmisar.christianti@nutrifood.co.id</v>
      </c>
      <c r="N2381" s="92" t="s">
        <v>35</v>
      </c>
      <c r="O2381" s="93" t="s">
        <v>28</v>
      </c>
      <c r="P2381" s="93"/>
      <c r="Q2381" s="93" t="s">
        <v>36</v>
      </c>
      <c r="R2381" s="93" t="s">
        <v>42</v>
      </c>
      <c r="S2381" s="93" t="s">
        <v>108</v>
      </c>
      <c r="T2381" s="93" t="s">
        <v>757</v>
      </c>
      <c r="U2381" s="93" t="s">
        <v>28</v>
      </c>
      <c r="V2381" s="93" t="s">
        <v>28</v>
      </c>
      <c r="W2381" s="37">
        <f t="shared" si="81"/>
        <v>43733.583333333343</v>
      </c>
    </row>
    <row r="2382" spans="1:23" ht="15" customHeight="1" x14ac:dyDescent="0.2">
      <c r="A2382" s="92" t="s">
        <v>755</v>
      </c>
      <c r="B2382" s="93" t="str">
        <f>VLOOKUP($A2382,'Nama Training'!$C:$F,2,0)</f>
        <v xml:space="preserve">Christianti Yusmisar </v>
      </c>
      <c r="C2382" s="35" t="s">
        <v>100</v>
      </c>
      <c r="D2382" s="94">
        <v>43726.583333333343</v>
      </c>
      <c r="E2382" s="93" t="s">
        <v>1060</v>
      </c>
      <c r="F2382" s="95" t="str">
        <f>VLOOKUP($E2382,'Nama Peserta'!$C:$E,3,0)</f>
        <v>GRB</v>
      </c>
      <c r="G2382" s="95" t="str">
        <f>VLOOKUP($F2382,'Nama Training'!$H:$I,2,0)</f>
        <v>Galih N / David Rahmat / Penyelia</v>
      </c>
      <c r="H2382" s="93" t="str">
        <f>VLOOKUP($E2382,'Nama Peserta'!$C:$E,2,0)</f>
        <v>TeamPenyeliaPRECibitung@nutrifood.co.id</v>
      </c>
      <c r="I2382" s="93">
        <f>VLOOKUP($A2382,'Nama Training'!$C:$F,4,0)</f>
        <v>60</v>
      </c>
      <c r="J2382" s="92" t="s">
        <v>199</v>
      </c>
      <c r="K2382" s="93" t="str">
        <f>VLOOKUP($J2382,'Nama Training'!O:P,2,0)</f>
        <v>Workcentre</v>
      </c>
      <c r="L2382" s="93" t="str">
        <f t="shared" si="80"/>
        <v>non system</v>
      </c>
      <c r="M2382" s="93" t="str">
        <f>VLOOKUP($A2382,'Nama Training'!$C:$F,3,0)</f>
        <v>yusmisar.christianti@nutrifood.co.id</v>
      </c>
      <c r="N2382" s="93" t="s">
        <v>39</v>
      </c>
      <c r="O2382" s="93" t="s">
        <v>28</v>
      </c>
      <c r="P2382" s="93" t="s">
        <v>765</v>
      </c>
      <c r="Q2382" s="93" t="s">
        <v>74</v>
      </c>
      <c r="R2382" s="93"/>
      <c r="S2382" s="93" t="s">
        <v>108</v>
      </c>
      <c r="T2382" s="93" t="s">
        <v>757</v>
      </c>
      <c r="U2382" s="93" t="s">
        <v>28</v>
      </c>
      <c r="V2382" s="93" t="s">
        <v>28</v>
      </c>
      <c r="W2382" s="37">
        <f t="shared" si="81"/>
        <v>43733.583333333343</v>
      </c>
    </row>
    <row r="2383" spans="1:23" ht="15" customHeight="1" x14ac:dyDescent="0.2">
      <c r="A2383" s="92" t="s">
        <v>755</v>
      </c>
      <c r="B2383" s="93" t="str">
        <f>VLOOKUP($A2383,'Nama Training'!$C:$F,2,0)</f>
        <v xml:space="preserve">Christianti Yusmisar </v>
      </c>
      <c r="C2383" s="35" t="s">
        <v>100</v>
      </c>
      <c r="D2383" s="94">
        <v>43726.583333333343</v>
      </c>
      <c r="E2383" s="93" t="s">
        <v>1061</v>
      </c>
      <c r="F2383" s="95" t="str">
        <f>VLOOKUP($E2383,'Nama Peserta'!$C:$E,3,0)</f>
        <v>GRB</v>
      </c>
      <c r="G2383" s="95" t="str">
        <f>VLOOKUP($F2383,'Nama Training'!$H:$I,2,0)</f>
        <v>Galih N / David Rahmat / Penyelia</v>
      </c>
      <c r="H2383" s="93" t="str">
        <f>VLOOKUP($E2383,'Nama Peserta'!$C:$E,2,0)</f>
        <v>TeamPenyeliaPRECibitung@nutrifood.co.id</v>
      </c>
      <c r="I2383" s="93">
        <f>VLOOKUP($A2383,'Nama Training'!$C:$F,4,0)</f>
        <v>60</v>
      </c>
      <c r="J2383" s="92" t="s">
        <v>199</v>
      </c>
      <c r="K2383" s="93" t="str">
        <f>VLOOKUP($J2383,'Nama Training'!O:P,2,0)</f>
        <v>Workcentre</v>
      </c>
      <c r="L2383" s="93" t="str">
        <f t="shared" si="80"/>
        <v>non system</v>
      </c>
      <c r="M2383" s="93" t="str">
        <f>VLOOKUP($A2383,'Nama Training'!$C:$F,3,0)</f>
        <v>yusmisar.christianti@nutrifood.co.id</v>
      </c>
      <c r="N2383" s="92" t="s">
        <v>54</v>
      </c>
      <c r="O2383" s="93" t="s">
        <v>28</v>
      </c>
      <c r="P2383" s="93">
        <v>100</v>
      </c>
      <c r="Q2383" s="93" t="s">
        <v>74</v>
      </c>
      <c r="R2383" s="93"/>
      <c r="S2383" s="93" t="s">
        <v>108</v>
      </c>
      <c r="T2383" s="93" t="s">
        <v>757</v>
      </c>
      <c r="U2383" s="93" t="s">
        <v>28</v>
      </c>
      <c r="V2383" s="93" t="s">
        <v>28</v>
      </c>
      <c r="W2383" s="37">
        <f t="shared" si="81"/>
        <v>43733.583333333343</v>
      </c>
    </row>
    <row r="2384" spans="1:23" ht="15" customHeight="1" x14ac:dyDescent="0.2">
      <c r="A2384" s="92" t="s">
        <v>755</v>
      </c>
      <c r="B2384" s="93" t="str">
        <f>VLOOKUP($A2384,'Nama Training'!$C:$F,2,0)</f>
        <v xml:space="preserve">Christianti Yusmisar </v>
      </c>
      <c r="C2384" s="35" t="s">
        <v>100</v>
      </c>
      <c r="D2384" s="94">
        <v>43726.583333333343</v>
      </c>
      <c r="E2384" s="93" t="s">
        <v>1062</v>
      </c>
      <c r="F2384" s="95" t="str">
        <f>VLOOKUP($E2384,'Nama Peserta'!$C:$E,3,0)</f>
        <v>GRB</v>
      </c>
      <c r="G2384" s="95" t="str">
        <f>VLOOKUP($F2384,'Nama Training'!$H:$I,2,0)</f>
        <v>Galih N / David Rahmat / Penyelia</v>
      </c>
      <c r="H2384" s="93" t="str">
        <f>VLOOKUP($E2384,'Nama Peserta'!$C:$E,2,0)</f>
        <v>TeamPenyeliaPRECibitung@nutrifood.co.id</v>
      </c>
      <c r="I2384" s="93">
        <f>VLOOKUP($A2384,'Nama Training'!$C:$F,4,0)</f>
        <v>60</v>
      </c>
      <c r="J2384" s="92" t="s">
        <v>199</v>
      </c>
      <c r="K2384" s="93" t="str">
        <f>VLOOKUP($J2384,'Nama Training'!O:P,2,0)</f>
        <v>Workcentre</v>
      </c>
      <c r="L2384" s="93" t="str">
        <f t="shared" si="80"/>
        <v>non system</v>
      </c>
      <c r="M2384" s="93" t="str">
        <f>VLOOKUP($A2384,'Nama Training'!$C:$F,3,0)</f>
        <v>yusmisar.christianti@nutrifood.co.id</v>
      </c>
      <c r="N2384" s="93" t="s">
        <v>52</v>
      </c>
      <c r="O2384" s="93" t="s">
        <v>28</v>
      </c>
      <c r="P2384" s="93"/>
      <c r="Q2384" s="93" t="s">
        <v>36</v>
      </c>
      <c r="R2384" s="93" t="s">
        <v>42</v>
      </c>
      <c r="S2384" s="93" t="s">
        <v>108</v>
      </c>
      <c r="T2384" s="93" t="s">
        <v>757</v>
      </c>
      <c r="U2384" s="93" t="s">
        <v>28</v>
      </c>
      <c r="V2384" s="93" t="s">
        <v>28</v>
      </c>
      <c r="W2384" s="37">
        <f t="shared" si="81"/>
        <v>43733.583333333343</v>
      </c>
    </row>
    <row r="2385" spans="1:23" ht="15" customHeight="1" x14ac:dyDescent="0.2">
      <c r="A2385" s="92" t="s">
        <v>755</v>
      </c>
      <c r="B2385" s="93" t="str">
        <f>VLOOKUP($A2385,'Nama Training'!$C:$F,2,0)</f>
        <v xml:space="preserve">Christianti Yusmisar </v>
      </c>
      <c r="C2385" s="35" t="s">
        <v>100</v>
      </c>
      <c r="D2385" s="94">
        <v>43726.583333333343</v>
      </c>
      <c r="E2385" s="93" t="s">
        <v>1063</v>
      </c>
      <c r="F2385" s="95" t="str">
        <f>VLOOKUP($E2385,'Nama Peserta'!$C:$E,3,0)</f>
        <v>GRB</v>
      </c>
      <c r="G2385" s="95" t="str">
        <f>VLOOKUP($F2385,'Nama Training'!$H:$I,2,0)</f>
        <v>Galih N / David Rahmat / Penyelia</v>
      </c>
      <c r="H2385" s="93" t="str">
        <f>VLOOKUP($E2385,'Nama Peserta'!$C:$E,2,0)</f>
        <v>TeamPenyeliaPRECibitung@nutrifood.co.id</v>
      </c>
      <c r="I2385" s="93">
        <f>VLOOKUP($A2385,'Nama Training'!$C:$F,4,0)</f>
        <v>60</v>
      </c>
      <c r="J2385" s="92" t="s">
        <v>199</v>
      </c>
      <c r="K2385" s="93" t="str">
        <f>VLOOKUP($J2385,'Nama Training'!O:P,2,0)</f>
        <v>Workcentre</v>
      </c>
      <c r="L2385" s="93" t="str">
        <f t="shared" si="80"/>
        <v>non system</v>
      </c>
      <c r="M2385" s="93" t="str">
        <f>VLOOKUP($A2385,'Nama Training'!$C:$F,3,0)</f>
        <v>yusmisar.christianti@nutrifood.co.id</v>
      </c>
      <c r="N2385" s="92" t="s">
        <v>38</v>
      </c>
      <c r="O2385" s="93" t="s">
        <v>28</v>
      </c>
      <c r="P2385" s="93"/>
      <c r="Q2385" s="93" t="s">
        <v>36</v>
      </c>
      <c r="R2385" s="93" t="s">
        <v>42</v>
      </c>
      <c r="S2385" s="93" t="s">
        <v>108</v>
      </c>
      <c r="T2385" s="93" t="s">
        <v>757</v>
      </c>
      <c r="U2385" s="93" t="s">
        <v>28</v>
      </c>
      <c r="V2385" s="93" t="s">
        <v>28</v>
      </c>
      <c r="W2385" s="37">
        <f t="shared" si="81"/>
        <v>43733.583333333343</v>
      </c>
    </row>
    <row r="2386" spans="1:23" ht="15" customHeight="1" x14ac:dyDescent="0.2">
      <c r="A2386" s="92" t="s">
        <v>755</v>
      </c>
      <c r="B2386" s="93" t="str">
        <f>VLOOKUP($A2386,'Nama Training'!$C:$F,2,0)</f>
        <v xml:space="preserve">Christianti Yusmisar </v>
      </c>
      <c r="C2386" s="35" t="s">
        <v>100</v>
      </c>
      <c r="D2386" s="94">
        <v>43726.583333333343</v>
      </c>
      <c r="E2386" s="93" t="s">
        <v>1064</v>
      </c>
      <c r="F2386" s="95" t="str">
        <f>VLOOKUP($E2386,'Nama Peserta'!$C:$E,3,0)</f>
        <v>GRB</v>
      </c>
      <c r="G2386" s="95" t="str">
        <f>VLOOKUP($F2386,'Nama Training'!$H:$I,2,0)</f>
        <v>Galih N / David Rahmat / Penyelia</v>
      </c>
      <c r="H2386" s="93" t="str">
        <f>VLOOKUP($E2386,'Nama Peserta'!$C:$E,2,0)</f>
        <v>TeamPenyeliaPRECibitung@nutrifood.co.id</v>
      </c>
      <c r="I2386" s="93">
        <f>VLOOKUP($A2386,'Nama Training'!$C:$F,4,0)</f>
        <v>60</v>
      </c>
      <c r="J2386" s="92" t="s">
        <v>199</v>
      </c>
      <c r="K2386" s="93" t="str">
        <f>VLOOKUP($J2386,'Nama Training'!O:P,2,0)</f>
        <v>Workcentre</v>
      </c>
      <c r="L2386" s="93" t="str">
        <f t="shared" si="80"/>
        <v>non system</v>
      </c>
      <c r="M2386" s="93" t="str">
        <f>VLOOKUP($A2386,'Nama Training'!$C:$F,3,0)</f>
        <v>yusmisar.christianti@nutrifood.co.id</v>
      </c>
      <c r="N2386" s="92" t="s">
        <v>35</v>
      </c>
      <c r="O2386" s="93" t="s">
        <v>28</v>
      </c>
      <c r="P2386" s="93">
        <v>80</v>
      </c>
      <c r="Q2386" s="93" t="s">
        <v>74</v>
      </c>
      <c r="R2386" s="93"/>
      <c r="S2386" s="93" t="s">
        <v>108</v>
      </c>
      <c r="T2386" s="93" t="s">
        <v>757</v>
      </c>
      <c r="U2386" s="93" t="s">
        <v>28</v>
      </c>
      <c r="V2386" s="93" t="s">
        <v>28</v>
      </c>
      <c r="W2386" s="37">
        <f t="shared" si="81"/>
        <v>43733.583333333343</v>
      </c>
    </row>
    <row r="2387" spans="1:23" ht="15" customHeight="1" x14ac:dyDescent="0.2">
      <c r="A2387" s="92" t="s">
        <v>755</v>
      </c>
      <c r="B2387" s="93" t="str">
        <f>VLOOKUP($A2387,'Nama Training'!$C:$F,2,0)</f>
        <v xml:space="preserve">Christianti Yusmisar </v>
      </c>
      <c r="C2387" s="35" t="s">
        <v>100</v>
      </c>
      <c r="D2387" s="94">
        <v>43726.583333333343</v>
      </c>
      <c r="E2387" s="93" t="s">
        <v>1065</v>
      </c>
      <c r="F2387" s="95" t="str">
        <f>VLOOKUP($E2387,'Nama Peserta'!$C:$E,3,0)</f>
        <v>GRB</v>
      </c>
      <c r="G2387" s="95" t="str">
        <f>VLOOKUP($F2387,'Nama Training'!$H:$I,2,0)</f>
        <v>Galih N / David Rahmat / Penyelia</v>
      </c>
      <c r="H2387" s="93" t="str">
        <f>VLOOKUP($E2387,'Nama Peserta'!$C:$E,2,0)</f>
        <v>TeamPenyeliaPRECibitung@nutrifood.co.id</v>
      </c>
      <c r="I2387" s="93">
        <f>VLOOKUP($A2387,'Nama Training'!$C:$F,4,0)</f>
        <v>60</v>
      </c>
      <c r="J2387" s="92" t="s">
        <v>199</v>
      </c>
      <c r="K2387" s="93" t="str">
        <f>VLOOKUP($J2387,'Nama Training'!O:P,2,0)</f>
        <v>Workcentre</v>
      </c>
      <c r="L2387" s="93" t="str">
        <f t="shared" si="80"/>
        <v>non system</v>
      </c>
      <c r="M2387" s="93" t="str">
        <f>VLOOKUP($A2387,'Nama Training'!$C:$F,3,0)</f>
        <v>yusmisar.christianti@nutrifood.co.id</v>
      </c>
      <c r="N2387" s="93" t="s">
        <v>39</v>
      </c>
      <c r="O2387" s="93" t="s">
        <v>28</v>
      </c>
      <c r="P2387" s="93" t="s">
        <v>765</v>
      </c>
      <c r="Q2387" s="93" t="s">
        <v>74</v>
      </c>
      <c r="R2387" s="93"/>
      <c r="S2387" s="93" t="s">
        <v>108</v>
      </c>
      <c r="T2387" s="93" t="s">
        <v>757</v>
      </c>
      <c r="U2387" s="93" t="s">
        <v>28</v>
      </c>
      <c r="V2387" s="93" t="s">
        <v>28</v>
      </c>
      <c r="W2387" s="37">
        <f t="shared" si="81"/>
        <v>43733.583333333343</v>
      </c>
    </row>
    <row r="2388" spans="1:23" ht="15" customHeight="1" x14ac:dyDescent="0.2">
      <c r="A2388" s="92" t="s">
        <v>755</v>
      </c>
      <c r="B2388" s="93" t="str">
        <f>VLOOKUP($A2388,'Nama Training'!$C:$F,2,0)</f>
        <v xml:space="preserve">Christianti Yusmisar </v>
      </c>
      <c r="C2388" s="35" t="s">
        <v>100</v>
      </c>
      <c r="D2388" s="94">
        <v>43726.583333333343</v>
      </c>
      <c r="E2388" s="93" t="s">
        <v>1066</v>
      </c>
      <c r="F2388" s="95" t="str">
        <f>VLOOKUP($E2388,'Nama Peserta'!$C:$E,3,0)</f>
        <v>GRB</v>
      </c>
      <c r="G2388" s="95" t="str">
        <f>VLOOKUP($F2388,'Nama Training'!$H:$I,2,0)</f>
        <v>Galih N / David Rahmat / Penyelia</v>
      </c>
      <c r="H2388" s="93" t="str">
        <f>VLOOKUP($E2388,'Nama Peserta'!$C:$E,2,0)</f>
        <v>TeamPenyeliaPRECibitung@nutrifood.co.id</v>
      </c>
      <c r="I2388" s="93">
        <f>VLOOKUP($A2388,'Nama Training'!$C:$F,4,0)</f>
        <v>60</v>
      </c>
      <c r="J2388" s="92" t="s">
        <v>199</v>
      </c>
      <c r="K2388" s="93" t="str">
        <f>VLOOKUP($J2388,'Nama Training'!O:P,2,0)</f>
        <v>Workcentre</v>
      </c>
      <c r="L2388" s="93" t="str">
        <f t="shared" si="80"/>
        <v>non system</v>
      </c>
      <c r="M2388" s="93" t="str">
        <f>VLOOKUP($A2388,'Nama Training'!$C:$F,3,0)</f>
        <v>yusmisar.christianti@nutrifood.co.id</v>
      </c>
      <c r="N2388" s="92" t="s">
        <v>54</v>
      </c>
      <c r="O2388" s="93" t="s">
        <v>28</v>
      </c>
      <c r="P2388" s="93">
        <v>100</v>
      </c>
      <c r="Q2388" s="93" t="s">
        <v>74</v>
      </c>
      <c r="R2388" s="93"/>
      <c r="S2388" s="93" t="s">
        <v>108</v>
      </c>
      <c r="T2388" s="93" t="s">
        <v>757</v>
      </c>
      <c r="U2388" s="93" t="s">
        <v>28</v>
      </c>
      <c r="V2388" s="93" t="s">
        <v>28</v>
      </c>
      <c r="W2388" s="37">
        <f t="shared" si="81"/>
        <v>43733.583333333343</v>
      </c>
    </row>
    <row r="2389" spans="1:23" ht="15" customHeight="1" x14ac:dyDescent="0.2">
      <c r="A2389" s="92" t="s">
        <v>755</v>
      </c>
      <c r="B2389" s="93" t="str">
        <f>VLOOKUP($A2389,'Nama Training'!$C:$F,2,0)</f>
        <v xml:space="preserve">Christianti Yusmisar </v>
      </c>
      <c r="C2389" s="35" t="s">
        <v>100</v>
      </c>
      <c r="D2389" s="94">
        <v>43726.583333333343</v>
      </c>
      <c r="E2389" s="93" t="s">
        <v>1067</v>
      </c>
      <c r="F2389" s="95" t="str">
        <f>VLOOKUP($E2389,'Nama Peserta'!$C:$E,3,0)</f>
        <v>GRB</v>
      </c>
      <c r="G2389" s="95" t="str">
        <f>VLOOKUP($F2389,'Nama Training'!$H:$I,2,0)</f>
        <v>Galih N / David Rahmat / Penyelia</v>
      </c>
      <c r="H2389" s="93" t="str">
        <f>VLOOKUP($E2389,'Nama Peserta'!$C:$E,2,0)</f>
        <v>TeamPenyeliaPRECibitung@nutrifood.co.id</v>
      </c>
      <c r="I2389" s="93">
        <f>VLOOKUP($A2389,'Nama Training'!$C:$F,4,0)</f>
        <v>60</v>
      </c>
      <c r="J2389" s="92" t="s">
        <v>199</v>
      </c>
      <c r="K2389" s="93" t="str">
        <f>VLOOKUP($J2389,'Nama Training'!O:P,2,0)</f>
        <v>Workcentre</v>
      </c>
      <c r="L2389" s="93" t="str">
        <f t="shared" si="80"/>
        <v>non system</v>
      </c>
      <c r="M2389" s="93" t="str">
        <f>VLOOKUP($A2389,'Nama Training'!$C:$F,3,0)</f>
        <v>yusmisar.christianti@nutrifood.co.id</v>
      </c>
      <c r="N2389" s="93" t="s">
        <v>52</v>
      </c>
      <c r="O2389" s="93" t="s">
        <v>28</v>
      </c>
      <c r="P2389" s="93">
        <v>80</v>
      </c>
      <c r="Q2389" s="93" t="s">
        <v>74</v>
      </c>
      <c r="R2389" s="93"/>
      <c r="S2389" s="93" t="s">
        <v>108</v>
      </c>
      <c r="T2389" s="93" t="s">
        <v>757</v>
      </c>
      <c r="U2389" s="93" t="s">
        <v>28</v>
      </c>
      <c r="V2389" s="93" t="s">
        <v>28</v>
      </c>
      <c r="W2389" s="37">
        <f t="shared" si="81"/>
        <v>43733.583333333343</v>
      </c>
    </row>
    <row r="2390" spans="1:23" ht="15" customHeight="1" x14ac:dyDescent="0.2">
      <c r="A2390" s="92" t="s">
        <v>755</v>
      </c>
      <c r="B2390" s="93" t="str">
        <f>VLOOKUP($A2390,'Nama Training'!$C:$F,2,0)</f>
        <v xml:space="preserve">Christianti Yusmisar </v>
      </c>
      <c r="C2390" s="35" t="s">
        <v>100</v>
      </c>
      <c r="D2390" s="94">
        <v>43726.583333333343</v>
      </c>
      <c r="E2390" s="93" t="s">
        <v>1068</v>
      </c>
      <c r="F2390" s="95" t="str">
        <f>VLOOKUP($E2390,'Nama Peserta'!$C:$E,3,0)</f>
        <v>GRB</v>
      </c>
      <c r="G2390" s="95" t="str">
        <f>VLOOKUP($F2390,'Nama Training'!$H:$I,2,0)</f>
        <v>Galih N / David Rahmat / Penyelia</v>
      </c>
      <c r="H2390" s="93" t="str">
        <f>VLOOKUP($E2390,'Nama Peserta'!$C:$E,2,0)</f>
        <v>TeamPenyeliaPRECibitung@nutrifood.co.id</v>
      </c>
      <c r="I2390" s="93">
        <f>VLOOKUP($A2390,'Nama Training'!$C:$F,4,0)</f>
        <v>60</v>
      </c>
      <c r="J2390" s="92" t="s">
        <v>199</v>
      </c>
      <c r="K2390" s="93" t="str">
        <f>VLOOKUP($J2390,'Nama Training'!O:P,2,0)</f>
        <v>Workcentre</v>
      </c>
      <c r="L2390" s="93" t="str">
        <f t="shared" si="80"/>
        <v>non system</v>
      </c>
      <c r="M2390" s="93" t="str">
        <f>VLOOKUP($A2390,'Nama Training'!$C:$F,3,0)</f>
        <v>yusmisar.christianti@nutrifood.co.id</v>
      </c>
      <c r="N2390" s="92" t="s">
        <v>38</v>
      </c>
      <c r="O2390" s="93" t="s">
        <v>28</v>
      </c>
      <c r="P2390" s="93" t="s">
        <v>765</v>
      </c>
      <c r="Q2390" s="93" t="s">
        <v>74</v>
      </c>
      <c r="R2390" s="93"/>
      <c r="S2390" s="93" t="s">
        <v>108</v>
      </c>
      <c r="T2390" s="93" t="s">
        <v>757</v>
      </c>
      <c r="U2390" s="93" t="s">
        <v>28</v>
      </c>
      <c r="V2390" s="93" t="s">
        <v>28</v>
      </c>
      <c r="W2390" s="37">
        <f t="shared" si="81"/>
        <v>43733.583333333343</v>
      </c>
    </row>
    <row r="2391" spans="1:23" ht="15" customHeight="1" x14ac:dyDescent="0.2">
      <c r="A2391" s="92" t="s">
        <v>755</v>
      </c>
      <c r="B2391" s="93" t="str">
        <f>VLOOKUP($A2391,'Nama Training'!$C:$F,2,0)</f>
        <v xml:space="preserve">Christianti Yusmisar </v>
      </c>
      <c r="C2391" s="35" t="s">
        <v>100</v>
      </c>
      <c r="D2391" s="94">
        <v>43726.583333333343</v>
      </c>
      <c r="E2391" s="93" t="s">
        <v>1069</v>
      </c>
      <c r="F2391" s="95" t="str">
        <f>VLOOKUP($E2391,'Nama Peserta'!$C:$E,3,0)</f>
        <v>GRB</v>
      </c>
      <c r="G2391" s="95" t="str">
        <f>VLOOKUP($F2391,'Nama Training'!$H:$I,2,0)</f>
        <v>Galih N / David Rahmat / Penyelia</v>
      </c>
      <c r="H2391" s="93" t="str">
        <f>VLOOKUP($E2391,'Nama Peserta'!$C:$E,2,0)</f>
        <v>TeamPenyeliaPRECibitung@nutrifood.co.id</v>
      </c>
      <c r="I2391" s="93">
        <f>VLOOKUP($A2391,'Nama Training'!$C:$F,4,0)</f>
        <v>60</v>
      </c>
      <c r="J2391" s="92" t="s">
        <v>199</v>
      </c>
      <c r="K2391" s="93" t="str">
        <f>VLOOKUP($J2391,'Nama Training'!O:P,2,0)</f>
        <v>Workcentre</v>
      </c>
      <c r="L2391" s="93" t="str">
        <f t="shared" si="80"/>
        <v>non system</v>
      </c>
      <c r="M2391" s="93" t="str">
        <f>VLOOKUP($A2391,'Nama Training'!$C:$F,3,0)</f>
        <v>yusmisar.christianti@nutrifood.co.id</v>
      </c>
      <c r="N2391" s="92" t="s">
        <v>35</v>
      </c>
      <c r="O2391" s="93" t="s">
        <v>28</v>
      </c>
      <c r="P2391" s="93"/>
      <c r="Q2391" s="93" t="s">
        <v>36</v>
      </c>
      <c r="R2391" s="93" t="s">
        <v>42</v>
      </c>
      <c r="S2391" s="93" t="s">
        <v>108</v>
      </c>
      <c r="T2391" s="93" t="s">
        <v>757</v>
      </c>
      <c r="U2391" s="93" t="s">
        <v>28</v>
      </c>
      <c r="V2391" s="93" t="s">
        <v>28</v>
      </c>
      <c r="W2391" s="37">
        <f t="shared" si="81"/>
        <v>43733.583333333343</v>
      </c>
    </row>
    <row r="2392" spans="1:23" ht="15" customHeight="1" x14ac:dyDescent="0.2">
      <c r="A2392" s="92" t="s">
        <v>755</v>
      </c>
      <c r="B2392" s="93" t="str">
        <f>VLOOKUP($A2392,'Nama Training'!$C:$F,2,0)</f>
        <v xml:space="preserve">Christianti Yusmisar </v>
      </c>
      <c r="C2392" s="35" t="s">
        <v>100</v>
      </c>
      <c r="D2392" s="94">
        <v>43726.583333333343</v>
      </c>
      <c r="E2392" s="93" t="s">
        <v>1070</v>
      </c>
      <c r="F2392" s="95" t="str">
        <f>VLOOKUP($E2392,'Nama Peserta'!$C:$E,3,0)</f>
        <v>GRB</v>
      </c>
      <c r="G2392" s="95" t="str">
        <f>VLOOKUP($F2392,'Nama Training'!$H:$I,2,0)</f>
        <v>Galih N / David Rahmat / Penyelia</v>
      </c>
      <c r="H2392" s="93" t="str">
        <f>VLOOKUP($E2392,'Nama Peserta'!$C:$E,2,0)</f>
        <v>TeamPenyeliaPRECibitung@nutrifood.co.id</v>
      </c>
      <c r="I2392" s="93">
        <f>VLOOKUP($A2392,'Nama Training'!$C:$F,4,0)</f>
        <v>60</v>
      </c>
      <c r="J2392" s="92" t="s">
        <v>199</v>
      </c>
      <c r="K2392" s="93" t="str">
        <f>VLOOKUP($J2392,'Nama Training'!O:P,2,0)</f>
        <v>Workcentre</v>
      </c>
      <c r="L2392" s="93" t="str">
        <f t="shared" si="80"/>
        <v>non system</v>
      </c>
      <c r="M2392" s="93" t="str">
        <f>VLOOKUP($A2392,'Nama Training'!$C:$F,3,0)</f>
        <v>yusmisar.christianti@nutrifood.co.id</v>
      </c>
      <c r="N2392" s="93" t="s">
        <v>39</v>
      </c>
      <c r="O2392" s="93" t="s">
        <v>28</v>
      </c>
      <c r="P2392" s="93"/>
      <c r="Q2392" s="93" t="s">
        <v>36</v>
      </c>
      <c r="R2392" s="93" t="s">
        <v>42</v>
      </c>
      <c r="S2392" s="93" t="s">
        <v>108</v>
      </c>
      <c r="T2392" s="93" t="s">
        <v>757</v>
      </c>
      <c r="U2392" s="93" t="s">
        <v>28</v>
      </c>
      <c r="V2392" s="93" t="s">
        <v>28</v>
      </c>
      <c r="W2392" s="37">
        <f t="shared" si="81"/>
        <v>43733.583333333343</v>
      </c>
    </row>
    <row r="2393" spans="1:23" ht="15" customHeight="1" x14ac:dyDescent="0.2">
      <c r="A2393" s="92" t="s">
        <v>755</v>
      </c>
      <c r="B2393" s="93" t="str">
        <f>VLOOKUP($A2393,'Nama Training'!$C:$F,2,0)</f>
        <v xml:space="preserve">Christianti Yusmisar </v>
      </c>
      <c r="C2393" s="35" t="s">
        <v>100</v>
      </c>
      <c r="D2393" s="94">
        <v>43726.583333333343</v>
      </c>
      <c r="E2393" s="93" t="s">
        <v>1071</v>
      </c>
      <c r="F2393" s="95" t="str">
        <f>VLOOKUP($E2393,'Nama Peserta'!$C:$E,3,0)</f>
        <v>GRB</v>
      </c>
      <c r="G2393" s="95" t="str">
        <f>VLOOKUP($F2393,'Nama Training'!$H:$I,2,0)</f>
        <v>Galih N / David Rahmat / Penyelia</v>
      </c>
      <c r="H2393" s="93" t="str">
        <f>VLOOKUP($E2393,'Nama Peserta'!$C:$E,2,0)</f>
        <v>TeamPenyeliaPRECibitung@nutrifood.co.id</v>
      </c>
      <c r="I2393" s="93">
        <f>VLOOKUP($A2393,'Nama Training'!$C:$F,4,0)</f>
        <v>60</v>
      </c>
      <c r="J2393" s="92" t="s">
        <v>199</v>
      </c>
      <c r="K2393" s="93" t="str">
        <f>VLOOKUP($J2393,'Nama Training'!O:P,2,0)</f>
        <v>Workcentre</v>
      </c>
      <c r="L2393" s="93" t="str">
        <f t="shared" si="80"/>
        <v>non system</v>
      </c>
      <c r="M2393" s="93" t="str">
        <f>VLOOKUP($A2393,'Nama Training'!$C:$F,3,0)</f>
        <v>yusmisar.christianti@nutrifood.co.id</v>
      </c>
      <c r="N2393" s="92" t="s">
        <v>54</v>
      </c>
      <c r="O2393" s="93" t="s">
        <v>28</v>
      </c>
      <c r="P2393" s="93">
        <v>80</v>
      </c>
      <c r="Q2393" s="93" t="s">
        <v>36</v>
      </c>
      <c r="R2393" s="93" t="s">
        <v>42</v>
      </c>
      <c r="S2393" s="93" t="s">
        <v>108</v>
      </c>
      <c r="T2393" s="93" t="s">
        <v>757</v>
      </c>
      <c r="U2393" s="93" t="s">
        <v>28</v>
      </c>
      <c r="V2393" s="93" t="s">
        <v>28</v>
      </c>
      <c r="W2393" s="37">
        <f t="shared" si="81"/>
        <v>43733.583333333343</v>
      </c>
    </row>
    <row r="2394" spans="1:23" ht="15" customHeight="1" x14ac:dyDescent="0.2">
      <c r="A2394" s="92" t="s">
        <v>755</v>
      </c>
      <c r="B2394" s="93" t="str">
        <f>VLOOKUP($A2394,'Nama Training'!$C:$F,2,0)</f>
        <v xml:space="preserve">Christianti Yusmisar </v>
      </c>
      <c r="C2394" s="35" t="s">
        <v>100</v>
      </c>
      <c r="D2394" s="94">
        <v>43726.583333333343</v>
      </c>
      <c r="E2394" s="93" t="s">
        <v>1072</v>
      </c>
      <c r="F2394" s="95" t="str">
        <f>VLOOKUP($E2394,'Nama Peserta'!$C:$E,3,0)</f>
        <v>GRB</v>
      </c>
      <c r="G2394" s="95" t="str">
        <f>VLOOKUP($F2394,'Nama Training'!$H:$I,2,0)</f>
        <v>Galih N / David Rahmat / Penyelia</v>
      </c>
      <c r="H2394" s="93" t="str">
        <f>VLOOKUP($E2394,'Nama Peserta'!$C:$E,2,0)</f>
        <v>TeamPenyeliaPRECibitung@nutrifood.co.id</v>
      </c>
      <c r="I2394" s="93">
        <f>VLOOKUP($A2394,'Nama Training'!$C:$F,4,0)</f>
        <v>60</v>
      </c>
      <c r="J2394" s="92" t="s">
        <v>199</v>
      </c>
      <c r="K2394" s="93" t="str">
        <f>VLOOKUP($J2394,'Nama Training'!O:P,2,0)</f>
        <v>Workcentre</v>
      </c>
      <c r="L2394" s="93" t="str">
        <f t="shared" si="80"/>
        <v>non system</v>
      </c>
      <c r="M2394" s="93" t="str">
        <f>VLOOKUP($A2394,'Nama Training'!$C:$F,3,0)</f>
        <v>yusmisar.christianti@nutrifood.co.id</v>
      </c>
      <c r="N2394" s="93" t="s">
        <v>52</v>
      </c>
      <c r="O2394" s="93" t="s">
        <v>28</v>
      </c>
      <c r="P2394" s="93"/>
      <c r="Q2394" s="93" t="s">
        <v>36</v>
      </c>
      <c r="R2394" s="93" t="s">
        <v>42</v>
      </c>
      <c r="S2394" s="93" t="s">
        <v>108</v>
      </c>
      <c r="T2394" s="93" t="s">
        <v>757</v>
      </c>
      <c r="U2394" s="93" t="s">
        <v>28</v>
      </c>
      <c r="V2394" s="93" t="s">
        <v>28</v>
      </c>
      <c r="W2394" s="37">
        <f t="shared" si="81"/>
        <v>43733.583333333343</v>
      </c>
    </row>
    <row r="2395" spans="1:23" ht="15" customHeight="1" x14ac:dyDescent="0.2">
      <c r="A2395" s="92" t="s">
        <v>755</v>
      </c>
      <c r="B2395" s="93" t="str">
        <f>VLOOKUP($A2395,'Nama Training'!$C:$F,2,0)</f>
        <v xml:space="preserve">Christianti Yusmisar </v>
      </c>
      <c r="C2395" s="35" t="s">
        <v>100</v>
      </c>
      <c r="D2395" s="94">
        <v>43726.583333333343</v>
      </c>
      <c r="E2395" s="93" t="s">
        <v>1073</v>
      </c>
      <c r="F2395" s="95" t="str">
        <f>VLOOKUP($E2395,'Nama Peserta'!$C:$E,3,0)</f>
        <v>GRB</v>
      </c>
      <c r="G2395" s="95" t="str">
        <f>VLOOKUP($F2395,'Nama Training'!$H:$I,2,0)</f>
        <v>Galih N / David Rahmat / Penyelia</v>
      </c>
      <c r="H2395" s="93" t="str">
        <f>VLOOKUP($E2395,'Nama Peserta'!$C:$E,2,0)</f>
        <v>TeamPenyeliaPRECibitung@nutrifood.co.id</v>
      </c>
      <c r="I2395" s="93">
        <f>VLOOKUP($A2395,'Nama Training'!$C:$F,4,0)</f>
        <v>60</v>
      </c>
      <c r="J2395" s="92" t="s">
        <v>199</v>
      </c>
      <c r="K2395" s="93" t="str">
        <f>VLOOKUP($J2395,'Nama Training'!O:P,2,0)</f>
        <v>Workcentre</v>
      </c>
      <c r="L2395" s="93" t="str">
        <f t="shared" si="80"/>
        <v>non system</v>
      </c>
      <c r="M2395" s="93" t="str">
        <f>VLOOKUP($A2395,'Nama Training'!$C:$F,3,0)</f>
        <v>yusmisar.christianti@nutrifood.co.id</v>
      </c>
      <c r="N2395" s="92" t="s">
        <v>38</v>
      </c>
      <c r="O2395" s="93" t="s">
        <v>28</v>
      </c>
      <c r="P2395" s="93">
        <v>100</v>
      </c>
      <c r="Q2395" s="93" t="s">
        <v>74</v>
      </c>
      <c r="R2395" s="93"/>
      <c r="S2395" s="93" t="s">
        <v>108</v>
      </c>
      <c r="T2395" s="93" t="s">
        <v>757</v>
      </c>
      <c r="U2395" s="93" t="s">
        <v>28</v>
      </c>
      <c r="V2395" s="93" t="s">
        <v>28</v>
      </c>
      <c r="W2395" s="37">
        <f t="shared" si="81"/>
        <v>43733.583333333343</v>
      </c>
    </row>
    <row r="2396" spans="1:23" ht="15" customHeight="1" x14ac:dyDescent="0.2">
      <c r="A2396" s="92" t="s">
        <v>755</v>
      </c>
      <c r="B2396" s="93" t="str">
        <f>VLOOKUP($A2396,'Nama Training'!$C:$F,2,0)</f>
        <v xml:space="preserve">Christianti Yusmisar </v>
      </c>
      <c r="C2396" s="35" t="s">
        <v>100</v>
      </c>
      <c r="D2396" s="94">
        <v>43726.583333333343</v>
      </c>
      <c r="E2396" s="95" t="s">
        <v>878</v>
      </c>
      <c r="F2396" s="95" t="str">
        <f>VLOOKUP($E2396,'Nama Peserta'!$C:$E,3,0)</f>
        <v>GRB</v>
      </c>
      <c r="G2396" s="95" t="str">
        <f>VLOOKUP($F2396,'Nama Training'!$H:$I,2,0)</f>
        <v>Galih N / David Rahmat / Penyelia</v>
      </c>
      <c r="H2396" s="93" t="str">
        <f>VLOOKUP($E2396,'Nama Peserta'!$C:$E,2,0)</f>
        <v>TeamPenyeliaPRECibitung@nutrifood.co.id</v>
      </c>
      <c r="I2396" s="93">
        <f>VLOOKUP($A2396,'Nama Training'!$C:$F,4,0)</f>
        <v>60</v>
      </c>
      <c r="J2396" s="92" t="s">
        <v>199</v>
      </c>
      <c r="K2396" s="93" t="str">
        <f>VLOOKUP($J2396,'Nama Training'!O:P,2,0)</f>
        <v>Workcentre</v>
      </c>
      <c r="L2396" s="93" t="str">
        <f t="shared" si="80"/>
        <v>non system</v>
      </c>
      <c r="M2396" s="93" t="str">
        <f>VLOOKUP($A2396,'Nama Training'!$C:$F,3,0)</f>
        <v>yusmisar.christianti@nutrifood.co.id</v>
      </c>
      <c r="N2396" s="92" t="s">
        <v>35</v>
      </c>
      <c r="O2396" s="93" t="s">
        <v>28</v>
      </c>
      <c r="P2396" s="93"/>
      <c r="Q2396" s="93" t="s">
        <v>36</v>
      </c>
      <c r="R2396" s="93" t="s">
        <v>42</v>
      </c>
      <c r="S2396" s="93" t="s">
        <v>108</v>
      </c>
      <c r="T2396" s="93" t="s">
        <v>757</v>
      </c>
      <c r="U2396" s="93" t="s">
        <v>28</v>
      </c>
      <c r="V2396" s="93" t="s">
        <v>28</v>
      </c>
      <c r="W2396" s="37">
        <f t="shared" si="81"/>
        <v>43733.583333333343</v>
      </c>
    </row>
    <row r="2397" spans="1:23" ht="15" customHeight="1" x14ac:dyDescent="0.2">
      <c r="A2397" s="92" t="s">
        <v>755</v>
      </c>
      <c r="B2397" s="93" t="str">
        <f>VLOOKUP($A2397,'Nama Training'!$C:$F,2,0)</f>
        <v xml:space="preserve">Christianti Yusmisar </v>
      </c>
      <c r="C2397" s="35" t="s">
        <v>100</v>
      </c>
      <c r="D2397" s="94">
        <v>43726.583333333343</v>
      </c>
      <c r="E2397" s="95" t="s">
        <v>1074</v>
      </c>
      <c r="F2397" s="95" t="str">
        <f>VLOOKUP($E2397,'Nama Peserta'!$C:$E,3,0)</f>
        <v>GRB</v>
      </c>
      <c r="G2397" s="95" t="str">
        <f>VLOOKUP($F2397,'Nama Training'!$H:$I,2,0)</f>
        <v>Galih N / David Rahmat / Penyelia</v>
      </c>
      <c r="H2397" s="93" t="str">
        <f>VLOOKUP($E2397,'Nama Peserta'!$C:$E,2,0)</f>
        <v>TeamPenyeliaPRECibitung@nutrifood.co.id</v>
      </c>
      <c r="I2397" s="93">
        <f>VLOOKUP($A2397,'Nama Training'!$C:$F,4,0)</f>
        <v>60</v>
      </c>
      <c r="J2397" s="92" t="s">
        <v>199</v>
      </c>
      <c r="K2397" s="93" t="str">
        <f>VLOOKUP($J2397,'Nama Training'!O:P,2,0)</f>
        <v>Workcentre</v>
      </c>
      <c r="L2397" s="93" t="str">
        <f t="shared" si="80"/>
        <v>non system</v>
      </c>
      <c r="M2397" s="93" t="str">
        <f>VLOOKUP($A2397,'Nama Training'!$C:$F,3,0)</f>
        <v>yusmisar.christianti@nutrifood.co.id</v>
      </c>
      <c r="N2397" s="92" t="s">
        <v>35</v>
      </c>
      <c r="O2397" s="93" t="s">
        <v>28</v>
      </c>
      <c r="P2397" s="93">
        <v>100</v>
      </c>
      <c r="Q2397" s="93" t="s">
        <v>74</v>
      </c>
      <c r="R2397" s="93"/>
      <c r="S2397" s="93" t="s">
        <v>108</v>
      </c>
      <c r="T2397" s="93" t="s">
        <v>757</v>
      </c>
      <c r="U2397" s="93" t="s">
        <v>28</v>
      </c>
      <c r="V2397" s="93" t="s">
        <v>28</v>
      </c>
      <c r="W2397" s="37">
        <f t="shared" si="81"/>
        <v>43733.583333333343</v>
      </c>
    </row>
    <row r="2398" spans="1:23" ht="15" hidden="1" customHeight="1" x14ac:dyDescent="0.2">
      <c r="A2398" s="92" t="s">
        <v>755</v>
      </c>
      <c r="B2398" s="93" t="str">
        <f>VLOOKUP($A2398,'Nama Training'!$C:$F,2,0)</f>
        <v xml:space="preserve">Christianti Yusmisar </v>
      </c>
      <c r="C2398" s="93" t="s">
        <v>49</v>
      </c>
      <c r="D2398" s="94">
        <v>43739.583333333343</v>
      </c>
      <c r="E2398" s="95" t="s">
        <v>425</v>
      </c>
      <c r="F2398" s="95" t="str">
        <f>VLOOKUP($E2398,'Nama Peserta'!$C:$E,3,0)</f>
        <v>GEB</v>
      </c>
      <c r="G2398" s="95" t="str">
        <f>VLOOKUP($F2398,'Nama Training'!$H:$I,2,0)</f>
        <v>Sigit Aditya Kinardi</v>
      </c>
      <c r="H2398" s="93" t="str">
        <f>VLOOKUP($E2398,'Nama Peserta'!$C:$E,2,0)</f>
        <v>teknisi.utility@nutrifood.co.id</v>
      </c>
      <c r="I2398" s="93">
        <f>VLOOKUP($A2398,'Nama Training'!$C:$F,4,0)</f>
        <v>60</v>
      </c>
      <c r="J2398" s="92" t="s">
        <v>107</v>
      </c>
      <c r="K2398" s="93" t="str">
        <f>VLOOKUP($J2398,'Nama Training'!O:P,2,0)</f>
        <v>rganesha@nutrifood.co.id</v>
      </c>
      <c r="L2398" s="93" t="str">
        <f t="shared" si="80"/>
        <v>system</v>
      </c>
      <c r="M2398" s="93" t="str">
        <f>VLOOKUP($A2398,'Nama Training'!$C:$F,3,0)</f>
        <v>yusmisar.christianti@nutrifood.co.id</v>
      </c>
      <c r="N2398" s="92" t="s">
        <v>156</v>
      </c>
      <c r="O2398" s="93" t="s">
        <v>28</v>
      </c>
      <c r="P2398" s="93"/>
      <c r="Q2398" s="93"/>
      <c r="R2398" s="93"/>
      <c r="S2398" s="93"/>
      <c r="T2398" s="93"/>
      <c r="U2398" s="93"/>
      <c r="V2398" s="93"/>
      <c r="W2398" s="37">
        <f t="shared" si="81"/>
        <v>43746.583333333343</v>
      </c>
    </row>
    <row r="2399" spans="1:23" ht="15" hidden="1" customHeight="1" x14ac:dyDescent="0.2">
      <c r="A2399" s="92" t="s">
        <v>755</v>
      </c>
      <c r="B2399" s="93" t="str">
        <f>VLOOKUP($A2399,'Nama Training'!$C:$F,2,0)</f>
        <v xml:space="preserve">Christianti Yusmisar </v>
      </c>
      <c r="C2399" s="93" t="s">
        <v>49</v>
      </c>
      <c r="D2399" s="94">
        <v>43739.583333333343</v>
      </c>
      <c r="E2399" s="95" t="s">
        <v>427</v>
      </c>
      <c r="F2399" s="95" t="str">
        <f>VLOOKUP($E2399,'Nama Peserta'!$C:$E,3,0)</f>
        <v>GEB</v>
      </c>
      <c r="G2399" s="95" t="str">
        <f>VLOOKUP($F2399,'Nama Training'!$H:$I,2,0)</f>
        <v>Sigit Aditya Kinardi</v>
      </c>
      <c r="H2399" s="93" t="str">
        <f>VLOOKUP($E2399,'Nama Peserta'!$C:$E,2,0)</f>
        <v>teknisi.utility@nutrifood.co.id</v>
      </c>
      <c r="I2399" s="93">
        <f>VLOOKUP($A2399,'Nama Training'!$C:$F,4,0)</f>
        <v>60</v>
      </c>
      <c r="J2399" s="92" t="s">
        <v>107</v>
      </c>
      <c r="K2399" s="93" t="str">
        <f>VLOOKUP($J2399,'Nama Training'!O:P,2,0)</f>
        <v>rganesha@nutrifood.co.id</v>
      </c>
      <c r="L2399" s="93" t="str">
        <f t="shared" si="80"/>
        <v>system</v>
      </c>
      <c r="M2399" s="93" t="str">
        <f>VLOOKUP($A2399,'Nama Training'!$C:$F,3,0)</f>
        <v>yusmisar.christianti@nutrifood.co.id</v>
      </c>
      <c r="N2399" s="92" t="s">
        <v>185</v>
      </c>
      <c r="O2399" s="93" t="s">
        <v>28</v>
      </c>
      <c r="P2399" s="93"/>
      <c r="Q2399" s="93"/>
      <c r="R2399" s="93"/>
      <c r="S2399" s="93"/>
      <c r="T2399" s="93"/>
      <c r="U2399" s="93"/>
      <c r="V2399" s="93"/>
      <c r="W2399" s="37">
        <f t="shared" si="81"/>
        <v>43746.583333333343</v>
      </c>
    </row>
    <row r="2400" spans="1:23" ht="15" hidden="1" customHeight="1" x14ac:dyDescent="0.2">
      <c r="A2400" s="92" t="s">
        <v>755</v>
      </c>
      <c r="B2400" s="93" t="str">
        <f>VLOOKUP($A2400,'Nama Training'!$C:$F,2,0)</f>
        <v xml:space="preserve">Christianti Yusmisar </v>
      </c>
      <c r="C2400" s="93" t="s">
        <v>49</v>
      </c>
      <c r="D2400" s="94">
        <v>43739.583333333343</v>
      </c>
      <c r="E2400" s="95" t="s">
        <v>1075</v>
      </c>
      <c r="F2400" s="95" t="str">
        <f>VLOOKUP($E2400,'Nama Peserta'!$C:$E,3,0)</f>
        <v>GEA</v>
      </c>
      <c r="G2400" s="95" t="str">
        <f>VLOOKUP($F2400,'Nama Training'!$H:$I,2,0)</f>
        <v>Rizal Bahara</v>
      </c>
      <c r="H2400" s="93" t="str">
        <f>VLOOKUP($E2400,'Nama Peserta'!$C:$E,2,0)</f>
        <v>teknisi.ped@nutrifood.co.id</v>
      </c>
      <c r="I2400" s="93">
        <f>VLOOKUP($A2400,'Nama Training'!$C:$F,4,0)</f>
        <v>60</v>
      </c>
      <c r="J2400" s="92" t="s">
        <v>107</v>
      </c>
      <c r="K2400" s="93" t="str">
        <f>VLOOKUP($J2400,'Nama Training'!O:P,2,0)</f>
        <v>rganesha@nutrifood.co.id</v>
      </c>
      <c r="L2400" s="93" t="str">
        <f t="shared" si="80"/>
        <v>system</v>
      </c>
      <c r="M2400" s="93" t="str">
        <f>VLOOKUP($A2400,'Nama Training'!$C:$F,3,0)</f>
        <v>yusmisar.christianti@nutrifood.co.id</v>
      </c>
      <c r="N2400" s="92" t="s">
        <v>265</v>
      </c>
      <c r="O2400" s="93" t="s">
        <v>28</v>
      </c>
      <c r="P2400" s="93"/>
      <c r="Q2400" s="93"/>
      <c r="R2400" s="93"/>
      <c r="S2400" s="93"/>
      <c r="T2400" s="93"/>
      <c r="U2400" s="93"/>
      <c r="V2400" s="93"/>
      <c r="W2400" s="37">
        <f t="shared" si="81"/>
        <v>43746.583333333343</v>
      </c>
    </row>
    <row r="2401" spans="1:23" ht="15" hidden="1" customHeight="1" x14ac:dyDescent="0.2">
      <c r="A2401" s="92" t="s">
        <v>755</v>
      </c>
      <c r="B2401" s="93" t="str">
        <f>VLOOKUP($A2401,'Nama Training'!$C:$F,2,0)</f>
        <v xml:space="preserve">Christianti Yusmisar </v>
      </c>
      <c r="C2401" s="93" t="s">
        <v>49</v>
      </c>
      <c r="D2401" s="94">
        <v>43739.583333333343</v>
      </c>
      <c r="E2401" s="95" t="s">
        <v>1076</v>
      </c>
      <c r="F2401" s="95" t="str">
        <f>VLOOKUP($E2401,'Nama Peserta'!$C:$E,3,0)</f>
        <v>GEA</v>
      </c>
      <c r="G2401" s="95" t="str">
        <f>VLOOKUP($F2401,'Nama Training'!$H:$I,2,0)</f>
        <v>Rizal Bahara</v>
      </c>
      <c r="H2401" s="93" t="str">
        <f>VLOOKUP($E2401,'Nama Peserta'!$C:$E,2,0)</f>
        <v>teknisi.ped@nutrifood.co.id</v>
      </c>
      <c r="I2401" s="93">
        <f>VLOOKUP($A2401,'Nama Training'!$C:$F,4,0)</f>
        <v>60</v>
      </c>
      <c r="J2401" s="92" t="s">
        <v>107</v>
      </c>
      <c r="K2401" s="93" t="str">
        <f>VLOOKUP($J2401,'Nama Training'!O:P,2,0)</f>
        <v>rganesha@nutrifood.co.id</v>
      </c>
      <c r="L2401" s="93" t="str">
        <f t="shared" si="80"/>
        <v>system</v>
      </c>
      <c r="M2401" s="93" t="str">
        <f>VLOOKUP($A2401,'Nama Training'!$C:$F,3,0)</f>
        <v>yusmisar.christianti@nutrifood.co.id</v>
      </c>
      <c r="N2401" s="92" t="s">
        <v>77</v>
      </c>
      <c r="O2401" s="93" t="s">
        <v>28</v>
      </c>
      <c r="P2401" s="93"/>
      <c r="Q2401" s="93"/>
      <c r="R2401" s="93"/>
      <c r="S2401" s="93"/>
      <c r="T2401" s="93"/>
      <c r="U2401" s="93"/>
      <c r="V2401" s="93"/>
      <c r="W2401" s="37">
        <f t="shared" si="81"/>
        <v>43746.583333333343</v>
      </c>
    </row>
    <row r="2402" spans="1:23" ht="15" hidden="1" customHeight="1" x14ac:dyDescent="0.2">
      <c r="A2402" s="92" t="s">
        <v>755</v>
      </c>
      <c r="B2402" s="93" t="str">
        <f>VLOOKUP($A2402,'Nama Training'!$C:$F,2,0)</f>
        <v xml:space="preserve">Christianti Yusmisar </v>
      </c>
      <c r="C2402" s="93" t="s">
        <v>49</v>
      </c>
      <c r="D2402" s="94">
        <v>43739.583333333343</v>
      </c>
      <c r="E2402" s="95" t="s">
        <v>1077</v>
      </c>
      <c r="F2402" s="95" t="str">
        <f>VLOOKUP($E2402,'Nama Peserta'!$C:$E,3,0)</f>
        <v>GEA</v>
      </c>
      <c r="G2402" s="95" t="str">
        <f>VLOOKUP($F2402,'Nama Training'!$H:$I,2,0)</f>
        <v>Rizal Bahara</v>
      </c>
      <c r="H2402" s="93" t="str">
        <f>VLOOKUP($E2402,'Nama Peserta'!$C:$E,2,0)</f>
        <v>teknisi.ped@nutrifood.co.id</v>
      </c>
      <c r="I2402" s="93">
        <f>VLOOKUP($A2402,'Nama Training'!$C:$F,4,0)</f>
        <v>60</v>
      </c>
      <c r="J2402" s="92" t="s">
        <v>107</v>
      </c>
      <c r="K2402" s="93" t="str">
        <f>VLOOKUP($J2402,'Nama Training'!O:P,2,0)</f>
        <v>rganesha@nutrifood.co.id</v>
      </c>
      <c r="L2402" s="93" t="str">
        <f t="shared" si="80"/>
        <v>system</v>
      </c>
      <c r="M2402" s="93" t="str">
        <f>VLOOKUP($A2402,'Nama Training'!$C:$F,3,0)</f>
        <v>yusmisar.christianti@nutrifood.co.id</v>
      </c>
      <c r="N2402" s="92" t="s">
        <v>487</v>
      </c>
      <c r="O2402" s="93" t="s">
        <v>28</v>
      </c>
      <c r="P2402" s="93"/>
      <c r="Q2402" s="93"/>
      <c r="R2402" s="93"/>
      <c r="S2402" s="93"/>
      <c r="T2402" s="93"/>
      <c r="U2402" s="93"/>
      <c r="V2402" s="93"/>
      <c r="W2402" s="37">
        <f t="shared" si="81"/>
        <v>43746.583333333343</v>
      </c>
    </row>
    <row r="2403" spans="1:23" ht="15" hidden="1" customHeight="1" x14ac:dyDescent="0.2">
      <c r="A2403" s="92" t="s">
        <v>755</v>
      </c>
      <c r="B2403" s="93" t="str">
        <f>VLOOKUP($A2403,'Nama Training'!$C:$F,2,0)</f>
        <v xml:space="preserve">Christianti Yusmisar </v>
      </c>
      <c r="C2403" s="93" t="s">
        <v>49</v>
      </c>
      <c r="D2403" s="94">
        <v>43739.583333333343</v>
      </c>
      <c r="E2403" s="95" t="s">
        <v>428</v>
      </c>
      <c r="F2403" s="95" t="str">
        <f>VLOOKUP($E2403,'Nama Peserta'!$C:$E,3,0)</f>
        <v>GEB</v>
      </c>
      <c r="G2403" s="95" t="str">
        <f>VLOOKUP($F2403,'Nama Training'!$H:$I,2,0)</f>
        <v>Sigit Aditya Kinardi</v>
      </c>
      <c r="H2403" s="93" t="str">
        <f>VLOOKUP($E2403,'Nama Peserta'!$C:$E,2,0)</f>
        <v>teknisi.utility@nutrifood.co.id</v>
      </c>
      <c r="I2403" s="93">
        <f>VLOOKUP($A2403,'Nama Training'!$C:$F,4,0)</f>
        <v>60</v>
      </c>
      <c r="J2403" s="92" t="s">
        <v>107</v>
      </c>
      <c r="K2403" s="93" t="str">
        <f>VLOOKUP($J2403,'Nama Training'!O:P,2,0)</f>
        <v>rganesha@nutrifood.co.id</v>
      </c>
      <c r="L2403" s="93" t="str">
        <f t="shared" si="80"/>
        <v>system</v>
      </c>
      <c r="M2403" s="93" t="str">
        <f>VLOOKUP($A2403,'Nama Training'!$C:$F,3,0)</f>
        <v>yusmisar.christianti@nutrifood.co.id</v>
      </c>
      <c r="N2403" s="93" t="s">
        <v>258</v>
      </c>
      <c r="O2403" s="93" t="s">
        <v>28</v>
      </c>
      <c r="P2403" s="93"/>
      <c r="Q2403" s="93"/>
      <c r="R2403" s="93"/>
      <c r="S2403" s="93"/>
      <c r="T2403" s="93"/>
      <c r="U2403" s="93"/>
      <c r="V2403" s="93"/>
      <c r="W2403" s="37">
        <f t="shared" si="81"/>
        <v>43746.583333333343</v>
      </c>
    </row>
    <row r="2404" spans="1:23" ht="15" hidden="1" customHeight="1" x14ac:dyDescent="0.2">
      <c r="A2404" s="92" t="s">
        <v>755</v>
      </c>
      <c r="B2404" s="93" t="str">
        <f>VLOOKUP($A2404,'Nama Training'!$C:$F,2,0)</f>
        <v xml:space="preserve">Christianti Yusmisar </v>
      </c>
      <c r="C2404" s="93" t="s">
        <v>49</v>
      </c>
      <c r="D2404" s="94">
        <v>43739.583333333343</v>
      </c>
      <c r="E2404" s="95" t="s">
        <v>1078</v>
      </c>
      <c r="F2404" s="95" t="str">
        <f>VLOOKUP($E2404,'Nama Peserta'!$C:$E,3,0)</f>
        <v>GEA</v>
      </c>
      <c r="G2404" s="95" t="str">
        <f>VLOOKUP($F2404,'Nama Training'!$H:$I,2,0)</f>
        <v>Rizal Bahara</v>
      </c>
      <c r="H2404" s="93" t="str">
        <f>VLOOKUP($E2404,'Nama Peserta'!$C:$E,2,0)</f>
        <v>teknisi.ped@nutrifood.co.id</v>
      </c>
      <c r="I2404" s="93">
        <f>VLOOKUP($A2404,'Nama Training'!$C:$F,4,0)</f>
        <v>60</v>
      </c>
      <c r="J2404" s="92" t="s">
        <v>107</v>
      </c>
      <c r="K2404" s="93" t="str">
        <f>VLOOKUP($J2404,'Nama Training'!O:P,2,0)</f>
        <v>rganesha@nutrifood.co.id</v>
      </c>
      <c r="L2404" s="93" t="str">
        <f t="shared" si="80"/>
        <v>system</v>
      </c>
      <c r="M2404" s="93" t="str">
        <f>VLOOKUP($A2404,'Nama Training'!$C:$F,3,0)</f>
        <v>yusmisar.christianti@nutrifood.co.id</v>
      </c>
      <c r="N2404" s="92" t="s">
        <v>156</v>
      </c>
      <c r="O2404" s="93" t="s">
        <v>28</v>
      </c>
      <c r="P2404" s="93"/>
      <c r="Q2404" s="93"/>
      <c r="R2404" s="93"/>
      <c r="S2404" s="93"/>
      <c r="T2404" s="93"/>
      <c r="U2404" s="93"/>
      <c r="V2404" s="93"/>
      <c r="W2404" s="37">
        <f t="shared" si="81"/>
        <v>43746.583333333343</v>
      </c>
    </row>
    <row r="2405" spans="1:23" ht="15" hidden="1" customHeight="1" x14ac:dyDescent="0.2">
      <c r="A2405" s="92" t="s">
        <v>755</v>
      </c>
      <c r="B2405" s="93" t="str">
        <f>VLOOKUP($A2405,'Nama Training'!$C:$F,2,0)</f>
        <v xml:space="preserve">Christianti Yusmisar </v>
      </c>
      <c r="C2405" s="93" t="s">
        <v>49</v>
      </c>
      <c r="D2405" s="94">
        <v>43739.583333333343</v>
      </c>
      <c r="E2405" s="95" t="s">
        <v>1079</v>
      </c>
      <c r="F2405" s="95" t="str">
        <f>VLOOKUP($E2405,'Nama Peserta'!$C:$E,3,0)</f>
        <v>GEA</v>
      </c>
      <c r="G2405" s="95" t="str">
        <f>VLOOKUP($F2405,'Nama Training'!$H:$I,2,0)</f>
        <v>Rizal Bahara</v>
      </c>
      <c r="H2405" s="93" t="str">
        <f>VLOOKUP($E2405,'Nama Peserta'!$C:$E,2,0)</f>
        <v>teknisi.ped@nutrifood.co.id</v>
      </c>
      <c r="I2405" s="93">
        <f>VLOOKUP($A2405,'Nama Training'!$C:$F,4,0)</f>
        <v>60</v>
      </c>
      <c r="J2405" s="92" t="s">
        <v>107</v>
      </c>
      <c r="K2405" s="93" t="str">
        <f>VLOOKUP($J2405,'Nama Training'!O:P,2,0)</f>
        <v>rganesha@nutrifood.co.id</v>
      </c>
      <c r="L2405" s="93" t="str">
        <f t="shared" si="80"/>
        <v>system</v>
      </c>
      <c r="M2405" s="93" t="str">
        <f>VLOOKUP($A2405,'Nama Training'!$C:$F,3,0)</f>
        <v>yusmisar.christianti@nutrifood.co.id</v>
      </c>
      <c r="N2405" s="92" t="s">
        <v>185</v>
      </c>
      <c r="O2405" s="93" t="s">
        <v>28</v>
      </c>
      <c r="P2405" s="93"/>
      <c r="Q2405" s="93"/>
      <c r="R2405" s="93"/>
      <c r="S2405" s="93"/>
      <c r="T2405" s="93"/>
      <c r="U2405" s="93"/>
      <c r="V2405" s="93"/>
      <c r="W2405" s="37">
        <f t="shared" si="81"/>
        <v>43746.583333333343</v>
      </c>
    </row>
    <row r="2406" spans="1:23" ht="15" hidden="1" customHeight="1" x14ac:dyDescent="0.2">
      <c r="A2406" s="92" t="s">
        <v>755</v>
      </c>
      <c r="B2406" s="93" t="str">
        <f>VLOOKUP($A2406,'Nama Training'!$C:$F,2,0)</f>
        <v xml:space="preserve">Christianti Yusmisar </v>
      </c>
      <c r="C2406" s="93" t="s">
        <v>49</v>
      </c>
      <c r="D2406" s="94">
        <v>43739.583333333343</v>
      </c>
      <c r="E2406" s="95" t="s">
        <v>431</v>
      </c>
      <c r="F2406" s="95" t="str">
        <f>VLOOKUP($E2406,'Nama Peserta'!$C:$E,3,0)</f>
        <v>GEB</v>
      </c>
      <c r="G2406" s="95" t="str">
        <f>VLOOKUP($F2406,'Nama Training'!$H:$I,2,0)</f>
        <v>Sigit Aditya Kinardi</v>
      </c>
      <c r="H2406" s="93" t="str">
        <f>VLOOKUP($E2406,'Nama Peserta'!$C:$E,2,0)</f>
        <v>teknisi.utility@nutrifood.co.id</v>
      </c>
      <c r="I2406" s="93">
        <f>VLOOKUP($A2406,'Nama Training'!$C:$F,4,0)</f>
        <v>60</v>
      </c>
      <c r="J2406" s="92" t="s">
        <v>107</v>
      </c>
      <c r="K2406" s="93" t="str">
        <f>VLOOKUP($J2406,'Nama Training'!O:P,2,0)</f>
        <v>rganesha@nutrifood.co.id</v>
      </c>
      <c r="L2406" s="93" t="str">
        <f t="shared" si="80"/>
        <v>system</v>
      </c>
      <c r="M2406" s="93" t="str">
        <f>VLOOKUP($A2406,'Nama Training'!$C:$F,3,0)</f>
        <v>yusmisar.christianti@nutrifood.co.id</v>
      </c>
      <c r="N2406" s="92" t="s">
        <v>265</v>
      </c>
      <c r="O2406" s="93" t="s">
        <v>28</v>
      </c>
      <c r="P2406" s="93"/>
      <c r="Q2406" s="93"/>
      <c r="R2406" s="93"/>
      <c r="S2406" s="93"/>
      <c r="T2406" s="93"/>
      <c r="U2406" s="93"/>
      <c r="V2406" s="93"/>
      <c r="W2406" s="37">
        <f t="shared" si="81"/>
        <v>43746.583333333343</v>
      </c>
    </row>
    <row r="2407" spans="1:23" ht="15" hidden="1" customHeight="1" x14ac:dyDescent="0.2">
      <c r="A2407" s="92" t="s">
        <v>755</v>
      </c>
      <c r="B2407" s="93" t="str">
        <f>VLOOKUP($A2407,'Nama Training'!$C:$F,2,0)</f>
        <v xml:space="preserve">Christianti Yusmisar </v>
      </c>
      <c r="C2407" s="93" t="s">
        <v>49</v>
      </c>
      <c r="D2407" s="94">
        <v>43739.583333333343</v>
      </c>
      <c r="E2407" s="95" t="s">
        <v>1080</v>
      </c>
      <c r="F2407" s="95" t="str">
        <f>VLOOKUP($E2407,'Nama Peserta'!$C:$E,3,0)</f>
        <v>GEA</v>
      </c>
      <c r="G2407" s="95" t="str">
        <f>VLOOKUP($F2407,'Nama Training'!$H:$I,2,0)</f>
        <v>Rizal Bahara</v>
      </c>
      <c r="H2407" s="93" t="str">
        <f>VLOOKUP($E2407,'Nama Peserta'!$C:$E,2,0)</f>
        <v>teknisi.ped@nutrifood.co.id</v>
      </c>
      <c r="I2407" s="93">
        <f>VLOOKUP($A2407,'Nama Training'!$C:$F,4,0)</f>
        <v>60</v>
      </c>
      <c r="J2407" s="92" t="s">
        <v>107</v>
      </c>
      <c r="K2407" s="93" t="str">
        <f>VLOOKUP($J2407,'Nama Training'!O:P,2,0)</f>
        <v>rganesha@nutrifood.co.id</v>
      </c>
      <c r="L2407" s="93" t="str">
        <f t="shared" si="80"/>
        <v>system</v>
      </c>
      <c r="M2407" s="93" t="str">
        <f>VLOOKUP($A2407,'Nama Training'!$C:$F,3,0)</f>
        <v>yusmisar.christianti@nutrifood.co.id</v>
      </c>
      <c r="N2407" s="83" t="s">
        <v>465</v>
      </c>
      <c r="O2407" s="93" t="s">
        <v>28</v>
      </c>
      <c r="P2407" s="93"/>
      <c r="Q2407" s="93"/>
      <c r="R2407" s="93"/>
      <c r="S2407" s="93"/>
      <c r="T2407" s="93"/>
      <c r="U2407" s="93"/>
      <c r="V2407" s="93"/>
      <c r="W2407" s="37">
        <f t="shared" si="81"/>
        <v>43746.583333333343</v>
      </c>
    </row>
    <row r="2408" spans="1:23" ht="15" hidden="1" customHeight="1" x14ac:dyDescent="0.2">
      <c r="A2408" s="92" t="s">
        <v>755</v>
      </c>
      <c r="B2408" s="93" t="str">
        <f>VLOOKUP($A2408,'Nama Training'!$C:$F,2,0)</f>
        <v xml:space="preserve">Christianti Yusmisar </v>
      </c>
      <c r="C2408" s="93" t="s">
        <v>49</v>
      </c>
      <c r="D2408" s="94">
        <v>43739.583333333343</v>
      </c>
      <c r="E2408" s="95" t="s">
        <v>1081</v>
      </c>
      <c r="F2408" s="95" t="str">
        <f>VLOOKUP($E2408,'Nama Peserta'!$C:$E,3,0)</f>
        <v>GEA</v>
      </c>
      <c r="G2408" s="95" t="str">
        <f>VLOOKUP($F2408,'Nama Training'!$H:$I,2,0)</f>
        <v>Rizal Bahara</v>
      </c>
      <c r="H2408" s="93" t="str">
        <f>VLOOKUP($E2408,'Nama Peserta'!$C:$E,2,0)</f>
        <v>teknisi.ped@nutrifood.co.id</v>
      </c>
      <c r="I2408" s="93">
        <f>VLOOKUP($A2408,'Nama Training'!$C:$F,4,0)</f>
        <v>60</v>
      </c>
      <c r="J2408" s="92" t="s">
        <v>107</v>
      </c>
      <c r="K2408" s="93" t="str">
        <f>VLOOKUP($J2408,'Nama Training'!O:P,2,0)</f>
        <v>rganesha@nutrifood.co.id</v>
      </c>
      <c r="L2408" s="93" t="str">
        <f t="shared" si="80"/>
        <v>system</v>
      </c>
      <c r="M2408" s="93" t="str">
        <f>VLOOKUP($A2408,'Nama Training'!$C:$F,3,0)</f>
        <v>yusmisar.christianti@nutrifood.co.id</v>
      </c>
      <c r="N2408" s="92" t="s">
        <v>487</v>
      </c>
      <c r="O2408" s="93" t="s">
        <v>28</v>
      </c>
      <c r="P2408" s="93"/>
      <c r="Q2408" s="93"/>
      <c r="R2408" s="93"/>
      <c r="S2408" s="93"/>
      <c r="T2408" s="93"/>
      <c r="U2408" s="93"/>
      <c r="V2408" s="93"/>
      <c r="W2408" s="37">
        <f t="shared" si="81"/>
        <v>43746.583333333343</v>
      </c>
    </row>
    <row r="2409" spans="1:23" ht="15" hidden="1" customHeight="1" x14ac:dyDescent="0.2">
      <c r="A2409" s="92" t="s">
        <v>755</v>
      </c>
      <c r="B2409" s="93" t="str">
        <f>VLOOKUP($A2409,'Nama Training'!$C:$F,2,0)</f>
        <v xml:space="preserve">Christianti Yusmisar </v>
      </c>
      <c r="C2409" s="93" t="s">
        <v>49</v>
      </c>
      <c r="D2409" s="94">
        <v>43739.583333333343</v>
      </c>
      <c r="E2409" s="95" t="s">
        <v>1082</v>
      </c>
      <c r="F2409" s="95" t="str">
        <f>VLOOKUP($E2409,'Nama Peserta'!$C:$E,3,0)</f>
        <v>GEA</v>
      </c>
      <c r="G2409" s="95" t="str">
        <f>VLOOKUP($F2409,'Nama Training'!$H:$I,2,0)</f>
        <v>Rizal Bahara</v>
      </c>
      <c r="H2409" s="93" t="str">
        <f>VLOOKUP($E2409,'Nama Peserta'!$C:$E,2,0)</f>
        <v>teknisi.ped@nutrifood.co.id</v>
      </c>
      <c r="I2409" s="93">
        <f>VLOOKUP($A2409,'Nama Training'!$C:$F,4,0)</f>
        <v>60</v>
      </c>
      <c r="J2409" s="92" t="s">
        <v>107</v>
      </c>
      <c r="K2409" s="93" t="str">
        <f>VLOOKUP($J2409,'Nama Training'!O:P,2,0)</f>
        <v>rganesha@nutrifood.co.id</v>
      </c>
      <c r="L2409" s="93" t="str">
        <f t="shared" si="80"/>
        <v>system</v>
      </c>
      <c r="M2409" s="93" t="str">
        <f>VLOOKUP($A2409,'Nama Training'!$C:$F,3,0)</f>
        <v>yusmisar.christianti@nutrifood.co.id</v>
      </c>
      <c r="N2409" s="93" t="s">
        <v>258</v>
      </c>
      <c r="O2409" s="93" t="s">
        <v>28</v>
      </c>
      <c r="P2409" s="93"/>
      <c r="Q2409" s="93"/>
      <c r="R2409" s="93"/>
      <c r="S2409" s="93"/>
      <c r="T2409" s="93"/>
      <c r="U2409" s="93"/>
      <c r="V2409" s="93"/>
      <c r="W2409" s="37">
        <f t="shared" si="81"/>
        <v>43746.583333333343</v>
      </c>
    </row>
    <row r="2410" spans="1:23" ht="15" hidden="1" customHeight="1" x14ac:dyDescent="0.2">
      <c r="A2410" s="92" t="s">
        <v>755</v>
      </c>
      <c r="B2410" s="93" t="str">
        <f>VLOOKUP($A2410,'Nama Training'!$C:$F,2,0)</f>
        <v xml:space="preserve">Christianti Yusmisar </v>
      </c>
      <c r="C2410" s="93" t="s">
        <v>49</v>
      </c>
      <c r="D2410" s="94">
        <v>43739.583333333343</v>
      </c>
      <c r="E2410" s="95" t="s">
        <v>1083</v>
      </c>
      <c r="F2410" s="95" t="str">
        <f>VLOOKUP($E2410,'Nama Peserta'!$C:$E,3,0)</f>
        <v>GEB</v>
      </c>
      <c r="G2410" s="95" t="str">
        <f>VLOOKUP($F2410,'Nama Training'!$H:$I,2,0)</f>
        <v>Sigit Aditya Kinardi</v>
      </c>
      <c r="H2410" s="93" t="str">
        <f>VLOOKUP($E2410,'Nama Peserta'!$C:$E,2,0)</f>
        <v>teknisi.utility@nutrifood.co.id</v>
      </c>
      <c r="I2410" s="93">
        <f>VLOOKUP($A2410,'Nama Training'!$C:$F,4,0)</f>
        <v>60</v>
      </c>
      <c r="J2410" s="92" t="s">
        <v>107</v>
      </c>
      <c r="K2410" s="93" t="str">
        <f>VLOOKUP($J2410,'Nama Training'!O:P,2,0)</f>
        <v>rganesha@nutrifood.co.id</v>
      </c>
      <c r="L2410" s="93" t="str">
        <f t="shared" si="80"/>
        <v>system</v>
      </c>
      <c r="M2410" s="93" t="str">
        <f>VLOOKUP($A2410,'Nama Training'!$C:$F,3,0)</f>
        <v>yusmisar.christianti@nutrifood.co.id</v>
      </c>
      <c r="N2410" s="92" t="s">
        <v>156</v>
      </c>
      <c r="O2410" s="93" t="s">
        <v>28</v>
      </c>
      <c r="P2410" s="93"/>
      <c r="Q2410" s="93"/>
      <c r="R2410" s="93"/>
      <c r="S2410" s="93"/>
      <c r="T2410" s="93"/>
      <c r="U2410" s="93"/>
      <c r="V2410" s="93"/>
      <c r="W2410" s="37">
        <f t="shared" si="81"/>
        <v>43746.583333333343</v>
      </c>
    </row>
    <row r="2411" spans="1:23" ht="15" hidden="1" customHeight="1" x14ac:dyDescent="0.2">
      <c r="A2411" s="92" t="s">
        <v>755</v>
      </c>
      <c r="B2411" s="93" t="str">
        <f>VLOOKUP($A2411,'Nama Training'!$C:$F,2,0)</f>
        <v xml:space="preserve">Christianti Yusmisar </v>
      </c>
      <c r="C2411" s="93" t="s">
        <v>49</v>
      </c>
      <c r="D2411" s="94">
        <v>43739.583333333343</v>
      </c>
      <c r="E2411" s="95" t="s">
        <v>429</v>
      </c>
      <c r="F2411" s="95" t="str">
        <f>VLOOKUP($E2411,'Nama Peserta'!$C:$E,3,0)</f>
        <v>GEB</v>
      </c>
      <c r="G2411" s="95" t="str">
        <f>VLOOKUP($F2411,'Nama Training'!$H:$I,2,0)</f>
        <v>Sigit Aditya Kinardi</v>
      </c>
      <c r="H2411" s="93" t="str">
        <f>VLOOKUP($E2411,'Nama Peserta'!$C:$E,2,0)</f>
        <v>teknisi.utility@nutrifood.co.id</v>
      </c>
      <c r="I2411" s="93">
        <f>VLOOKUP($A2411,'Nama Training'!$C:$F,4,0)</f>
        <v>60</v>
      </c>
      <c r="J2411" s="92" t="s">
        <v>107</v>
      </c>
      <c r="K2411" s="93" t="str">
        <f>VLOOKUP($J2411,'Nama Training'!O:P,2,0)</f>
        <v>rganesha@nutrifood.co.id</v>
      </c>
      <c r="L2411" s="93" t="str">
        <f t="shared" si="80"/>
        <v>system</v>
      </c>
      <c r="M2411" s="93" t="str">
        <f>VLOOKUP($A2411,'Nama Training'!$C:$F,3,0)</f>
        <v>yusmisar.christianti@nutrifood.co.id</v>
      </c>
      <c r="N2411" s="92" t="s">
        <v>185</v>
      </c>
      <c r="O2411" s="93" t="s">
        <v>28</v>
      </c>
      <c r="P2411" s="93"/>
      <c r="Q2411" s="93"/>
      <c r="R2411" s="93"/>
      <c r="S2411" s="93"/>
      <c r="T2411" s="93"/>
      <c r="U2411" s="93"/>
      <c r="V2411" s="93"/>
      <c r="W2411" s="37">
        <f t="shared" si="81"/>
        <v>43746.583333333343</v>
      </c>
    </row>
    <row r="2412" spans="1:23" ht="15" hidden="1" customHeight="1" x14ac:dyDescent="0.2">
      <c r="A2412" s="92" t="s">
        <v>755</v>
      </c>
      <c r="B2412" s="93" t="str">
        <f>VLOOKUP($A2412,'Nama Training'!$C:$F,2,0)</f>
        <v xml:space="preserve">Christianti Yusmisar </v>
      </c>
      <c r="C2412" s="93" t="s">
        <v>49</v>
      </c>
      <c r="D2412" s="94">
        <v>43739.583333333343</v>
      </c>
      <c r="E2412" s="95" t="s">
        <v>1084</v>
      </c>
      <c r="F2412" s="95" t="str">
        <f>VLOOKUP($E2412,'Nama Peserta'!$C:$E,3,0)</f>
        <v>GEB</v>
      </c>
      <c r="G2412" s="95" t="str">
        <f>VLOOKUP($F2412,'Nama Training'!$H:$I,2,0)</f>
        <v>Sigit Aditya Kinardi</v>
      </c>
      <c r="H2412" s="93" t="str">
        <f>VLOOKUP($E2412,'Nama Peserta'!$C:$E,2,0)</f>
        <v>teknisi.utility@nutrifood.co.id</v>
      </c>
      <c r="I2412" s="93">
        <f>VLOOKUP($A2412,'Nama Training'!$C:$F,4,0)</f>
        <v>60</v>
      </c>
      <c r="J2412" s="92" t="s">
        <v>107</v>
      </c>
      <c r="K2412" s="93" t="str">
        <f>VLOOKUP($J2412,'Nama Training'!O:P,2,0)</f>
        <v>rganesha@nutrifood.co.id</v>
      </c>
      <c r="L2412" s="93" t="str">
        <f t="shared" si="80"/>
        <v>system</v>
      </c>
      <c r="M2412" s="93" t="str">
        <f>VLOOKUP($A2412,'Nama Training'!$C:$F,3,0)</f>
        <v>yusmisar.christianti@nutrifood.co.id</v>
      </c>
      <c r="N2412" s="92" t="s">
        <v>265</v>
      </c>
      <c r="O2412" s="93" t="s">
        <v>28</v>
      </c>
      <c r="P2412" s="93"/>
      <c r="Q2412" s="93"/>
      <c r="R2412" s="93"/>
      <c r="S2412" s="93"/>
      <c r="T2412" s="93"/>
      <c r="U2412" s="93"/>
      <c r="V2412" s="93"/>
      <c r="W2412" s="37">
        <f t="shared" si="81"/>
        <v>43746.583333333343</v>
      </c>
    </row>
    <row r="2413" spans="1:23" ht="15" hidden="1" customHeight="1" x14ac:dyDescent="0.2">
      <c r="A2413" s="92" t="s">
        <v>755</v>
      </c>
      <c r="B2413" s="93" t="str">
        <f>VLOOKUP($A2413,'Nama Training'!$C:$F,2,0)</f>
        <v xml:space="preserve">Christianti Yusmisar </v>
      </c>
      <c r="C2413" s="93" t="s">
        <v>49</v>
      </c>
      <c r="D2413" s="94">
        <v>43739.583333333343</v>
      </c>
      <c r="E2413" s="95" t="s">
        <v>1085</v>
      </c>
      <c r="F2413" s="95" t="str">
        <f>VLOOKUP($E2413,'Nama Peserta'!$C:$E,3,0)</f>
        <v>GEB</v>
      </c>
      <c r="G2413" s="95" t="str">
        <f>VLOOKUP($F2413,'Nama Training'!$H:$I,2,0)</f>
        <v>Sigit Aditya Kinardi</v>
      </c>
      <c r="H2413" s="93" t="str">
        <f>VLOOKUP($E2413,'Nama Peserta'!$C:$E,2,0)</f>
        <v>teknisi.utility@nutrifood.co.id</v>
      </c>
      <c r="I2413" s="93">
        <f>VLOOKUP($A2413,'Nama Training'!$C:$F,4,0)</f>
        <v>60</v>
      </c>
      <c r="J2413" s="92" t="s">
        <v>107</v>
      </c>
      <c r="K2413" s="93" t="str">
        <f>VLOOKUP($J2413,'Nama Training'!O:P,2,0)</f>
        <v>rganesha@nutrifood.co.id</v>
      </c>
      <c r="L2413" s="93" t="str">
        <f t="shared" si="80"/>
        <v>system</v>
      </c>
      <c r="M2413" s="93" t="str">
        <f>VLOOKUP($A2413,'Nama Training'!$C:$F,3,0)</f>
        <v>yusmisar.christianti@nutrifood.co.id</v>
      </c>
      <c r="N2413" s="92" t="s">
        <v>77</v>
      </c>
      <c r="O2413" s="93" t="s">
        <v>28</v>
      </c>
      <c r="P2413" s="93"/>
      <c r="Q2413" s="93"/>
      <c r="R2413" s="93"/>
      <c r="S2413" s="93"/>
      <c r="T2413" s="93"/>
      <c r="U2413" s="93"/>
      <c r="V2413" s="93"/>
      <c r="W2413" s="37">
        <f t="shared" si="81"/>
        <v>43746.583333333343</v>
      </c>
    </row>
    <row r="2414" spans="1:23" ht="15" hidden="1" customHeight="1" x14ac:dyDescent="0.2">
      <c r="A2414" s="92" t="s">
        <v>755</v>
      </c>
      <c r="B2414" s="93" t="str">
        <f>VLOOKUP($A2414,'Nama Training'!$C:$F,2,0)</f>
        <v xml:space="preserve">Christianti Yusmisar </v>
      </c>
      <c r="C2414" s="93" t="s">
        <v>49</v>
      </c>
      <c r="D2414" s="94">
        <v>43739.583333333343</v>
      </c>
      <c r="E2414" s="95" t="s">
        <v>95</v>
      </c>
      <c r="F2414" s="95" t="str">
        <f>VLOOKUP($E2414,'Nama Peserta'!$C:$E,3,0)</f>
        <v>GEB</v>
      </c>
      <c r="G2414" s="95" t="str">
        <f>VLOOKUP($F2414,'Nama Training'!$H:$I,2,0)</f>
        <v>Sigit Aditya Kinardi</v>
      </c>
      <c r="H2414" s="93" t="str">
        <f>VLOOKUP($E2414,'Nama Peserta'!$C:$E,2,0)</f>
        <v>asep.ramdann@gmail.com</v>
      </c>
      <c r="I2414" s="93">
        <f>VLOOKUP($A2414,'Nama Training'!$C:$F,4,0)</f>
        <v>60</v>
      </c>
      <c r="J2414" s="92" t="s">
        <v>107</v>
      </c>
      <c r="K2414" s="93" t="str">
        <f>VLOOKUP($J2414,'Nama Training'!O:P,2,0)</f>
        <v>rganesha@nutrifood.co.id</v>
      </c>
      <c r="L2414" s="93" t="str">
        <f t="shared" si="80"/>
        <v>system</v>
      </c>
      <c r="M2414" s="93" t="str">
        <f>VLOOKUP($A2414,'Nama Training'!$C:$F,3,0)</f>
        <v>yusmisar.christianti@nutrifood.co.id</v>
      </c>
      <c r="N2414" s="92" t="s">
        <v>465</v>
      </c>
      <c r="O2414" s="93" t="s">
        <v>28</v>
      </c>
      <c r="P2414" s="93"/>
      <c r="Q2414" s="93"/>
      <c r="R2414" s="93"/>
      <c r="S2414" s="93"/>
      <c r="T2414" s="93"/>
      <c r="U2414" s="93"/>
      <c r="V2414" s="93"/>
      <c r="W2414" s="37">
        <f t="shared" si="81"/>
        <v>43746.583333333343</v>
      </c>
    </row>
    <row r="2415" spans="1:23" ht="15" hidden="1" customHeight="1" x14ac:dyDescent="0.2">
      <c r="A2415" s="92" t="s">
        <v>755</v>
      </c>
      <c r="B2415" s="93" t="str">
        <f>VLOOKUP($A2415,'Nama Training'!$C:$F,2,0)</f>
        <v xml:space="preserve">Christianti Yusmisar </v>
      </c>
      <c r="C2415" s="93" t="s">
        <v>49</v>
      </c>
      <c r="D2415" s="94">
        <v>43739.583333333343</v>
      </c>
      <c r="E2415" s="95" t="s">
        <v>260</v>
      </c>
      <c r="F2415" s="95" t="str">
        <f>VLOOKUP($E2415,'Nama Peserta'!$C:$E,3,0)</f>
        <v>GEB</v>
      </c>
      <c r="G2415" s="95" t="str">
        <f>VLOOKUP($F2415,'Nama Training'!$H:$I,2,0)</f>
        <v>Sigit Aditya Kinardi</v>
      </c>
      <c r="H2415" s="93" t="str">
        <f>VLOOKUP($E2415,'Nama Peserta'!$C:$E,2,0)</f>
        <v>refikadt@gmail.com</v>
      </c>
      <c r="I2415" s="93">
        <f>VLOOKUP($A2415,'Nama Training'!$C:$F,4,0)</f>
        <v>60</v>
      </c>
      <c r="J2415" s="92" t="s">
        <v>107</v>
      </c>
      <c r="K2415" s="93" t="str">
        <f>VLOOKUP($J2415,'Nama Training'!O:P,2,0)</f>
        <v>rganesha@nutrifood.co.id</v>
      </c>
      <c r="L2415" s="93" t="str">
        <f t="shared" si="80"/>
        <v>system</v>
      </c>
      <c r="M2415" s="93" t="str">
        <f>VLOOKUP($A2415,'Nama Training'!$C:$F,3,0)</f>
        <v>yusmisar.christianti@nutrifood.co.id</v>
      </c>
      <c r="N2415" s="93" t="s">
        <v>258</v>
      </c>
      <c r="O2415" s="93" t="s">
        <v>28</v>
      </c>
      <c r="P2415" s="93"/>
      <c r="Q2415" s="93"/>
      <c r="R2415" s="93"/>
      <c r="S2415" s="93"/>
      <c r="T2415" s="93"/>
      <c r="U2415" s="93"/>
      <c r="V2415" s="93"/>
      <c r="W2415" s="37">
        <f t="shared" si="81"/>
        <v>43746.583333333343</v>
      </c>
    </row>
    <row r="2416" spans="1:23" ht="15" hidden="1" customHeight="1" x14ac:dyDescent="0.2">
      <c r="A2416" s="92" t="s">
        <v>755</v>
      </c>
      <c r="B2416" s="93" t="str">
        <f>VLOOKUP($A2416,'Nama Training'!$C:$F,2,0)</f>
        <v xml:space="preserve">Christianti Yusmisar </v>
      </c>
      <c r="C2416" s="93" t="s">
        <v>49</v>
      </c>
      <c r="D2416" s="94">
        <v>43739.583333333343</v>
      </c>
      <c r="E2416" s="95" t="s">
        <v>1086</v>
      </c>
      <c r="F2416" s="95" t="str">
        <f>VLOOKUP($E2416,'Nama Peserta'!$C:$E,3,0)</f>
        <v>GEB</v>
      </c>
      <c r="G2416" s="95" t="str">
        <f>VLOOKUP($F2416,'Nama Training'!$H:$I,2,0)</f>
        <v>Sigit Aditya Kinardi</v>
      </c>
      <c r="H2416" s="93" t="str">
        <f>VLOOKUP($E2416,'Nama Peserta'!$C:$E,2,0)</f>
        <v>teknisi.utility@nutrifood.co.id</v>
      </c>
      <c r="I2416" s="93">
        <f>VLOOKUP($A2416,'Nama Training'!$C:$F,4,0)</f>
        <v>60</v>
      </c>
      <c r="J2416" s="92" t="s">
        <v>107</v>
      </c>
      <c r="K2416" s="93" t="str">
        <f>VLOOKUP($J2416,'Nama Training'!O:P,2,0)</f>
        <v>rganesha@nutrifood.co.id</v>
      </c>
      <c r="L2416" s="93" t="str">
        <f t="shared" si="80"/>
        <v>system</v>
      </c>
      <c r="M2416" s="93" t="str">
        <f>VLOOKUP($A2416,'Nama Training'!$C:$F,3,0)</f>
        <v>yusmisar.christianti@nutrifood.co.id</v>
      </c>
      <c r="N2416" s="92" t="s">
        <v>156</v>
      </c>
      <c r="O2416" s="93" t="s">
        <v>28</v>
      </c>
      <c r="P2416" s="93"/>
      <c r="Q2416" s="93"/>
      <c r="R2416" s="93"/>
      <c r="S2416" s="93"/>
      <c r="T2416" s="93"/>
      <c r="U2416" s="93"/>
      <c r="V2416" s="93"/>
      <c r="W2416" s="37">
        <f t="shared" si="81"/>
        <v>43746.583333333343</v>
      </c>
    </row>
    <row r="2417" spans="1:23" ht="15" hidden="1" customHeight="1" x14ac:dyDescent="0.2">
      <c r="A2417" s="92" t="s">
        <v>755</v>
      </c>
      <c r="B2417" s="93" t="str">
        <f>VLOOKUP($A2417,'Nama Training'!$C:$F,2,0)</f>
        <v xml:space="preserve">Christianti Yusmisar </v>
      </c>
      <c r="C2417" s="93" t="s">
        <v>49</v>
      </c>
      <c r="D2417" s="94">
        <v>43739.583333333343</v>
      </c>
      <c r="E2417" s="95" t="s">
        <v>1087</v>
      </c>
      <c r="F2417" s="95" t="str">
        <f>VLOOKUP($E2417,'Nama Peserta'!$C:$E,3,0)</f>
        <v>GEB</v>
      </c>
      <c r="G2417" s="95" t="str">
        <f>VLOOKUP($F2417,'Nama Training'!$H:$I,2,0)</f>
        <v>Sigit Aditya Kinardi</v>
      </c>
      <c r="H2417" s="93" t="str">
        <f>VLOOKUP($E2417,'Nama Peserta'!$C:$E,2,0)</f>
        <v>teknisi.utility@nutrifood.co.id</v>
      </c>
      <c r="I2417" s="93">
        <f>VLOOKUP($A2417,'Nama Training'!$C:$F,4,0)</f>
        <v>60</v>
      </c>
      <c r="J2417" s="92" t="s">
        <v>107</v>
      </c>
      <c r="K2417" s="93" t="str">
        <f>VLOOKUP($J2417,'Nama Training'!O:P,2,0)</f>
        <v>rganesha@nutrifood.co.id</v>
      </c>
      <c r="L2417" s="93" t="str">
        <f t="shared" si="80"/>
        <v>system</v>
      </c>
      <c r="M2417" s="93" t="str">
        <f>VLOOKUP($A2417,'Nama Training'!$C:$F,3,0)</f>
        <v>yusmisar.christianti@nutrifood.co.id</v>
      </c>
      <c r="N2417" s="92" t="s">
        <v>185</v>
      </c>
      <c r="O2417" s="93" t="s">
        <v>28</v>
      </c>
      <c r="P2417" s="93"/>
      <c r="Q2417" s="93"/>
      <c r="R2417" s="93"/>
      <c r="S2417" s="93"/>
      <c r="T2417" s="93"/>
      <c r="U2417" s="93"/>
      <c r="V2417" s="93"/>
      <c r="W2417" s="37">
        <f t="shared" si="81"/>
        <v>43746.583333333343</v>
      </c>
    </row>
    <row r="2418" spans="1:23" ht="15" hidden="1" customHeight="1" x14ac:dyDescent="0.2">
      <c r="A2418" s="92" t="s">
        <v>755</v>
      </c>
      <c r="B2418" s="93" t="str">
        <f>VLOOKUP($A2418,'Nama Training'!$C:$F,2,0)</f>
        <v xml:space="preserve">Christianti Yusmisar </v>
      </c>
      <c r="C2418" s="93" t="s">
        <v>49</v>
      </c>
      <c r="D2418" s="94">
        <v>43739.583333333343</v>
      </c>
      <c r="E2418" s="95" t="s">
        <v>1088</v>
      </c>
      <c r="F2418" s="95" t="str">
        <f>VLOOKUP($E2418,'Nama Peserta'!$C:$E,3,0)</f>
        <v>GEB</v>
      </c>
      <c r="G2418" s="95" t="str">
        <f>VLOOKUP($F2418,'Nama Training'!$H:$I,2,0)</f>
        <v>Sigit Aditya Kinardi</v>
      </c>
      <c r="H2418" s="93" t="str">
        <f>VLOOKUP($E2418,'Nama Peserta'!$C:$E,2,0)</f>
        <v>teknisi.utility@nutrifood.co.id</v>
      </c>
      <c r="I2418" s="93">
        <f>VLOOKUP($A2418,'Nama Training'!$C:$F,4,0)</f>
        <v>60</v>
      </c>
      <c r="J2418" s="92" t="s">
        <v>107</v>
      </c>
      <c r="K2418" s="93" t="str">
        <f>VLOOKUP($J2418,'Nama Training'!O:P,2,0)</f>
        <v>rganesha@nutrifood.co.id</v>
      </c>
      <c r="L2418" s="93" t="str">
        <f t="shared" si="80"/>
        <v>system</v>
      </c>
      <c r="M2418" s="93" t="str">
        <f>VLOOKUP($A2418,'Nama Training'!$C:$F,3,0)</f>
        <v>yusmisar.christianti@nutrifood.co.id</v>
      </c>
      <c r="N2418" s="92" t="s">
        <v>265</v>
      </c>
      <c r="O2418" s="93" t="s">
        <v>28</v>
      </c>
      <c r="P2418" s="93"/>
      <c r="Q2418" s="93"/>
      <c r="R2418" s="93"/>
      <c r="S2418" s="93"/>
      <c r="T2418" s="93"/>
      <c r="U2418" s="93"/>
      <c r="V2418" s="93"/>
      <c r="W2418" s="37">
        <f t="shared" si="81"/>
        <v>43746.583333333343</v>
      </c>
    </row>
    <row r="2419" spans="1:23" ht="15" hidden="1" customHeight="1" x14ac:dyDescent="0.2">
      <c r="A2419" s="92" t="s">
        <v>755</v>
      </c>
      <c r="B2419" s="93" t="str">
        <f>VLOOKUP($A2419,'Nama Training'!$C:$F,2,0)</f>
        <v xml:space="preserve">Christianti Yusmisar </v>
      </c>
      <c r="C2419" s="93" t="s">
        <v>49</v>
      </c>
      <c r="D2419" s="94">
        <v>43739.583333333343</v>
      </c>
      <c r="E2419" s="95" t="s">
        <v>1089</v>
      </c>
      <c r="F2419" s="95" t="str">
        <f>VLOOKUP($E2419,'Nama Peserta'!$C:$E,3,0)</f>
        <v>GEB</v>
      </c>
      <c r="G2419" s="95" t="str">
        <f>VLOOKUP($F2419,'Nama Training'!$H:$I,2,0)</f>
        <v>Sigit Aditya Kinardi</v>
      </c>
      <c r="H2419" s="93" t="str">
        <f>VLOOKUP($E2419,'Nama Peserta'!$C:$E,2,0)</f>
        <v>teknisi.utility@nutrifood.co.id</v>
      </c>
      <c r="I2419" s="93">
        <f>VLOOKUP($A2419,'Nama Training'!$C:$F,4,0)</f>
        <v>60</v>
      </c>
      <c r="J2419" s="92" t="s">
        <v>107</v>
      </c>
      <c r="K2419" s="93" t="str">
        <f>VLOOKUP($J2419,'Nama Training'!O:P,2,0)</f>
        <v>rganesha@nutrifood.co.id</v>
      </c>
      <c r="L2419" s="93" t="str">
        <f t="shared" si="80"/>
        <v>system</v>
      </c>
      <c r="M2419" s="93" t="str">
        <f>VLOOKUP($A2419,'Nama Training'!$C:$F,3,0)</f>
        <v>yusmisar.christianti@nutrifood.co.id</v>
      </c>
      <c r="N2419" s="92" t="s">
        <v>77</v>
      </c>
      <c r="O2419" s="93" t="s">
        <v>28</v>
      </c>
      <c r="P2419" s="93"/>
      <c r="Q2419" s="93"/>
      <c r="R2419" s="93"/>
      <c r="S2419" s="93"/>
      <c r="T2419" s="93"/>
      <c r="U2419" s="93"/>
      <c r="V2419" s="93"/>
      <c r="W2419" s="37">
        <f t="shared" si="81"/>
        <v>43746.583333333343</v>
      </c>
    </row>
    <row r="2420" spans="1:23" ht="15" hidden="1" customHeight="1" x14ac:dyDescent="0.2">
      <c r="A2420" s="92" t="s">
        <v>755</v>
      </c>
      <c r="B2420" s="93" t="str">
        <f>VLOOKUP($A2420,'Nama Training'!$C:$F,2,0)</f>
        <v xml:space="preserve">Christianti Yusmisar </v>
      </c>
      <c r="C2420" s="93" t="s">
        <v>49</v>
      </c>
      <c r="D2420" s="94">
        <v>43739.583333333343</v>
      </c>
      <c r="E2420" s="95" t="s">
        <v>1090</v>
      </c>
      <c r="F2420" s="95" t="str">
        <f>VLOOKUP($E2420,'Nama Peserta'!$C:$E,3,0)</f>
        <v>GEB</v>
      </c>
      <c r="G2420" s="95" t="str">
        <f>VLOOKUP($F2420,'Nama Training'!$H:$I,2,0)</f>
        <v>Sigit Aditya Kinardi</v>
      </c>
      <c r="H2420" s="93" t="str">
        <f>VLOOKUP($E2420,'Nama Peserta'!$C:$E,2,0)</f>
        <v>teknisi.utility@nutrifood.co.id</v>
      </c>
      <c r="I2420" s="93">
        <f>VLOOKUP($A2420,'Nama Training'!$C:$F,4,0)</f>
        <v>60</v>
      </c>
      <c r="J2420" s="92" t="s">
        <v>107</v>
      </c>
      <c r="K2420" s="93" t="str">
        <f>VLOOKUP($J2420,'Nama Training'!O:P,2,0)</f>
        <v>rganesha@nutrifood.co.id</v>
      </c>
      <c r="L2420" s="93" t="str">
        <f t="shared" si="80"/>
        <v>system</v>
      </c>
      <c r="M2420" s="93" t="str">
        <f>VLOOKUP($A2420,'Nama Training'!$C:$F,3,0)</f>
        <v>yusmisar.christianti@nutrifood.co.id</v>
      </c>
      <c r="N2420" s="92" t="s">
        <v>487</v>
      </c>
      <c r="O2420" s="93" t="s">
        <v>28</v>
      </c>
      <c r="P2420" s="93"/>
      <c r="Q2420" s="93"/>
      <c r="R2420" s="93"/>
      <c r="S2420" s="93"/>
      <c r="T2420" s="93"/>
      <c r="U2420" s="93"/>
      <c r="V2420" s="93"/>
      <c r="W2420" s="37">
        <f t="shared" si="81"/>
        <v>43746.583333333343</v>
      </c>
    </row>
    <row r="2421" spans="1:23" ht="15" hidden="1" customHeight="1" x14ac:dyDescent="0.2">
      <c r="A2421" s="92" t="s">
        <v>755</v>
      </c>
      <c r="B2421" s="93" t="str">
        <f>VLOOKUP($A2421,'Nama Training'!$C:$F,2,0)</f>
        <v xml:space="preserve">Christianti Yusmisar </v>
      </c>
      <c r="C2421" s="93" t="s">
        <v>49</v>
      </c>
      <c r="D2421" s="94">
        <v>43739.583333333343</v>
      </c>
      <c r="E2421" s="95" t="s">
        <v>1091</v>
      </c>
      <c r="F2421" s="95" t="str">
        <f>VLOOKUP($E2421,'Nama Peserta'!$C:$E,3,0)</f>
        <v>GEB</v>
      </c>
      <c r="G2421" s="95" t="str">
        <f>VLOOKUP($F2421,'Nama Training'!$H:$I,2,0)</f>
        <v>Sigit Aditya Kinardi</v>
      </c>
      <c r="H2421" s="93" t="str">
        <f>VLOOKUP($E2421,'Nama Peserta'!$C:$E,2,0)</f>
        <v>teknisi.utility@nutrifood.co.id</v>
      </c>
      <c r="I2421" s="93">
        <f>VLOOKUP($A2421,'Nama Training'!$C:$F,4,0)</f>
        <v>60</v>
      </c>
      <c r="J2421" s="92" t="s">
        <v>107</v>
      </c>
      <c r="K2421" s="93" t="str">
        <f>VLOOKUP($J2421,'Nama Training'!O:P,2,0)</f>
        <v>rganesha@nutrifood.co.id</v>
      </c>
      <c r="L2421" s="93" t="str">
        <f t="shared" si="80"/>
        <v>system</v>
      </c>
      <c r="M2421" s="93" t="str">
        <f>VLOOKUP($A2421,'Nama Training'!$C:$F,3,0)</f>
        <v>yusmisar.christianti@nutrifood.co.id</v>
      </c>
      <c r="N2421" s="93" t="s">
        <v>258</v>
      </c>
      <c r="O2421" s="93" t="s">
        <v>28</v>
      </c>
      <c r="P2421" s="93"/>
      <c r="Q2421" s="93"/>
      <c r="R2421" s="93"/>
      <c r="S2421" s="93"/>
      <c r="T2421" s="93"/>
      <c r="U2421" s="93"/>
      <c r="V2421" s="93"/>
      <c r="W2421" s="37">
        <f t="shared" si="81"/>
        <v>43746.583333333343</v>
      </c>
    </row>
    <row r="2422" spans="1:23" ht="15" hidden="1" customHeight="1" x14ac:dyDescent="0.2">
      <c r="A2422" s="92" t="s">
        <v>755</v>
      </c>
      <c r="B2422" s="93" t="str">
        <f>VLOOKUP($A2422,'Nama Training'!$C:$F,2,0)</f>
        <v xml:space="preserve">Christianti Yusmisar </v>
      </c>
      <c r="C2422" s="93" t="s">
        <v>49</v>
      </c>
      <c r="D2422" s="94">
        <v>43739.583333333343</v>
      </c>
      <c r="E2422" s="95" t="s">
        <v>1092</v>
      </c>
      <c r="F2422" s="95" t="str">
        <f>VLOOKUP($E2422,'Nama Peserta'!$C:$E,3,0)</f>
        <v>GEB</v>
      </c>
      <c r="G2422" s="95" t="str">
        <f>VLOOKUP($F2422,'Nama Training'!$H:$I,2,0)</f>
        <v>Sigit Aditya Kinardi</v>
      </c>
      <c r="H2422" s="93" t="str">
        <f>VLOOKUP($E2422,'Nama Peserta'!$C:$E,2,0)</f>
        <v>teknisi.utility@nutrifood.co.id</v>
      </c>
      <c r="I2422" s="93">
        <f>VLOOKUP($A2422,'Nama Training'!$C:$F,4,0)</f>
        <v>60</v>
      </c>
      <c r="J2422" s="92" t="s">
        <v>107</v>
      </c>
      <c r="K2422" s="93" t="str">
        <f>VLOOKUP($J2422,'Nama Training'!O:P,2,0)</f>
        <v>rganesha@nutrifood.co.id</v>
      </c>
      <c r="L2422" s="93" t="str">
        <f t="shared" si="80"/>
        <v>system</v>
      </c>
      <c r="M2422" s="93" t="str">
        <f>VLOOKUP($A2422,'Nama Training'!$C:$F,3,0)</f>
        <v>yusmisar.christianti@nutrifood.co.id</v>
      </c>
      <c r="N2422" s="93" t="s">
        <v>52</v>
      </c>
      <c r="O2422" s="93" t="s">
        <v>28</v>
      </c>
      <c r="P2422" s="93"/>
      <c r="Q2422" s="93"/>
      <c r="R2422" s="93"/>
      <c r="S2422" s="93"/>
      <c r="T2422" s="93"/>
      <c r="U2422" s="93"/>
      <c r="V2422" s="93"/>
      <c r="W2422" s="37">
        <f t="shared" si="81"/>
        <v>43746.583333333343</v>
      </c>
    </row>
    <row r="2423" spans="1:23" ht="15" hidden="1" customHeight="1" x14ac:dyDescent="0.2">
      <c r="A2423" s="92" t="s">
        <v>755</v>
      </c>
      <c r="B2423" s="93" t="str">
        <f>VLOOKUP($A2423,'Nama Training'!$C:$F,2,0)</f>
        <v xml:space="preserve">Christianti Yusmisar </v>
      </c>
      <c r="C2423" s="93" t="s">
        <v>49</v>
      </c>
      <c r="D2423" s="94">
        <v>43739.583333333343</v>
      </c>
      <c r="E2423" s="95" t="s">
        <v>1093</v>
      </c>
      <c r="F2423" s="95" t="str">
        <f>VLOOKUP($E2423,'Nama Peserta'!$C:$E,3,0)</f>
        <v>GEB</v>
      </c>
      <c r="G2423" s="95" t="str">
        <f>VLOOKUP($F2423,'Nama Training'!$H:$I,2,0)</f>
        <v>Sigit Aditya Kinardi</v>
      </c>
      <c r="H2423" s="93" t="str">
        <f>VLOOKUP($E2423,'Nama Peserta'!$C:$E,2,0)</f>
        <v>teknisi.utility@nutrifood.co.id</v>
      </c>
      <c r="I2423" s="93">
        <f>VLOOKUP($A2423,'Nama Training'!$C:$F,4,0)</f>
        <v>60</v>
      </c>
      <c r="J2423" s="92" t="s">
        <v>107</v>
      </c>
      <c r="K2423" s="93" t="str">
        <f>VLOOKUP($J2423,'Nama Training'!O:P,2,0)</f>
        <v>rganesha@nutrifood.co.id</v>
      </c>
      <c r="L2423" s="93" t="str">
        <f t="shared" si="80"/>
        <v>system</v>
      </c>
      <c r="M2423" s="93" t="str">
        <f>VLOOKUP($A2423,'Nama Training'!$C:$F,3,0)</f>
        <v>yusmisar.christianti@nutrifood.co.id</v>
      </c>
      <c r="N2423" s="92" t="s">
        <v>185</v>
      </c>
      <c r="O2423" s="93" t="s">
        <v>28</v>
      </c>
      <c r="P2423" s="93"/>
      <c r="Q2423" s="93"/>
      <c r="R2423" s="93"/>
      <c r="S2423" s="93"/>
      <c r="T2423" s="93"/>
      <c r="U2423" s="93"/>
      <c r="V2423" s="93"/>
      <c r="W2423" s="37">
        <f t="shared" si="81"/>
        <v>43746.583333333343</v>
      </c>
    </row>
    <row r="2424" spans="1:23" ht="15" hidden="1" customHeight="1" x14ac:dyDescent="0.2">
      <c r="A2424" s="92" t="s">
        <v>755</v>
      </c>
      <c r="B2424" s="93" t="str">
        <f>VLOOKUP($A2424,'Nama Training'!$C:$F,2,0)</f>
        <v xml:space="preserve">Christianti Yusmisar </v>
      </c>
      <c r="C2424" s="93" t="s">
        <v>49</v>
      </c>
      <c r="D2424" s="94">
        <v>43739.583333333343</v>
      </c>
      <c r="E2424" s="95" t="s">
        <v>1094</v>
      </c>
      <c r="F2424" s="95" t="str">
        <f>VLOOKUP($E2424,'Nama Peserta'!$C:$E,3,0)</f>
        <v>GEB</v>
      </c>
      <c r="G2424" s="95" t="str">
        <f>VLOOKUP($F2424,'Nama Training'!$H:$I,2,0)</f>
        <v>Sigit Aditya Kinardi</v>
      </c>
      <c r="H2424" s="93" t="str">
        <f>VLOOKUP($E2424,'Nama Peserta'!$C:$E,2,0)</f>
        <v>teknisi.utility@nutrifood.co.id</v>
      </c>
      <c r="I2424" s="93">
        <f>VLOOKUP($A2424,'Nama Training'!$C:$F,4,0)</f>
        <v>60</v>
      </c>
      <c r="J2424" s="92" t="s">
        <v>107</v>
      </c>
      <c r="K2424" s="93" t="str">
        <f>VLOOKUP($J2424,'Nama Training'!O:P,2,0)</f>
        <v>rganesha@nutrifood.co.id</v>
      </c>
      <c r="L2424" s="93" t="str">
        <f t="shared" si="80"/>
        <v>system</v>
      </c>
      <c r="M2424" s="93" t="str">
        <f>VLOOKUP($A2424,'Nama Training'!$C:$F,3,0)</f>
        <v>yusmisar.christianti@nutrifood.co.id</v>
      </c>
      <c r="N2424" s="92" t="s">
        <v>265</v>
      </c>
      <c r="O2424" s="93" t="s">
        <v>28</v>
      </c>
      <c r="P2424" s="93"/>
      <c r="Q2424" s="93"/>
      <c r="R2424" s="93"/>
      <c r="S2424" s="93"/>
      <c r="T2424" s="93"/>
      <c r="U2424" s="93"/>
      <c r="V2424" s="93"/>
      <c r="W2424" s="37">
        <f t="shared" si="81"/>
        <v>43746.583333333343</v>
      </c>
    </row>
    <row r="2425" spans="1:23" ht="15" hidden="1" customHeight="1" x14ac:dyDescent="0.2">
      <c r="A2425" s="92" t="s">
        <v>755</v>
      </c>
      <c r="B2425" s="93" t="str">
        <f>VLOOKUP($A2425,'Nama Training'!$C:$F,2,0)</f>
        <v xml:space="preserve">Christianti Yusmisar </v>
      </c>
      <c r="C2425" s="93" t="s">
        <v>49</v>
      </c>
      <c r="D2425" s="94">
        <v>43739.583333333343</v>
      </c>
      <c r="E2425" s="95" t="s">
        <v>1095</v>
      </c>
      <c r="F2425" s="95" t="str">
        <f>VLOOKUP($E2425,'Nama Peserta'!$C:$E,3,0)</f>
        <v>GEB</v>
      </c>
      <c r="G2425" s="95" t="str">
        <f>VLOOKUP($F2425,'Nama Training'!$H:$I,2,0)</f>
        <v>Sigit Aditya Kinardi</v>
      </c>
      <c r="H2425" s="93" t="str">
        <f>VLOOKUP($E2425,'Nama Peserta'!$C:$E,2,0)</f>
        <v>teknisi.utility@nutrifood.co.id</v>
      </c>
      <c r="I2425" s="93">
        <f>VLOOKUP($A2425,'Nama Training'!$C:$F,4,0)</f>
        <v>60</v>
      </c>
      <c r="J2425" s="92" t="s">
        <v>107</v>
      </c>
      <c r="K2425" s="93" t="str">
        <f>VLOOKUP($J2425,'Nama Training'!O:P,2,0)</f>
        <v>rganesha@nutrifood.co.id</v>
      </c>
      <c r="L2425" s="93" t="str">
        <f t="shared" si="80"/>
        <v>system</v>
      </c>
      <c r="M2425" s="93" t="str">
        <f>VLOOKUP($A2425,'Nama Training'!$C:$F,3,0)</f>
        <v>yusmisar.christianti@nutrifood.co.id</v>
      </c>
      <c r="N2425" s="92" t="s">
        <v>77</v>
      </c>
      <c r="O2425" s="93" t="s">
        <v>28</v>
      </c>
      <c r="P2425" s="93"/>
      <c r="Q2425" s="93"/>
      <c r="R2425" s="93"/>
      <c r="S2425" s="93"/>
      <c r="T2425" s="93"/>
      <c r="U2425" s="93"/>
      <c r="V2425" s="93"/>
      <c r="W2425" s="37">
        <f t="shared" si="81"/>
        <v>43746.583333333343</v>
      </c>
    </row>
    <row r="2426" spans="1:23" ht="15" hidden="1" customHeight="1" x14ac:dyDescent="0.2">
      <c r="A2426" s="92" t="s">
        <v>755</v>
      </c>
      <c r="B2426" s="93" t="str">
        <f>VLOOKUP($A2426,'Nama Training'!$C:$F,2,0)</f>
        <v xml:space="preserve">Christianti Yusmisar </v>
      </c>
      <c r="C2426" s="93" t="s">
        <v>49</v>
      </c>
      <c r="D2426" s="94">
        <v>43739.583333333343</v>
      </c>
      <c r="E2426" s="95" t="s">
        <v>1096</v>
      </c>
      <c r="F2426" s="95" t="str">
        <f>VLOOKUP($E2426,'Nama Peserta'!$C:$E,3,0)</f>
        <v>GEB</v>
      </c>
      <c r="G2426" s="95" t="str">
        <f>VLOOKUP($F2426,'Nama Training'!$H:$I,2,0)</f>
        <v>Sigit Aditya Kinardi</v>
      </c>
      <c r="H2426" s="93" t="str">
        <f>VLOOKUP($E2426,'Nama Peserta'!$C:$E,2,0)</f>
        <v>teknisi.utility@nutrifood.co.id</v>
      </c>
      <c r="I2426" s="93">
        <f>VLOOKUP($A2426,'Nama Training'!$C:$F,4,0)</f>
        <v>60</v>
      </c>
      <c r="J2426" s="92" t="s">
        <v>107</v>
      </c>
      <c r="K2426" s="93" t="str">
        <f>VLOOKUP($J2426,'Nama Training'!O:P,2,0)</f>
        <v>rganesha@nutrifood.co.id</v>
      </c>
      <c r="L2426" s="93" t="str">
        <f t="shared" si="80"/>
        <v>system</v>
      </c>
      <c r="M2426" s="93" t="str">
        <f>VLOOKUP($A2426,'Nama Training'!$C:$F,3,0)</f>
        <v>yusmisar.christianti@nutrifood.co.id</v>
      </c>
      <c r="N2426" s="92" t="s">
        <v>487</v>
      </c>
      <c r="O2426" s="93" t="s">
        <v>28</v>
      </c>
      <c r="P2426" s="93"/>
      <c r="Q2426" s="93"/>
      <c r="R2426" s="93"/>
      <c r="S2426" s="93"/>
      <c r="T2426" s="93"/>
      <c r="U2426" s="93"/>
      <c r="V2426" s="93"/>
      <c r="W2426" s="37">
        <f t="shared" si="81"/>
        <v>43746.583333333343</v>
      </c>
    </row>
    <row r="2427" spans="1:23" ht="15" hidden="1" customHeight="1" x14ac:dyDescent="0.2">
      <c r="A2427" s="92" t="s">
        <v>755</v>
      </c>
      <c r="B2427" s="93" t="str">
        <f>VLOOKUP($A2427,'Nama Training'!$C:$F,2,0)</f>
        <v xml:space="preserve">Christianti Yusmisar </v>
      </c>
      <c r="C2427" s="93" t="s">
        <v>49</v>
      </c>
      <c r="D2427" s="94">
        <v>43739.583333333343</v>
      </c>
      <c r="E2427" s="95" t="s">
        <v>1097</v>
      </c>
      <c r="F2427" s="95" t="str">
        <f>VLOOKUP($E2427,'Nama Peserta'!$C:$E,3,0)</f>
        <v>GEB</v>
      </c>
      <c r="G2427" s="95" t="str">
        <f>VLOOKUP($F2427,'Nama Training'!$H:$I,2,0)</f>
        <v>Sigit Aditya Kinardi</v>
      </c>
      <c r="H2427" s="93" t="str">
        <f>VLOOKUP($E2427,'Nama Peserta'!$C:$E,2,0)</f>
        <v>teknisi.utility@nutrifood.co.id</v>
      </c>
      <c r="I2427" s="93">
        <f>VLOOKUP($A2427,'Nama Training'!$C:$F,4,0)</f>
        <v>60</v>
      </c>
      <c r="J2427" s="92" t="s">
        <v>107</v>
      </c>
      <c r="K2427" s="93" t="str">
        <f>VLOOKUP($J2427,'Nama Training'!O:P,2,0)</f>
        <v>rganesha@nutrifood.co.id</v>
      </c>
      <c r="L2427" s="93" t="str">
        <f t="shared" si="80"/>
        <v>system</v>
      </c>
      <c r="M2427" s="93" t="str">
        <f>VLOOKUP($A2427,'Nama Training'!$C:$F,3,0)</f>
        <v>yusmisar.christianti@nutrifood.co.id</v>
      </c>
      <c r="N2427" s="93" t="s">
        <v>258</v>
      </c>
      <c r="O2427" s="93" t="s">
        <v>28</v>
      </c>
      <c r="P2427" s="93"/>
      <c r="Q2427" s="93"/>
      <c r="R2427" s="93"/>
      <c r="S2427" s="93"/>
      <c r="T2427" s="93"/>
      <c r="U2427" s="93"/>
      <c r="V2427" s="93"/>
      <c r="W2427" s="37">
        <f t="shared" si="81"/>
        <v>43746.583333333343</v>
      </c>
    </row>
    <row r="2428" spans="1:23" ht="15" hidden="1" customHeight="1" x14ac:dyDescent="0.2">
      <c r="A2428" s="92" t="s">
        <v>755</v>
      </c>
      <c r="B2428" s="93" t="str">
        <f>VLOOKUP($A2428,'Nama Training'!$C:$F,2,0)</f>
        <v xml:space="preserve">Christianti Yusmisar </v>
      </c>
      <c r="C2428" s="93" t="s">
        <v>49</v>
      </c>
      <c r="D2428" s="94">
        <v>43739.583333333343</v>
      </c>
      <c r="E2428" s="95" t="s">
        <v>1098</v>
      </c>
      <c r="F2428" s="95" t="str">
        <f>VLOOKUP($E2428,'Nama Peserta'!$C:$E,3,0)</f>
        <v>GEB</v>
      </c>
      <c r="G2428" s="95" t="str">
        <f>VLOOKUP($F2428,'Nama Training'!$H:$I,2,0)</f>
        <v>Sigit Aditya Kinardi</v>
      </c>
      <c r="H2428" s="93" t="str">
        <f>VLOOKUP($E2428,'Nama Peserta'!$C:$E,2,0)</f>
        <v>teknisi.utility@nutrifood.co.id</v>
      </c>
      <c r="I2428" s="93">
        <f>VLOOKUP($A2428,'Nama Training'!$C:$F,4,0)</f>
        <v>60</v>
      </c>
      <c r="J2428" s="92" t="s">
        <v>107</v>
      </c>
      <c r="K2428" s="93" t="str">
        <f>VLOOKUP($J2428,'Nama Training'!O:P,2,0)</f>
        <v>rganesha@nutrifood.co.id</v>
      </c>
      <c r="L2428" s="93" t="str">
        <f t="shared" si="80"/>
        <v>system</v>
      </c>
      <c r="M2428" s="93" t="str">
        <f>VLOOKUP($A2428,'Nama Training'!$C:$F,3,0)</f>
        <v>yusmisar.christianti@nutrifood.co.id</v>
      </c>
      <c r="N2428" s="92" t="s">
        <v>156</v>
      </c>
      <c r="O2428" s="93" t="s">
        <v>28</v>
      </c>
      <c r="P2428" s="93"/>
      <c r="Q2428" s="93"/>
      <c r="R2428" s="93"/>
      <c r="S2428" s="93"/>
      <c r="T2428" s="93"/>
      <c r="U2428" s="93"/>
      <c r="V2428" s="93"/>
      <c r="W2428" s="37">
        <f t="shared" si="81"/>
        <v>43746.583333333343</v>
      </c>
    </row>
    <row r="2429" spans="1:23" ht="15" hidden="1" customHeight="1" x14ac:dyDescent="0.2">
      <c r="A2429" s="92" t="s">
        <v>755</v>
      </c>
      <c r="B2429" s="93" t="str">
        <f>VLOOKUP($A2429,'Nama Training'!$C:$F,2,0)</f>
        <v xml:space="preserve">Christianti Yusmisar </v>
      </c>
      <c r="C2429" s="93" t="s">
        <v>49</v>
      </c>
      <c r="D2429" s="94">
        <v>43739.583333333343</v>
      </c>
      <c r="E2429" s="95" t="s">
        <v>430</v>
      </c>
      <c r="F2429" s="95" t="str">
        <f>VLOOKUP($E2429,'Nama Peserta'!$C:$E,3,0)</f>
        <v>GEB</v>
      </c>
      <c r="G2429" s="95" t="str">
        <f>VLOOKUP($F2429,'Nama Training'!$H:$I,2,0)</f>
        <v>Sigit Aditya Kinardi</v>
      </c>
      <c r="H2429" s="93" t="str">
        <f>VLOOKUP($E2429,'Nama Peserta'!$C:$E,2,0)</f>
        <v>teknisi.utility@nutrifood.co.id</v>
      </c>
      <c r="I2429" s="93">
        <f>VLOOKUP($A2429,'Nama Training'!$C:$F,4,0)</f>
        <v>60</v>
      </c>
      <c r="J2429" s="92" t="s">
        <v>107</v>
      </c>
      <c r="K2429" s="93" t="str">
        <f>VLOOKUP($J2429,'Nama Training'!O:P,2,0)</f>
        <v>rganesha@nutrifood.co.id</v>
      </c>
      <c r="L2429" s="93" t="str">
        <f t="shared" si="80"/>
        <v>system</v>
      </c>
      <c r="M2429" s="93" t="str">
        <f>VLOOKUP($A2429,'Nama Training'!$C:$F,3,0)</f>
        <v>yusmisar.christianti@nutrifood.co.id</v>
      </c>
      <c r="N2429" s="92" t="s">
        <v>185</v>
      </c>
      <c r="O2429" s="93" t="s">
        <v>28</v>
      </c>
      <c r="P2429" s="93"/>
      <c r="Q2429" s="93"/>
      <c r="R2429" s="93"/>
      <c r="S2429" s="93"/>
      <c r="T2429" s="93"/>
      <c r="U2429" s="93"/>
      <c r="V2429" s="93"/>
      <c r="W2429" s="37">
        <f t="shared" si="81"/>
        <v>43746.583333333343</v>
      </c>
    </row>
    <row r="2430" spans="1:23" ht="15" hidden="1" customHeight="1" x14ac:dyDescent="0.2">
      <c r="A2430" s="92" t="s">
        <v>755</v>
      </c>
      <c r="B2430" s="93" t="str">
        <f>VLOOKUP($A2430,'Nama Training'!$C:$F,2,0)</f>
        <v xml:space="preserve">Christianti Yusmisar </v>
      </c>
      <c r="C2430" s="93" t="s">
        <v>49</v>
      </c>
      <c r="D2430" s="94">
        <v>43739.583333333343</v>
      </c>
      <c r="E2430" s="95" t="s">
        <v>1099</v>
      </c>
      <c r="F2430" s="95" t="str">
        <f>VLOOKUP($E2430,'Nama Peserta'!$C:$E,3,0)</f>
        <v>GEB</v>
      </c>
      <c r="G2430" s="95" t="str">
        <f>VLOOKUP($F2430,'Nama Training'!$H:$I,2,0)</f>
        <v>Sigit Aditya Kinardi</v>
      </c>
      <c r="H2430" s="93" t="str">
        <f>VLOOKUP($E2430,'Nama Peserta'!$C:$E,2,0)</f>
        <v>teknisi.utility@nutrifood.co.id</v>
      </c>
      <c r="I2430" s="93">
        <f>VLOOKUP($A2430,'Nama Training'!$C:$F,4,0)</f>
        <v>60</v>
      </c>
      <c r="J2430" s="92" t="s">
        <v>107</v>
      </c>
      <c r="K2430" s="93" t="str">
        <f>VLOOKUP($J2430,'Nama Training'!O:P,2,0)</f>
        <v>rganesha@nutrifood.co.id</v>
      </c>
      <c r="L2430" s="93" t="str">
        <f t="shared" si="80"/>
        <v>system</v>
      </c>
      <c r="M2430" s="93" t="str">
        <f>VLOOKUP($A2430,'Nama Training'!$C:$F,3,0)</f>
        <v>yusmisar.christianti@nutrifood.co.id</v>
      </c>
      <c r="N2430" s="92" t="s">
        <v>265</v>
      </c>
      <c r="O2430" s="93" t="s">
        <v>28</v>
      </c>
      <c r="P2430" s="93"/>
      <c r="Q2430" s="93"/>
      <c r="R2430" s="93"/>
      <c r="S2430" s="93"/>
      <c r="T2430" s="93"/>
      <c r="U2430" s="93"/>
      <c r="V2430" s="93"/>
      <c r="W2430" s="37">
        <f t="shared" si="81"/>
        <v>43746.583333333343</v>
      </c>
    </row>
    <row r="2431" spans="1:23" ht="15" hidden="1" customHeight="1" x14ac:dyDescent="0.2">
      <c r="A2431" s="92" t="s">
        <v>755</v>
      </c>
      <c r="B2431" s="93" t="str">
        <f>VLOOKUP($A2431,'Nama Training'!$C:$F,2,0)</f>
        <v xml:space="preserve">Christianti Yusmisar </v>
      </c>
      <c r="C2431" s="93" t="s">
        <v>49</v>
      </c>
      <c r="D2431" s="94">
        <v>43739.583333333343</v>
      </c>
      <c r="E2431" s="95" t="s">
        <v>1100</v>
      </c>
      <c r="F2431" s="95" t="str">
        <f>VLOOKUP($E2431,'Nama Peserta'!$C:$E,3,0)</f>
        <v>GEB</v>
      </c>
      <c r="G2431" s="95" t="str">
        <f>VLOOKUP($F2431,'Nama Training'!$H:$I,2,0)</f>
        <v>Sigit Aditya Kinardi</v>
      </c>
      <c r="H2431" s="93" t="str">
        <f>VLOOKUP($E2431,'Nama Peserta'!$C:$E,2,0)</f>
        <v>teknisi.utility@nutrifood.co.id</v>
      </c>
      <c r="I2431" s="93">
        <f>VLOOKUP($A2431,'Nama Training'!$C:$F,4,0)</f>
        <v>60</v>
      </c>
      <c r="J2431" s="92" t="s">
        <v>107</v>
      </c>
      <c r="K2431" s="93" t="str">
        <f>VLOOKUP($J2431,'Nama Training'!O:P,2,0)</f>
        <v>rganesha@nutrifood.co.id</v>
      </c>
      <c r="L2431" s="93" t="str">
        <f t="shared" si="80"/>
        <v>system</v>
      </c>
      <c r="M2431" s="93" t="str">
        <f>VLOOKUP($A2431,'Nama Training'!$C:$F,3,0)</f>
        <v>yusmisar.christianti@nutrifood.co.id</v>
      </c>
      <c r="N2431" s="92" t="s">
        <v>77</v>
      </c>
      <c r="O2431" s="93" t="s">
        <v>28</v>
      </c>
      <c r="P2431" s="93"/>
      <c r="Q2431" s="93"/>
      <c r="R2431" s="93"/>
      <c r="S2431" s="93"/>
      <c r="T2431" s="93"/>
      <c r="U2431" s="93"/>
      <c r="V2431" s="93"/>
      <c r="W2431" s="37">
        <f t="shared" si="81"/>
        <v>43746.583333333343</v>
      </c>
    </row>
    <row r="2432" spans="1:23" ht="15" hidden="1" customHeight="1" x14ac:dyDescent="0.2">
      <c r="A2432" s="92" t="s">
        <v>755</v>
      </c>
      <c r="B2432" s="93" t="str">
        <f>VLOOKUP($A2432,'Nama Training'!$C:$F,2,0)</f>
        <v xml:space="preserve">Christianti Yusmisar </v>
      </c>
      <c r="C2432" s="93" t="s">
        <v>49</v>
      </c>
      <c r="D2432" s="94">
        <v>43739.583333333343</v>
      </c>
      <c r="E2432" s="95" t="s">
        <v>1101</v>
      </c>
      <c r="F2432" s="95" t="str">
        <f>VLOOKUP($E2432,'Nama Peserta'!$C:$E,3,0)</f>
        <v>GEB</v>
      </c>
      <c r="G2432" s="95" t="str">
        <f>VLOOKUP($F2432,'Nama Training'!$H:$I,2,0)</f>
        <v>Sigit Aditya Kinardi</v>
      </c>
      <c r="H2432" s="93" t="str">
        <f>VLOOKUP($E2432,'Nama Peserta'!$C:$E,2,0)</f>
        <v>teknisi.utility@nutrifood.co.id</v>
      </c>
      <c r="I2432" s="93">
        <f>VLOOKUP($A2432,'Nama Training'!$C:$F,4,0)</f>
        <v>60</v>
      </c>
      <c r="J2432" s="92" t="s">
        <v>107</v>
      </c>
      <c r="K2432" s="93" t="str">
        <f>VLOOKUP($J2432,'Nama Training'!O:P,2,0)</f>
        <v>rganesha@nutrifood.co.id</v>
      </c>
      <c r="L2432" s="93" t="str">
        <f t="shared" si="80"/>
        <v>system</v>
      </c>
      <c r="M2432" s="93" t="str">
        <f>VLOOKUP($A2432,'Nama Training'!$C:$F,3,0)</f>
        <v>yusmisar.christianti@nutrifood.co.id</v>
      </c>
      <c r="N2432" s="92" t="s">
        <v>487</v>
      </c>
      <c r="O2432" s="93" t="s">
        <v>28</v>
      </c>
      <c r="P2432" s="93"/>
      <c r="Q2432" s="93"/>
      <c r="R2432" s="93"/>
      <c r="S2432" s="93"/>
      <c r="T2432" s="93"/>
      <c r="U2432" s="93"/>
      <c r="V2432" s="93"/>
      <c r="W2432" s="37">
        <f t="shared" si="81"/>
        <v>43746.583333333343</v>
      </c>
    </row>
    <row r="2433" spans="1:23" ht="15" hidden="1" customHeight="1" x14ac:dyDescent="0.2">
      <c r="A2433" s="92" t="s">
        <v>755</v>
      </c>
      <c r="B2433" s="93" t="str">
        <f>VLOOKUP($A2433,'Nama Training'!$C:$F,2,0)</f>
        <v xml:space="preserve">Christianti Yusmisar </v>
      </c>
      <c r="C2433" s="93" t="s">
        <v>49</v>
      </c>
      <c r="D2433" s="94">
        <v>43739.583333333343</v>
      </c>
      <c r="E2433" s="95" t="s">
        <v>1102</v>
      </c>
      <c r="F2433" s="95" t="str">
        <f>VLOOKUP($E2433,'Nama Peserta'!$C:$E,3,0)</f>
        <v>GEB</v>
      </c>
      <c r="G2433" s="95" t="str">
        <f>VLOOKUP($F2433,'Nama Training'!$H:$I,2,0)</f>
        <v>Sigit Aditya Kinardi</v>
      </c>
      <c r="H2433" s="93" t="str">
        <f>VLOOKUP($E2433,'Nama Peserta'!$C:$E,2,0)</f>
        <v>teknisi.utility@nutrifood.co.id</v>
      </c>
      <c r="I2433" s="93">
        <f>VLOOKUP($A2433,'Nama Training'!$C:$F,4,0)</f>
        <v>60</v>
      </c>
      <c r="J2433" s="92" t="s">
        <v>107</v>
      </c>
      <c r="K2433" s="93" t="str">
        <f>VLOOKUP($J2433,'Nama Training'!O:P,2,0)</f>
        <v>rganesha@nutrifood.co.id</v>
      </c>
      <c r="L2433" s="93" t="str">
        <f t="shared" si="80"/>
        <v>system</v>
      </c>
      <c r="M2433" s="93" t="str">
        <f>VLOOKUP($A2433,'Nama Training'!$C:$F,3,0)</f>
        <v>yusmisar.christianti@nutrifood.co.id</v>
      </c>
      <c r="N2433" s="93" t="s">
        <v>258</v>
      </c>
      <c r="O2433" s="93" t="s">
        <v>28</v>
      </c>
      <c r="P2433" s="93"/>
      <c r="Q2433" s="93"/>
      <c r="R2433" s="93"/>
      <c r="S2433" s="93"/>
      <c r="T2433" s="93"/>
      <c r="U2433" s="93"/>
      <c r="V2433" s="93"/>
      <c r="W2433" s="37">
        <f t="shared" si="81"/>
        <v>43746.583333333343</v>
      </c>
    </row>
    <row r="2434" spans="1:23" ht="15" hidden="1" customHeight="1" x14ac:dyDescent="0.2">
      <c r="A2434" s="92" t="s">
        <v>755</v>
      </c>
      <c r="B2434" s="93" t="str">
        <f>VLOOKUP($A2434,'Nama Training'!$C:$F,2,0)</f>
        <v xml:space="preserve">Christianti Yusmisar </v>
      </c>
      <c r="C2434" s="93" t="s">
        <v>49</v>
      </c>
      <c r="D2434" s="94">
        <v>43739.583333333343</v>
      </c>
      <c r="E2434" s="95" t="s">
        <v>1103</v>
      </c>
      <c r="F2434" s="95" t="str">
        <f>VLOOKUP($E2434,'Nama Peserta'!$C:$E,3,0)</f>
        <v>GEB</v>
      </c>
      <c r="G2434" s="95" t="str">
        <f>VLOOKUP($F2434,'Nama Training'!$H:$I,2,0)</f>
        <v>Sigit Aditya Kinardi</v>
      </c>
      <c r="H2434" s="93" t="str">
        <f>VLOOKUP($E2434,'Nama Peserta'!$C:$E,2,0)</f>
        <v>teknisi.utility@nutrifood.co.id</v>
      </c>
      <c r="I2434" s="93">
        <f>VLOOKUP($A2434,'Nama Training'!$C:$F,4,0)</f>
        <v>60</v>
      </c>
      <c r="J2434" s="92" t="s">
        <v>107</v>
      </c>
      <c r="K2434" s="93" t="str">
        <f>VLOOKUP($J2434,'Nama Training'!O:P,2,0)</f>
        <v>rganesha@nutrifood.co.id</v>
      </c>
      <c r="L2434" s="93" t="str">
        <f t="shared" ref="L2434:L2497" si="82">IF($K2434="workcentre","non system","system")</f>
        <v>system</v>
      </c>
      <c r="M2434" s="93" t="str">
        <f>VLOOKUP($A2434,'Nama Training'!$C:$F,3,0)</f>
        <v>yusmisar.christianti@nutrifood.co.id</v>
      </c>
      <c r="N2434" s="92" t="s">
        <v>156</v>
      </c>
      <c r="O2434" s="93" t="s">
        <v>28</v>
      </c>
      <c r="P2434" s="93"/>
      <c r="Q2434" s="93"/>
      <c r="R2434" s="93"/>
      <c r="S2434" s="93"/>
      <c r="T2434" s="93"/>
      <c r="U2434" s="93"/>
      <c r="V2434" s="93"/>
      <c r="W2434" s="37">
        <f t="shared" si="81"/>
        <v>43746.583333333343</v>
      </c>
    </row>
    <row r="2435" spans="1:23" ht="15" hidden="1" customHeight="1" x14ac:dyDescent="0.2">
      <c r="A2435" s="92" t="s">
        <v>755</v>
      </c>
      <c r="B2435" s="93" t="str">
        <f>VLOOKUP($A2435,'Nama Training'!$C:$F,2,0)</f>
        <v xml:space="preserve">Christianti Yusmisar </v>
      </c>
      <c r="C2435" s="93" t="s">
        <v>49</v>
      </c>
      <c r="D2435" s="94">
        <v>43739.583333333343</v>
      </c>
      <c r="E2435" s="95" t="s">
        <v>1104</v>
      </c>
      <c r="F2435" s="95" t="str">
        <f>VLOOKUP($E2435,'Nama Peserta'!$C:$E,3,0)</f>
        <v>GEB</v>
      </c>
      <c r="G2435" s="95" t="str">
        <f>VLOOKUP($F2435,'Nama Training'!$H:$I,2,0)</f>
        <v>Sigit Aditya Kinardi</v>
      </c>
      <c r="H2435" s="93" t="str">
        <f>VLOOKUP($E2435,'Nama Peserta'!$C:$E,2,0)</f>
        <v>teknisi.utility@nutrifood.co.id</v>
      </c>
      <c r="I2435" s="93">
        <f>VLOOKUP($A2435,'Nama Training'!$C:$F,4,0)</f>
        <v>60</v>
      </c>
      <c r="J2435" s="92" t="s">
        <v>107</v>
      </c>
      <c r="K2435" s="93" t="str">
        <f>VLOOKUP($J2435,'Nama Training'!O:P,2,0)</f>
        <v>rganesha@nutrifood.co.id</v>
      </c>
      <c r="L2435" s="93" t="str">
        <f t="shared" si="82"/>
        <v>system</v>
      </c>
      <c r="M2435" s="93" t="str">
        <f>VLOOKUP($A2435,'Nama Training'!$C:$F,3,0)</f>
        <v>yusmisar.christianti@nutrifood.co.id</v>
      </c>
      <c r="N2435" s="92" t="s">
        <v>185</v>
      </c>
      <c r="O2435" s="93" t="s">
        <v>28</v>
      </c>
      <c r="P2435" s="93"/>
      <c r="Q2435" s="93"/>
      <c r="R2435" s="93"/>
      <c r="S2435" s="93"/>
      <c r="T2435" s="93"/>
      <c r="U2435" s="93"/>
      <c r="V2435" s="93"/>
      <c r="W2435" s="37">
        <f t="shared" si="81"/>
        <v>43746.583333333343</v>
      </c>
    </row>
    <row r="2436" spans="1:23" ht="15" hidden="1" customHeight="1" x14ac:dyDescent="0.2">
      <c r="A2436" s="92" t="s">
        <v>755</v>
      </c>
      <c r="B2436" s="93" t="str">
        <f>VLOOKUP($A2436,'Nama Training'!$C:$F,2,0)</f>
        <v xml:space="preserve">Christianti Yusmisar </v>
      </c>
      <c r="C2436" s="93" t="s">
        <v>49</v>
      </c>
      <c r="D2436" s="94">
        <v>43739.583333333343</v>
      </c>
      <c r="E2436" s="95" t="s">
        <v>1105</v>
      </c>
      <c r="F2436" s="95" t="str">
        <f>VLOOKUP($E2436,'Nama Peserta'!$C:$E,3,0)</f>
        <v>GEB</v>
      </c>
      <c r="G2436" s="95" t="str">
        <f>VLOOKUP($F2436,'Nama Training'!$H:$I,2,0)</f>
        <v>Sigit Aditya Kinardi</v>
      </c>
      <c r="H2436" s="93" t="str">
        <f>VLOOKUP($E2436,'Nama Peserta'!$C:$E,2,0)</f>
        <v>teknisi.utility@nutrifood.co.id</v>
      </c>
      <c r="I2436" s="93">
        <f>VLOOKUP($A2436,'Nama Training'!$C:$F,4,0)</f>
        <v>60</v>
      </c>
      <c r="J2436" s="92" t="s">
        <v>107</v>
      </c>
      <c r="K2436" s="93" t="str">
        <f>VLOOKUP($J2436,'Nama Training'!O:P,2,0)</f>
        <v>rganesha@nutrifood.co.id</v>
      </c>
      <c r="L2436" s="93" t="str">
        <f t="shared" si="82"/>
        <v>system</v>
      </c>
      <c r="M2436" s="93" t="str">
        <f>VLOOKUP($A2436,'Nama Training'!$C:$F,3,0)</f>
        <v>yusmisar.christianti@nutrifood.co.id</v>
      </c>
      <c r="N2436" s="92" t="s">
        <v>265</v>
      </c>
      <c r="O2436" s="93" t="s">
        <v>28</v>
      </c>
      <c r="P2436" s="93"/>
      <c r="Q2436" s="93"/>
      <c r="R2436" s="93"/>
      <c r="S2436" s="93"/>
      <c r="T2436" s="93"/>
      <c r="U2436" s="93"/>
      <c r="V2436" s="93"/>
      <c r="W2436" s="37">
        <f t="shared" si="81"/>
        <v>43746.583333333343</v>
      </c>
    </row>
    <row r="2437" spans="1:23" ht="15" hidden="1" customHeight="1" x14ac:dyDescent="0.2">
      <c r="A2437" s="92" t="s">
        <v>755</v>
      </c>
      <c r="B2437" s="93" t="str">
        <f>VLOOKUP($A2437,'Nama Training'!$C:$F,2,0)</f>
        <v xml:space="preserve">Christianti Yusmisar </v>
      </c>
      <c r="C2437" s="93" t="s">
        <v>49</v>
      </c>
      <c r="D2437" s="94">
        <v>43739.583333333343</v>
      </c>
      <c r="E2437" s="95" t="s">
        <v>1106</v>
      </c>
      <c r="F2437" s="95" t="str">
        <f>VLOOKUP($E2437,'Nama Peserta'!$C:$E,3,0)</f>
        <v>GEB</v>
      </c>
      <c r="G2437" s="95" t="str">
        <f>VLOOKUP($F2437,'Nama Training'!$H:$I,2,0)</f>
        <v>Sigit Aditya Kinardi</v>
      </c>
      <c r="H2437" s="93" t="str">
        <f>VLOOKUP($E2437,'Nama Peserta'!$C:$E,2,0)</f>
        <v>teknisi.utility@nutrifood.co.id</v>
      </c>
      <c r="I2437" s="93">
        <f>VLOOKUP($A2437,'Nama Training'!$C:$F,4,0)</f>
        <v>60</v>
      </c>
      <c r="J2437" s="92" t="s">
        <v>107</v>
      </c>
      <c r="K2437" s="93" t="str">
        <f>VLOOKUP($J2437,'Nama Training'!O:P,2,0)</f>
        <v>rganesha@nutrifood.co.id</v>
      </c>
      <c r="L2437" s="93" t="str">
        <f t="shared" si="82"/>
        <v>system</v>
      </c>
      <c r="M2437" s="93" t="str">
        <f>VLOOKUP($A2437,'Nama Training'!$C:$F,3,0)</f>
        <v>yusmisar.christianti@nutrifood.co.id</v>
      </c>
      <c r="N2437" s="92" t="s">
        <v>77</v>
      </c>
      <c r="O2437" s="93" t="s">
        <v>28</v>
      </c>
      <c r="P2437" s="93"/>
      <c r="Q2437" s="93"/>
      <c r="R2437" s="93"/>
      <c r="S2437" s="93"/>
      <c r="T2437" s="93"/>
      <c r="U2437" s="93"/>
      <c r="V2437" s="93"/>
      <c r="W2437" s="37">
        <f t="shared" si="81"/>
        <v>43746.583333333343</v>
      </c>
    </row>
    <row r="2438" spans="1:23" ht="15" hidden="1" customHeight="1" x14ac:dyDescent="0.2">
      <c r="A2438" s="92" t="s">
        <v>755</v>
      </c>
      <c r="B2438" s="93" t="str">
        <f>VLOOKUP($A2438,'Nama Training'!$C:$F,2,0)</f>
        <v xml:space="preserve">Christianti Yusmisar </v>
      </c>
      <c r="C2438" s="93" t="s">
        <v>49</v>
      </c>
      <c r="D2438" s="94">
        <v>43739.583333333343</v>
      </c>
      <c r="E2438" s="95" t="s">
        <v>1107</v>
      </c>
      <c r="F2438" s="95" t="str">
        <f>VLOOKUP($E2438,'Nama Peserta'!$C:$E,3,0)</f>
        <v>GEB</v>
      </c>
      <c r="G2438" s="95" t="str">
        <f>VLOOKUP($F2438,'Nama Training'!$H:$I,2,0)</f>
        <v>Sigit Aditya Kinardi</v>
      </c>
      <c r="H2438" s="93" t="str">
        <f>VLOOKUP($E2438,'Nama Peserta'!$C:$E,2,0)</f>
        <v>teknisi.utility@nutrifood.co.id</v>
      </c>
      <c r="I2438" s="93">
        <f>VLOOKUP($A2438,'Nama Training'!$C:$F,4,0)</f>
        <v>60</v>
      </c>
      <c r="J2438" s="92" t="s">
        <v>107</v>
      </c>
      <c r="K2438" s="93" t="str">
        <f>VLOOKUP($J2438,'Nama Training'!O:P,2,0)</f>
        <v>rganesha@nutrifood.co.id</v>
      </c>
      <c r="L2438" s="93" t="str">
        <f t="shared" si="82"/>
        <v>system</v>
      </c>
      <c r="M2438" s="93" t="str">
        <f>VLOOKUP($A2438,'Nama Training'!$C:$F,3,0)</f>
        <v>yusmisar.christianti@nutrifood.co.id</v>
      </c>
      <c r="N2438" s="92" t="s">
        <v>487</v>
      </c>
      <c r="O2438" s="93" t="s">
        <v>28</v>
      </c>
      <c r="P2438" s="93"/>
      <c r="Q2438" s="93"/>
      <c r="R2438" s="93"/>
      <c r="S2438" s="93"/>
      <c r="T2438" s="93"/>
      <c r="U2438" s="93"/>
      <c r="V2438" s="93"/>
      <c r="W2438" s="37">
        <f t="shared" si="81"/>
        <v>43746.583333333343</v>
      </c>
    </row>
    <row r="2439" spans="1:23" ht="15" hidden="1" customHeight="1" x14ac:dyDescent="0.2">
      <c r="A2439" s="92" t="s">
        <v>755</v>
      </c>
      <c r="B2439" s="93" t="str">
        <f>VLOOKUP($A2439,'Nama Training'!$C:$F,2,0)</f>
        <v xml:space="preserve">Christianti Yusmisar </v>
      </c>
      <c r="C2439" s="93" t="s">
        <v>49</v>
      </c>
      <c r="D2439" s="94">
        <v>43739.583333333343</v>
      </c>
      <c r="E2439" s="95" t="s">
        <v>1108</v>
      </c>
      <c r="F2439" s="95" t="str">
        <f>VLOOKUP($E2439,'Nama Peserta'!$C:$E,3,0)</f>
        <v>GEA</v>
      </c>
      <c r="G2439" s="95" t="str">
        <f>VLOOKUP($F2439,'Nama Training'!$H:$I,2,0)</f>
        <v>Rizal Bahara</v>
      </c>
      <c r="H2439" s="93" t="str">
        <f>VLOOKUP($E2439,'Nama Peserta'!$C:$E,2,0)</f>
        <v>karindhitaaa@yahoo.co.id</v>
      </c>
      <c r="I2439" s="93">
        <f>VLOOKUP($A2439,'Nama Training'!$C:$F,4,0)</f>
        <v>60</v>
      </c>
      <c r="J2439" s="92" t="s">
        <v>107</v>
      </c>
      <c r="K2439" s="93" t="str">
        <f>VLOOKUP($J2439,'Nama Training'!O:P,2,0)</f>
        <v>rganesha@nutrifood.co.id</v>
      </c>
      <c r="L2439" s="93" t="str">
        <f t="shared" si="82"/>
        <v>system</v>
      </c>
      <c r="M2439" s="93" t="str">
        <f>VLOOKUP($A2439,'Nama Training'!$C:$F,3,0)</f>
        <v>yusmisar.christianti@nutrifood.co.id</v>
      </c>
      <c r="N2439" s="93" t="s">
        <v>258</v>
      </c>
      <c r="O2439" s="93" t="s">
        <v>28</v>
      </c>
      <c r="P2439" s="93"/>
      <c r="Q2439" s="93"/>
      <c r="R2439" s="93"/>
      <c r="S2439" s="93"/>
      <c r="T2439" s="93"/>
      <c r="U2439" s="93"/>
      <c r="V2439" s="93"/>
      <c r="W2439" s="37">
        <f t="shared" si="81"/>
        <v>43746.583333333343</v>
      </c>
    </row>
    <row r="2440" spans="1:23" ht="15" hidden="1" customHeight="1" x14ac:dyDescent="0.2">
      <c r="A2440" s="92" t="s">
        <v>755</v>
      </c>
      <c r="B2440" s="93" t="str">
        <f>VLOOKUP($A2440,'Nama Training'!$C:$F,2,0)</f>
        <v xml:space="preserve">Christianti Yusmisar </v>
      </c>
      <c r="C2440" s="93" t="s">
        <v>49</v>
      </c>
      <c r="D2440" s="94">
        <v>43739.583333333343</v>
      </c>
      <c r="E2440" s="95" t="s">
        <v>1109</v>
      </c>
      <c r="F2440" s="95" t="str">
        <f>VLOOKUP($E2440,'Nama Peserta'!$C:$E,3,0)</f>
        <v>GEB</v>
      </c>
      <c r="G2440" s="95" t="str">
        <f>VLOOKUP($F2440,'Nama Training'!$H:$I,2,0)</f>
        <v>Sigit Aditya Kinardi</v>
      </c>
      <c r="H2440" s="93" t="str">
        <f>VLOOKUP($E2440,'Nama Peserta'!$C:$E,2,0)</f>
        <v>teknisi.utility@nutrifood.co.id</v>
      </c>
      <c r="I2440" s="93">
        <f>VLOOKUP($A2440,'Nama Training'!$C:$F,4,0)</f>
        <v>60</v>
      </c>
      <c r="J2440" s="92" t="s">
        <v>107</v>
      </c>
      <c r="K2440" s="93" t="str">
        <f>VLOOKUP($J2440,'Nama Training'!O:P,2,0)</f>
        <v>rganesha@nutrifood.co.id</v>
      </c>
      <c r="L2440" s="93" t="str">
        <f t="shared" si="82"/>
        <v>system</v>
      </c>
      <c r="M2440" s="93" t="str">
        <f>VLOOKUP($A2440,'Nama Training'!$C:$F,3,0)</f>
        <v>yusmisar.christianti@nutrifood.co.id</v>
      </c>
      <c r="N2440" s="92" t="s">
        <v>156</v>
      </c>
      <c r="O2440" s="93" t="s">
        <v>28</v>
      </c>
      <c r="P2440" s="93"/>
      <c r="Q2440" s="93"/>
      <c r="R2440" s="93"/>
      <c r="S2440" s="93"/>
      <c r="T2440" s="93"/>
      <c r="U2440" s="93"/>
      <c r="V2440" s="93"/>
      <c r="W2440" s="37">
        <f t="shared" ref="W2440:W2503" si="83">D2440+7</f>
        <v>43746.583333333343</v>
      </c>
    </row>
    <row r="2441" spans="1:23" ht="15" hidden="1" customHeight="1" x14ac:dyDescent="0.2">
      <c r="A2441" s="92" t="s">
        <v>755</v>
      </c>
      <c r="B2441" s="93" t="str">
        <f>VLOOKUP($A2441,'Nama Training'!$C:$F,2,0)</f>
        <v xml:space="preserve">Christianti Yusmisar </v>
      </c>
      <c r="C2441" s="93" t="s">
        <v>49</v>
      </c>
      <c r="D2441" s="94">
        <v>43739.583333333343</v>
      </c>
      <c r="E2441" s="95" t="s">
        <v>1110</v>
      </c>
      <c r="F2441" s="95" t="str">
        <f>VLOOKUP($E2441,'Nama Peserta'!$C:$E,3,0)</f>
        <v>GEB</v>
      </c>
      <c r="G2441" s="95" t="str">
        <f>VLOOKUP($F2441,'Nama Training'!$H:$I,2,0)</f>
        <v>Sigit Aditya Kinardi</v>
      </c>
      <c r="H2441" s="93" t="str">
        <f>VLOOKUP($E2441,'Nama Peserta'!$C:$E,2,0)</f>
        <v>teknisi.utility@nutrifood.co.id</v>
      </c>
      <c r="I2441" s="93">
        <f>VLOOKUP($A2441,'Nama Training'!$C:$F,4,0)</f>
        <v>60</v>
      </c>
      <c r="J2441" s="92" t="s">
        <v>107</v>
      </c>
      <c r="K2441" s="93" t="str">
        <f>VLOOKUP($J2441,'Nama Training'!O:P,2,0)</f>
        <v>rganesha@nutrifood.co.id</v>
      </c>
      <c r="L2441" s="93" t="str">
        <f t="shared" si="82"/>
        <v>system</v>
      </c>
      <c r="M2441" s="93" t="str">
        <f>VLOOKUP($A2441,'Nama Training'!$C:$F,3,0)</f>
        <v>yusmisar.christianti@nutrifood.co.id</v>
      </c>
      <c r="N2441" s="92" t="s">
        <v>185</v>
      </c>
      <c r="O2441" s="93" t="s">
        <v>28</v>
      </c>
      <c r="P2441" s="93"/>
      <c r="Q2441" s="93"/>
      <c r="R2441" s="93"/>
      <c r="S2441" s="93"/>
      <c r="T2441" s="93"/>
      <c r="U2441" s="93"/>
      <c r="V2441" s="93"/>
      <c r="W2441" s="37">
        <f t="shared" si="83"/>
        <v>43746.583333333343</v>
      </c>
    </row>
    <row r="2442" spans="1:23" ht="15" hidden="1" customHeight="1" x14ac:dyDescent="0.2">
      <c r="A2442" s="92" t="s">
        <v>755</v>
      </c>
      <c r="B2442" s="93" t="str">
        <f>VLOOKUP($A2442,'Nama Training'!$C:$F,2,0)</f>
        <v xml:space="preserve">Christianti Yusmisar </v>
      </c>
      <c r="C2442" s="93" t="s">
        <v>49</v>
      </c>
      <c r="D2442" s="94">
        <v>43739.583333333343</v>
      </c>
      <c r="E2442" s="95" t="s">
        <v>98</v>
      </c>
      <c r="F2442" s="95" t="str">
        <f>VLOOKUP($E2442,'Nama Peserta'!$C:$E,3,0)</f>
        <v>GEB</v>
      </c>
      <c r="G2442" s="95" t="str">
        <f>VLOOKUP($F2442,'Nama Training'!$H:$I,2,0)</f>
        <v>Sigit Aditya Kinardi</v>
      </c>
      <c r="H2442" s="93" t="str">
        <f>VLOOKUP($E2442,'Nama Peserta'!$C:$E,2,0)</f>
        <v>Junianto.Hari@nutrifood.co.id</v>
      </c>
      <c r="I2442" s="93">
        <f>VLOOKUP($A2442,'Nama Training'!$C:$F,4,0)</f>
        <v>60</v>
      </c>
      <c r="J2442" s="92" t="s">
        <v>107</v>
      </c>
      <c r="K2442" s="93" t="str">
        <f>VLOOKUP($J2442,'Nama Training'!O:P,2,0)</f>
        <v>rganesha@nutrifood.co.id</v>
      </c>
      <c r="L2442" s="93" t="str">
        <f t="shared" si="82"/>
        <v>system</v>
      </c>
      <c r="M2442" s="93" t="str">
        <f>VLOOKUP($A2442,'Nama Training'!$C:$F,3,0)</f>
        <v>yusmisar.christianti@nutrifood.co.id</v>
      </c>
      <c r="N2442" s="93" t="s">
        <v>52</v>
      </c>
      <c r="O2442" s="93" t="s">
        <v>28</v>
      </c>
      <c r="P2442" s="93"/>
      <c r="Q2442" s="93"/>
      <c r="R2442" s="93"/>
      <c r="S2442" s="93"/>
      <c r="T2442" s="93"/>
      <c r="U2442" s="93"/>
      <c r="V2442" s="93"/>
      <c r="W2442" s="37">
        <f t="shared" si="83"/>
        <v>43746.583333333343</v>
      </c>
    </row>
    <row r="2443" spans="1:23" ht="15" hidden="1" customHeight="1" x14ac:dyDescent="0.2">
      <c r="A2443" s="92" t="s">
        <v>755</v>
      </c>
      <c r="B2443" s="93" t="str">
        <f>VLOOKUP($A2443,'Nama Training'!$C:$F,2,0)</f>
        <v xml:space="preserve">Christianti Yusmisar </v>
      </c>
      <c r="C2443" s="93" t="s">
        <v>49</v>
      </c>
      <c r="D2443" s="94">
        <v>43739.583333333343</v>
      </c>
      <c r="E2443" s="95" t="s">
        <v>1111</v>
      </c>
      <c r="F2443" s="95" t="str">
        <f>VLOOKUP($E2443,'Nama Peserta'!$C:$E,3,0)</f>
        <v>GEB</v>
      </c>
      <c r="G2443" s="95" t="str">
        <f>VLOOKUP($F2443,'Nama Training'!$H:$I,2,0)</f>
        <v>Sigit Aditya Kinardi</v>
      </c>
      <c r="H2443" s="93" t="str">
        <f>VLOOKUP($E2443,'Nama Peserta'!$C:$E,2,0)</f>
        <v>teknisi.utility@nutrifood.co.id</v>
      </c>
      <c r="I2443" s="93">
        <f>VLOOKUP($A2443,'Nama Training'!$C:$F,4,0)</f>
        <v>60</v>
      </c>
      <c r="J2443" s="92" t="s">
        <v>107</v>
      </c>
      <c r="K2443" s="93" t="str">
        <f>VLOOKUP($J2443,'Nama Training'!O:P,2,0)</f>
        <v>rganesha@nutrifood.co.id</v>
      </c>
      <c r="L2443" s="93" t="str">
        <f t="shared" si="82"/>
        <v>system</v>
      </c>
      <c r="M2443" s="93" t="str">
        <f>VLOOKUP($A2443,'Nama Training'!$C:$F,3,0)</f>
        <v>yusmisar.christianti@nutrifood.co.id</v>
      </c>
      <c r="N2443" s="92" t="s">
        <v>77</v>
      </c>
      <c r="O2443" s="93" t="s">
        <v>28</v>
      </c>
      <c r="P2443" s="93"/>
      <c r="Q2443" s="93"/>
      <c r="R2443" s="93"/>
      <c r="S2443" s="93"/>
      <c r="T2443" s="93"/>
      <c r="U2443" s="93"/>
      <c r="V2443" s="93"/>
      <c r="W2443" s="37">
        <f t="shared" si="83"/>
        <v>43746.583333333343</v>
      </c>
    </row>
    <row r="2444" spans="1:23" ht="15" hidden="1" customHeight="1" x14ac:dyDescent="0.2">
      <c r="A2444" s="92" t="s">
        <v>755</v>
      </c>
      <c r="B2444" s="93" t="str">
        <f>VLOOKUP($A2444,'Nama Training'!$C:$F,2,0)</f>
        <v xml:space="preserve">Christianti Yusmisar </v>
      </c>
      <c r="C2444" s="93" t="s">
        <v>49</v>
      </c>
      <c r="D2444" s="94">
        <v>43739.583333333343</v>
      </c>
      <c r="E2444" s="95" t="s">
        <v>1112</v>
      </c>
      <c r="F2444" s="95" t="str">
        <f>VLOOKUP($E2444,'Nama Peserta'!$C:$E,3,0)</f>
        <v>GEB</v>
      </c>
      <c r="G2444" s="95" t="str">
        <f>VLOOKUP($F2444,'Nama Training'!$H:$I,2,0)</f>
        <v>Sigit Aditya Kinardi</v>
      </c>
      <c r="H2444" s="93" t="str">
        <f>VLOOKUP($E2444,'Nama Peserta'!$C:$E,2,0)</f>
        <v>teknisi.utility@nutrifood.co.id</v>
      </c>
      <c r="I2444" s="93">
        <f>VLOOKUP($A2444,'Nama Training'!$C:$F,4,0)</f>
        <v>60</v>
      </c>
      <c r="J2444" s="92" t="s">
        <v>107</v>
      </c>
      <c r="K2444" s="93" t="str">
        <f>VLOOKUP($J2444,'Nama Training'!O:P,2,0)</f>
        <v>rganesha@nutrifood.co.id</v>
      </c>
      <c r="L2444" s="93" t="str">
        <f t="shared" si="82"/>
        <v>system</v>
      </c>
      <c r="M2444" s="93" t="str">
        <f>VLOOKUP($A2444,'Nama Training'!$C:$F,3,0)</f>
        <v>yusmisar.christianti@nutrifood.co.id</v>
      </c>
      <c r="N2444" s="92" t="s">
        <v>487</v>
      </c>
      <c r="O2444" s="93" t="s">
        <v>28</v>
      </c>
      <c r="P2444" s="93"/>
      <c r="Q2444" s="93"/>
      <c r="R2444" s="93"/>
      <c r="S2444" s="93"/>
      <c r="T2444" s="93"/>
      <c r="U2444" s="93"/>
      <c r="V2444" s="93"/>
      <c r="W2444" s="37">
        <f t="shared" si="83"/>
        <v>43746.583333333343</v>
      </c>
    </row>
    <row r="2445" spans="1:23" ht="15" hidden="1" customHeight="1" x14ac:dyDescent="0.2">
      <c r="A2445" s="92" t="s">
        <v>755</v>
      </c>
      <c r="B2445" s="93" t="str">
        <f>VLOOKUP($A2445,'Nama Training'!$C:$F,2,0)</f>
        <v xml:space="preserve">Christianti Yusmisar </v>
      </c>
      <c r="C2445" s="93" t="s">
        <v>49</v>
      </c>
      <c r="D2445" s="94">
        <v>43739.583333333343</v>
      </c>
      <c r="E2445" s="95" t="s">
        <v>625</v>
      </c>
      <c r="F2445" s="95" t="str">
        <f>VLOOKUP($E2445,'Nama Peserta'!$C:$E,3,0)</f>
        <v>GEB</v>
      </c>
      <c r="G2445" s="95" t="str">
        <f>VLOOKUP($F2445,'Nama Training'!$H:$I,2,0)</f>
        <v>Sigit Aditya Kinardi</v>
      </c>
      <c r="H2445" s="93" t="str">
        <f>VLOOKUP($E2445,'Nama Peserta'!$C:$E,2,0)</f>
        <v>teknisi.utility@nutrifood.co.id</v>
      </c>
      <c r="I2445" s="93">
        <f>VLOOKUP($A2445,'Nama Training'!$C:$F,4,0)</f>
        <v>60</v>
      </c>
      <c r="J2445" s="92" t="s">
        <v>107</v>
      </c>
      <c r="K2445" s="93" t="str">
        <f>VLOOKUP($J2445,'Nama Training'!O:P,2,0)</f>
        <v>rganesha@nutrifood.co.id</v>
      </c>
      <c r="L2445" s="93" t="str">
        <f t="shared" si="82"/>
        <v>system</v>
      </c>
      <c r="M2445" s="93" t="str">
        <f>VLOOKUP($A2445,'Nama Training'!$C:$F,3,0)</f>
        <v>yusmisar.christianti@nutrifood.co.id</v>
      </c>
      <c r="N2445" s="93" t="s">
        <v>258</v>
      </c>
      <c r="O2445" s="93" t="s">
        <v>28</v>
      </c>
      <c r="P2445" s="93"/>
      <c r="Q2445" s="93"/>
      <c r="R2445" s="93"/>
      <c r="S2445" s="93"/>
      <c r="T2445" s="93"/>
      <c r="U2445" s="93"/>
      <c r="V2445" s="93"/>
      <c r="W2445" s="37">
        <f t="shared" si="83"/>
        <v>43746.583333333343</v>
      </c>
    </row>
    <row r="2446" spans="1:23" ht="15" hidden="1" customHeight="1" x14ac:dyDescent="0.2">
      <c r="A2446" s="92" t="s">
        <v>755</v>
      </c>
      <c r="B2446" s="93" t="str">
        <f>VLOOKUP($A2446,'Nama Training'!$C:$F,2,0)</f>
        <v xml:space="preserve">Christianti Yusmisar </v>
      </c>
      <c r="C2446" s="93" t="s">
        <v>49</v>
      </c>
      <c r="D2446" s="94">
        <v>43739.583333333343</v>
      </c>
      <c r="E2446" s="95" t="s">
        <v>1113</v>
      </c>
      <c r="F2446" s="95" t="str">
        <f>VLOOKUP($E2446,'Nama Peserta'!$C:$E,3,0)</f>
        <v>GEB</v>
      </c>
      <c r="G2446" s="95" t="str">
        <f>VLOOKUP($F2446,'Nama Training'!$H:$I,2,0)</f>
        <v>Sigit Aditya Kinardi</v>
      </c>
      <c r="H2446" s="93" t="str">
        <f>VLOOKUP($E2446,'Nama Peserta'!$C:$E,2,0)</f>
        <v>teknisi.utility@nutrifood.co.id</v>
      </c>
      <c r="I2446" s="93">
        <f>VLOOKUP($A2446,'Nama Training'!$C:$F,4,0)</f>
        <v>60</v>
      </c>
      <c r="J2446" s="92" t="s">
        <v>107</v>
      </c>
      <c r="K2446" s="93" t="str">
        <f>VLOOKUP($J2446,'Nama Training'!O:P,2,0)</f>
        <v>rganesha@nutrifood.co.id</v>
      </c>
      <c r="L2446" s="93" t="str">
        <f t="shared" si="82"/>
        <v>system</v>
      </c>
      <c r="M2446" s="93" t="str">
        <f>VLOOKUP($A2446,'Nama Training'!$C:$F,3,0)</f>
        <v>yusmisar.christianti@nutrifood.co.id</v>
      </c>
      <c r="N2446" s="92" t="s">
        <v>156</v>
      </c>
      <c r="O2446" s="93" t="s">
        <v>28</v>
      </c>
      <c r="P2446" s="93"/>
      <c r="Q2446" s="93"/>
      <c r="R2446" s="93"/>
      <c r="S2446" s="93"/>
      <c r="T2446" s="93"/>
      <c r="U2446" s="93"/>
      <c r="V2446" s="93"/>
      <c r="W2446" s="37">
        <f t="shared" si="83"/>
        <v>43746.583333333343</v>
      </c>
    </row>
    <row r="2447" spans="1:23" ht="15" hidden="1" customHeight="1" x14ac:dyDescent="0.2">
      <c r="A2447" s="92" t="s">
        <v>755</v>
      </c>
      <c r="B2447" s="93" t="str">
        <f>VLOOKUP($A2447,'Nama Training'!$C:$F,2,0)</f>
        <v xml:space="preserve">Christianti Yusmisar </v>
      </c>
      <c r="C2447" s="93" t="s">
        <v>49</v>
      </c>
      <c r="D2447" s="94">
        <v>43739.583333333343</v>
      </c>
      <c r="E2447" s="95" t="s">
        <v>1114</v>
      </c>
      <c r="F2447" s="95" t="str">
        <f>VLOOKUP($E2447,'Nama Peserta'!$C:$E,3,0)</f>
        <v>GEB</v>
      </c>
      <c r="G2447" s="95" t="str">
        <f>VLOOKUP($F2447,'Nama Training'!$H:$I,2,0)</f>
        <v>Sigit Aditya Kinardi</v>
      </c>
      <c r="H2447" s="93" t="str">
        <f>VLOOKUP($E2447,'Nama Peserta'!$C:$E,2,0)</f>
        <v>teknisi.utility@nutrifood.co.id</v>
      </c>
      <c r="I2447" s="93">
        <f>VLOOKUP($A2447,'Nama Training'!$C:$F,4,0)</f>
        <v>60</v>
      </c>
      <c r="J2447" s="92" t="s">
        <v>107</v>
      </c>
      <c r="K2447" s="93" t="str">
        <f>VLOOKUP($J2447,'Nama Training'!O:P,2,0)</f>
        <v>rganesha@nutrifood.co.id</v>
      </c>
      <c r="L2447" s="93" t="str">
        <f t="shared" si="82"/>
        <v>system</v>
      </c>
      <c r="M2447" s="93" t="str">
        <f>VLOOKUP($A2447,'Nama Training'!$C:$F,3,0)</f>
        <v>yusmisar.christianti@nutrifood.co.id</v>
      </c>
      <c r="N2447" s="92" t="s">
        <v>185</v>
      </c>
      <c r="O2447" s="93" t="s">
        <v>28</v>
      </c>
      <c r="P2447" s="93"/>
      <c r="Q2447" s="93"/>
      <c r="R2447" s="93"/>
      <c r="S2447" s="93"/>
      <c r="T2447" s="93"/>
      <c r="U2447" s="93"/>
      <c r="V2447" s="93"/>
      <c r="W2447" s="37">
        <f t="shared" si="83"/>
        <v>43746.583333333343</v>
      </c>
    </row>
    <row r="2448" spans="1:23" ht="15" hidden="1" customHeight="1" x14ac:dyDescent="0.2">
      <c r="A2448" s="92" t="s">
        <v>755</v>
      </c>
      <c r="B2448" s="93" t="str">
        <f>VLOOKUP($A2448,'Nama Training'!$C:$F,2,0)</f>
        <v xml:space="preserve">Christianti Yusmisar </v>
      </c>
      <c r="C2448" s="93" t="s">
        <v>49</v>
      </c>
      <c r="D2448" s="94">
        <v>43739.583333333343</v>
      </c>
      <c r="E2448" s="95" t="s">
        <v>1115</v>
      </c>
      <c r="F2448" s="95" t="str">
        <f>VLOOKUP($E2448,'Nama Peserta'!$C:$E,3,0)</f>
        <v>GEB</v>
      </c>
      <c r="G2448" s="95" t="str">
        <f>VLOOKUP($F2448,'Nama Training'!$H:$I,2,0)</f>
        <v>Sigit Aditya Kinardi</v>
      </c>
      <c r="H2448" s="93" t="str">
        <f>VLOOKUP($E2448,'Nama Peserta'!$C:$E,2,0)</f>
        <v>teknisi.utility@nutrifood.co.id</v>
      </c>
      <c r="I2448" s="93">
        <f>VLOOKUP($A2448,'Nama Training'!$C:$F,4,0)</f>
        <v>60</v>
      </c>
      <c r="J2448" s="92" t="s">
        <v>107</v>
      </c>
      <c r="K2448" s="93" t="str">
        <f>VLOOKUP($J2448,'Nama Training'!O:P,2,0)</f>
        <v>rganesha@nutrifood.co.id</v>
      </c>
      <c r="L2448" s="93" t="str">
        <f t="shared" si="82"/>
        <v>system</v>
      </c>
      <c r="M2448" s="93" t="str">
        <f>VLOOKUP($A2448,'Nama Training'!$C:$F,3,0)</f>
        <v>yusmisar.christianti@nutrifood.co.id</v>
      </c>
      <c r="N2448" s="92" t="s">
        <v>265</v>
      </c>
      <c r="O2448" s="93" t="s">
        <v>28</v>
      </c>
      <c r="P2448" s="93"/>
      <c r="Q2448" s="93"/>
      <c r="R2448" s="93"/>
      <c r="S2448" s="93"/>
      <c r="T2448" s="93"/>
      <c r="U2448" s="93"/>
      <c r="V2448" s="93"/>
      <c r="W2448" s="37">
        <f t="shared" si="83"/>
        <v>43746.583333333343</v>
      </c>
    </row>
    <row r="2449" spans="1:23" ht="15" customHeight="1" x14ac:dyDescent="0.2">
      <c r="A2449" s="92" t="s">
        <v>755</v>
      </c>
      <c r="B2449" s="93" t="str">
        <f>VLOOKUP($A2449,'Nama Training'!$C:$F,2,0)</f>
        <v xml:space="preserve">Christianti Yusmisar </v>
      </c>
      <c r="C2449" s="93" t="s">
        <v>84</v>
      </c>
      <c r="D2449" s="94">
        <v>43738.541666666657</v>
      </c>
      <c r="E2449" s="93" t="s">
        <v>1116</v>
      </c>
      <c r="F2449" s="95" t="str">
        <f>VLOOKUP($E2449,'Nama Peserta'!$C:$E,3,0)</f>
        <v>GSA</v>
      </c>
      <c r="G2449" s="95" t="str">
        <f>VLOOKUP($F2449,'Nama Training'!$H:$I,2,0)</f>
        <v xml:space="preserve">Fajrina </v>
      </c>
      <c r="H2449" s="93" t="str">
        <f>VLOOKUP($E2449,'Nama Peserta'!$C:$E,2,0)</f>
        <v>mamik.suparmi@nutrifood.co.id</v>
      </c>
      <c r="I2449" s="93">
        <f>VLOOKUP($A2449,'Nama Training'!$C:$F,4,0)</f>
        <v>60</v>
      </c>
      <c r="J2449" s="92" t="s">
        <v>199</v>
      </c>
      <c r="K2449" s="93" t="str">
        <f>VLOOKUP($J2449,'Nama Training'!O:P,2,0)</f>
        <v>Workcentre</v>
      </c>
      <c r="L2449" s="93" t="str">
        <f t="shared" si="82"/>
        <v>non system</v>
      </c>
      <c r="M2449" s="93" t="str">
        <f>VLOOKUP($A2449,'Nama Training'!$C:$F,3,0)</f>
        <v>yusmisar.christianti@nutrifood.co.id</v>
      </c>
      <c r="N2449" s="93" t="str">
        <f>VLOOKUP($E2449,'Nama Peserta'!$C:$E,2,0)</f>
        <v>mamik.suparmi@nutrifood.co.id</v>
      </c>
      <c r="O2449" s="93" t="s">
        <v>28</v>
      </c>
      <c r="P2449" s="93">
        <v>100</v>
      </c>
      <c r="Q2449" s="93"/>
      <c r="R2449" s="93"/>
      <c r="S2449" s="93"/>
      <c r="T2449" s="93"/>
      <c r="U2449" s="93"/>
      <c r="V2449" s="93"/>
      <c r="W2449" s="37">
        <f t="shared" si="83"/>
        <v>43745.541666666657</v>
      </c>
    </row>
    <row r="2450" spans="1:23" ht="15" customHeight="1" x14ac:dyDescent="0.2">
      <c r="A2450" s="92" t="s">
        <v>755</v>
      </c>
      <c r="B2450" s="93" t="str">
        <f>VLOOKUP($A2450,'Nama Training'!$C:$F,2,0)</f>
        <v xml:space="preserve">Christianti Yusmisar </v>
      </c>
      <c r="C2450" s="93" t="s">
        <v>84</v>
      </c>
      <c r="D2450" s="94">
        <v>43738.541666666657</v>
      </c>
      <c r="E2450" s="93" t="s">
        <v>1117</v>
      </c>
      <c r="F2450" s="95" t="str">
        <f>VLOOKUP($E2450,'Nama Peserta'!$C:$E,3,0)</f>
        <v>GSA</v>
      </c>
      <c r="G2450" s="95" t="str">
        <f>VLOOKUP($F2450,'Nama Training'!$H:$I,2,0)</f>
        <v xml:space="preserve">Fajrina </v>
      </c>
      <c r="H2450" s="93" t="str">
        <f>VLOOKUP($E2450,'Nama Peserta'!$C:$E,2,0)</f>
        <v>mamik.suparmi@nutrifood.co.id</v>
      </c>
      <c r="I2450" s="93">
        <f>VLOOKUP($A2450,'Nama Training'!$C:$F,4,0)</f>
        <v>60</v>
      </c>
      <c r="J2450" s="92" t="s">
        <v>199</v>
      </c>
      <c r="K2450" s="93" t="str">
        <f>VLOOKUP($J2450,'Nama Training'!O:P,2,0)</f>
        <v>Workcentre</v>
      </c>
      <c r="L2450" s="93" t="str">
        <f t="shared" si="82"/>
        <v>non system</v>
      </c>
      <c r="M2450" s="93" t="str">
        <f>VLOOKUP($A2450,'Nama Training'!$C:$F,3,0)</f>
        <v>yusmisar.christianti@nutrifood.co.id</v>
      </c>
      <c r="N2450" s="92" t="s">
        <v>33</v>
      </c>
      <c r="O2450" s="93" t="s">
        <v>28</v>
      </c>
      <c r="P2450" s="93">
        <v>100</v>
      </c>
      <c r="Q2450" s="93"/>
      <c r="R2450" s="93"/>
      <c r="S2450" s="93"/>
      <c r="T2450" s="93"/>
      <c r="U2450" s="93"/>
      <c r="V2450" s="93"/>
      <c r="W2450" s="37">
        <f t="shared" si="83"/>
        <v>43745.541666666657</v>
      </c>
    </row>
    <row r="2451" spans="1:23" ht="15" customHeight="1" x14ac:dyDescent="0.2">
      <c r="A2451" s="92" t="s">
        <v>755</v>
      </c>
      <c r="B2451" s="93" t="str">
        <f>VLOOKUP($A2451,'Nama Training'!$C:$F,2,0)</f>
        <v xml:space="preserve">Christianti Yusmisar </v>
      </c>
      <c r="C2451" s="93" t="s">
        <v>84</v>
      </c>
      <c r="D2451" s="94">
        <v>43738.541666666657</v>
      </c>
      <c r="E2451" s="93" t="s">
        <v>1118</v>
      </c>
      <c r="F2451" s="95" t="str">
        <f>VLOOKUP($E2451,'Nama Peserta'!$C:$E,3,0)</f>
        <v>GSA</v>
      </c>
      <c r="G2451" s="95" t="str">
        <f>VLOOKUP($F2451,'Nama Training'!$H:$I,2,0)</f>
        <v xml:space="preserve">Fajrina </v>
      </c>
      <c r="H2451" s="93" t="str">
        <f>VLOOKUP($E2451,'Nama Peserta'!$C:$E,2,0)</f>
        <v>mamik.suparmi@nutrifood.co.id</v>
      </c>
      <c r="I2451" s="93">
        <f>VLOOKUP($A2451,'Nama Training'!$C:$F,4,0)</f>
        <v>60</v>
      </c>
      <c r="J2451" s="92" t="s">
        <v>199</v>
      </c>
      <c r="K2451" s="93" t="str">
        <f>VLOOKUP($J2451,'Nama Training'!O:P,2,0)</f>
        <v>Workcentre</v>
      </c>
      <c r="L2451" s="93" t="str">
        <f t="shared" si="82"/>
        <v>non system</v>
      </c>
      <c r="M2451" s="93" t="str">
        <f>VLOOKUP($A2451,'Nama Training'!$C:$F,3,0)</f>
        <v>yusmisar.christianti@nutrifood.co.id</v>
      </c>
      <c r="N2451" s="93" t="str">
        <f>VLOOKUP($E2451,'Nama Peserta'!$C:$E,2,0)</f>
        <v>mamik.suparmi@nutrifood.co.id</v>
      </c>
      <c r="O2451" s="93" t="s">
        <v>28</v>
      </c>
      <c r="P2451" s="93"/>
      <c r="Q2451" s="93"/>
      <c r="R2451" s="93"/>
      <c r="S2451" s="93"/>
      <c r="T2451" s="93"/>
      <c r="U2451" s="93"/>
      <c r="V2451" s="93"/>
      <c r="W2451" s="37">
        <f t="shared" si="83"/>
        <v>43745.541666666657</v>
      </c>
    </row>
    <row r="2452" spans="1:23" ht="15" customHeight="1" x14ac:dyDescent="0.2">
      <c r="A2452" s="92" t="s">
        <v>755</v>
      </c>
      <c r="B2452" s="93" t="str">
        <f>VLOOKUP($A2452,'Nama Training'!$C:$F,2,0)</f>
        <v xml:space="preserve">Christianti Yusmisar </v>
      </c>
      <c r="C2452" s="93" t="s">
        <v>84</v>
      </c>
      <c r="D2452" s="94">
        <v>43738.541666666657</v>
      </c>
      <c r="E2452" s="93" t="s">
        <v>1119</v>
      </c>
      <c r="F2452" s="95" t="str">
        <f>VLOOKUP($E2452,'Nama Peserta'!$C:$E,3,0)</f>
        <v>GSA</v>
      </c>
      <c r="G2452" s="95" t="str">
        <f>VLOOKUP($F2452,'Nama Training'!$H:$I,2,0)</f>
        <v xml:space="preserve">Fajrina </v>
      </c>
      <c r="H2452" s="93" t="str">
        <f>VLOOKUP($E2452,'Nama Peserta'!$C:$E,2,0)</f>
        <v>mamik.suparmi@nutrifood.co.id</v>
      </c>
      <c r="I2452" s="93">
        <f>VLOOKUP($A2452,'Nama Training'!$C:$F,4,0)</f>
        <v>60</v>
      </c>
      <c r="J2452" s="92" t="s">
        <v>199</v>
      </c>
      <c r="K2452" s="93" t="str">
        <f>VLOOKUP($J2452,'Nama Training'!O:P,2,0)</f>
        <v>Workcentre</v>
      </c>
      <c r="L2452" s="93" t="str">
        <f t="shared" si="82"/>
        <v>non system</v>
      </c>
      <c r="M2452" s="93" t="str">
        <f>VLOOKUP($A2452,'Nama Training'!$C:$F,3,0)</f>
        <v>yusmisar.christianti@nutrifood.co.id</v>
      </c>
      <c r="N2452" s="93" t="s">
        <v>52</v>
      </c>
      <c r="O2452" s="93" t="s">
        <v>28</v>
      </c>
      <c r="P2452" s="93"/>
      <c r="Q2452" s="93"/>
      <c r="R2452" s="93"/>
      <c r="S2452" s="93"/>
      <c r="T2452" s="93"/>
      <c r="U2452" s="93"/>
      <c r="V2452" s="93"/>
      <c r="W2452" s="37">
        <f t="shared" si="83"/>
        <v>43745.541666666657</v>
      </c>
    </row>
    <row r="2453" spans="1:23" ht="15" customHeight="1" x14ac:dyDescent="0.2">
      <c r="A2453" s="92" t="s">
        <v>755</v>
      </c>
      <c r="B2453" s="93" t="str">
        <f>VLOOKUP($A2453,'Nama Training'!$C:$F,2,0)</f>
        <v xml:space="preserve">Christianti Yusmisar </v>
      </c>
      <c r="C2453" s="93" t="s">
        <v>84</v>
      </c>
      <c r="D2453" s="94">
        <v>43738.541666666657</v>
      </c>
      <c r="E2453" s="93" t="s">
        <v>1120</v>
      </c>
      <c r="F2453" s="95" t="str">
        <f>VLOOKUP($E2453,'Nama Peserta'!$C:$E,3,0)</f>
        <v>GSA</v>
      </c>
      <c r="G2453" s="95" t="str">
        <f>VLOOKUP($F2453,'Nama Training'!$H:$I,2,0)</f>
        <v xml:space="preserve">Fajrina </v>
      </c>
      <c r="H2453" s="93" t="str">
        <f>VLOOKUP($E2453,'Nama Peserta'!$C:$E,2,0)</f>
        <v>mamik.suparmi@nutrifood.co.id</v>
      </c>
      <c r="I2453" s="93">
        <f>VLOOKUP($A2453,'Nama Training'!$C:$F,4,0)</f>
        <v>60</v>
      </c>
      <c r="J2453" s="92" t="s">
        <v>199</v>
      </c>
      <c r="K2453" s="93" t="str">
        <f>VLOOKUP($J2453,'Nama Training'!O:P,2,0)</f>
        <v>Workcentre</v>
      </c>
      <c r="L2453" s="93" t="str">
        <f t="shared" si="82"/>
        <v>non system</v>
      </c>
      <c r="M2453" s="93" t="str">
        <f>VLOOKUP($A2453,'Nama Training'!$C:$F,3,0)</f>
        <v>yusmisar.christianti@nutrifood.co.id</v>
      </c>
      <c r="N2453" s="92" t="s">
        <v>465</v>
      </c>
      <c r="O2453" s="93" t="s">
        <v>28</v>
      </c>
      <c r="P2453" s="93"/>
      <c r="Q2453" s="93"/>
      <c r="R2453" s="93"/>
      <c r="S2453" s="93"/>
      <c r="T2453" s="93"/>
      <c r="U2453" s="93"/>
      <c r="V2453" s="93"/>
      <c r="W2453" s="37">
        <f t="shared" si="83"/>
        <v>43745.541666666657</v>
      </c>
    </row>
    <row r="2454" spans="1:23" ht="15" customHeight="1" x14ac:dyDescent="0.2">
      <c r="A2454" s="92" t="s">
        <v>755</v>
      </c>
      <c r="B2454" s="93" t="str">
        <f>VLOOKUP($A2454,'Nama Training'!$C:$F,2,0)</f>
        <v xml:space="preserve">Christianti Yusmisar </v>
      </c>
      <c r="C2454" s="93" t="s">
        <v>84</v>
      </c>
      <c r="D2454" s="94">
        <v>43738.541666666657</v>
      </c>
      <c r="E2454" s="93" t="s">
        <v>1121</v>
      </c>
      <c r="F2454" s="95" t="str">
        <f>VLOOKUP($E2454,'Nama Peserta'!$C:$E,3,0)</f>
        <v>GSA</v>
      </c>
      <c r="G2454" s="95" t="str">
        <f>VLOOKUP($F2454,'Nama Training'!$H:$I,2,0)</f>
        <v xml:space="preserve">Fajrina </v>
      </c>
      <c r="H2454" s="93" t="str">
        <f>VLOOKUP($E2454,'Nama Peserta'!$C:$E,2,0)</f>
        <v>mamik.suparmi@nutrifood.co.id</v>
      </c>
      <c r="I2454" s="93">
        <f>VLOOKUP($A2454,'Nama Training'!$C:$F,4,0)</f>
        <v>60</v>
      </c>
      <c r="J2454" s="92" t="s">
        <v>199</v>
      </c>
      <c r="K2454" s="93" t="str">
        <f>VLOOKUP($J2454,'Nama Training'!O:P,2,0)</f>
        <v>Workcentre</v>
      </c>
      <c r="L2454" s="93" t="str">
        <f t="shared" si="82"/>
        <v>non system</v>
      </c>
      <c r="M2454" s="93" t="str">
        <f>VLOOKUP($A2454,'Nama Training'!$C:$F,3,0)</f>
        <v>yusmisar.christianti@nutrifood.co.id</v>
      </c>
      <c r="N2454" s="92" t="s">
        <v>33</v>
      </c>
      <c r="O2454" s="93" t="s">
        <v>28</v>
      </c>
      <c r="P2454" s="93">
        <v>100</v>
      </c>
      <c r="Q2454" s="93"/>
      <c r="R2454" s="93"/>
      <c r="S2454" s="93"/>
      <c r="T2454" s="93"/>
      <c r="U2454" s="93"/>
      <c r="V2454" s="93"/>
      <c r="W2454" s="37">
        <f t="shared" si="83"/>
        <v>43745.541666666657</v>
      </c>
    </row>
    <row r="2455" spans="1:23" ht="15" customHeight="1" x14ac:dyDescent="0.2">
      <c r="A2455" s="92" t="s">
        <v>755</v>
      </c>
      <c r="B2455" s="93" t="str">
        <f>VLOOKUP($A2455,'Nama Training'!$C:$F,2,0)</f>
        <v xml:space="preserve">Christianti Yusmisar </v>
      </c>
      <c r="C2455" s="93" t="s">
        <v>84</v>
      </c>
      <c r="D2455" s="94">
        <v>43738.541666666657</v>
      </c>
      <c r="E2455" s="93" t="s">
        <v>1122</v>
      </c>
      <c r="F2455" s="95" t="str">
        <f>VLOOKUP($E2455,'Nama Peserta'!$C:$E,3,0)</f>
        <v>GSA</v>
      </c>
      <c r="G2455" s="95" t="str">
        <f>VLOOKUP($F2455,'Nama Training'!$H:$I,2,0)</f>
        <v xml:space="preserve">Fajrina </v>
      </c>
      <c r="H2455" s="93" t="str">
        <f>VLOOKUP($E2455,'Nama Peserta'!$C:$E,2,0)</f>
        <v>mamik.suparmi@nutrifood.co.id</v>
      </c>
      <c r="I2455" s="93">
        <f>VLOOKUP($A2455,'Nama Training'!$C:$F,4,0)</f>
        <v>60</v>
      </c>
      <c r="J2455" s="92" t="s">
        <v>199</v>
      </c>
      <c r="K2455" s="93" t="str">
        <f>VLOOKUP($J2455,'Nama Training'!O:P,2,0)</f>
        <v>Workcentre</v>
      </c>
      <c r="L2455" s="93" t="str">
        <f t="shared" si="82"/>
        <v>non system</v>
      </c>
      <c r="M2455" s="93" t="str">
        <f>VLOOKUP($A2455,'Nama Training'!$C:$F,3,0)</f>
        <v>yusmisar.christianti@nutrifood.co.id</v>
      </c>
      <c r="N2455" s="93" t="str">
        <f>VLOOKUP($E2455,'Nama Peserta'!$C:$E,2,0)</f>
        <v>mamik.suparmi@nutrifood.co.id</v>
      </c>
      <c r="O2455" s="93" t="s">
        <v>28</v>
      </c>
      <c r="P2455" s="93"/>
      <c r="Q2455" s="93"/>
      <c r="R2455" s="93"/>
      <c r="S2455" s="93"/>
      <c r="T2455" s="93"/>
      <c r="U2455" s="93"/>
      <c r="V2455" s="93"/>
      <c r="W2455" s="37">
        <f t="shared" si="83"/>
        <v>43745.541666666657</v>
      </c>
    </row>
    <row r="2456" spans="1:23" ht="15" customHeight="1" x14ac:dyDescent="0.2">
      <c r="A2456" s="92" t="s">
        <v>755</v>
      </c>
      <c r="B2456" s="93" t="str">
        <f>VLOOKUP($A2456,'Nama Training'!$C:$F,2,0)</f>
        <v xml:space="preserve">Christianti Yusmisar </v>
      </c>
      <c r="C2456" s="93" t="s">
        <v>84</v>
      </c>
      <c r="D2456" s="94">
        <v>43738.541666666657</v>
      </c>
      <c r="E2456" s="93" t="s">
        <v>1123</v>
      </c>
      <c r="F2456" s="95" t="str">
        <f>VLOOKUP($E2456,'Nama Peserta'!$C:$E,3,0)</f>
        <v>GSA</v>
      </c>
      <c r="G2456" s="95" t="str">
        <f>VLOOKUP($F2456,'Nama Training'!$H:$I,2,0)</f>
        <v xml:space="preserve">Fajrina </v>
      </c>
      <c r="H2456" s="93" t="str">
        <f>VLOOKUP($E2456,'Nama Peserta'!$C:$E,2,0)</f>
        <v>mamik.suparmi@nutrifood.co.id</v>
      </c>
      <c r="I2456" s="93">
        <f>VLOOKUP($A2456,'Nama Training'!$C:$F,4,0)</f>
        <v>60</v>
      </c>
      <c r="J2456" s="92" t="s">
        <v>199</v>
      </c>
      <c r="K2456" s="93" t="str">
        <f>VLOOKUP($J2456,'Nama Training'!O:P,2,0)</f>
        <v>Workcentre</v>
      </c>
      <c r="L2456" s="93" t="str">
        <f t="shared" si="82"/>
        <v>non system</v>
      </c>
      <c r="M2456" s="93" t="str">
        <f>VLOOKUP($A2456,'Nama Training'!$C:$F,3,0)</f>
        <v>yusmisar.christianti@nutrifood.co.id</v>
      </c>
      <c r="N2456" s="92" t="s">
        <v>465</v>
      </c>
      <c r="O2456" s="93" t="s">
        <v>28</v>
      </c>
      <c r="P2456" s="93"/>
      <c r="Q2456" s="93"/>
      <c r="R2456" s="93"/>
      <c r="S2456" s="93"/>
      <c r="T2456" s="93"/>
      <c r="U2456" s="93"/>
      <c r="V2456" s="93"/>
      <c r="W2456" s="37">
        <f t="shared" si="83"/>
        <v>43745.541666666657</v>
      </c>
    </row>
    <row r="2457" spans="1:23" ht="15" customHeight="1" x14ac:dyDescent="0.2">
      <c r="A2457" s="92" t="s">
        <v>755</v>
      </c>
      <c r="B2457" s="93" t="str">
        <f>VLOOKUP($A2457,'Nama Training'!$C:$F,2,0)</f>
        <v xml:space="preserve">Christianti Yusmisar </v>
      </c>
      <c r="C2457" s="93" t="s">
        <v>84</v>
      </c>
      <c r="D2457" s="94">
        <v>43738.541666666657</v>
      </c>
      <c r="E2457" s="93" t="s">
        <v>1124</v>
      </c>
      <c r="F2457" s="95" t="str">
        <f>VLOOKUP($E2457,'Nama Peserta'!$C:$E,3,0)</f>
        <v>GSA</v>
      </c>
      <c r="G2457" s="95" t="str">
        <f>VLOOKUP($F2457,'Nama Training'!$H:$I,2,0)</f>
        <v xml:space="preserve">Fajrina </v>
      </c>
      <c r="H2457" s="93" t="str">
        <f>VLOOKUP($E2457,'Nama Peserta'!$C:$E,2,0)</f>
        <v>mamik.suparmi@nutrifood.co.id</v>
      </c>
      <c r="I2457" s="93">
        <f>VLOOKUP($A2457,'Nama Training'!$C:$F,4,0)</f>
        <v>60</v>
      </c>
      <c r="J2457" s="92" t="s">
        <v>199</v>
      </c>
      <c r="K2457" s="93" t="str">
        <f>VLOOKUP($J2457,'Nama Training'!O:P,2,0)</f>
        <v>Workcentre</v>
      </c>
      <c r="L2457" s="93" t="str">
        <f t="shared" si="82"/>
        <v>non system</v>
      </c>
      <c r="M2457" s="93" t="str">
        <f>VLOOKUP($A2457,'Nama Training'!$C:$F,3,0)</f>
        <v>yusmisar.christianti@nutrifood.co.id</v>
      </c>
      <c r="N2457" s="92" t="s">
        <v>33</v>
      </c>
      <c r="O2457" s="93" t="s">
        <v>28</v>
      </c>
      <c r="P2457" s="93">
        <v>100</v>
      </c>
      <c r="Q2457" s="93"/>
      <c r="R2457" s="93"/>
      <c r="S2457" s="93"/>
      <c r="T2457" s="93"/>
      <c r="U2457" s="93"/>
      <c r="V2457" s="93"/>
      <c r="W2457" s="37">
        <f t="shared" si="83"/>
        <v>43745.541666666657</v>
      </c>
    </row>
    <row r="2458" spans="1:23" ht="15" customHeight="1" x14ac:dyDescent="0.2">
      <c r="A2458" s="92" t="s">
        <v>755</v>
      </c>
      <c r="B2458" s="93" t="str">
        <f>VLOOKUP($A2458,'Nama Training'!$C:$F,2,0)</f>
        <v xml:space="preserve">Christianti Yusmisar </v>
      </c>
      <c r="C2458" s="93" t="s">
        <v>84</v>
      </c>
      <c r="D2458" s="94">
        <v>43738.541666666657</v>
      </c>
      <c r="E2458" s="93" t="s">
        <v>1125</v>
      </c>
      <c r="F2458" s="95" t="str">
        <f>VLOOKUP($E2458,'Nama Peserta'!$C:$E,3,0)</f>
        <v>GSA</v>
      </c>
      <c r="G2458" s="95" t="str">
        <f>VLOOKUP($F2458,'Nama Training'!$H:$I,2,0)</f>
        <v xml:space="preserve">Fajrina </v>
      </c>
      <c r="H2458" s="93" t="str">
        <f>VLOOKUP($E2458,'Nama Peserta'!$C:$E,2,0)</f>
        <v>mamik.suparmi@nutrifood.co.id</v>
      </c>
      <c r="I2458" s="93">
        <f>VLOOKUP($A2458,'Nama Training'!$C:$F,4,0)</f>
        <v>60</v>
      </c>
      <c r="J2458" s="92" t="s">
        <v>199</v>
      </c>
      <c r="K2458" s="93" t="str">
        <f>VLOOKUP($J2458,'Nama Training'!O:P,2,0)</f>
        <v>Workcentre</v>
      </c>
      <c r="L2458" s="93" t="str">
        <f t="shared" si="82"/>
        <v>non system</v>
      </c>
      <c r="M2458" s="93" t="str">
        <f>VLOOKUP($A2458,'Nama Training'!$C:$F,3,0)</f>
        <v>yusmisar.christianti@nutrifood.co.id</v>
      </c>
      <c r="N2458" s="93" t="str">
        <f>VLOOKUP($E2458,'Nama Peserta'!$C:$E,2,0)</f>
        <v>mamik.suparmi@nutrifood.co.id</v>
      </c>
      <c r="O2458" s="93" t="s">
        <v>28</v>
      </c>
      <c r="P2458" s="93">
        <v>60</v>
      </c>
      <c r="Q2458" s="93"/>
      <c r="R2458" s="93"/>
      <c r="S2458" s="93"/>
      <c r="T2458" s="93"/>
      <c r="U2458" s="93"/>
      <c r="V2458" s="93"/>
      <c r="W2458" s="37">
        <f t="shared" si="83"/>
        <v>43745.541666666657</v>
      </c>
    </row>
    <row r="2459" spans="1:23" ht="15" customHeight="1" x14ac:dyDescent="0.2">
      <c r="A2459" s="92" t="s">
        <v>755</v>
      </c>
      <c r="B2459" s="93" t="str">
        <f>VLOOKUP($A2459,'Nama Training'!$C:$F,2,0)</f>
        <v xml:space="preserve">Christianti Yusmisar </v>
      </c>
      <c r="C2459" s="93" t="s">
        <v>84</v>
      </c>
      <c r="D2459" s="94">
        <v>43738.541666666657</v>
      </c>
      <c r="E2459" s="93" t="s">
        <v>1126</v>
      </c>
      <c r="F2459" s="95" t="str">
        <f>VLOOKUP($E2459,'Nama Peserta'!$C:$E,3,0)</f>
        <v>GSA</v>
      </c>
      <c r="G2459" s="95" t="str">
        <f>VLOOKUP($F2459,'Nama Training'!$H:$I,2,0)</f>
        <v xml:space="preserve">Fajrina </v>
      </c>
      <c r="H2459" s="93" t="str">
        <f>VLOOKUP($E2459,'Nama Peserta'!$C:$E,2,0)</f>
        <v>mamik.suparmi@nutrifood.co.id</v>
      </c>
      <c r="I2459" s="93">
        <f>VLOOKUP($A2459,'Nama Training'!$C:$F,4,0)</f>
        <v>60</v>
      </c>
      <c r="J2459" s="92" t="s">
        <v>199</v>
      </c>
      <c r="K2459" s="93" t="str">
        <f>VLOOKUP($J2459,'Nama Training'!O:P,2,0)</f>
        <v>Workcentre</v>
      </c>
      <c r="L2459" s="93" t="str">
        <f t="shared" si="82"/>
        <v>non system</v>
      </c>
      <c r="M2459" s="93" t="str">
        <f>VLOOKUP($A2459,'Nama Training'!$C:$F,3,0)</f>
        <v>yusmisar.christianti@nutrifood.co.id</v>
      </c>
      <c r="N2459" s="92" t="s">
        <v>465</v>
      </c>
      <c r="O2459" s="93" t="s">
        <v>28</v>
      </c>
      <c r="P2459" s="93">
        <v>80</v>
      </c>
      <c r="Q2459" s="93"/>
      <c r="R2459" s="93"/>
      <c r="S2459" s="93"/>
      <c r="T2459" s="93"/>
      <c r="U2459" s="93"/>
      <c r="V2459" s="93"/>
      <c r="W2459" s="37">
        <f t="shared" si="83"/>
        <v>43745.541666666657</v>
      </c>
    </row>
    <row r="2460" spans="1:23" ht="15" customHeight="1" x14ac:dyDescent="0.2">
      <c r="A2460" s="92" t="s">
        <v>755</v>
      </c>
      <c r="B2460" s="93" t="str">
        <f>VLOOKUP($A2460,'Nama Training'!$C:$F,2,0)</f>
        <v xml:space="preserve">Christianti Yusmisar </v>
      </c>
      <c r="C2460" s="93" t="s">
        <v>84</v>
      </c>
      <c r="D2460" s="94">
        <v>43738.541666666657</v>
      </c>
      <c r="E2460" s="93" t="s">
        <v>1127</v>
      </c>
      <c r="F2460" s="95" t="str">
        <f>VLOOKUP($E2460,'Nama Peserta'!$C:$E,3,0)</f>
        <v>GSA</v>
      </c>
      <c r="G2460" s="95" t="str">
        <f>VLOOKUP($F2460,'Nama Training'!$H:$I,2,0)</f>
        <v xml:space="preserve">Fajrina </v>
      </c>
      <c r="H2460" s="93" t="str">
        <f>VLOOKUP($E2460,'Nama Peserta'!$C:$E,2,0)</f>
        <v>mamik.suparmi@nutrifood.co.id</v>
      </c>
      <c r="I2460" s="93">
        <f>VLOOKUP($A2460,'Nama Training'!$C:$F,4,0)</f>
        <v>60</v>
      </c>
      <c r="J2460" s="92" t="s">
        <v>199</v>
      </c>
      <c r="K2460" s="93" t="str">
        <f>VLOOKUP($J2460,'Nama Training'!O:P,2,0)</f>
        <v>Workcentre</v>
      </c>
      <c r="L2460" s="93" t="str">
        <f t="shared" si="82"/>
        <v>non system</v>
      </c>
      <c r="M2460" s="93" t="str">
        <f>VLOOKUP($A2460,'Nama Training'!$C:$F,3,0)</f>
        <v>yusmisar.christianti@nutrifood.co.id</v>
      </c>
      <c r="N2460" s="93" t="s">
        <v>52</v>
      </c>
      <c r="O2460" s="93" t="s">
        <v>28</v>
      </c>
      <c r="P2460" s="93">
        <v>80</v>
      </c>
      <c r="Q2460" s="93"/>
      <c r="R2460" s="93"/>
      <c r="S2460" s="93"/>
      <c r="T2460" s="93"/>
      <c r="U2460" s="93"/>
      <c r="V2460" s="93"/>
      <c r="W2460" s="37">
        <f t="shared" si="83"/>
        <v>43745.541666666657</v>
      </c>
    </row>
    <row r="2461" spans="1:23" ht="15" customHeight="1" x14ac:dyDescent="0.2">
      <c r="A2461" s="92" t="s">
        <v>755</v>
      </c>
      <c r="B2461" s="93" t="str">
        <f>VLOOKUP($A2461,'Nama Training'!$C:$F,2,0)</f>
        <v xml:space="preserve">Christianti Yusmisar </v>
      </c>
      <c r="C2461" s="93" t="s">
        <v>84</v>
      </c>
      <c r="D2461" s="94">
        <v>43738.541666666657</v>
      </c>
      <c r="E2461" s="93" t="s">
        <v>1128</v>
      </c>
      <c r="F2461" s="95" t="str">
        <f>VLOOKUP($E2461,'Nama Peserta'!$C:$E,3,0)</f>
        <v>GSA</v>
      </c>
      <c r="G2461" s="95" t="str">
        <f>VLOOKUP($F2461,'Nama Training'!$H:$I,2,0)</f>
        <v xml:space="preserve">Fajrina </v>
      </c>
      <c r="H2461" s="93" t="str">
        <f>VLOOKUP($E2461,'Nama Peserta'!$C:$E,2,0)</f>
        <v>mamik.suparmi@nutrifood.co.id</v>
      </c>
      <c r="I2461" s="93">
        <f>VLOOKUP($A2461,'Nama Training'!$C:$F,4,0)</f>
        <v>60</v>
      </c>
      <c r="J2461" s="92" t="s">
        <v>199</v>
      </c>
      <c r="K2461" s="93" t="str">
        <f>VLOOKUP($J2461,'Nama Training'!O:P,2,0)</f>
        <v>Workcentre</v>
      </c>
      <c r="L2461" s="93" t="str">
        <f t="shared" si="82"/>
        <v>non system</v>
      </c>
      <c r="M2461" s="93" t="str">
        <f>VLOOKUP($A2461,'Nama Training'!$C:$F,3,0)</f>
        <v>yusmisar.christianti@nutrifood.co.id</v>
      </c>
      <c r="N2461" s="93" t="str">
        <f>VLOOKUP($E2461,'Nama Peserta'!$C:$E,2,0)</f>
        <v>mamik.suparmi@nutrifood.co.id</v>
      </c>
      <c r="O2461" s="93" t="s">
        <v>28</v>
      </c>
      <c r="P2461" s="93"/>
      <c r="Q2461" s="93"/>
      <c r="R2461" s="93"/>
      <c r="S2461" s="93"/>
      <c r="T2461" s="93"/>
      <c r="U2461" s="93"/>
      <c r="V2461" s="93"/>
      <c r="W2461" s="37">
        <f t="shared" si="83"/>
        <v>43745.541666666657</v>
      </c>
    </row>
    <row r="2462" spans="1:23" ht="15" customHeight="1" x14ac:dyDescent="0.2">
      <c r="A2462" s="92" t="s">
        <v>755</v>
      </c>
      <c r="B2462" s="93" t="str">
        <f>VLOOKUP($A2462,'Nama Training'!$C:$F,2,0)</f>
        <v xml:space="preserve">Christianti Yusmisar </v>
      </c>
      <c r="C2462" s="93" t="s">
        <v>84</v>
      </c>
      <c r="D2462" s="94">
        <v>43738.541666666657</v>
      </c>
      <c r="E2462" s="93" t="s">
        <v>1129</v>
      </c>
      <c r="F2462" s="95" t="str">
        <f>VLOOKUP($E2462,'Nama Peserta'!$C:$E,3,0)</f>
        <v>GSA</v>
      </c>
      <c r="G2462" s="95" t="str">
        <f>VLOOKUP($F2462,'Nama Training'!$H:$I,2,0)</f>
        <v xml:space="preserve">Fajrina </v>
      </c>
      <c r="H2462" s="93" t="str">
        <f>VLOOKUP($E2462,'Nama Peserta'!$C:$E,2,0)</f>
        <v>mamik.suparmi@nutrifood.co.id</v>
      </c>
      <c r="I2462" s="93">
        <f>VLOOKUP($A2462,'Nama Training'!$C:$F,4,0)</f>
        <v>60</v>
      </c>
      <c r="J2462" s="92" t="s">
        <v>199</v>
      </c>
      <c r="K2462" s="93" t="str">
        <f>VLOOKUP($J2462,'Nama Training'!O:P,2,0)</f>
        <v>Workcentre</v>
      </c>
      <c r="L2462" s="93" t="str">
        <f t="shared" si="82"/>
        <v>non system</v>
      </c>
      <c r="M2462" s="93" t="str">
        <f>VLOOKUP($A2462,'Nama Training'!$C:$F,3,0)</f>
        <v>yusmisar.christianti@nutrifood.co.id</v>
      </c>
      <c r="N2462" s="92" t="s">
        <v>465</v>
      </c>
      <c r="O2462" s="93" t="s">
        <v>28</v>
      </c>
      <c r="P2462" s="93"/>
      <c r="Q2462" s="93"/>
      <c r="R2462" s="93"/>
      <c r="S2462" s="93"/>
      <c r="T2462" s="93"/>
      <c r="U2462" s="93"/>
      <c r="V2462" s="93"/>
      <c r="W2462" s="37">
        <f t="shared" si="83"/>
        <v>43745.541666666657</v>
      </c>
    </row>
    <row r="2463" spans="1:23" ht="15" customHeight="1" x14ac:dyDescent="0.2">
      <c r="A2463" s="92" t="s">
        <v>755</v>
      </c>
      <c r="B2463" s="93" t="str">
        <f>VLOOKUP($A2463,'Nama Training'!$C:$F,2,0)</f>
        <v xml:space="preserve">Christianti Yusmisar </v>
      </c>
      <c r="C2463" s="93" t="s">
        <v>84</v>
      </c>
      <c r="D2463" s="94">
        <v>43738.541666666657</v>
      </c>
      <c r="E2463" s="93" t="s">
        <v>1130</v>
      </c>
      <c r="F2463" s="95" t="str">
        <f>VLOOKUP($E2463,'Nama Peserta'!$C:$E,3,0)</f>
        <v>GSA</v>
      </c>
      <c r="G2463" s="95" t="str">
        <f>VLOOKUP($F2463,'Nama Training'!$H:$I,2,0)</f>
        <v xml:space="preserve">Fajrina </v>
      </c>
      <c r="H2463" s="93" t="str">
        <f>VLOOKUP($E2463,'Nama Peserta'!$C:$E,2,0)</f>
        <v>mamik.suparmi@nutrifood.co.id</v>
      </c>
      <c r="I2463" s="93">
        <f>VLOOKUP($A2463,'Nama Training'!$C:$F,4,0)</f>
        <v>60</v>
      </c>
      <c r="J2463" s="92" t="s">
        <v>199</v>
      </c>
      <c r="K2463" s="93" t="str">
        <f>VLOOKUP($J2463,'Nama Training'!O:P,2,0)</f>
        <v>Workcentre</v>
      </c>
      <c r="L2463" s="93" t="str">
        <f t="shared" si="82"/>
        <v>non system</v>
      </c>
      <c r="M2463" s="93" t="str">
        <f>VLOOKUP($A2463,'Nama Training'!$C:$F,3,0)</f>
        <v>yusmisar.christianti@nutrifood.co.id</v>
      </c>
      <c r="N2463" s="92" t="s">
        <v>33</v>
      </c>
      <c r="O2463" s="93" t="s">
        <v>28</v>
      </c>
      <c r="P2463" s="93">
        <v>100</v>
      </c>
      <c r="Q2463" s="93"/>
      <c r="R2463" s="93"/>
      <c r="S2463" s="93"/>
      <c r="T2463" s="93"/>
      <c r="U2463" s="93"/>
      <c r="V2463" s="93"/>
      <c r="W2463" s="37">
        <f t="shared" si="83"/>
        <v>43745.541666666657</v>
      </c>
    </row>
    <row r="2464" spans="1:23" ht="15" customHeight="1" x14ac:dyDescent="0.2">
      <c r="A2464" s="92" t="s">
        <v>755</v>
      </c>
      <c r="B2464" s="93" t="str">
        <f>VLOOKUP($A2464,'Nama Training'!$C:$F,2,0)</f>
        <v xml:space="preserve">Christianti Yusmisar </v>
      </c>
      <c r="C2464" s="93" t="s">
        <v>84</v>
      </c>
      <c r="D2464" s="94">
        <v>43738.541666666657</v>
      </c>
      <c r="E2464" s="93" t="s">
        <v>1131</v>
      </c>
      <c r="F2464" s="95" t="str">
        <f>VLOOKUP($E2464,'Nama Peserta'!$C:$E,3,0)</f>
        <v>GSA</v>
      </c>
      <c r="G2464" s="95" t="str">
        <f>VLOOKUP($F2464,'Nama Training'!$H:$I,2,0)</f>
        <v xml:space="preserve">Fajrina </v>
      </c>
      <c r="H2464" s="93" t="str">
        <f>VLOOKUP($E2464,'Nama Peserta'!$C:$E,2,0)</f>
        <v>mamik.suparmi@nutrifood.co.id</v>
      </c>
      <c r="I2464" s="93">
        <f>VLOOKUP($A2464,'Nama Training'!$C:$F,4,0)</f>
        <v>60</v>
      </c>
      <c r="J2464" s="92" t="s">
        <v>199</v>
      </c>
      <c r="K2464" s="93" t="str">
        <f>VLOOKUP($J2464,'Nama Training'!O:P,2,0)</f>
        <v>Workcentre</v>
      </c>
      <c r="L2464" s="93" t="str">
        <f t="shared" si="82"/>
        <v>non system</v>
      </c>
      <c r="M2464" s="93" t="str">
        <f>VLOOKUP($A2464,'Nama Training'!$C:$F,3,0)</f>
        <v>yusmisar.christianti@nutrifood.co.id</v>
      </c>
      <c r="N2464" s="93" t="str">
        <f>VLOOKUP($E2464,'Nama Peserta'!$C:$E,2,0)</f>
        <v>mamik.suparmi@nutrifood.co.id</v>
      </c>
      <c r="O2464" s="93" t="s">
        <v>28</v>
      </c>
      <c r="P2464" s="93">
        <v>100</v>
      </c>
      <c r="Q2464" s="93"/>
      <c r="R2464" s="93"/>
      <c r="S2464" s="93"/>
      <c r="T2464" s="93"/>
      <c r="U2464" s="93"/>
      <c r="V2464" s="93"/>
      <c r="W2464" s="37">
        <f t="shared" si="83"/>
        <v>43745.541666666657</v>
      </c>
    </row>
    <row r="2465" spans="1:23" ht="15" customHeight="1" x14ac:dyDescent="0.2">
      <c r="A2465" s="92" t="s">
        <v>755</v>
      </c>
      <c r="B2465" s="93" t="str">
        <f>VLOOKUP($A2465,'Nama Training'!$C:$F,2,0)</f>
        <v xml:space="preserve">Christianti Yusmisar </v>
      </c>
      <c r="C2465" s="93" t="s">
        <v>84</v>
      </c>
      <c r="D2465" s="94">
        <v>43738.541666666657</v>
      </c>
      <c r="E2465" s="93" t="s">
        <v>1132</v>
      </c>
      <c r="F2465" s="95" t="str">
        <f>VLOOKUP($E2465,'Nama Peserta'!$C:$E,3,0)</f>
        <v>GSA</v>
      </c>
      <c r="G2465" s="95" t="str">
        <f>VLOOKUP($F2465,'Nama Training'!$H:$I,2,0)</f>
        <v xml:space="preserve">Fajrina </v>
      </c>
      <c r="H2465" s="93" t="str">
        <f>VLOOKUP($E2465,'Nama Peserta'!$C:$E,2,0)</f>
        <v>mamik.suparmi@nutrifood.co.id</v>
      </c>
      <c r="I2465" s="93">
        <f>VLOOKUP($A2465,'Nama Training'!$C:$F,4,0)</f>
        <v>60</v>
      </c>
      <c r="J2465" s="92" t="s">
        <v>199</v>
      </c>
      <c r="K2465" s="93" t="str">
        <f>VLOOKUP($J2465,'Nama Training'!O:P,2,0)</f>
        <v>Workcentre</v>
      </c>
      <c r="L2465" s="93" t="str">
        <f t="shared" si="82"/>
        <v>non system</v>
      </c>
      <c r="M2465" s="93" t="str">
        <f>VLOOKUP($A2465,'Nama Training'!$C:$F,3,0)</f>
        <v>yusmisar.christianti@nutrifood.co.id</v>
      </c>
      <c r="N2465" s="92" t="s">
        <v>465</v>
      </c>
      <c r="O2465" s="93" t="s">
        <v>28</v>
      </c>
      <c r="P2465" s="93"/>
      <c r="Q2465" s="93"/>
      <c r="R2465" s="93"/>
      <c r="S2465" s="93"/>
      <c r="T2465" s="93"/>
      <c r="U2465" s="93"/>
      <c r="V2465" s="93"/>
      <c r="W2465" s="37">
        <f t="shared" si="83"/>
        <v>43745.541666666657</v>
      </c>
    </row>
    <row r="2466" spans="1:23" ht="15" customHeight="1" x14ac:dyDescent="0.2">
      <c r="A2466" s="92" t="s">
        <v>755</v>
      </c>
      <c r="B2466" s="93" t="str">
        <f>VLOOKUP($A2466,'Nama Training'!$C:$F,2,0)</f>
        <v xml:space="preserve">Christianti Yusmisar </v>
      </c>
      <c r="C2466" s="93" t="s">
        <v>84</v>
      </c>
      <c r="D2466" s="94">
        <v>43738.541666666657</v>
      </c>
      <c r="E2466" s="93" t="s">
        <v>1133</v>
      </c>
      <c r="F2466" s="95" t="str">
        <f>VLOOKUP($E2466,'Nama Peserta'!$C:$E,3,0)</f>
        <v>GSA</v>
      </c>
      <c r="G2466" s="95" t="str">
        <f>VLOOKUP($F2466,'Nama Training'!$H:$I,2,0)</f>
        <v xml:space="preserve">Fajrina </v>
      </c>
      <c r="H2466" s="93" t="str">
        <f>VLOOKUP($E2466,'Nama Peserta'!$C:$E,2,0)</f>
        <v>mamik.suparmi@nutrifood.co.id</v>
      </c>
      <c r="I2466" s="93">
        <f>VLOOKUP($A2466,'Nama Training'!$C:$F,4,0)</f>
        <v>60</v>
      </c>
      <c r="J2466" s="92" t="s">
        <v>199</v>
      </c>
      <c r="K2466" s="93" t="str">
        <f>VLOOKUP($J2466,'Nama Training'!O:P,2,0)</f>
        <v>Workcentre</v>
      </c>
      <c r="L2466" s="93" t="str">
        <f t="shared" si="82"/>
        <v>non system</v>
      </c>
      <c r="M2466" s="93" t="str">
        <f>VLOOKUP($A2466,'Nama Training'!$C:$F,3,0)</f>
        <v>yusmisar.christianti@nutrifood.co.id</v>
      </c>
      <c r="N2466" s="92" t="s">
        <v>33</v>
      </c>
      <c r="O2466" s="93" t="s">
        <v>28</v>
      </c>
      <c r="P2466" s="93">
        <v>100</v>
      </c>
      <c r="Q2466" s="93"/>
      <c r="R2466" s="93"/>
      <c r="S2466" s="93"/>
      <c r="T2466" s="93"/>
      <c r="U2466" s="93"/>
      <c r="V2466" s="93"/>
      <c r="W2466" s="37">
        <f t="shared" si="83"/>
        <v>43745.541666666657</v>
      </c>
    </row>
    <row r="2467" spans="1:23" ht="15" customHeight="1" x14ac:dyDescent="0.2">
      <c r="A2467" s="92" t="s">
        <v>755</v>
      </c>
      <c r="B2467" s="93" t="str">
        <f>VLOOKUP($A2467,'Nama Training'!$C:$F,2,0)</f>
        <v xml:space="preserve">Christianti Yusmisar </v>
      </c>
      <c r="C2467" s="93" t="s">
        <v>84</v>
      </c>
      <c r="D2467" s="94">
        <v>43738.541666666657</v>
      </c>
      <c r="E2467" s="93" t="s">
        <v>1134</v>
      </c>
      <c r="F2467" s="95" t="str">
        <f>VLOOKUP($E2467,'Nama Peserta'!$C:$E,3,0)</f>
        <v>GSA</v>
      </c>
      <c r="G2467" s="95" t="str">
        <f>VLOOKUP($F2467,'Nama Training'!$H:$I,2,0)</f>
        <v xml:space="preserve">Fajrina </v>
      </c>
      <c r="H2467" s="93" t="str">
        <f>VLOOKUP($E2467,'Nama Peserta'!$C:$E,2,0)</f>
        <v>mamik.suparmi@nutrifood.co.id</v>
      </c>
      <c r="I2467" s="93">
        <f>VLOOKUP($A2467,'Nama Training'!$C:$F,4,0)</f>
        <v>60</v>
      </c>
      <c r="J2467" s="92" t="s">
        <v>199</v>
      </c>
      <c r="K2467" s="93" t="str">
        <f>VLOOKUP($J2467,'Nama Training'!O:P,2,0)</f>
        <v>Workcentre</v>
      </c>
      <c r="L2467" s="93" t="str">
        <f t="shared" si="82"/>
        <v>non system</v>
      </c>
      <c r="M2467" s="93" t="str">
        <f>VLOOKUP($A2467,'Nama Training'!$C:$F,3,0)</f>
        <v>yusmisar.christianti@nutrifood.co.id</v>
      </c>
      <c r="N2467" s="93" t="str">
        <f>VLOOKUP($E2467,'Nama Peserta'!$C:$E,2,0)</f>
        <v>mamik.suparmi@nutrifood.co.id</v>
      </c>
      <c r="O2467" s="93" t="s">
        <v>28</v>
      </c>
      <c r="P2467" s="93">
        <v>100</v>
      </c>
      <c r="Q2467" s="93"/>
      <c r="R2467" s="93"/>
      <c r="S2467" s="93"/>
      <c r="T2467" s="93"/>
      <c r="U2467" s="93"/>
      <c r="V2467" s="93"/>
      <c r="W2467" s="37">
        <f t="shared" si="83"/>
        <v>43745.541666666657</v>
      </c>
    </row>
    <row r="2468" spans="1:23" ht="15" customHeight="1" x14ac:dyDescent="0.2">
      <c r="A2468" s="92" t="s">
        <v>755</v>
      </c>
      <c r="B2468" s="93" t="str">
        <f>VLOOKUP($A2468,'Nama Training'!$C:$F,2,0)</f>
        <v xml:space="preserve">Christianti Yusmisar </v>
      </c>
      <c r="C2468" s="93" t="s">
        <v>84</v>
      </c>
      <c r="D2468" s="94">
        <v>43738.541666666657</v>
      </c>
      <c r="E2468" s="93" t="s">
        <v>1135</v>
      </c>
      <c r="F2468" s="95" t="str">
        <f>VLOOKUP($E2468,'Nama Peserta'!$C:$E,3,0)</f>
        <v>GSA</v>
      </c>
      <c r="G2468" s="95" t="str">
        <f>VLOOKUP($F2468,'Nama Training'!$H:$I,2,0)</f>
        <v xml:space="preserve">Fajrina </v>
      </c>
      <c r="H2468" s="93" t="str">
        <f>VLOOKUP($E2468,'Nama Peserta'!$C:$E,2,0)</f>
        <v>mamik.suparmi@nutrifood.co.id</v>
      </c>
      <c r="I2468" s="93">
        <f>VLOOKUP($A2468,'Nama Training'!$C:$F,4,0)</f>
        <v>60</v>
      </c>
      <c r="J2468" s="92" t="s">
        <v>199</v>
      </c>
      <c r="K2468" s="93" t="str">
        <f>VLOOKUP($J2468,'Nama Training'!O:P,2,0)</f>
        <v>Workcentre</v>
      </c>
      <c r="L2468" s="93" t="str">
        <f t="shared" si="82"/>
        <v>non system</v>
      </c>
      <c r="M2468" s="93" t="str">
        <f>VLOOKUP($A2468,'Nama Training'!$C:$F,3,0)</f>
        <v>yusmisar.christianti@nutrifood.co.id</v>
      </c>
      <c r="N2468" s="92" t="s">
        <v>465</v>
      </c>
      <c r="O2468" s="93" t="s">
        <v>28</v>
      </c>
      <c r="P2468" s="93">
        <v>100</v>
      </c>
      <c r="Q2468" s="93"/>
      <c r="R2468" s="93"/>
      <c r="S2468" s="93"/>
      <c r="T2468" s="93"/>
      <c r="U2468" s="93"/>
      <c r="V2468" s="93"/>
      <c r="W2468" s="37">
        <f t="shared" si="83"/>
        <v>43745.541666666657</v>
      </c>
    </row>
    <row r="2469" spans="1:23" ht="15" customHeight="1" x14ac:dyDescent="0.2">
      <c r="A2469" s="92" t="s">
        <v>755</v>
      </c>
      <c r="B2469" s="93" t="str">
        <f>VLOOKUP($A2469,'Nama Training'!$C:$F,2,0)</f>
        <v xml:space="preserve">Christianti Yusmisar </v>
      </c>
      <c r="C2469" s="93" t="s">
        <v>84</v>
      </c>
      <c r="D2469" s="94">
        <v>43738.541666666657</v>
      </c>
      <c r="E2469" s="93" t="s">
        <v>1136</v>
      </c>
      <c r="F2469" s="95" t="str">
        <f>VLOOKUP($E2469,'Nama Peserta'!$C:$E,3,0)</f>
        <v>GSA</v>
      </c>
      <c r="G2469" s="95" t="str">
        <f>VLOOKUP($F2469,'Nama Training'!$H:$I,2,0)</f>
        <v xml:space="preserve">Fajrina </v>
      </c>
      <c r="H2469" s="93" t="str">
        <f>VLOOKUP($E2469,'Nama Peserta'!$C:$E,2,0)</f>
        <v>mamik.suparmi@nutrifood.co.id</v>
      </c>
      <c r="I2469" s="93">
        <f>VLOOKUP($A2469,'Nama Training'!$C:$F,4,0)</f>
        <v>60</v>
      </c>
      <c r="J2469" s="92" t="s">
        <v>199</v>
      </c>
      <c r="K2469" s="93" t="str">
        <f>VLOOKUP($J2469,'Nama Training'!O:P,2,0)</f>
        <v>Workcentre</v>
      </c>
      <c r="L2469" s="93" t="str">
        <f t="shared" si="82"/>
        <v>non system</v>
      </c>
      <c r="M2469" s="93" t="str">
        <f>VLOOKUP($A2469,'Nama Training'!$C:$F,3,0)</f>
        <v>yusmisar.christianti@nutrifood.co.id</v>
      </c>
      <c r="N2469" s="92" t="s">
        <v>33</v>
      </c>
      <c r="O2469" s="93" t="s">
        <v>28</v>
      </c>
      <c r="P2469" s="93">
        <v>100</v>
      </c>
      <c r="Q2469" s="93"/>
      <c r="R2469" s="93"/>
      <c r="S2469" s="93"/>
      <c r="T2469" s="93"/>
      <c r="U2469" s="93"/>
      <c r="V2469" s="93"/>
      <c r="W2469" s="37">
        <f t="shared" si="83"/>
        <v>43745.541666666657</v>
      </c>
    </row>
    <row r="2470" spans="1:23" ht="15" customHeight="1" x14ac:dyDescent="0.2">
      <c r="A2470" s="92" t="s">
        <v>755</v>
      </c>
      <c r="B2470" s="93" t="str">
        <f>VLOOKUP($A2470,'Nama Training'!$C:$F,2,0)</f>
        <v xml:space="preserve">Christianti Yusmisar </v>
      </c>
      <c r="C2470" s="93" t="s">
        <v>84</v>
      </c>
      <c r="D2470" s="94">
        <v>43738.541666666657</v>
      </c>
      <c r="E2470" s="93" t="s">
        <v>1137</v>
      </c>
      <c r="F2470" s="95" t="str">
        <f>VLOOKUP($E2470,'Nama Peserta'!$C:$E,3,0)</f>
        <v>GSA</v>
      </c>
      <c r="G2470" s="95" t="str">
        <f>VLOOKUP($F2470,'Nama Training'!$H:$I,2,0)</f>
        <v xml:space="preserve">Fajrina </v>
      </c>
      <c r="H2470" s="93" t="str">
        <f>VLOOKUP($E2470,'Nama Peserta'!$C:$E,2,0)</f>
        <v>mamik.suparmi@nutrifood.co.id</v>
      </c>
      <c r="I2470" s="93">
        <f>VLOOKUP($A2470,'Nama Training'!$C:$F,4,0)</f>
        <v>60</v>
      </c>
      <c r="J2470" s="92" t="s">
        <v>199</v>
      </c>
      <c r="K2470" s="93" t="str">
        <f>VLOOKUP($J2470,'Nama Training'!O:P,2,0)</f>
        <v>Workcentre</v>
      </c>
      <c r="L2470" s="93" t="str">
        <f t="shared" si="82"/>
        <v>non system</v>
      </c>
      <c r="M2470" s="93" t="str">
        <f>VLOOKUP($A2470,'Nama Training'!$C:$F,3,0)</f>
        <v>yusmisar.christianti@nutrifood.co.id</v>
      </c>
      <c r="N2470" s="93" t="str">
        <f>VLOOKUP($E2470,'Nama Peserta'!$C:$E,2,0)</f>
        <v>mamik.suparmi@nutrifood.co.id</v>
      </c>
      <c r="O2470" s="93" t="s">
        <v>28</v>
      </c>
      <c r="P2470" s="93">
        <v>100</v>
      </c>
      <c r="Q2470" s="93"/>
      <c r="R2470" s="93"/>
      <c r="S2470" s="93"/>
      <c r="T2470" s="93"/>
      <c r="U2470" s="93"/>
      <c r="V2470" s="93"/>
      <c r="W2470" s="37">
        <f t="shared" si="83"/>
        <v>43745.541666666657</v>
      </c>
    </row>
    <row r="2471" spans="1:23" ht="15" customHeight="1" x14ac:dyDescent="0.2">
      <c r="A2471" s="92" t="s">
        <v>755</v>
      </c>
      <c r="B2471" s="93" t="str">
        <f>VLOOKUP($A2471,'Nama Training'!$C:$F,2,0)</f>
        <v xml:space="preserve">Christianti Yusmisar </v>
      </c>
      <c r="C2471" s="93" t="s">
        <v>84</v>
      </c>
      <c r="D2471" s="94">
        <v>43738.541666666657</v>
      </c>
      <c r="E2471" s="93" t="s">
        <v>1138</v>
      </c>
      <c r="F2471" s="95" t="str">
        <f>VLOOKUP($E2471,'Nama Peserta'!$C:$E,3,0)</f>
        <v>GSA</v>
      </c>
      <c r="G2471" s="95" t="str">
        <f>VLOOKUP($F2471,'Nama Training'!$H:$I,2,0)</f>
        <v xml:space="preserve">Fajrina </v>
      </c>
      <c r="H2471" s="93" t="str">
        <f>VLOOKUP($E2471,'Nama Peserta'!$C:$E,2,0)</f>
        <v>mamik.suparmi@nutrifood.co.id</v>
      </c>
      <c r="I2471" s="93">
        <f>VLOOKUP($A2471,'Nama Training'!$C:$F,4,0)</f>
        <v>60</v>
      </c>
      <c r="J2471" s="92" t="s">
        <v>199</v>
      </c>
      <c r="K2471" s="93" t="str">
        <f>VLOOKUP($J2471,'Nama Training'!O:P,2,0)</f>
        <v>Workcentre</v>
      </c>
      <c r="L2471" s="93" t="str">
        <f t="shared" si="82"/>
        <v>non system</v>
      </c>
      <c r="M2471" s="93" t="str">
        <f>VLOOKUP($A2471,'Nama Training'!$C:$F,3,0)</f>
        <v>yusmisar.christianti@nutrifood.co.id</v>
      </c>
      <c r="N2471" s="92" t="s">
        <v>465</v>
      </c>
      <c r="O2471" s="93" t="s">
        <v>28</v>
      </c>
      <c r="P2471" s="93">
        <v>100</v>
      </c>
      <c r="Q2471" s="93"/>
      <c r="R2471" s="93"/>
      <c r="S2471" s="93"/>
      <c r="T2471" s="93"/>
      <c r="U2471" s="93"/>
      <c r="V2471" s="93"/>
      <c r="W2471" s="37">
        <f t="shared" si="83"/>
        <v>43745.541666666657</v>
      </c>
    </row>
    <row r="2472" spans="1:23" ht="15" customHeight="1" x14ac:dyDescent="0.2">
      <c r="A2472" s="92" t="s">
        <v>755</v>
      </c>
      <c r="B2472" s="93" t="str">
        <f>VLOOKUP($A2472,'Nama Training'!$C:$F,2,0)</f>
        <v xml:space="preserve">Christianti Yusmisar </v>
      </c>
      <c r="C2472" s="93" t="s">
        <v>84</v>
      </c>
      <c r="D2472" s="94">
        <v>43738.541666666657</v>
      </c>
      <c r="E2472" s="93" t="s">
        <v>1139</v>
      </c>
      <c r="F2472" s="95" t="str">
        <f>VLOOKUP($E2472,'Nama Peserta'!$C:$E,3,0)</f>
        <v>GSA</v>
      </c>
      <c r="G2472" s="95" t="str">
        <f>VLOOKUP($F2472,'Nama Training'!$H:$I,2,0)</f>
        <v xml:space="preserve">Fajrina </v>
      </c>
      <c r="H2472" s="93" t="str">
        <f>VLOOKUP($E2472,'Nama Peserta'!$C:$E,2,0)</f>
        <v>mamik.suparmi@nutrifood.co.id</v>
      </c>
      <c r="I2472" s="93">
        <f>VLOOKUP($A2472,'Nama Training'!$C:$F,4,0)</f>
        <v>60</v>
      </c>
      <c r="J2472" s="92" t="s">
        <v>199</v>
      </c>
      <c r="K2472" s="93" t="str">
        <f>VLOOKUP($J2472,'Nama Training'!O:P,2,0)</f>
        <v>Workcentre</v>
      </c>
      <c r="L2472" s="93" t="str">
        <f t="shared" si="82"/>
        <v>non system</v>
      </c>
      <c r="M2472" s="93" t="str">
        <f>VLOOKUP($A2472,'Nama Training'!$C:$F,3,0)</f>
        <v>yusmisar.christianti@nutrifood.co.id</v>
      </c>
      <c r="N2472" s="92" t="s">
        <v>33</v>
      </c>
      <c r="O2472" s="93" t="s">
        <v>28</v>
      </c>
      <c r="P2472" s="93"/>
      <c r="Q2472" s="93"/>
      <c r="R2472" s="93"/>
      <c r="S2472" s="93"/>
      <c r="T2472" s="93"/>
      <c r="U2472" s="93"/>
      <c r="V2472" s="93"/>
      <c r="W2472" s="37">
        <f t="shared" si="83"/>
        <v>43745.541666666657</v>
      </c>
    </row>
    <row r="2473" spans="1:23" ht="15" customHeight="1" x14ac:dyDescent="0.2">
      <c r="A2473" s="92" t="s">
        <v>755</v>
      </c>
      <c r="B2473" s="93" t="str">
        <f>VLOOKUP($A2473,'Nama Training'!$C:$F,2,0)</f>
        <v xml:space="preserve">Christianti Yusmisar </v>
      </c>
      <c r="C2473" s="93" t="s">
        <v>84</v>
      </c>
      <c r="D2473" s="94">
        <v>43738.541666666657</v>
      </c>
      <c r="E2473" s="93" t="s">
        <v>1140</v>
      </c>
      <c r="F2473" s="95" t="str">
        <f>VLOOKUP($E2473,'Nama Peserta'!$C:$E,3,0)</f>
        <v>GSA</v>
      </c>
      <c r="G2473" s="95" t="str">
        <f>VLOOKUP($F2473,'Nama Training'!$H:$I,2,0)</f>
        <v xml:space="preserve">Fajrina </v>
      </c>
      <c r="H2473" s="93" t="str">
        <f>VLOOKUP($E2473,'Nama Peserta'!$C:$E,2,0)</f>
        <v>mamik.suparmi@nutrifood.co.id</v>
      </c>
      <c r="I2473" s="93">
        <f>VLOOKUP($A2473,'Nama Training'!$C:$F,4,0)</f>
        <v>60</v>
      </c>
      <c r="J2473" s="92" t="s">
        <v>199</v>
      </c>
      <c r="K2473" s="93" t="str">
        <f>VLOOKUP($J2473,'Nama Training'!O:P,2,0)</f>
        <v>Workcentre</v>
      </c>
      <c r="L2473" s="93" t="str">
        <f t="shared" si="82"/>
        <v>non system</v>
      </c>
      <c r="M2473" s="93" t="str">
        <f>VLOOKUP($A2473,'Nama Training'!$C:$F,3,0)</f>
        <v>yusmisar.christianti@nutrifood.co.id</v>
      </c>
      <c r="N2473" s="93" t="str">
        <f>VLOOKUP($E2473,'Nama Peserta'!$C:$E,2,0)</f>
        <v>mamik.suparmi@nutrifood.co.id</v>
      </c>
      <c r="O2473" s="93" t="s">
        <v>28</v>
      </c>
      <c r="P2473" s="93">
        <v>100</v>
      </c>
      <c r="Q2473" s="93"/>
      <c r="R2473" s="93"/>
      <c r="S2473" s="93"/>
      <c r="T2473" s="93"/>
      <c r="U2473" s="93"/>
      <c r="V2473" s="93"/>
      <c r="W2473" s="37">
        <f t="shared" si="83"/>
        <v>43745.541666666657</v>
      </c>
    </row>
    <row r="2474" spans="1:23" ht="15" customHeight="1" x14ac:dyDescent="0.2">
      <c r="A2474" s="92" t="s">
        <v>755</v>
      </c>
      <c r="B2474" s="93" t="str">
        <f>VLOOKUP($A2474,'Nama Training'!$C:$F,2,0)</f>
        <v xml:space="preserve">Christianti Yusmisar </v>
      </c>
      <c r="C2474" s="93" t="s">
        <v>84</v>
      </c>
      <c r="D2474" s="94">
        <v>43738.541666666657</v>
      </c>
      <c r="E2474" s="93" t="s">
        <v>1141</v>
      </c>
      <c r="F2474" s="95" t="str">
        <f>VLOOKUP($E2474,'Nama Peserta'!$C:$E,3,0)</f>
        <v>GSA</v>
      </c>
      <c r="G2474" s="95" t="str">
        <f>VLOOKUP($F2474,'Nama Training'!$H:$I,2,0)</f>
        <v xml:space="preserve">Fajrina </v>
      </c>
      <c r="H2474" s="93" t="str">
        <f>VLOOKUP($E2474,'Nama Peserta'!$C:$E,2,0)</f>
        <v>mamik.suparmi@nutrifood.co.id</v>
      </c>
      <c r="I2474" s="93">
        <f>VLOOKUP($A2474,'Nama Training'!$C:$F,4,0)</f>
        <v>60</v>
      </c>
      <c r="J2474" s="92" t="s">
        <v>199</v>
      </c>
      <c r="K2474" s="93" t="str">
        <f>VLOOKUP($J2474,'Nama Training'!O:P,2,0)</f>
        <v>Workcentre</v>
      </c>
      <c r="L2474" s="93" t="str">
        <f t="shared" si="82"/>
        <v>non system</v>
      </c>
      <c r="M2474" s="93" t="str">
        <f>VLOOKUP($A2474,'Nama Training'!$C:$F,3,0)</f>
        <v>yusmisar.christianti@nutrifood.co.id</v>
      </c>
      <c r="N2474" s="92" t="s">
        <v>465</v>
      </c>
      <c r="O2474" s="93" t="s">
        <v>28</v>
      </c>
      <c r="P2474" s="93">
        <v>100</v>
      </c>
      <c r="Q2474" s="93"/>
      <c r="R2474" s="93"/>
      <c r="S2474" s="93"/>
      <c r="T2474" s="93"/>
      <c r="U2474" s="93"/>
      <c r="V2474" s="93"/>
      <c r="W2474" s="37">
        <f t="shared" si="83"/>
        <v>43745.541666666657</v>
      </c>
    </row>
    <row r="2475" spans="1:23" ht="15" customHeight="1" x14ac:dyDescent="0.2">
      <c r="A2475" s="92" t="s">
        <v>755</v>
      </c>
      <c r="B2475" s="93" t="str">
        <f>VLOOKUP($A2475,'Nama Training'!$C:$F,2,0)</f>
        <v xml:space="preserve">Christianti Yusmisar </v>
      </c>
      <c r="C2475" s="93" t="s">
        <v>84</v>
      </c>
      <c r="D2475" s="94">
        <v>43738.541666666657</v>
      </c>
      <c r="E2475" s="93" t="s">
        <v>1142</v>
      </c>
      <c r="F2475" s="95" t="str">
        <f>VLOOKUP($E2475,'Nama Peserta'!$C:$E,3,0)</f>
        <v>GSA</v>
      </c>
      <c r="G2475" s="95" t="str">
        <f>VLOOKUP($F2475,'Nama Training'!$H:$I,2,0)</f>
        <v xml:space="preserve">Fajrina </v>
      </c>
      <c r="H2475" s="93" t="str">
        <f>VLOOKUP($E2475,'Nama Peserta'!$C:$E,2,0)</f>
        <v>mamik.suparmi@nutrifood.co.id</v>
      </c>
      <c r="I2475" s="93">
        <f>VLOOKUP($A2475,'Nama Training'!$C:$F,4,0)</f>
        <v>60</v>
      </c>
      <c r="J2475" s="92" t="s">
        <v>199</v>
      </c>
      <c r="K2475" s="93" t="str">
        <f>VLOOKUP($J2475,'Nama Training'!O:P,2,0)</f>
        <v>Workcentre</v>
      </c>
      <c r="L2475" s="93" t="str">
        <f t="shared" si="82"/>
        <v>non system</v>
      </c>
      <c r="M2475" s="93" t="str">
        <f>VLOOKUP($A2475,'Nama Training'!$C:$F,3,0)</f>
        <v>yusmisar.christianti@nutrifood.co.id</v>
      </c>
      <c r="N2475" s="92" t="s">
        <v>33</v>
      </c>
      <c r="O2475" s="93" t="s">
        <v>28</v>
      </c>
      <c r="P2475" s="93">
        <v>80</v>
      </c>
      <c r="Q2475" s="93"/>
      <c r="R2475" s="93"/>
      <c r="S2475" s="93"/>
      <c r="T2475" s="93"/>
      <c r="U2475" s="93"/>
      <c r="V2475" s="93"/>
      <c r="W2475" s="37">
        <f t="shared" si="83"/>
        <v>43745.541666666657</v>
      </c>
    </row>
    <row r="2476" spans="1:23" ht="15" customHeight="1" x14ac:dyDescent="0.2">
      <c r="A2476" s="92" t="s">
        <v>755</v>
      </c>
      <c r="B2476" s="93" t="str">
        <f>VLOOKUP($A2476,'Nama Training'!$C:$F,2,0)</f>
        <v xml:space="preserve">Christianti Yusmisar </v>
      </c>
      <c r="C2476" s="93" t="s">
        <v>84</v>
      </c>
      <c r="D2476" s="94">
        <v>43738.541666666657</v>
      </c>
      <c r="E2476" s="93" t="s">
        <v>1143</v>
      </c>
      <c r="F2476" s="95" t="str">
        <f>VLOOKUP($E2476,'Nama Peserta'!$C:$E,3,0)</f>
        <v>GSA</v>
      </c>
      <c r="G2476" s="95" t="str">
        <f>VLOOKUP($F2476,'Nama Training'!$H:$I,2,0)</f>
        <v xml:space="preserve">Fajrina </v>
      </c>
      <c r="H2476" s="93" t="str">
        <f>VLOOKUP($E2476,'Nama Peserta'!$C:$E,2,0)</f>
        <v>mamik.suparmi@nutrifood.co.id</v>
      </c>
      <c r="I2476" s="93">
        <f>VLOOKUP($A2476,'Nama Training'!$C:$F,4,0)</f>
        <v>60</v>
      </c>
      <c r="J2476" s="92" t="s">
        <v>199</v>
      </c>
      <c r="K2476" s="93" t="str">
        <f>VLOOKUP($J2476,'Nama Training'!O:P,2,0)</f>
        <v>Workcentre</v>
      </c>
      <c r="L2476" s="93" t="str">
        <f t="shared" si="82"/>
        <v>non system</v>
      </c>
      <c r="M2476" s="93" t="str">
        <f>VLOOKUP($A2476,'Nama Training'!$C:$F,3,0)</f>
        <v>yusmisar.christianti@nutrifood.co.id</v>
      </c>
      <c r="N2476" s="93" t="str">
        <f>VLOOKUP($E2476,'Nama Peserta'!$C:$E,2,0)</f>
        <v>mamik.suparmi@nutrifood.co.id</v>
      </c>
      <c r="O2476" s="93" t="s">
        <v>28</v>
      </c>
      <c r="P2476" s="93">
        <v>80</v>
      </c>
      <c r="Q2476" s="93"/>
      <c r="R2476" s="93"/>
      <c r="S2476" s="93"/>
      <c r="T2476" s="93"/>
      <c r="U2476" s="93"/>
      <c r="V2476" s="93"/>
      <c r="W2476" s="37">
        <f t="shared" si="83"/>
        <v>43745.541666666657</v>
      </c>
    </row>
    <row r="2477" spans="1:23" ht="15" customHeight="1" x14ac:dyDescent="0.2">
      <c r="A2477" s="92" t="s">
        <v>755</v>
      </c>
      <c r="B2477" s="93" t="str">
        <f>VLOOKUP($A2477,'Nama Training'!$C:$F,2,0)</f>
        <v xml:space="preserve">Christianti Yusmisar </v>
      </c>
      <c r="C2477" s="93" t="s">
        <v>84</v>
      </c>
      <c r="D2477" s="94">
        <v>43738.541666666657</v>
      </c>
      <c r="E2477" s="93" t="s">
        <v>1144</v>
      </c>
      <c r="F2477" s="95" t="str">
        <f>VLOOKUP($E2477,'Nama Peserta'!$C:$E,3,0)</f>
        <v>GSA</v>
      </c>
      <c r="G2477" s="95" t="str">
        <f>VLOOKUP($F2477,'Nama Training'!$H:$I,2,0)</f>
        <v xml:space="preserve">Fajrina </v>
      </c>
      <c r="H2477" s="93" t="str">
        <f>VLOOKUP($E2477,'Nama Peserta'!$C:$E,2,0)</f>
        <v>mamik.suparmi@nutrifood.co.id</v>
      </c>
      <c r="I2477" s="93">
        <f>VLOOKUP($A2477,'Nama Training'!$C:$F,4,0)</f>
        <v>60</v>
      </c>
      <c r="J2477" s="92" t="s">
        <v>199</v>
      </c>
      <c r="K2477" s="93" t="str">
        <f>VLOOKUP($J2477,'Nama Training'!O:P,2,0)</f>
        <v>Workcentre</v>
      </c>
      <c r="L2477" s="93" t="str">
        <f t="shared" si="82"/>
        <v>non system</v>
      </c>
      <c r="M2477" s="93" t="str">
        <f>VLOOKUP($A2477,'Nama Training'!$C:$F,3,0)</f>
        <v>yusmisar.christianti@nutrifood.co.id</v>
      </c>
      <c r="N2477" s="92" t="s">
        <v>465</v>
      </c>
      <c r="O2477" s="93" t="s">
        <v>28</v>
      </c>
      <c r="P2477" s="93">
        <v>60</v>
      </c>
      <c r="Q2477" s="93"/>
      <c r="R2477" s="93"/>
      <c r="S2477" s="93"/>
      <c r="T2477" s="93"/>
      <c r="U2477" s="93"/>
      <c r="V2477" s="93"/>
      <c r="W2477" s="37">
        <f t="shared" si="83"/>
        <v>43745.541666666657</v>
      </c>
    </row>
    <row r="2478" spans="1:23" ht="15" customHeight="1" x14ac:dyDescent="0.2">
      <c r="A2478" s="92" t="s">
        <v>755</v>
      </c>
      <c r="B2478" s="93" t="str">
        <f>VLOOKUP($A2478,'Nama Training'!$C:$F,2,0)</f>
        <v xml:space="preserve">Christianti Yusmisar </v>
      </c>
      <c r="C2478" s="93" t="s">
        <v>84</v>
      </c>
      <c r="D2478" s="94">
        <v>43738.541666666657</v>
      </c>
      <c r="E2478" s="93" t="s">
        <v>1145</v>
      </c>
      <c r="F2478" s="95" t="str">
        <f>VLOOKUP($E2478,'Nama Peserta'!$C:$E,3,0)</f>
        <v>GSA</v>
      </c>
      <c r="G2478" s="95" t="str">
        <f>VLOOKUP($F2478,'Nama Training'!$H:$I,2,0)</f>
        <v xml:space="preserve">Fajrina </v>
      </c>
      <c r="H2478" s="93" t="str">
        <f>VLOOKUP($E2478,'Nama Peserta'!$C:$E,2,0)</f>
        <v>mamik.suparmi@nutrifood.co.id</v>
      </c>
      <c r="I2478" s="93">
        <f>VLOOKUP($A2478,'Nama Training'!$C:$F,4,0)</f>
        <v>60</v>
      </c>
      <c r="J2478" s="92" t="s">
        <v>199</v>
      </c>
      <c r="K2478" s="93" t="str">
        <f>VLOOKUP($J2478,'Nama Training'!O:P,2,0)</f>
        <v>Workcentre</v>
      </c>
      <c r="L2478" s="93" t="str">
        <f t="shared" si="82"/>
        <v>non system</v>
      </c>
      <c r="M2478" s="93" t="str">
        <f>VLOOKUP($A2478,'Nama Training'!$C:$F,3,0)</f>
        <v>yusmisar.christianti@nutrifood.co.id</v>
      </c>
      <c r="N2478" s="92" t="s">
        <v>33</v>
      </c>
      <c r="O2478" s="93" t="s">
        <v>28</v>
      </c>
      <c r="P2478" s="93">
        <v>100</v>
      </c>
      <c r="Q2478" s="93"/>
      <c r="R2478" s="93"/>
      <c r="S2478" s="93"/>
      <c r="T2478" s="93"/>
      <c r="U2478" s="93"/>
      <c r="V2478" s="93"/>
      <c r="W2478" s="37">
        <f t="shared" si="83"/>
        <v>43745.541666666657</v>
      </c>
    </row>
    <row r="2479" spans="1:23" ht="15" customHeight="1" x14ac:dyDescent="0.2">
      <c r="A2479" s="92" t="s">
        <v>755</v>
      </c>
      <c r="B2479" s="93" t="str">
        <f>VLOOKUP($A2479,'Nama Training'!$C:$F,2,0)</f>
        <v xml:space="preserve">Christianti Yusmisar </v>
      </c>
      <c r="C2479" s="93" t="s">
        <v>84</v>
      </c>
      <c r="D2479" s="94">
        <v>43738.541666666657</v>
      </c>
      <c r="E2479" s="93" t="s">
        <v>1146</v>
      </c>
      <c r="F2479" s="95" t="str">
        <f>VLOOKUP($E2479,'Nama Peserta'!$C:$E,3,0)</f>
        <v>GSA</v>
      </c>
      <c r="G2479" s="95" t="str">
        <f>VLOOKUP($F2479,'Nama Training'!$H:$I,2,0)</f>
        <v xml:space="preserve">Fajrina </v>
      </c>
      <c r="H2479" s="93" t="str">
        <f>VLOOKUP($E2479,'Nama Peserta'!$C:$E,2,0)</f>
        <v>mamik.suparmi@nutrifood.co.id</v>
      </c>
      <c r="I2479" s="93">
        <f>VLOOKUP($A2479,'Nama Training'!$C:$F,4,0)</f>
        <v>60</v>
      </c>
      <c r="J2479" s="92" t="s">
        <v>199</v>
      </c>
      <c r="K2479" s="93" t="str">
        <f>VLOOKUP($J2479,'Nama Training'!O:P,2,0)</f>
        <v>Workcentre</v>
      </c>
      <c r="L2479" s="93" t="str">
        <f t="shared" si="82"/>
        <v>non system</v>
      </c>
      <c r="M2479" s="93" t="str">
        <f>VLOOKUP($A2479,'Nama Training'!$C:$F,3,0)</f>
        <v>yusmisar.christianti@nutrifood.co.id</v>
      </c>
      <c r="N2479" s="93" t="str">
        <f>VLOOKUP($E2479,'Nama Peserta'!$C:$E,2,0)</f>
        <v>mamik.suparmi@nutrifood.co.id</v>
      </c>
      <c r="O2479" s="93" t="s">
        <v>28</v>
      </c>
      <c r="P2479" s="93"/>
      <c r="Q2479" s="93"/>
      <c r="R2479" s="93"/>
      <c r="S2479" s="93"/>
      <c r="T2479" s="93"/>
      <c r="U2479" s="93"/>
      <c r="V2479" s="93"/>
      <c r="W2479" s="37">
        <f t="shared" si="83"/>
        <v>43745.541666666657</v>
      </c>
    </row>
    <row r="2480" spans="1:23" ht="15" customHeight="1" x14ac:dyDescent="0.2">
      <c r="A2480" s="92" t="s">
        <v>755</v>
      </c>
      <c r="B2480" s="93" t="str">
        <f>VLOOKUP($A2480,'Nama Training'!$C:$F,2,0)</f>
        <v xml:space="preserve">Christianti Yusmisar </v>
      </c>
      <c r="C2480" s="93" t="s">
        <v>84</v>
      </c>
      <c r="D2480" s="94">
        <v>43738.541666666657</v>
      </c>
      <c r="E2480" s="93" t="s">
        <v>1147</v>
      </c>
      <c r="F2480" s="95" t="str">
        <f>VLOOKUP($E2480,'Nama Peserta'!$C:$E,3,0)</f>
        <v>GSA</v>
      </c>
      <c r="G2480" s="95" t="str">
        <f>VLOOKUP($F2480,'Nama Training'!$H:$I,2,0)</f>
        <v xml:space="preserve">Fajrina </v>
      </c>
      <c r="H2480" s="93" t="str">
        <f>VLOOKUP($E2480,'Nama Peserta'!$C:$E,2,0)</f>
        <v>mamik.suparmi@nutrifood.co.id</v>
      </c>
      <c r="I2480" s="93">
        <f>VLOOKUP($A2480,'Nama Training'!$C:$F,4,0)</f>
        <v>60</v>
      </c>
      <c r="J2480" s="92" t="s">
        <v>199</v>
      </c>
      <c r="K2480" s="93" t="str">
        <f>VLOOKUP($J2480,'Nama Training'!O:P,2,0)</f>
        <v>Workcentre</v>
      </c>
      <c r="L2480" s="93" t="str">
        <f t="shared" si="82"/>
        <v>non system</v>
      </c>
      <c r="M2480" s="93" t="str">
        <f>VLOOKUP($A2480,'Nama Training'!$C:$F,3,0)</f>
        <v>yusmisar.christianti@nutrifood.co.id</v>
      </c>
      <c r="N2480" s="92" t="s">
        <v>465</v>
      </c>
      <c r="O2480" s="93" t="s">
        <v>28</v>
      </c>
      <c r="P2480" s="93">
        <v>100</v>
      </c>
      <c r="Q2480" s="93"/>
      <c r="R2480" s="93"/>
      <c r="S2480" s="93"/>
      <c r="T2480" s="93"/>
      <c r="U2480" s="93"/>
      <c r="V2480" s="93"/>
      <c r="W2480" s="37">
        <f t="shared" si="83"/>
        <v>43745.541666666657</v>
      </c>
    </row>
    <row r="2481" spans="1:23" ht="15" customHeight="1" x14ac:dyDescent="0.2">
      <c r="A2481" s="92" t="s">
        <v>755</v>
      </c>
      <c r="B2481" s="93" t="str">
        <f>VLOOKUP($A2481,'Nama Training'!$C:$F,2,0)</f>
        <v xml:space="preserve">Christianti Yusmisar </v>
      </c>
      <c r="C2481" s="93" t="s">
        <v>84</v>
      </c>
      <c r="D2481" s="94">
        <v>43738.541666666657</v>
      </c>
      <c r="E2481" s="93" t="s">
        <v>1148</v>
      </c>
      <c r="F2481" s="95" t="str">
        <f>VLOOKUP($E2481,'Nama Peserta'!$C:$E,3,0)</f>
        <v>GSA</v>
      </c>
      <c r="G2481" s="95" t="str">
        <f>VLOOKUP($F2481,'Nama Training'!$H:$I,2,0)</f>
        <v xml:space="preserve">Fajrina </v>
      </c>
      <c r="H2481" s="93" t="str">
        <f>VLOOKUP($E2481,'Nama Peserta'!$C:$E,2,0)</f>
        <v>mamik.suparmi@nutrifood.co.id</v>
      </c>
      <c r="I2481" s="93">
        <f>VLOOKUP($A2481,'Nama Training'!$C:$F,4,0)</f>
        <v>60</v>
      </c>
      <c r="J2481" s="92" t="s">
        <v>199</v>
      </c>
      <c r="K2481" s="93" t="str">
        <f>VLOOKUP($J2481,'Nama Training'!O:P,2,0)</f>
        <v>Workcentre</v>
      </c>
      <c r="L2481" s="93" t="str">
        <f t="shared" si="82"/>
        <v>non system</v>
      </c>
      <c r="M2481" s="93" t="str">
        <f>VLOOKUP($A2481,'Nama Training'!$C:$F,3,0)</f>
        <v>yusmisar.christianti@nutrifood.co.id</v>
      </c>
      <c r="N2481" s="92" t="s">
        <v>33</v>
      </c>
      <c r="O2481" s="93" t="s">
        <v>28</v>
      </c>
      <c r="P2481" s="93"/>
      <c r="Q2481" s="93"/>
      <c r="R2481" s="93"/>
      <c r="S2481" s="93"/>
      <c r="T2481" s="93"/>
      <c r="U2481" s="93"/>
      <c r="V2481" s="93"/>
      <c r="W2481" s="37">
        <f t="shared" si="83"/>
        <v>43745.541666666657</v>
      </c>
    </row>
    <row r="2482" spans="1:23" ht="15" customHeight="1" x14ac:dyDescent="0.2">
      <c r="A2482" s="92" t="s">
        <v>755</v>
      </c>
      <c r="B2482" s="93" t="str">
        <f>VLOOKUP($A2482,'Nama Training'!$C:$F,2,0)</f>
        <v xml:space="preserve">Christianti Yusmisar </v>
      </c>
      <c r="C2482" s="93" t="s">
        <v>84</v>
      </c>
      <c r="D2482" s="94">
        <v>43738.541666666657</v>
      </c>
      <c r="E2482" s="93" t="s">
        <v>1149</v>
      </c>
      <c r="F2482" s="95" t="str">
        <f>VLOOKUP($E2482,'Nama Peserta'!$C:$E,3,0)</f>
        <v>GSA</v>
      </c>
      <c r="G2482" s="95" t="str">
        <f>VLOOKUP($F2482,'Nama Training'!$H:$I,2,0)</f>
        <v xml:space="preserve">Fajrina </v>
      </c>
      <c r="H2482" s="93" t="str">
        <f>VLOOKUP($E2482,'Nama Peserta'!$C:$E,2,0)</f>
        <v>mamik.suparmi@nutrifood.co.id</v>
      </c>
      <c r="I2482" s="93">
        <f>VLOOKUP($A2482,'Nama Training'!$C:$F,4,0)</f>
        <v>60</v>
      </c>
      <c r="J2482" s="92" t="s">
        <v>199</v>
      </c>
      <c r="K2482" s="93" t="str">
        <f>VLOOKUP($J2482,'Nama Training'!O:P,2,0)</f>
        <v>Workcentre</v>
      </c>
      <c r="L2482" s="93" t="str">
        <f t="shared" si="82"/>
        <v>non system</v>
      </c>
      <c r="M2482" s="93" t="str">
        <f>VLOOKUP($A2482,'Nama Training'!$C:$F,3,0)</f>
        <v>yusmisar.christianti@nutrifood.co.id</v>
      </c>
      <c r="N2482" s="93" t="str">
        <f>VLOOKUP($E2482,'Nama Peserta'!$C:$E,2,0)</f>
        <v>mamik.suparmi@nutrifood.co.id</v>
      </c>
      <c r="O2482" s="93" t="s">
        <v>28</v>
      </c>
      <c r="P2482" s="93">
        <v>100</v>
      </c>
      <c r="Q2482" s="93"/>
      <c r="R2482" s="93"/>
      <c r="S2482" s="93"/>
      <c r="T2482" s="93"/>
      <c r="U2482" s="93"/>
      <c r="V2482" s="93"/>
      <c r="W2482" s="37">
        <f t="shared" si="83"/>
        <v>43745.541666666657</v>
      </c>
    </row>
    <row r="2483" spans="1:23" ht="15" customHeight="1" x14ac:dyDescent="0.2">
      <c r="A2483" s="92" t="s">
        <v>755</v>
      </c>
      <c r="B2483" s="93" t="str">
        <f>VLOOKUP($A2483,'Nama Training'!$C:$F,2,0)</f>
        <v xml:space="preserve">Christianti Yusmisar </v>
      </c>
      <c r="C2483" s="93" t="s">
        <v>84</v>
      </c>
      <c r="D2483" s="94">
        <v>43738.541666666657</v>
      </c>
      <c r="E2483" s="93" t="s">
        <v>1150</v>
      </c>
      <c r="F2483" s="95" t="str">
        <f>VLOOKUP($E2483,'Nama Peserta'!$C:$E,3,0)</f>
        <v>GSA</v>
      </c>
      <c r="G2483" s="95" t="str">
        <f>VLOOKUP($F2483,'Nama Training'!$H:$I,2,0)</f>
        <v xml:space="preserve">Fajrina </v>
      </c>
      <c r="H2483" s="93" t="str">
        <f>VLOOKUP($E2483,'Nama Peserta'!$C:$E,2,0)</f>
        <v>mamik.suparmi@nutrifood.co.id</v>
      </c>
      <c r="I2483" s="93">
        <f>VLOOKUP($A2483,'Nama Training'!$C:$F,4,0)</f>
        <v>60</v>
      </c>
      <c r="J2483" s="92" t="s">
        <v>199</v>
      </c>
      <c r="K2483" s="93" t="str">
        <f>VLOOKUP($J2483,'Nama Training'!O:P,2,0)</f>
        <v>Workcentre</v>
      </c>
      <c r="L2483" s="93" t="str">
        <f t="shared" si="82"/>
        <v>non system</v>
      </c>
      <c r="M2483" s="93" t="str">
        <f>VLOOKUP($A2483,'Nama Training'!$C:$F,3,0)</f>
        <v>yusmisar.christianti@nutrifood.co.id</v>
      </c>
      <c r="N2483" s="92" t="s">
        <v>465</v>
      </c>
      <c r="O2483" s="93" t="s">
        <v>28</v>
      </c>
      <c r="P2483" s="93">
        <v>100</v>
      </c>
      <c r="Q2483" s="93"/>
      <c r="R2483" s="93"/>
      <c r="S2483" s="93"/>
      <c r="T2483" s="93"/>
      <c r="U2483" s="93"/>
      <c r="V2483" s="93"/>
      <c r="W2483" s="37">
        <f t="shared" si="83"/>
        <v>43745.541666666657</v>
      </c>
    </row>
    <row r="2484" spans="1:23" ht="15" customHeight="1" x14ac:dyDescent="0.2">
      <c r="A2484" s="92" t="s">
        <v>755</v>
      </c>
      <c r="B2484" s="93" t="str">
        <f>VLOOKUP($A2484,'Nama Training'!$C:$F,2,0)</f>
        <v xml:space="preserve">Christianti Yusmisar </v>
      </c>
      <c r="C2484" s="93" t="s">
        <v>84</v>
      </c>
      <c r="D2484" s="94">
        <v>43738.541666666657</v>
      </c>
      <c r="E2484" s="93" t="s">
        <v>1151</v>
      </c>
      <c r="F2484" s="95" t="str">
        <f>VLOOKUP($E2484,'Nama Peserta'!$C:$E,3,0)</f>
        <v>GSA</v>
      </c>
      <c r="G2484" s="95" t="str">
        <f>VLOOKUP($F2484,'Nama Training'!$H:$I,2,0)</f>
        <v xml:space="preserve">Fajrina </v>
      </c>
      <c r="H2484" s="93" t="str">
        <f>VLOOKUP($E2484,'Nama Peserta'!$C:$E,2,0)</f>
        <v>mamik.suparmi@nutrifood.co.id</v>
      </c>
      <c r="I2484" s="93">
        <f>VLOOKUP($A2484,'Nama Training'!$C:$F,4,0)</f>
        <v>60</v>
      </c>
      <c r="J2484" s="92" t="s">
        <v>199</v>
      </c>
      <c r="K2484" s="93" t="str">
        <f>VLOOKUP($J2484,'Nama Training'!O:P,2,0)</f>
        <v>Workcentre</v>
      </c>
      <c r="L2484" s="93" t="str">
        <f t="shared" si="82"/>
        <v>non system</v>
      </c>
      <c r="M2484" s="93" t="str">
        <f>VLOOKUP($A2484,'Nama Training'!$C:$F,3,0)</f>
        <v>yusmisar.christianti@nutrifood.co.id</v>
      </c>
      <c r="N2484" s="92" t="s">
        <v>33</v>
      </c>
      <c r="O2484" s="93" t="s">
        <v>28</v>
      </c>
      <c r="P2484" s="93">
        <v>100</v>
      </c>
      <c r="Q2484" s="93"/>
      <c r="R2484" s="93"/>
      <c r="S2484" s="93"/>
      <c r="T2484" s="93"/>
      <c r="U2484" s="93"/>
      <c r="V2484" s="93"/>
      <c r="W2484" s="37">
        <f t="shared" si="83"/>
        <v>43745.541666666657</v>
      </c>
    </row>
    <row r="2485" spans="1:23" ht="15" customHeight="1" x14ac:dyDescent="0.2">
      <c r="A2485" s="92" t="s">
        <v>755</v>
      </c>
      <c r="B2485" s="93" t="str">
        <f>VLOOKUP($A2485,'Nama Training'!$C:$F,2,0)</f>
        <v xml:space="preserve">Christianti Yusmisar </v>
      </c>
      <c r="C2485" s="93" t="s">
        <v>84</v>
      </c>
      <c r="D2485" s="94">
        <v>43738.541666666657</v>
      </c>
      <c r="E2485" s="93" t="s">
        <v>1152</v>
      </c>
      <c r="F2485" s="95" t="str">
        <f>VLOOKUP($E2485,'Nama Peserta'!$C:$E,3,0)</f>
        <v>GSA</v>
      </c>
      <c r="G2485" s="95" t="str">
        <f>VLOOKUP($F2485,'Nama Training'!$H:$I,2,0)</f>
        <v xml:space="preserve">Fajrina </v>
      </c>
      <c r="H2485" s="93" t="str">
        <f>VLOOKUP($E2485,'Nama Peserta'!$C:$E,2,0)</f>
        <v>mamik.suparmi@nutrifood.co.id</v>
      </c>
      <c r="I2485" s="93">
        <f>VLOOKUP($A2485,'Nama Training'!$C:$F,4,0)</f>
        <v>60</v>
      </c>
      <c r="J2485" s="92" t="s">
        <v>199</v>
      </c>
      <c r="K2485" s="93" t="str">
        <f>VLOOKUP($J2485,'Nama Training'!O:P,2,0)</f>
        <v>Workcentre</v>
      </c>
      <c r="L2485" s="93" t="str">
        <f t="shared" si="82"/>
        <v>non system</v>
      </c>
      <c r="M2485" s="93" t="str">
        <f>VLOOKUP($A2485,'Nama Training'!$C:$F,3,0)</f>
        <v>yusmisar.christianti@nutrifood.co.id</v>
      </c>
      <c r="N2485" s="93" t="str">
        <f>VLOOKUP($E2485,'Nama Peserta'!$C:$E,2,0)</f>
        <v>mamik.suparmi@nutrifood.co.id</v>
      </c>
      <c r="O2485" s="93" t="s">
        <v>28</v>
      </c>
      <c r="P2485" s="93">
        <v>100</v>
      </c>
      <c r="Q2485" s="93"/>
      <c r="R2485" s="93"/>
      <c r="S2485" s="93"/>
      <c r="T2485" s="93"/>
      <c r="U2485" s="93"/>
      <c r="V2485" s="93"/>
      <c r="W2485" s="37">
        <f t="shared" si="83"/>
        <v>43745.541666666657</v>
      </c>
    </row>
    <row r="2486" spans="1:23" ht="15" customHeight="1" x14ac:dyDescent="0.2">
      <c r="A2486" s="92" t="s">
        <v>755</v>
      </c>
      <c r="B2486" s="93" t="str">
        <f>VLOOKUP($A2486,'Nama Training'!$C:$F,2,0)</f>
        <v xml:space="preserve">Christianti Yusmisar </v>
      </c>
      <c r="C2486" s="93" t="s">
        <v>84</v>
      </c>
      <c r="D2486" s="94">
        <v>43738.541666666657</v>
      </c>
      <c r="E2486" s="93" t="s">
        <v>1153</v>
      </c>
      <c r="F2486" s="95" t="str">
        <f>VLOOKUP($E2486,'Nama Peserta'!$C:$E,3,0)</f>
        <v>GSA</v>
      </c>
      <c r="G2486" s="95" t="str">
        <f>VLOOKUP($F2486,'Nama Training'!$H:$I,2,0)</f>
        <v xml:space="preserve">Fajrina </v>
      </c>
      <c r="H2486" s="93" t="str">
        <f>VLOOKUP($E2486,'Nama Peserta'!$C:$E,2,0)</f>
        <v>mamik.suparmi@nutrifood.co.id</v>
      </c>
      <c r="I2486" s="93">
        <f>VLOOKUP($A2486,'Nama Training'!$C:$F,4,0)</f>
        <v>60</v>
      </c>
      <c r="J2486" s="92" t="s">
        <v>199</v>
      </c>
      <c r="K2486" s="93" t="str">
        <f>VLOOKUP($J2486,'Nama Training'!O:P,2,0)</f>
        <v>Workcentre</v>
      </c>
      <c r="L2486" s="93" t="str">
        <f t="shared" si="82"/>
        <v>non system</v>
      </c>
      <c r="M2486" s="93" t="str">
        <f>VLOOKUP($A2486,'Nama Training'!$C:$F,3,0)</f>
        <v>yusmisar.christianti@nutrifood.co.id</v>
      </c>
      <c r="N2486" s="92" t="s">
        <v>465</v>
      </c>
      <c r="O2486" s="93" t="s">
        <v>28</v>
      </c>
      <c r="P2486" s="93"/>
      <c r="Q2486" s="93"/>
      <c r="R2486" s="93"/>
      <c r="S2486" s="93"/>
      <c r="T2486" s="93"/>
      <c r="U2486" s="93"/>
      <c r="V2486" s="93"/>
      <c r="W2486" s="37">
        <f t="shared" si="83"/>
        <v>43745.541666666657</v>
      </c>
    </row>
    <row r="2487" spans="1:23" ht="15" customHeight="1" x14ac:dyDescent="0.2">
      <c r="A2487" s="92" t="s">
        <v>755</v>
      </c>
      <c r="B2487" s="93" t="str">
        <f>VLOOKUP($A2487,'Nama Training'!$C:$F,2,0)</f>
        <v xml:space="preserve">Christianti Yusmisar </v>
      </c>
      <c r="C2487" s="93" t="s">
        <v>84</v>
      </c>
      <c r="D2487" s="94">
        <v>43738.541666666657</v>
      </c>
      <c r="E2487" s="93" t="s">
        <v>1154</v>
      </c>
      <c r="F2487" s="95" t="str">
        <f>VLOOKUP($E2487,'Nama Peserta'!$C:$E,3,0)</f>
        <v>GSA</v>
      </c>
      <c r="G2487" s="95" t="str">
        <f>VLOOKUP($F2487,'Nama Training'!$H:$I,2,0)</f>
        <v xml:space="preserve">Fajrina </v>
      </c>
      <c r="H2487" s="93" t="str">
        <f>VLOOKUP($E2487,'Nama Peserta'!$C:$E,2,0)</f>
        <v>mamik.suparmi@nutrifood.co.id</v>
      </c>
      <c r="I2487" s="93">
        <f>VLOOKUP($A2487,'Nama Training'!$C:$F,4,0)</f>
        <v>60</v>
      </c>
      <c r="J2487" s="92" t="s">
        <v>199</v>
      </c>
      <c r="K2487" s="93" t="str">
        <f>VLOOKUP($J2487,'Nama Training'!O:P,2,0)</f>
        <v>Workcentre</v>
      </c>
      <c r="L2487" s="93" t="str">
        <f t="shared" si="82"/>
        <v>non system</v>
      </c>
      <c r="M2487" s="93" t="str">
        <f>VLOOKUP($A2487,'Nama Training'!$C:$F,3,0)</f>
        <v>yusmisar.christianti@nutrifood.co.id</v>
      </c>
      <c r="N2487" s="92" t="s">
        <v>33</v>
      </c>
      <c r="O2487" s="93" t="s">
        <v>28</v>
      </c>
      <c r="P2487" s="93"/>
      <c r="Q2487" s="93"/>
      <c r="R2487" s="93"/>
      <c r="S2487" s="93"/>
      <c r="T2487" s="93"/>
      <c r="U2487" s="93"/>
      <c r="V2487" s="93"/>
      <c r="W2487" s="37">
        <f t="shared" si="83"/>
        <v>43745.541666666657</v>
      </c>
    </row>
    <row r="2488" spans="1:23" ht="15" customHeight="1" x14ac:dyDescent="0.2">
      <c r="A2488" s="92" t="s">
        <v>755</v>
      </c>
      <c r="B2488" s="93" t="str">
        <f>VLOOKUP($A2488,'Nama Training'!$C:$F,2,0)</f>
        <v xml:space="preserve">Christianti Yusmisar </v>
      </c>
      <c r="C2488" s="93" t="s">
        <v>84</v>
      </c>
      <c r="D2488" s="94">
        <v>43738.541666666657</v>
      </c>
      <c r="E2488" s="93" t="s">
        <v>1154</v>
      </c>
      <c r="F2488" s="95" t="str">
        <f>VLOOKUP($E2488,'Nama Peserta'!$C:$E,3,0)</f>
        <v>GSA</v>
      </c>
      <c r="G2488" s="95" t="str">
        <f>VLOOKUP($F2488,'Nama Training'!$H:$I,2,0)</f>
        <v xml:space="preserve">Fajrina </v>
      </c>
      <c r="H2488" s="93" t="str">
        <f>VLOOKUP($E2488,'Nama Peserta'!$C:$E,2,0)</f>
        <v>mamik.suparmi@nutrifood.co.id</v>
      </c>
      <c r="I2488" s="93">
        <f>VLOOKUP($A2488,'Nama Training'!$C:$F,4,0)</f>
        <v>60</v>
      </c>
      <c r="J2488" s="92" t="s">
        <v>199</v>
      </c>
      <c r="K2488" s="93" t="str">
        <f>VLOOKUP($J2488,'Nama Training'!O:P,2,0)</f>
        <v>Workcentre</v>
      </c>
      <c r="L2488" s="93" t="str">
        <f t="shared" si="82"/>
        <v>non system</v>
      </c>
      <c r="M2488" s="93" t="str">
        <f>VLOOKUP($A2488,'Nama Training'!$C:$F,3,0)</f>
        <v>yusmisar.christianti@nutrifood.co.id</v>
      </c>
      <c r="N2488" s="93" t="str">
        <f>VLOOKUP($E2488,'Nama Peserta'!$C:$E,2,0)</f>
        <v>mamik.suparmi@nutrifood.co.id</v>
      </c>
      <c r="O2488" s="93" t="s">
        <v>28</v>
      </c>
      <c r="P2488" s="93"/>
      <c r="Q2488" s="93"/>
      <c r="R2488" s="93"/>
      <c r="S2488" s="93"/>
      <c r="T2488" s="93"/>
      <c r="U2488" s="93"/>
      <c r="V2488" s="93"/>
      <c r="W2488" s="37">
        <f t="shared" si="83"/>
        <v>43745.541666666657</v>
      </c>
    </row>
    <row r="2489" spans="1:23" ht="15" customHeight="1" x14ac:dyDescent="0.2">
      <c r="A2489" s="92" t="s">
        <v>755</v>
      </c>
      <c r="B2489" s="93" t="str">
        <f>VLOOKUP($A2489,'Nama Training'!$C:$F,2,0)</f>
        <v xml:space="preserve">Christianti Yusmisar </v>
      </c>
      <c r="C2489" s="93" t="s">
        <v>84</v>
      </c>
      <c r="D2489" s="94">
        <v>43738.541666666657</v>
      </c>
      <c r="E2489" s="93" t="s">
        <v>1155</v>
      </c>
      <c r="F2489" s="95" t="str">
        <f>VLOOKUP($E2489,'Nama Peserta'!$C:$E,3,0)</f>
        <v>GSA</v>
      </c>
      <c r="G2489" s="95" t="str">
        <f>VLOOKUP($F2489,'Nama Training'!$H:$I,2,0)</f>
        <v xml:space="preserve">Fajrina </v>
      </c>
      <c r="H2489" s="93" t="str">
        <f>VLOOKUP($E2489,'Nama Peserta'!$C:$E,2,0)</f>
        <v>mamik.suparmi@nutrifood.co.id</v>
      </c>
      <c r="I2489" s="93">
        <f>VLOOKUP($A2489,'Nama Training'!$C:$F,4,0)</f>
        <v>60</v>
      </c>
      <c r="J2489" s="92" t="s">
        <v>199</v>
      </c>
      <c r="K2489" s="93" t="str">
        <f>VLOOKUP($J2489,'Nama Training'!O:P,2,0)</f>
        <v>Workcentre</v>
      </c>
      <c r="L2489" s="93" t="str">
        <f t="shared" si="82"/>
        <v>non system</v>
      </c>
      <c r="M2489" s="93" t="str">
        <f>VLOOKUP($A2489,'Nama Training'!$C:$F,3,0)</f>
        <v>yusmisar.christianti@nutrifood.co.id</v>
      </c>
      <c r="N2489" s="92" t="s">
        <v>465</v>
      </c>
      <c r="O2489" s="93" t="s">
        <v>28</v>
      </c>
      <c r="P2489" s="93">
        <v>40</v>
      </c>
      <c r="Q2489" s="93"/>
      <c r="R2489" s="93"/>
      <c r="S2489" s="93"/>
      <c r="T2489" s="93"/>
      <c r="U2489" s="93"/>
      <c r="V2489" s="93"/>
      <c r="W2489" s="37">
        <f t="shared" si="83"/>
        <v>43745.541666666657</v>
      </c>
    </row>
    <row r="2490" spans="1:23" ht="15" customHeight="1" x14ac:dyDescent="0.2">
      <c r="A2490" s="92" t="s">
        <v>755</v>
      </c>
      <c r="B2490" s="93" t="str">
        <f>VLOOKUP($A2490,'Nama Training'!$C:$F,2,0)</f>
        <v xml:space="preserve">Christianti Yusmisar </v>
      </c>
      <c r="C2490" s="93" t="s">
        <v>84</v>
      </c>
      <c r="D2490" s="94">
        <v>43738.541666666657</v>
      </c>
      <c r="E2490" s="93" t="s">
        <v>1156</v>
      </c>
      <c r="F2490" s="95" t="str">
        <f>VLOOKUP($E2490,'Nama Peserta'!$C:$E,3,0)</f>
        <v>GSA</v>
      </c>
      <c r="G2490" s="95" t="str">
        <f>VLOOKUP($F2490,'Nama Training'!$H:$I,2,0)</f>
        <v xml:space="preserve">Fajrina </v>
      </c>
      <c r="H2490" s="93" t="str">
        <f>VLOOKUP($E2490,'Nama Peserta'!$C:$E,2,0)</f>
        <v>mamik.suparmi@nutrifood.co.id</v>
      </c>
      <c r="I2490" s="93">
        <f>VLOOKUP($A2490,'Nama Training'!$C:$F,4,0)</f>
        <v>60</v>
      </c>
      <c r="J2490" s="92" t="s">
        <v>199</v>
      </c>
      <c r="K2490" s="93" t="str">
        <f>VLOOKUP($J2490,'Nama Training'!O:P,2,0)</f>
        <v>Workcentre</v>
      </c>
      <c r="L2490" s="93" t="str">
        <f t="shared" si="82"/>
        <v>non system</v>
      </c>
      <c r="M2490" s="93" t="str">
        <f>VLOOKUP($A2490,'Nama Training'!$C:$F,3,0)</f>
        <v>yusmisar.christianti@nutrifood.co.id</v>
      </c>
      <c r="N2490" s="92" t="s">
        <v>33</v>
      </c>
      <c r="O2490" s="93" t="s">
        <v>28</v>
      </c>
      <c r="P2490" s="93">
        <v>100</v>
      </c>
      <c r="Q2490" s="93"/>
      <c r="R2490" s="93"/>
      <c r="S2490" s="93"/>
      <c r="T2490" s="93"/>
      <c r="U2490" s="93"/>
      <c r="V2490" s="93"/>
      <c r="W2490" s="37">
        <f t="shared" si="83"/>
        <v>43745.541666666657</v>
      </c>
    </row>
    <row r="2491" spans="1:23" ht="15" customHeight="1" x14ac:dyDescent="0.2">
      <c r="A2491" s="92" t="s">
        <v>755</v>
      </c>
      <c r="B2491" s="93" t="str">
        <f>VLOOKUP($A2491,'Nama Training'!$C:$F,2,0)</f>
        <v xml:space="preserve">Christianti Yusmisar </v>
      </c>
      <c r="C2491" s="93" t="s">
        <v>84</v>
      </c>
      <c r="D2491" s="94">
        <v>43738.541666666657</v>
      </c>
      <c r="E2491" s="93" t="s">
        <v>1157</v>
      </c>
      <c r="F2491" s="95" t="str">
        <f>VLOOKUP($E2491,'Nama Peserta'!$C:$E,3,0)</f>
        <v>GSA</v>
      </c>
      <c r="G2491" s="95" t="str">
        <f>VLOOKUP($F2491,'Nama Training'!$H:$I,2,0)</f>
        <v xml:space="preserve">Fajrina </v>
      </c>
      <c r="H2491" s="93" t="str">
        <f>VLOOKUP($E2491,'Nama Peserta'!$C:$E,2,0)</f>
        <v>mamik.suparmi@nutrifood.co.id</v>
      </c>
      <c r="I2491" s="93">
        <f>VLOOKUP($A2491,'Nama Training'!$C:$F,4,0)</f>
        <v>60</v>
      </c>
      <c r="J2491" s="92" t="s">
        <v>199</v>
      </c>
      <c r="K2491" s="93" t="str">
        <f>VLOOKUP($J2491,'Nama Training'!O:P,2,0)</f>
        <v>Workcentre</v>
      </c>
      <c r="L2491" s="93" t="str">
        <f t="shared" si="82"/>
        <v>non system</v>
      </c>
      <c r="M2491" s="93" t="str">
        <f>VLOOKUP($A2491,'Nama Training'!$C:$F,3,0)</f>
        <v>yusmisar.christianti@nutrifood.co.id</v>
      </c>
      <c r="N2491" s="93" t="str">
        <f>VLOOKUP($E2491,'Nama Peserta'!$C:$E,2,0)</f>
        <v>mamik.suparmi@nutrifood.co.id</v>
      </c>
      <c r="O2491" s="93" t="s">
        <v>28</v>
      </c>
      <c r="P2491" s="93">
        <v>100</v>
      </c>
      <c r="Q2491" s="93"/>
      <c r="R2491" s="93"/>
      <c r="S2491" s="93"/>
      <c r="T2491" s="93"/>
      <c r="U2491" s="93"/>
      <c r="V2491" s="93"/>
      <c r="W2491" s="37">
        <f t="shared" si="83"/>
        <v>43745.541666666657</v>
      </c>
    </row>
    <row r="2492" spans="1:23" ht="15" customHeight="1" x14ac:dyDescent="0.2">
      <c r="A2492" s="92" t="s">
        <v>755</v>
      </c>
      <c r="B2492" s="93" t="str">
        <f>VLOOKUP($A2492,'Nama Training'!$C:$F,2,0)</f>
        <v xml:space="preserve">Christianti Yusmisar </v>
      </c>
      <c r="C2492" s="93" t="s">
        <v>84</v>
      </c>
      <c r="D2492" s="94">
        <v>43738.541666666657</v>
      </c>
      <c r="E2492" s="93" t="s">
        <v>1158</v>
      </c>
      <c r="F2492" s="95" t="str">
        <f>VLOOKUP($E2492,'Nama Peserta'!$C:$E,3,0)</f>
        <v>GSA</v>
      </c>
      <c r="G2492" s="95" t="str">
        <f>VLOOKUP($F2492,'Nama Training'!$H:$I,2,0)</f>
        <v xml:space="preserve">Fajrina </v>
      </c>
      <c r="H2492" s="93" t="str">
        <f>VLOOKUP($E2492,'Nama Peserta'!$C:$E,2,0)</f>
        <v>mamik.suparmi@nutrifood.co.id</v>
      </c>
      <c r="I2492" s="93">
        <f>VLOOKUP($A2492,'Nama Training'!$C:$F,4,0)</f>
        <v>60</v>
      </c>
      <c r="J2492" s="92" t="s">
        <v>199</v>
      </c>
      <c r="K2492" s="93" t="str">
        <f>VLOOKUP($J2492,'Nama Training'!O:P,2,0)</f>
        <v>Workcentre</v>
      </c>
      <c r="L2492" s="93" t="str">
        <f t="shared" si="82"/>
        <v>non system</v>
      </c>
      <c r="M2492" s="93" t="str">
        <f>VLOOKUP($A2492,'Nama Training'!$C:$F,3,0)</f>
        <v>yusmisar.christianti@nutrifood.co.id</v>
      </c>
      <c r="N2492" s="92" t="s">
        <v>465</v>
      </c>
      <c r="O2492" s="93" t="s">
        <v>28</v>
      </c>
      <c r="P2492" s="93"/>
      <c r="Q2492" s="93"/>
      <c r="R2492" s="93"/>
      <c r="S2492" s="93"/>
      <c r="T2492" s="93"/>
      <c r="U2492" s="93"/>
      <c r="V2492" s="93"/>
      <c r="W2492" s="37">
        <f t="shared" si="83"/>
        <v>43745.541666666657</v>
      </c>
    </row>
    <row r="2493" spans="1:23" ht="15" customHeight="1" x14ac:dyDescent="0.2">
      <c r="A2493" s="92" t="s">
        <v>755</v>
      </c>
      <c r="B2493" s="93" t="str">
        <f>VLOOKUP($A2493,'Nama Training'!$C:$F,2,0)</f>
        <v xml:space="preserve">Christianti Yusmisar </v>
      </c>
      <c r="C2493" s="93" t="s">
        <v>84</v>
      </c>
      <c r="D2493" s="94">
        <v>43738.541666666657</v>
      </c>
      <c r="E2493" s="93" t="s">
        <v>1159</v>
      </c>
      <c r="F2493" s="95" t="str">
        <f>VLOOKUP($E2493,'Nama Peserta'!$C:$E,3,0)</f>
        <v>GSA</v>
      </c>
      <c r="G2493" s="95" t="str">
        <f>VLOOKUP($F2493,'Nama Training'!$H:$I,2,0)</f>
        <v xml:space="preserve">Fajrina </v>
      </c>
      <c r="H2493" s="93" t="str">
        <f>VLOOKUP($E2493,'Nama Peserta'!$C:$E,2,0)</f>
        <v>mamik.suparmi@nutrifood.co.id</v>
      </c>
      <c r="I2493" s="93">
        <f>VLOOKUP($A2493,'Nama Training'!$C:$F,4,0)</f>
        <v>60</v>
      </c>
      <c r="J2493" s="92" t="s">
        <v>199</v>
      </c>
      <c r="K2493" s="93" t="str">
        <f>VLOOKUP($J2493,'Nama Training'!O:P,2,0)</f>
        <v>Workcentre</v>
      </c>
      <c r="L2493" s="93" t="str">
        <f t="shared" si="82"/>
        <v>non system</v>
      </c>
      <c r="M2493" s="93" t="str">
        <f>VLOOKUP($A2493,'Nama Training'!$C:$F,3,0)</f>
        <v>yusmisar.christianti@nutrifood.co.id</v>
      </c>
      <c r="N2493" s="92" t="s">
        <v>33</v>
      </c>
      <c r="O2493" s="93" t="s">
        <v>28</v>
      </c>
      <c r="P2493" s="93">
        <v>80</v>
      </c>
      <c r="Q2493" s="93"/>
      <c r="R2493" s="93"/>
      <c r="S2493" s="93"/>
      <c r="T2493" s="93"/>
      <c r="U2493" s="93"/>
      <c r="V2493" s="93"/>
      <c r="W2493" s="37">
        <f t="shared" si="83"/>
        <v>43745.541666666657</v>
      </c>
    </row>
    <row r="2494" spans="1:23" ht="15" customHeight="1" x14ac:dyDescent="0.2">
      <c r="A2494" s="92" t="s">
        <v>755</v>
      </c>
      <c r="B2494" s="93" t="str">
        <f>VLOOKUP($A2494,'Nama Training'!$C:$F,2,0)</f>
        <v xml:space="preserve">Christianti Yusmisar </v>
      </c>
      <c r="C2494" s="93" t="s">
        <v>84</v>
      </c>
      <c r="D2494" s="94">
        <v>43738.541666666657</v>
      </c>
      <c r="E2494" s="93" t="s">
        <v>1160</v>
      </c>
      <c r="F2494" s="95" t="str">
        <f>VLOOKUP($E2494,'Nama Peserta'!$C:$E,3,0)</f>
        <v>GSA</v>
      </c>
      <c r="G2494" s="95" t="str">
        <f>VLOOKUP($F2494,'Nama Training'!$H:$I,2,0)</f>
        <v xml:space="preserve">Fajrina </v>
      </c>
      <c r="H2494" s="93" t="str">
        <f>VLOOKUP($E2494,'Nama Peserta'!$C:$E,2,0)</f>
        <v>mamik.suparmi@nutrifood.co.id</v>
      </c>
      <c r="I2494" s="93">
        <f>VLOOKUP($A2494,'Nama Training'!$C:$F,4,0)</f>
        <v>60</v>
      </c>
      <c r="J2494" s="92" t="s">
        <v>199</v>
      </c>
      <c r="K2494" s="93" t="str">
        <f>VLOOKUP($J2494,'Nama Training'!O:P,2,0)</f>
        <v>Workcentre</v>
      </c>
      <c r="L2494" s="93" t="str">
        <f t="shared" si="82"/>
        <v>non system</v>
      </c>
      <c r="M2494" s="93" t="str">
        <f>VLOOKUP($A2494,'Nama Training'!$C:$F,3,0)</f>
        <v>yusmisar.christianti@nutrifood.co.id</v>
      </c>
      <c r="N2494" s="93" t="str">
        <f>VLOOKUP($E2494,'Nama Peserta'!$C:$E,2,0)</f>
        <v>mamik.suparmi@nutrifood.co.id</v>
      </c>
      <c r="O2494" s="93" t="s">
        <v>28</v>
      </c>
      <c r="P2494" s="93">
        <v>100</v>
      </c>
      <c r="Q2494" s="93"/>
      <c r="R2494" s="93"/>
      <c r="S2494" s="93"/>
      <c r="T2494" s="93"/>
      <c r="U2494" s="93"/>
      <c r="V2494" s="93"/>
      <c r="W2494" s="37">
        <f t="shared" si="83"/>
        <v>43745.541666666657</v>
      </c>
    </row>
    <row r="2495" spans="1:23" ht="15" customHeight="1" x14ac:dyDescent="0.2">
      <c r="A2495" s="92" t="s">
        <v>755</v>
      </c>
      <c r="B2495" s="93" t="str">
        <f>VLOOKUP($A2495,'Nama Training'!$C:$F,2,0)</f>
        <v xml:space="preserve">Christianti Yusmisar </v>
      </c>
      <c r="C2495" s="93" t="s">
        <v>84</v>
      </c>
      <c r="D2495" s="94">
        <v>43738.541666666657</v>
      </c>
      <c r="E2495" s="93" t="s">
        <v>1161</v>
      </c>
      <c r="F2495" s="95" t="str">
        <f>VLOOKUP($E2495,'Nama Peserta'!$C:$E,3,0)</f>
        <v>GSA</v>
      </c>
      <c r="G2495" s="95" t="str">
        <f>VLOOKUP($F2495,'Nama Training'!$H:$I,2,0)</f>
        <v xml:space="preserve">Fajrina </v>
      </c>
      <c r="H2495" s="93" t="str">
        <f>VLOOKUP($E2495,'Nama Peserta'!$C:$E,2,0)</f>
        <v>mamik.suparmi@nutrifood.co.id</v>
      </c>
      <c r="I2495" s="93">
        <f>VLOOKUP($A2495,'Nama Training'!$C:$F,4,0)</f>
        <v>60</v>
      </c>
      <c r="J2495" s="92" t="s">
        <v>199</v>
      </c>
      <c r="K2495" s="93" t="str">
        <f>VLOOKUP($J2495,'Nama Training'!O:P,2,0)</f>
        <v>Workcentre</v>
      </c>
      <c r="L2495" s="93" t="str">
        <f t="shared" si="82"/>
        <v>non system</v>
      </c>
      <c r="M2495" s="93" t="str">
        <f>VLOOKUP($A2495,'Nama Training'!$C:$F,3,0)</f>
        <v>yusmisar.christianti@nutrifood.co.id</v>
      </c>
      <c r="N2495" s="92" t="s">
        <v>465</v>
      </c>
      <c r="O2495" s="93" t="s">
        <v>28</v>
      </c>
      <c r="P2495" s="93">
        <v>100</v>
      </c>
      <c r="Q2495" s="93"/>
      <c r="R2495" s="93"/>
      <c r="S2495" s="93"/>
      <c r="T2495" s="93"/>
      <c r="U2495" s="93"/>
      <c r="V2495" s="93"/>
      <c r="W2495" s="37">
        <f t="shared" si="83"/>
        <v>43745.541666666657</v>
      </c>
    </row>
    <row r="2496" spans="1:23" ht="15" customHeight="1" x14ac:dyDescent="0.2">
      <c r="A2496" s="92" t="s">
        <v>755</v>
      </c>
      <c r="B2496" s="93" t="str">
        <f>VLOOKUP($A2496,'Nama Training'!$C:$F,2,0)</f>
        <v xml:space="preserve">Christianti Yusmisar </v>
      </c>
      <c r="C2496" s="93" t="s">
        <v>84</v>
      </c>
      <c r="D2496" s="94">
        <v>43738.541666666657</v>
      </c>
      <c r="E2496" s="93" t="s">
        <v>451</v>
      </c>
      <c r="F2496" s="95" t="str">
        <f>VLOOKUP($E2496,'Nama Peserta'!$C:$E,3,0)</f>
        <v>GSA</v>
      </c>
      <c r="G2496" s="95" t="str">
        <f>VLOOKUP($F2496,'Nama Training'!$H:$I,2,0)</f>
        <v xml:space="preserve">Fajrina </v>
      </c>
      <c r="H2496" s="93" t="str">
        <f>VLOOKUP($E2496,'Nama Peserta'!$C:$E,2,0)</f>
        <v>mamik.suparmi@nutrifood.co.id</v>
      </c>
      <c r="I2496" s="93">
        <f>VLOOKUP($A2496,'Nama Training'!$C:$F,4,0)</f>
        <v>60</v>
      </c>
      <c r="J2496" s="92" t="s">
        <v>199</v>
      </c>
      <c r="K2496" s="93" t="str">
        <f>VLOOKUP($J2496,'Nama Training'!O:P,2,0)</f>
        <v>Workcentre</v>
      </c>
      <c r="L2496" s="93" t="str">
        <f t="shared" si="82"/>
        <v>non system</v>
      </c>
      <c r="M2496" s="93" t="str">
        <f>VLOOKUP($A2496,'Nama Training'!$C:$F,3,0)</f>
        <v>yusmisar.christianti@nutrifood.co.id</v>
      </c>
      <c r="N2496" s="92" t="s">
        <v>33</v>
      </c>
      <c r="O2496" s="93" t="s">
        <v>28</v>
      </c>
      <c r="P2496" s="93">
        <v>100</v>
      </c>
      <c r="Q2496" s="93"/>
      <c r="R2496" s="93"/>
      <c r="S2496" s="93"/>
      <c r="T2496" s="93"/>
      <c r="U2496" s="93"/>
      <c r="V2496" s="93"/>
      <c r="W2496" s="37">
        <f t="shared" si="83"/>
        <v>43745.541666666657</v>
      </c>
    </row>
    <row r="2497" spans="1:28" ht="15" customHeight="1" x14ac:dyDescent="0.2">
      <c r="A2497" s="92" t="s">
        <v>755</v>
      </c>
      <c r="B2497" s="93" t="str">
        <f>VLOOKUP($A2497,'Nama Training'!$C:$F,2,0)</f>
        <v xml:space="preserve">Christianti Yusmisar </v>
      </c>
      <c r="C2497" s="93" t="s">
        <v>84</v>
      </c>
      <c r="D2497" s="94">
        <v>43738.541666666657</v>
      </c>
      <c r="E2497" s="93" t="s">
        <v>1162</v>
      </c>
      <c r="F2497" s="95" t="str">
        <f>VLOOKUP($E2497,'Nama Peserta'!$C:$E,3,0)</f>
        <v>GSA</v>
      </c>
      <c r="G2497" s="95" t="str">
        <f>VLOOKUP($F2497,'Nama Training'!$H:$I,2,0)</f>
        <v xml:space="preserve">Fajrina </v>
      </c>
      <c r="H2497" s="93" t="str">
        <f>VLOOKUP($E2497,'Nama Peserta'!$C:$E,2,0)</f>
        <v>mamik.suparmi@nutrifood.co.id</v>
      </c>
      <c r="I2497" s="93">
        <f>VLOOKUP($A2497,'Nama Training'!$C:$F,4,0)</f>
        <v>60</v>
      </c>
      <c r="J2497" s="92" t="s">
        <v>199</v>
      </c>
      <c r="K2497" s="93" t="str">
        <f>VLOOKUP($J2497,'Nama Training'!O:P,2,0)</f>
        <v>Workcentre</v>
      </c>
      <c r="L2497" s="93" t="str">
        <f t="shared" si="82"/>
        <v>non system</v>
      </c>
      <c r="M2497" s="93" t="str">
        <f>VLOOKUP($A2497,'Nama Training'!$C:$F,3,0)</f>
        <v>yusmisar.christianti@nutrifood.co.id</v>
      </c>
      <c r="N2497" s="93" t="str">
        <f>VLOOKUP($E2497,'Nama Peserta'!$C:$E,2,0)</f>
        <v>mamik.suparmi@nutrifood.co.id</v>
      </c>
      <c r="O2497" s="93" t="s">
        <v>28</v>
      </c>
      <c r="P2497" s="93">
        <v>100</v>
      </c>
      <c r="Q2497" s="93"/>
      <c r="R2497" s="93"/>
      <c r="S2497" s="93"/>
      <c r="T2497" s="93"/>
      <c r="U2497" s="93"/>
      <c r="V2497" s="93"/>
      <c r="W2497" s="37">
        <f t="shared" si="83"/>
        <v>43745.541666666657</v>
      </c>
      <c r="X2497" s="111"/>
      <c r="Y2497" s="111"/>
      <c r="Z2497" s="111"/>
      <c r="AA2497" s="111"/>
      <c r="AB2497" s="111"/>
    </row>
    <row r="2498" spans="1:28" ht="15" customHeight="1" x14ac:dyDescent="0.2">
      <c r="A2498" s="92" t="s">
        <v>755</v>
      </c>
      <c r="B2498" s="93" t="str">
        <f>VLOOKUP($A2498,'Nama Training'!$C:$F,2,0)</f>
        <v xml:space="preserve">Christianti Yusmisar </v>
      </c>
      <c r="C2498" s="93" t="s">
        <v>84</v>
      </c>
      <c r="D2498" s="94">
        <v>43738.541666666657</v>
      </c>
      <c r="E2498" s="93" t="s">
        <v>1163</v>
      </c>
      <c r="F2498" s="95" t="str">
        <f>VLOOKUP($E2498,'Nama Peserta'!$C:$E,3,0)</f>
        <v>GSA</v>
      </c>
      <c r="G2498" s="95" t="str">
        <f>VLOOKUP($F2498,'Nama Training'!$H:$I,2,0)</f>
        <v xml:space="preserve">Fajrina </v>
      </c>
      <c r="H2498" s="93" t="str">
        <f>VLOOKUP($E2498,'Nama Peserta'!$C:$E,2,0)</f>
        <v>mamik.suparmi@nutrifood.co.id</v>
      </c>
      <c r="I2498" s="93">
        <f>VLOOKUP($A2498,'Nama Training'!$C:$F,4,0)</f>
        <v>60</v>
      </c>
      <c r="J2498" s="92" t="s">
        <v>199</v>
      </c>
      <c r="K2498" s="93" t="str">
        <f>VLOOKUP($J2498,'Nama Training'!O:P,2,0)</f>
        <v>Workcentre</v>
      </c>
      <c r="L2498" s="93" t="str">
        <f t="shared" ref="L2498:L2561" si="84">IF($K2498="workcentre","non system","system")</f>
        <v>non system</v>
      </c>
      <c r="M2498" s="93" t="str">
        <f>VLOOKUP($A2498,'Nama Training'!$C:$F,3,0)</f>
        <v>yusmisar.christianti@nutrifood.co.id</v>
      </c>
      <c r="N2498" s="92" t="s">
        <v>465</v>
      </c>
      <c r="O2498" s="93" t="s">
        <v>28</v>
      </c>
      <c r="P2498" s="93">
        <v>100</v>
      </c>
      <c r="Q2498" s="93"/>
      <c r="R2498" s="93"/>
      <c r="S2498" s="93"/>
      <c r="T2498" s="93"/>
      <c r="U2498" s="93"/>
      <c r="V2498" s="93"/>
      <c r="W2498" s="37">
        <f t="shared" si="83"/>
        <v>43745.541666666657</v>
      </c>
      <c r="X2498" s="111"/>
      <c r="Y2498" s="111"/>
      <c r="Z2498" s="111"/>
      <c r="AA2498" s="111"/>
      <c r="AB2498" s="111"/>
    </row>
    <row r="2499" spans="1:28" ht="15" customHeight="1" x14ac:dyDescent="0.2">
      <c r="A2499" s="92" t="s">
        <v>755</v>
      </c>
      <c r="B2499" s="93" t="str">
        <f>VLOOKUP($A2499,'Nama Training'!$C:$F,2,0)</f>
        <v xml:space="preserve">Christianti Yusmisar </v>
      </c>
      <c r="C2499" s="93" t="s">
        <v>84</v>
      </c>
      <c r="D2499" s="94">
        <v>43738.541666666657</v>
      </c>
      <c r="E2499" s="93" t="s">
        <v>1164</v>
      </c>
      <c r="F2499" s="95" t="str">
        <f>VLOOKUP($E2499,'Nama Peserta'!$C:$E,3,0)</f>
        <v>GSA</v>
      </c>
      <c r="G2499" s="95" t="str">
        <f>VLOOKUP($F2499,'Nama Training'!$H:$I,2,0)</f>
        <v xml:space="preserve">Fajrina </v>
      </c>
      <c r="H2499" s="93" t="str">
        <f>VLOOKUP($E2499,'Nama Peserta'!$C:$E,2,0)</f>
        <v>mamik.suparmi@nutrifood.co.id</v>
      </c>
      <c r="I2499" s="93">
        <f>VLOOKUP($A2499,'Nama Training'!$C:$F,4,0)</f>
        <v>60</v>
      </c>
      <c r="J2499" s="92" t="s">
        <v>199</v>
      </c>
      <c r="K2499" s="93" t="str">
        <f>VLOOKUP($J2499,'Nama Training'!O:P,2,0)</f>
        <v>Workcentre</v>
      </c>
      <c r="L2499" s="93" t="str">
        <f t="shared" si="84"/>
        <v>non system</v>
      </c>
      <c r="M2499" s="93" t="str">
        <f>VLOOKUP($A2499,'Nama Training'!$C:$F,3,0)</f>
        <v>yusmisar.christianti@nutrifood.co.id</v>
      </c>
      <c r="N2499" s="92" t="s">
        <v>33</v>
      </c>
      <c r="O2499" s="93" t="s">
        <v>28</v>
      </c>
      <c r="P2499" s="93">
        <v>100</v>
      </c>
      <c r="Q2499" s="93"/>
      <c r="R2499" s="93"/>
      <c r="S2499" s="93"/>
      <c r="T2499" s="93"/>
      <c r="U2499" s="93"/>
      <c r="V2499" s="93"/>
      <c r="W2499" s="37">
        <f t="shared" si="83"/>
        <v>43745.541666666657</v>
      </c>
      <c r="X2499" s="111"/>
      <c r="Y2499" s="111"/>
      <c r="Z2499" s="111"/>
      <c r="AA2499" s="111"/>
      <c r="AB2499" s="111"/>
    </row>
    <row r="2500" spans="1:28" ht="15" customHeight="1" x14ac:dyDescent="0.2">
      <c r="A2500" s="92" t="s">
        <v>755</v>
      </c>
      <c r="B2500" s="93" t="str">
        <f>VLOOKUP($A2500,'Nama Training'!$C:$F,2,0)</f>
        <v xml:space="preserve">Christianti Yusmisar </v>
      </c>
      <c r="C2500" s="93" t="s">
        <v>84</v>
      </c>
      <c r="D2500" s="94">
        <v>43738.541666666657</v>
      </c>
      <c r="E2500" s="93" t="s">
        <v>1165</v>
      </c>
      <c r="F2500" s="95" t="str">
        <f>VLOOKUP($E2500,'Nama Peserta'!$C:$E,3,0)</f>
        <v>GSA</v>
      </c>
      <c r="G2500" s="95" t="str">
        <f>VLOOKUP($F2500,'Nama Training'!$H:$I,2,0)</f>
        <v xml:space="preserve">Fajrina </v>
      </c>
      <c r="H2500" s="93" t="str">
        <f>VLOOKUP($E2500,'Nama Peserta'!$C:$E,2,0)</f>
        <v>mamik.suparmi@nutrifood.co.id</v>
      </c>
      <c r="I2500" s="93">
        <f>VLOOKUP($A2500,'Nama Training'!$C:$F,4,0)</f>
        <v>60</v>
      </c>
      <c r="J2500" s="92" t="s">
        <v>199</v>
      </c>
      <c r="K2500" s="93" t="str">
        <f>VLOOKUP($J2500,'Nama Training'!O:P,2,0)</f>
        <v>Workcentre</v>
      </c>
      <c r="L2500" s="93" t="str">
        <f t="shared" si="84"/>
        <v>non system</v>
      </c>
      <c r="M2500" s="93" t="str">
        <f>VLOOKUP($A2500,'Nama Training'!$C:$F,3,0)</f>
        <v>yusmisar.christianti@nutrifood.co.id</v>
      </c>
      <c r="N2500" s="93" t="str">
        <f>VLOOKUP($E2500,'Nama Peserta'!$C:$E,2,0)</f>
        <v>mamik.suparmi@nutrifood.co.id</v>
      </c>
      <c r="O2500" s="93" t="s">
        <v>28</v>
      </c>
      <c r="P2500" s="93">
        <v>100</v>
      </c>
      <c r="Q2500" s="93"/>
      <c r="R2500" s="93"/>
      <c r="S2500" s="93"/>
      <c r="T2500" s="93"/>
      <c r="U2500" s="93"/>
      <c r="V2500" s="93"/>
      <c r="W2500" s="37">
        <f t="shared" si="83"/>
        <v>43745.541666666657</v>
      </c>
      <c r="X2500" s="111"/>
      <c r="Y2500" s="111"/>
      <c r="Z2500" s="111"/>
      <c r="AA2500" s="111"/>
      <c r="AB2500" s="111"/>
    </row>
    <row r="2501" spans="1:28" ht="15" customHeight="1" x14ac:dyDescent="0.2">
      <c r="A2501" s="92" t="s">
        <v>755</v>
      </c>
      <c r="B2501" s="93" t="str">
        <f>VLOOKUP($A2501,'Nama Training'!$C:$F,2,0)</f>
        <v xml:space="preserve">Christianti Yusmisar </v>
      </c>
      <c r="C2501" s="93" t="s">
        <v>84</v>
      </c>
      <c r="D2501" s="94">
        <v>43738.541666666657</v>
      </c>
      <c r="E2501" s="93" t="s">
        <v>1166</v>
      </c>
      <c r="F2501" s="95" t="str">
        <f>VLOOKUP($E2501,'Nama Peserta'!$C:$E,3,0)</f>
        <v>GSA</v>
      </c>
      <c r="G2501" s="95" t="str">
        <f>VLOOKUP($F2501,'Nama Training'!$H:$I,2,0)</f>
        <v xml:space="preserve">Fajrina </v>
      </c>
      <c r="H2501" s="93" t="str">
        <f>VLOOKUP($E2501,'Nama Peserta'!$C:$E,2,0)</f>
        <v>mamik.suparmi@nutrifood.co.id</v>
      </c>
      <c r="I2501" s="93">
        <f>VLOOKUP($A2501,'Nama Training'!$C:$F,4,0)</f>
        <v>60</v>
      </c>
      <c r="J2501" s="92" t="s">
        <v>199</v>
      </c>
      <c r="K2501" s="93" t="str">
        <f>VLOOKUP($J2501,'Nama Training'!O:P,2,0)</f>
        <v>Workcentre</v>
      </c>
      <c r="L2501" s="93" t="str">
        <f t="shared" si="84"/>
        <v>non system</v>
      </c>
      <c r="M2501" s="93" t="str">
        <f>VLOOKUP($A2501,'Nama Training'!$C:$F,3,0)</f>
        <v>yusmisar.christianti@nutrifood.co.id</v>
      </c>
      <c r="N2501" s="92" t="s">
        <v>465</v>
      </c>
      <c r="O2501" s="93" t="s">
        <v>28</v>
      </c>
      <c r="P2501" s="93">
        <v>100</v>
      </c>
      <c r="Q2501" s="93"/>
      <c r="R2501" s="93"/>
      <c r="S2501" s="93"/>
      <c r="T2501" s="93"/>
      <c r="U2501" s="93"/>
      <c r="V2501" s="93"/>
      <c r="W2501" s="37">
        <f t="shared" si="83"/>
        <v>43745.541666666657</v>
      </c>
      <c r="X2501" s="111"/>
      <c r="Y2501" s="111"/>
      <c r="Z2501" s="111"/>
      <c r="AA2501" s="111"/>
      <c r="AB2501" s="111"/>
    </row>
    <row r="2502" spans="1:28" ht="15" customHeight="1" x14ac:dyDescent="0.2">
      <c r="A2502" s="92" t="s">
        <v>755</v>
      </c>
      <c r="B2502" s="93" t="str">
        <f>VLOOKUP($A2502,'Nama Training'!$C:$F,2,0)</f>
        <v xml:space="preserve">Christianti Yusmisar </v>
      </c>
      <c r="C2502" s="93" t="s">
        <v>84</v>
      </c>
      <c r="D2502" s="94">
        <v>43738.541666666657</v>
      </c>
      <c r="E2502" s="93" t="s">
        <v>1167</v>
      </c>
      <c r="F2502" s="95" t="str">
        <f>VLOOKUP($E2502,'Nama Peserta'!$C:$E,3,0)</f>
        <v>GSA</v>
      </c>
      <c r="G2502" s="95" t="str">
        <f>VLOOKUP($F2502,'Nama Training'!$H:$I,2,0)</f>
        <v xml:space="preserve">Fajrina </v>
      </c>
      <c r="H2502" s="93" t="str">
        <f>VLOOKUP($E2502,'Nama Peserta'!$C:$E,2,0)</f>
        <v>mamik.suparmi@nutrifood.co.id</v>
      </c>
      <c r="I2502" s="93">
        <f>VLOOKUP($A2502,'Nama Training'!$C:$F,4,0)</f>
        <v>60</v>
      </c>
      <c r="J2502" s="92" t="s">
        <v>199</v>
      </c>
      <c r="K2502" s="93" t="str">
        <f>VLOOKUP($J2502,'Nama Training'!O:P,2,0)</f>
        <v>Workcentre</v>
      </c>
      <c r="L2502" s="93" t="str">
        <f t="shared" si="84"/>
        <v>non system</v>
      </c>
      <c r="M2502" s="93" t="str">
        <f>VLOOKUP($A2502,'Nama Training'!$C:$F,3,0)</f>
        <v>yusmisar.christianti@nutrifood.co.id</v>
      </c>
      <c r="N2502" s="92" t="s">
        <v>33</v>
      </c>
      <c r="O2502" s="93" t="s">
        <v>28</v>
      </c>
      <c r="P2502" s="93"/>
      <c r="Q2502" s="93"/>
      <c r="R2502" s="93"/>
      <c r="S2502" s="93"/>
      <c r="T2502" s="93"/>
      <c r="U2502" s="93"/>
      <c r="V2502" s="93"/>
      <c r="W2502" s="37">
        <f t="shared" si="83"/>
        <v>43745.541666666657</v>
      </c>
      <c r="X2502" s="111"/>
      <c r="Y2502" s="111"/>
      <c r="Z2502" s="111"/>
      <c r="AA2502" s="111"/>
      <c r="AB2502" s="111"/>
    </row>
    <row r="2503" spans="1:28" ht="15" customHeight="1" x14ac:dyDescent="0.2">
      <c r="A2503" s="92" t="s">
        <v>755</v>
      </c>
      <c r="B2503" s="93" t="str">
        <f>VLOOKUP($A2503,'Nama Training'!$C:$F,2,0)</f>
        <v xml:space="preserve">Christianti Yusmisar </v>
      </c>
      <c r="C2503" s="22" t="s">
        <v>65</v>
      </c>
      <c r="D2503" s="94">
        <v>43713.583333333343</v>
      </c>
      <c r="E2503" s="93" t="s">
        <v>1168</v>
      </c>
      <c r="F2503" s="95" t="str">
        <f>VLOOKUP($E2503,'Nama Peserta'!$C:$E,3,0)</f>
        <v>GCA</v>
      </c>
      <c r="G2503" s="95" t="str">
        <f>VLOOKUP($F2503,'Nama Training'!$H:$I,2,0)</f>
        <v>Suhadi</v>
      </c>
      <c r="H2503" s="93" t="str">
        <f>VLOOKUP($E2503,'Nama Peserta'!$C:$E,2,0)</f>
        <v>abram.prasetia@nutrifood.co.id</v>
      </c>
      <c r="I2503" s="93">
        <f>VLOOKUP($A2503,'Nama Training'!$C:$F,4,0)</f>
        <v>60</v>
      </c>
      <c r="J2503" s="92" t="s">
        <v>199</v>
      </c>
      <c r="K2503" s="93" t="str">
        <f>VLOOKUP($J2503,'Nama Training'!O:P,2,0)</f>
        <v>Workcentre</v>
      </c>
      <c r="L2503" s="93" t="str">
        <f t="shared" si="84"/>
        <v>non system</v>
      </c>
      <c r="M2503" s="93" t="str">
        <f>VLOOKUP($A2503,'Nama Training'!$C:$F,3,0)</f>
        <v>yusmisar.christianti@nutrifood.co.id</v>
      </c>
      <c r="N2503" s="80" t="s">
        <v>294</v>
      </c>
      <c r="O2503" s="93" t="s">
        <v>28</v>
      </c>
      <c r="P2503" s="93"/>
      <c r="Q2503" s="93"/>
      <c r="R2503" s="93"/>
      <c r="S2503" s="93"/>
      <c r="T2503" s="93"/>
      <c r="U2503" s="93"/>
      <c r="V2503" s="93"/>
      <c r="W2503" s="37">
        <f t="shared" si="83"/>
        <v>43720.583333333343</v>
      </c>
      <c r="X2503" s="111"/>
      <c r="Y2503" s="111"/>
      <c r="Z2503" s="111"/>
      <c r="AA2503" s="111"/>
      <c r="AB2503" s="111"/>
    </row>
    <row r="2504" spans="1:28" ht="15" customHeight="1" x14ac:dyDescent="0.2">
      <c r="A2504" s="92" t="s">
        <v>755</v>
      </c>
      <c r="B2504" s="93" t="str">
        <f>VLOOKUP($A2504,'Nama Training'!$C:$F,2,0)</f>
        <v xml:space="preserve">Christianti Yusmisar </v>
      </c>
      <c r="C2504" s="22" t="s">
        <v>65</v>
      </c>
      <c r="D2504" s="94">
        <v>43713.583333333343</v>
      </c>
      <c r="E2504" s="93" t="s">
        <v>579</v>
      </c>
      <c r="F2504" s="95" t="str">
        <f>VLOOKUP($E2504,'Nama Peserta'!$C:$E,3,0)</f>
        <v>GCA</v>
      </c>
      <c r="G2504" s="95" t="str">
        <f>VLOOKUP($F2504,'Nama Training'!$H:$I,2,0)</f>
        <v>Suhadi</v>
      </c>
      <c r="H2504" s="93" t="str">
        <f>VLOOKUP($E2504,'Nama Peserta'!$C:$E,2,0)</f>
        <v>agist.hermawan@nutrifood.co.id</v>
      </c>
      <c r="I2504" s="93">
        <f>VLOOKUP($A2504,'Nama Training'!$C:$F,4,0)</f>
        <v>60</v>
      </c>
      <c r="J2504" s="92" t="s">
        <v>199</v>
      </c>
      <c r="K2504" s="93" t="str">
        <f>VLOOKUP($J2504,'Nama Training'!O:P,2,0)</f>
        <v>Workcentre</v>
      </c>
      <c r="L2504" s="93" t="str">
        <f t="shared" si="84"/>
        <v>non system</v>
      </c>
      <c r="M2504" s="93" t="str">
        <f>VLOOKUP($A2504,'Nama Training'!$C:$F,3,0)</f>
        <v>yusmisar.christianti@nutrifood.co.id</v>
      </c>
      <c r="N2504" s="80" t="s">
        <v>261</v>
      </c>
      <c r="O2504" s="93" t="s">
        <v>28</v>
      </c>
      <c r="P2504" s="93"/>
      <c r="Q2504" s="93"/>
      <c r="R2504" s="93"/>
      <c r="S2504" s="93"/>
      <c r="T2504" s="93"/>
      <c r="U2504" s="93"/>
      <c r="V2504" s="93"/>
      <c r="W2504" s="37">
        <f t="shared" ref="W2504:W2567" si="85">D2504+7</f>
        <v>43720.583333333343</v>
      </c>
      <c r="X2504" s="111"/>
      <c r="Y2504" s="111"/>
      <c r="Z2504" s="111"/>
      <c r="AA2504" s="111"/>
      <c r="AB2504" s="111"/>
    </row>
    <row r="2505" spans="1:28" ht="15" customHeight="1" x14ac:dyDescent="0.2">
      <c r="A2505" s="92" t="s">
        <v>755</v>
      </c>
      <c r="B2505" s="93" t="str">
        <f>VLOOKUP($A2505,'Nama Training'!$C:$F,2,0)</f>
        <v xml:space="preserve">Christianti Yusmisar </v>
      </c>
      <c r="C2505" s="22" t="s">
        <v>65</v>
      </c>
      <c r="D2505" s="94">
        <v>43713.583333333343</v>
      </c>
      <c r="E2505" s="93" t="s">
        <v>581</v>
      </c>
      <c r="F2505" s="95" t="str">
        <f>VLOOKUP($E2505,'Nama Peserta'!$C:$E,3,0)</f>
        <v>GCA</v>
      </c>
      <c r="G2505" s="95" t="str">
        <f>VLOOKUP($F2505,'Nama Training'!$H:$I,2,0)</f>
        <v>Suhadi</v>
      </c>
      <c r="H2505" s="93" t="str">
        <f>VLOOKUP($E2505,'Nama Peserta'!$C:$E,2,0)</f>
        <v>agist.hermawan@nutrifood.co.id</v>
      </c>
      <c r="I2505" s="93">
        <f>VLOOKUP($A2505,'Nama Training'!$C:$F,4,0)</f>
        <v>60</v>
      </c>
      <c r="J2505" s="92" t="s">
        <v>199</v>
      </c>
      <c r="K2505" s="93" t="str">
        <f>VLOOKUP($J2505,'Nama Training'!O:P,2,0)</f>
        <v>Workcentre</v>
      </c>
      <c r="L2505" s="93" t="str">
        <f t="shared" si="84"/>
        <v>non system</v>
      </c>
      <c r="M2505" s="93" t="str">
        <f>VLOOKUP($A2505,'Nama Training'!$C:$F,3,0)</f>
        <v>yusmisar.christianti@nutrifood.co.id</v>
      </c>
      <c r="N2505" s="80" t="s">
        <v>294</v>
      </c>
      <c r="O2505" s="93" t="s">
        <v>28</v>
      </c>
      <c r="P2505" s="93"/>
      <c r="Q2505" s="93"/>
      <c r="R2505" s="93"/>
      <c r="S2505" s="93"/>
      <c r="T2505" s="93"/>
      <c r="U2505" s="93"/>
      <c r="V2505" s="93"/>
      <c r="W2505" s="37">
        <f t="shared" si="85"/>
        <v>43720.583333333343</v>
      </c>
      <c r="X2505" s="111"/>
      <c r="Y2505" s="111"/>
      <c r="Z2505" s="111"/>
      <c r="AA2505" s="111"/>
      <c r="AB2505" s="111" t="s">
        <v>1169</v>
      </c>
    </row>
    <row r="2506" spans="1:28" ht="15" customHeight="1" x14ac:dyDescent="0.2">
      <c r="A2506" s="92" t="s">
        <v>755</v>
      </c>
      <c r="B2506" s="93" t="str">
        <f>VLOOKUP($A2506,'Nama Training'!$C:$F,2,0)</f>
        <v xml:space="preserve">Christianti Yusmisar </v>
      </c>
      <c r="C2506" s="22" t="s">
        <v>65</v>
      </c>
      <c r="D2506" s="94">
        <v>43713.583333333343</v>
      </c>
      <c r="E2506" s="93" t="s">
        <v>1170</v>
      </c>
      <c r="F2506" s="95" t="str">
        <f>VLOOKUP($E2506,'Nama Peserta'!$C:$E,3,0)</f>
        <v>GCA</v>
      </c>
      <c r="G2506" s="95" t="str">
        <f>VLOOKUP($F2506,'Nama Training'!$H:$I,2,0)</f>
        <v>Suhadi</v>
      </c>
      <c r="H2506" s="93" t="str">
        <f>VLOOKUP($E2506,'Nama Peserta'!$C:$E,2,0)</f>
        <v>vrandessetiawan@gmail.com</v>
      </c>
      <c r="I2506" s="93">
        <f>VLOOKUP($A2506,'Nama Training'!$C:$F,4,0)</f>
        <v>60</v>
      </c>
      <c r="J2506" s="92" t="s">
        <v>199</v>
      </c>
      <c r="K2506" s="93" t="str">
        <f>VLOOKUP($J2506,'Nama Training'!O:P,2,0)</f>
        <v>Workcentre</v>
      </c>
      <c r="L2506" s="93" t="str">
        <f t="shared" si="84"/>
        <v>non system</v>
      </c>
      <c r="M2506" s="93" t="str">
        <f>VLOOKUP($A2506,'Nama Training'!$C:$F,3,0)</f>
        <v>yusmisar.christianti@nutrifood.co.id</v>
      </c>
      <c r="N2506" s="80" t="s">
        <v>261</v>
      </c>
      <c r="O2506" s="93" t="s">
        <v>28</v>
      </c>
      <c r="P2506" s="93"/>
      <c r="Q2506" s="93"/>
      <c r="R2506" s="93"/>
      <c r="S2506" s="93"/>
      <c r="T2506" s="93"/>
      <c r="U2506" s="93"/>
      <c r="V2506" s="93"/>
      <c r="W2506" s="37">
        <f t="shared" si="85"/>
        <v>43720.583333333343</v>
      </c>
      <c r="X2506" s="111"/>
      <c r="Y2506" s="111"/>
      <c r="Z2506" s="111"/>
      <c r="AA2506" s="111"/>
      <c r="AB2506" s="111"/>
    </row>
    <row r="2507" spans="1:28" ht="15" customHeight="1" x14ac:dyDescent="0.2">
      <c r="A2507" s="92" t="s">
        <v>755</v>
      </c>
      <c r="B2507" s="93" t="str">
        <f>VLOOKUP($A2507,'Nama Training'!$C:$F,2,0)</f>
        <v xml:space="preserve">Christianti Yusmisar </v>
      </c>
      <c r="C2507" s="93" t="s">
        <v>65</v>
      </c>
      <c r="D2507" s="94">
        <v>43713.583333333343</v>
      </c>
      <c r="E2507" s="93" t="s">
        <v>1171</v>
      </c>
      <c r="F2507" s="95" t="str">
        <f>VLOOKUP($E2507,'Nama Peserta'!$C:$E,3,0)</f>
        <v>GCA</v>
      </c>
      <c r="G2507" s="95" t="str">
        <f>VLOOKUP($F2507,'Nama Training'!$H:$I,2,0)</f>
        <v>Suhadi</v>
      </c>
      <c r="H2507" s="93" t="str">
        <f>VLOOKUP($E2507,'Nama Peserta'!$C:$E,2,0)</f>
        <v>fdayanti93@gmail.com</v>
      </c>
      <c r="I2507" s="93">
        <f>VLOOKUP($A2507,'Nama Training'!$C:$F,4,0)</f>
        <v>60</v>
      </c>
      <c r="J2507" s="92" t="s">
        <v>199</v>
      </c>
      <c r="K2507" s="93" t="str">
        <f>VLOOKUP($J2507,'Nama Training'!O:P,2,0)</f>
        <v>Workcentre</v>
      </c>
      <c r="L2507" s="93" t="str">
        <f t="shared" si="84"/>
        <v>non system</v>
      </c>
      <c r="M2507" s="93" t="str">
        <f>VLOOKUP($A2507,'Nama Training'!$C:$F,3,0)</f>
        <v>yusmisar.christianti@nutrifood.co.id</v>
      </c>
      <c r="N2507" s="80" t="s">
        <v>294</v>
      </c>
      <c r="O2507" s="93" t="s">
        <v>28</v>
      </c>
      <c r="P2507" s="93"/>
      <c r="Q2507" s="93"/>
      <c r="R2507" s="93"/>
      <c r="S2507" s="93"/>
      <c r="T2507" s="93"/>
      <c r="U2507" s="93"/>
      <c r="V2507" s="93"/>
      <c r="W2507" s="37">
        <f t="shared" si="85"/>
        <v>43720.583333333343</v>
      </c>
      <c r="X2507" s="111"/>
      <c r="Y2507" s="111"/>
      <c r="Z2507" s="111"/>
      <c r="AA2507" s="111"/>
      <c r="AB2507" s="111"/>
    </row>
    <row r="2508" spans="1:28" ht="15" customHeight="1" x14ac:dyDescent="0.2">
      <c r="A2508" s="92" t="s">
        <v>755</v>
      </c>
      <c r="B2508" s="93" t="str">
        <f>VLOOKUP($A2508,'Nama Training'!$C:$F,2,0)</f>
        <v xml:space="preserve">Christianti Yusmisar </v>
      </c>
      <c r="C2508" s="22" t="s">
        <v>65</v>
      </c>
      <c r="D2508" s="94">
        <v>43713.583333333343</v>
      </c>
      <c r="E2508" s="93" t="s">
        <v>1172</v>
      </c>
      <c r="F2508" s="95" t="str">
        <f>VLOOKUP($E2508,'Nama Peserta'!$C:$E,3,0)</f>
        <v>GCA</v>
      </c>
      <c r="G2508" s="95" t="str">
        <f>VLOOKUP($F2508,'Nama Training'!$H:$I,2,0)</f>
        <v>Suhadi</v>
      </c>
      <c r="H2508" s="93" t="str">
        <f>VLOOKUP($E2508,'Nama Peserta'!$C:$E,2,0)</f>
        <v>yank_naa@yahoo.co.id</v>
      </c>
      <c r="I2508" s="93">
        <f>VLOOKUP($A2508,'Nama Training'!$C:$F,4,0)</f>
        <v>60</v>
      </c>
      <c r="J2508" s="92" t="s">
        <v>199</v>
      </c>
      <c r="K2508" s="93" t="str">
        <f>VLOOKUP($J2508,'Nama Training'!O:P,2,0)</f>
        <v>Workcentre</v>
      </c>
      <c r="L2508" s="93" t="str">
        <f t="shared" si="84"/>
        <v>non system</v>
      </c>
      <c r="M2508" s="93" t="str">
        <f>VLOOKUP($A2508,'Nama Training'!$C:$F,3,0)</f>
        <v>yusmisar.christianti@nutrifood.co.id</v>
      </c>
      <c r="N2508" s="80" t="s">
        <v>261</v>
      </c>
      <c r="O2508" s="93" t="s">
        <v>28</v>
      </c>
      <c r="P2508" s="93"/>
      <c r="Q2508" s="93"/>
      <c r="R2508" s="93"/>
      <c r="S2508" s="93"/>
      <c r="T2508" s="93"/>
      <c r="U2508" s="93"/>
      <c r="V2508" s="93"/>
      <c r="W2508" s="37">
        <f t="shared" si="85"/>
        <v>43720.583333333343</v>
      </c>
      <c r="X2508" s="111"/>
      <c r="Y2508" s="111"/>
      <c r="Z2508" s="111"/>
      <c r="AA2508" s="111"/>
      <c r="AB2508" s="111"/>
    </row>
    <row r="2509" spans="1:28" ht="15" customHeight="1" x14ac:dyDescent="0.2">
      <c r="A2509" s="92" t="s">
        <v>755</v>
      </c>
      <c r="B2509" s="93" t="str">
        <f>VLOOKUP($A2509,'Nama Training'!$C:$F,2,0)</f>
        <v xml:space="preserve">Christianti Yusmisar </v>
      </c>
      <c r="C2509" s="22" t="s">
        <v>65</v>
      </c>
      <c r="D2509" s="94">
        <v>43713.583333333343</v>
      </c>
      <c r="E2509" s="93" t="s">
        <v>1172</v>
      </c>
      <c r="F2509" s="95" t="str">
        <f>VLOOKUP($E2509,'Nama Peserta'!$C:$E,3,0)</f>
        <v>GCA</v>
      </c>
      <c r="G2509" s="95" t="str">
        <f>VLOOKUP($F2509,'Nama Training'!$H:$I,2,0)</f>
        <v>Suhadi</v>
      </c>
      <c r="H2509" s="93" t="str">
        <f>VLOOKUP($E2509,'Nama Peserta'!$C:$E,2,0)</f>
        <v>yank_naa@yahoo.co.id</v>
      </c>
      <c r="I2509" s="93">
        <f>VLOOKUP($A2509,'Nama Training'!$C:$F,4,0)</f>
        <v>60</v>
      </c>
      <c r="J2509" s="92" t="s">
        <v>199</v>
      </c>
      <c r="K2509" s="93" t="str">
        <f>VLOOKUP($J2509,'Nama Training'!O:P,2,0)</f>
        <v>Workcentre</v>
      </c>
      <c r="L2509" s="93" t="str">
        <f t="shared" si="84"/>
        <v>non system</v>
      </c>
      <c r="M2509" s="93" t="str">
        <f>VLOOKUP($A2509,'Nama Training'!$C:$F,3,0)</f>
        <v>yusmisar.christianti@nutrifood.co.id</v>
      </c>
      <c r="N2509" s="80" t="s">
        <v>294</v>
      </c>
      <c r="O2509" s="93" t="s">
        <v>28</v>
      </c>
      <c r="P2509" s="93"/>
      <c r="Q2509" s="93"/>
      <c r="R2509" s="93"/>
      <c r="S2509" s="93"/>
      <c r="T2509" s="93"/>
      <c r="U2509" s="93"/>
      <c r="V2509" s="93"/>
      <c r="W2509" s="37">
        <f t="shared" si="85"/>
        <v>43720.583333333343</v>
      </c>
      <c r="X2509" s="111"/>
      <c r="Y2509" s="111"/>
      <c r="Z2509" s="111"/>
      <c r="AA2509" s="111"/>
      <c r="AB2509" s="111"/>
    </row>
    <row r="2510" spans="1:28" ht="15" customHeight="1" x14ac:dyDescent="0.2">
      <c r="A2510" s="92" t="s">
        <v>755</v>
      </c>
      <c r="B2510" s="93" t="str">
        <f>VLOOKUP($A2510,'Nama Training'!$C:$F,2,0)</f>
        <v xml:space="preserve">Christianti Yusmisar </v>
      </c>
      <c r="C2510" s="93" t="s">
        <v>65</v>
      </c>
      <c r="D2510" s="94">
        <v>43713.583333333343</v>
      </c>
      <c r="E2510" s="93" t="s">
        <v>1173</v>
      </c>
      <c r="F2510" s="95" t="str">
        <f>VLOOKUP($E2510,'Nama Peserta'!$C:$E,3,0)</f>
        <v>GCA</v>
      </c>
      <c r="G2510" s="95" t="str">
        <f>VLOOKUP($F2510,'Nama Training'!$H:$I,2,0)</f>
        <v>Suhadi</v>
      </c>
      <c r="H2510" s="93" t="str">
        <f>VLOOKUP($E2510,'Nama Peserta'!$C:$E,2,0)</f>
        <v>agist.hermawan@nutrifood.co.id</v>
      </c>
      <c r="I2510" s="93">
        <f>VLOOKUP($A2510,'Nama Training'!$C:$F,4,0)</f>
        <v>60</v>
      </c>
      <c r="J2510" s="92" t="s">
        <v>199</v>
      </c>
      <c r="K2510" s="93" t="str">
        <f>VLOOKUP($J2510,'Nama Training'!O:P,2,0)</f>
        <v>Workcentre</v>
      </c>
      <c r="L2510" s="93" t="str">
        <f t="shared" si="84"/>
        <v>non system</v>
      </c>
      <c r="M2510" s="93" t="str">
        <f>VLOOKUP($A2510,'Nama Training'!$C:$F,3,0)</f>
        <v>yusmisar.christianti@nutrifood.co.id</v>
      </c>
      <c r="N2510" s="80" t="s">
        <v>261</v>
      </c>
      <c r="O2510" s="93" t="s">
        <v>28</v>
      </c>
      <c r="P2510" s="93"/>
      <c r="Q2510" s="93"/>
      <c r="R2510" s="93"/>
      <c r="S2510" s="93"/>
      <c r="T2510" s="93"/>
      <c r="U2510" s="93"/>
      <c r="V2510" s="93"/>
      <c r="W2510" s="37">
        <f t="shared" si="85"/>
        <v>43720.583333333343</v>
      </c>
      <c r="X2510" s="111"/>
      <c r="Y2510" s="111"/>
      <c r="Z2510" s="111"/>
      <c r="AA2510" s="111"/>
      <c r="AB2510" s="111"/>
    </row>
    <row r="2511" spans="1:28" ht="15" customHeight="1" x14ac:dyDescent="0.2">
      <c r="A2511" s="92" t="s">
        <v>755</v>
      </c>
      <c r="B2511" s="93" t="str">
        <f>VLOOKUP($A2511,'Nama Training'!$C:$F,2,0)</f>
        <v xml:space="preserve">Christianti Yusmisar </v>
      </c>
      <c r="C2511" s="22" t="s">
        <v>65</v>
      </c>
      <c r="D2511" s="94">
        <v>43713.583333333343</v>
      </c>
      <c r="E2511" s="93" t="s">
        <v>1174</v>
      </c>
      <c r="F2511" s="95" t="str">
        <f>VLOOKUP($E2511,'Nama Peserta'!$C:$E,3,0)</f>
        <v>GCA</v>
      </c>
      <c r="G2511" s="95" t="str">
        <f>VLOOKUP($F2511,'Nama Training'!$H:$I,2,0)</f>
        <v>Suhadi</v>
      </c>
      <c r="H2511" s="93" t="str">
        <f>VLOOKUP($E2511,'Nama Peserta'!$C:$E,2,0)</f>
        <v>Daniel_adi1210@yahoo.co.id</v>
      </c>
      <c r="I2511" s="93">
        <f>VLOOKUP($A2511,'Nama Training'!$C:$F,4,0)</f>
        <v>60</v>
      </c>
      <c r="J2511" s="92" t="s">
        <v>199</v>
      </c>
      <c r="K2511" s="93" t="str">
        <f>VLOOKUP($J2511,'Nama Training'!O:P,2,0)</f>
        <v>Workcentre</v>
      </c>
      <c r="L2511" s="93" t="str">
        <f t="shared" si="84"/>
        <v>non system</v>
      </c>
      <c r="M2511" s="93" t="str">
        <f>VLOOKUP($A2511,'Nama Training'!$C:$F,3,0)</f>
        <v>yusmisar.christianti@nutrifood.co.id</v>
      </c>
      <c r="N2511" s="80" t="s">
        <v>294</v>
      </c>
      <c r="O2511" s="93" t="s">
        <v>28</v>
      </c>
      <c r="P2511" s="93"/>
      <c r="Q2511" s="93"/>
      <c r="R2511" s="93"/>
      <c r="S2511" s="93"/>
      <c r="T2511" s="93"/>
      <c r="U2511" s="93"/>
      <c r="V2511" s="93"/>
      <c r="W2511" s="37">
        <f t="shared" si="85"/>
        <v>43720.583333333343</v>
      </c>
      <c r="X2511" s="111"/>
      <c r="Y2511" s="111"/>
      <c r="Z2511" s="111"/>
      <c r="AA2511" s="111"/>
      <c r="AB2511" s="111"/>
    </row>
    <row r="2512" spans="1:28" ht="15" customHeight="1" x14ac:dyDescent="0.2">
      <c r="A2512" s="92" t="s">
        <v>755</v>
      </c>
      <c r="B2512" s="93" t="str">
        <f>VLOOKUP($A2512,'Nama Training'!$C:$F,2,0)</f>
        <v xml:space="preserve">Christianti Yusmisar </v>
      </c>
      <c r="C2512" s="22" t="s">
        <v>65</v>
      </c>
      <c r="D2512" s="94">
        <v>43713.583333333343</v>
      </c>
      <c r="E2512" s="93" t="s">
        <v>575</v>
      </c>
      <c r="F2512" s="95" t="str">
        <f>VLOOKUP($E2512,'Nama Peserta'!$C:$E,3,0)</f>
        <v>GCA</v>
      </c>
      <c r="G2512" s="95" t="str">
        <f>VLOOKUP($F2512,'Nama Training'!$H:$I,2,0)</f>
        <v>Suhadi</v>
      </c>
      <c r="H2512" s="93" t="str">
        <f>VLOOKUP($E2512,'Nama Peserta'!$C:$E,2,0)</f>
        <v>agist.hermawan@nutrifood.co.id</v>
      </c>
      <c r="I2512" s="93">
        <f>VLOOKUP($A2512,'Nama Training'!$C:$F,4,0)</f>
        <v>60</v>
      </c>
      <c r="J2512" s="92" t="s">
        <v>199</v>
      </c>
      <c r="K2512" s="93" t="str">
        <f>VLOOKUP($J2512,'Nama Training'!O:P,2,0)</f>
        <v>Workcentre</v>
      </c>
      <c r="L2512" s="93" t="str">
        <f t="shared" si="84"/>
        <v>non system</v>
      </c>
      <c r="M2512" s="93" t="str">
        <f>VLOOKUP($A2512,'Nama Training'!$C:$F,3,0)</f>
        <v>yusmisar.christianti@nutrifood.co.id</v>
      </c>
      <c r="N2512" s="80" t="s">
        <v>261</v>
      </c>
      <c r="O2512" s="93" t="s">
        <v>28</v>
      </c>
      <c r="P2512" s="93"/>
      <c r="Q2512" s="93"/>
      <c r="R2512" s="93"/>
      <c r="S2512" s="93"/>
      <c r="T2512" s="93"/>
      <c r="U2512" s="93"/>
      <c r="V2512" s="93"/>
      <c r="W2512" s="37">
        <f t="shared" si="85"/>
        <v>43720.583333333343</v>
      </c>
      <c r="X2512" s="111"/>
      <c r="Y2512" s="111"/>
      <c r="Z2512" s="111"/>
      <c r="AA2512" s="111"/>
      <c r="AB2512" s="111"/>
    </row>
    <row r="2513" spans="1:23" ht="15" customHeight="1" x14ac:dyDescent="0.2">
      <c r="A2513" s="92" t="s">
        <v>755</v>
      </c>
      <c r="B2513" s="93" t="str">
        <f>VLOOKUP($A2513,'Nama Training'!$C:$F,2,0)</f>
        <v xml:space="preserve">Christianti Yusmisar </v>
      </c>
      <c r="C2513" s="22" t="s">
        <v>65</v>
      </c>
      <c r="D2513" s="94">
        <v>43713.583333333343</v>
      </c>
      <c r="E2513" s="93" t="s">
        <v>289</v>
      </c>
      <c r="F2513" s="95" t="str">
        <f>VLOOKUP($E2513,'Nama Peserta'!$C:$E,3,0)</f>
        <v>GCA</v>
      </c>
      <c r="G2513" s="95" t="str">
        <f>VLOOKUP($F2513,'Nama Training'!$H:$I,2,0)</f>
        <v>Suhadi</v>
      </c>
      <c r="H2513" s="93" t="str">
        <f>VLOOKUP($E2513,'Nama Peserta'!$C:$E,2,0)</f>
        <v>ilhamapriliansyahnugraha@gmail.com</v>
      </c>
      <c r="I2513" s="93">
        <f>VLOOKUP($A2513,'Nama Training'!$C:$F,4,0)</f>
        <v>60</v>
      </c>
      <c r="J2513" s="92" t="s">
        <v>199</v>
      </c>
      <c r="K2513" s="93" t="str">
        <f>VLOOKUP($J2513,'Nama Training'!O:P,2,0)</f>
        <v>Workcentre</v>
      </c>
      <c r="L2513" s="93" t="str">
        <f t="shared" si="84"/>
        <v>non system</v>
      </c>
      <c r="M2513" s="93" t="str">
        <f>VLOOKUP($A2513,'Nama Training'!$C:$F,3,0)</f>
        <v>yusmisar.christianti@nutrifood.co.id</v>
      </c>
      <c r="N2513" s="80" t="s">
        <v>294</v>
      </c>
      <c r="O2513" s="93" t="s">
        <v>28</v>
      </c>
      <c r="P2513" s="93"/>
      <c r="Q2513" s="93"/>
      <c r="R2513" s="93"/>
      <c r="S2513" s="93"/>
      <c r="T2513" s="93"/>
      <c r="U2513" s="93"/>
      <c r="V2513" s="93"/>
      <c r="W2513" s="37">
        <f t="shared" si="85"/>
        <v>43720.583333333343</v>
      </c>
    </row>
    <row r="2514" spans="1:23" ht="15" customHeight="1" x14ac:dyDescent="0.2">
      <c r="A2514" s="92" t="s">
        <v>755</v>
      </c>
      <c r="B2514" s="93" t="str">
        <f>VLOOKUP($A2514,'Nama Training'!$C:$F,2,0)</f>
        <v xml:space="preserve">Christianti Yusmisar </v>
      </c>
      <c r="C2514" s="22" t="s">
        <v>65</v>
      </c>
      <c r="D2514" s="94">
        <v>43713.583333333343</v>
      </c>
      <c r="E2514" s="93" t="s">
        <v>1175</v>
      </c>
      <c r="F2514" s="95" t="str">
        <f>VLOOKUP($E2514,'Nama Peserta'!$C:$E,3,0)</f>
        <v>GCA</v>
      </c>
      <c r="G2514" s="95" t="str">
        <f>VLOOKUP($F2514,'Nama Training'!$H:$I,2,0)</f>
        <v>Suhadi</v>
      </c>
      <c r="H2514" s="93" t="str">
        <f>VLOOKUP($E2514,'Nama Peserta'!$C:$E,2,0)</f>
        <v>suhadi@nutrifood.co.id</v>
      </c>
      <c r="I2514" s="93">
        <f>VLOOKUP($A2514,'Nama Training'!$C:$F,4,0)</f>
        <v>60</v>
      </c>
      <c r="J2514" s="92" t="s">
        <v>199</v>
      </c>
      <c r="K2514" s="93" t="str">
        <f>VLOOKUP($J2514,'Nama Training'!O:P,2,0)</f>
        <v>Workcentre</v>
      </c>
      <c r="L2514" s="93" t="str">
        <f t="shared" si="84"/>
        <v>non system</v>
      </c>
      <c r="M2514" s="93" t="str">
        <f>VLOOKUP($A2514,'Nama Training'!$C:$F,3,0)</f>
        <v>yusmisar.christianti@nutrifood.co.id</v>
      </c>
      <c r="N2514" s="93" t="s">
        <v>52</v>
      </c>
      <c r="O2514" s="93" t="s">
        <v>28</v>
      </c>
      <c r="P2514" s="93"/>
      <c r="Q2514" s="93"/>
      <c r="R2514" s="93"/>
      <c r="S2514" s="93"/>
      <c r="T2514" s="93"/>
      <c r="U2514" s="93"/>
      <c r="V2514" s="93"/>
      <c r="W2514" s="37">
        <f t="shared" si="85"/>
        <v>43720.583333333343</v>
      </c>
    </row>
    <row r="2515" spans="1:23" ht="15" customHeight="1" x14ac:dyDescent="0.2">
      <c r="A2515" s="92" t="s">
        <v>755</v>
      </c>
      <c r="B2515" s="93" t="str">
        <f>VLOOKUP($A2515,'Nama Training'!$C:$F,2,0)</f>
        <v xml:space="preserve">Christianti Yusmisar </v>
      </c>
      <c r="C2515" s="22" t="s">
        <v>65</v>
      </c>
      <c r="D2515" s="94">
        <v>43713.583333333343</v>
      </c>
      <c r="E2515" s="93" t="s">
        <v>1176</v>
      </c>
      <c r="F2515" s="95" t="str">
        <f>VLOOKUP($E2515,'Nama Peserta'!$C:$E,3,0)</f>
        <v>GCA</v>
      </c>
      <c r="G2515" s="95" t="str">
        <f>VLOOKUP($F2515,'Nama Training'!$H:$I,2,0)</f>
        <v>Suhadi</v>
      </c>
      <c r="H2515" s="93" t="str">
        <f>VLOOKUP($E2515,'Nama Peserta'!$C:$E,2,0)</f>
        <v>suhadi@nutrifood.co.id</v>
      </c>
      <c r="I2515" s="93">
        <f>VLOOKUP($A2515,'Nama Training'!$C:$F,4,0)</f>
        <v>60</v>
      </c>
      <c r="J2515" s="92" t="s">
        <v>199</v>
      </c>
      <c r="K2515" s="93" t="str">
        <f>VLOOKUP($J2515,'Nama Training'!O:P,2,0)</f>
        <v>Workcentre</v>
      </c>
      <c r="L2515" s="93" t="str">
        <f t="shared" si="84"/>
        <v>non system</v>
      </c>
      <c r="M2515" s="93" t="str">
        <f>VLOOKUP($A2515,'Nama Training'!$C:$F,3,0)</f>
        <v>yusmisar.christianti@nutrifood.co.id</v>
      </c>
      <c r="N2515" s="80" t="s">
        <v>261</v>
      </c>
      <c r="O2515" s="93" t="s">
        <v>28</v>
      </c>
      <c r="P2515" s="93"/>
      <c r="Q2515" s="93"/>
      <c r="R2515" s="93"/>
      <c r="S2515" s="93"/>
      <c r="T2515" s="93"/>
      <c r="U2515" s="93"/>
      <c r="V2515" s="93"/>
      <c r="W2515" s="37">
        <f t="shared" si="85"/>
        <v>43720.583333333343</v>
      </c>
    </row>
    <row r="2516" spans="1:23" ht="15" customHeight="1" x14ac:dyDescent="0.2">
      <c r="A2516" s="92" t="s">
        <v>755</v>
      </c>
      <c r="B2516" s="93" t="str">
        <f>VLOOKUP($A2516,'Nama Training'!$C:$F,2,0)</f>
        <v xml:space="preserve">Christianti Yusmisar </v>
      </c>
      <c r="C2516" s="22" t="s">
        <v>65</v>
      </c>
      <c r="D2516" s="94">
        <v>43713.583333333343</v>
      </c>
      <c r="E2516" s="93" t="s">
        <v>1177</v>
      </c>
      <c r="F2516" s="95" t="str">
        <f>VLOOKUP($E2516,'Nama Peserta'!$C:$E,3,0)</f>
        <v>GCA</v>
      </c>
      <c r="G2516" s="95" t="str">
        <f>VLOOKUP($F2516,'Nama Training'!$H:$I,2,0)</f>
        <v>Suhadi</v>
      </c>
      <c r="H2516" s="93" t="str">
        <f>VLOOKUP($E2516,'Nama Peserta'!$C:$E,2,0)</f>
        <v>suhadi@nutrifood.co.id</v>
      </c>
      <c r="I2516" s="93">
        <f>VLOOKUP($A2516,'Nama Training'!$C:$F,4,0)</f>
        <v>60</v>
      </c>
      <c r="J2516" s="92" t="s">
        <v>199</v>
      </c>
      <c r="K2516" s="93" t="str">
        <f>VLOOKUP($J2516,'Nama Training'!O:P,2,0)</f>
        <v>Workcentre</v>
      </c>
      <c r="L2516" s="93" t="str">
        <f t="shared" si="84"/>
        <v>non system</v>
      </c>
      <c r="M2516" s="93" t="str">
        <f>VLOOKUP($A2516,'Nama Training'!$C:$F,3,0)</f>
        <v>yusmisar.christianti@nutrifood.co.id</v>
      </c>
      <c r="N2516" s="80" t="s">
        <v>294</v>
      </c>
      <c r="O2516" s="93" t="s">
        <v>28</v>
      </c>
      <c r="P2516" s="93"/>
      <c r="Q2516" s="93"/>
      <c r="R2516" s="93"/>
      <c r="S2516" s="93"/>
      <c r="T2516" s="93"/>
      <c r="U2516" s="93"/>
      <c r="V2516" s="93"/>
      <c r="W2516" s="37">
        <f t="shared" si="85"/>
        <v>43720.583333333343</v>
      </c>
    </row>
    <row r="2517" spans="1:23" ht="15" customHeight="1" x14ac:dyDescent="0.2">
      <c r="A2517" s="92" t="s">
        <v>755</v>
      </c>
      <c r="B2517" s="93" t="str">
        <f>VLOOKUP($A2517,'Nama Training'!$C:$F,2,0)</f>
        <v xml:space="preserve">Christianti Yusmisar </v>
      </c>
      <c r="C2517" s="22" t="s">
        <v>65</v>
      </c>
      <c r="D2517" s="94">
        <v>43713.583333333343</v>
      </c>
      <c r="E2517" s="93" t="s">
        <v>572</v>
      </c>
      <c r="F2517" s="95" t="str">
        <f>VLOOKUP($E2517,'Nama Peserta'!$C:$E,3,0)</f>
        <v>GCA</v>
      </c>
      <c r="G2517" s="95" t="str">
        <f>VLOOKUP($F2517,'Nama Training'!$H:$I,2,0)</f>
        <v>Suhadi</v>
      </c>
      <c r="H2517" s="93" t="str">
        <f>VLOOKUP($E2517,'Nama Peserta'!$C:$E,2,0)</f>
        <v>agist.hermawan@nutrifood.co.id</v>
      </c>
      <c r="I2517" s="93">
        <f>VLOOKUP($A2517,'Nama Training'!$C:$F,4,0)</f>
        <v>60</v>
      </c>
      <c r="J2517" s="92" t="s">
        <v>199</v>
      </c>
      <c r="K2517" s="93" t="str">
        <f>VLOOKUP($J2517,'Nama Training'!O:P,2,0)</f>
        <v>Workcentre</v>
      </c>
      <c r="L2517" s="93" t="str">
        <f t="shared" si="84"/>
        <v>non system</v>
      </c>
      <c r="M2517" s="93" t="str">
        <f>VLOOKUP($A2517,'Nama Training'!$C:$F,3,0)</f>
        <v>yusmisar.christianti@nutrifood.co.id</v>
      </c>
      <c r="N2517" s="93" t="s">
        <v>52</v>
      </c>
      <c r="O2517" s="93" t="s">
        <v>28</v>
      </c>
      <c r="P2517" s="93"/>
      <c r="Q2517" s="93"/>
      <c r="R2517" s="93"/>
      <c r="S2517" s="93"/>
      <c r="T2517" s="93"/>
      <c r="U2517" s="93"/>
      <c r="V2517" s="93"/>
      <c r="W2517" s="37">
        <f t="shared" si="85"/>
        <v>43720.583333333343</v>
      </c>
    </row>
    <row r="2518" spans="1:23" ht="15" customHeight="1" x14ac:dyDescent="0.2">
      <c r="A2518" s="92" t="s">
        <v>755</v>
      </c>
      <c r="B2518" s="93" t="str">
        <f>VLOOKUP($A2518,'Nama Training'!$C:$F,2,0)</f>
        <v xml:space="preserve">Christianti Yusmisar </v>
      </c>
      <c r="C2518" s="93" t="s">
        <v>65</v>
      </c>
      <c r="D2518" s="94">
        <v>43713.583333333343</v>
      </c>
      <c r="E2518" s="93" t="s">
        <v>1178</v>
      </c>
      <c r="F2518" s="95" t="str">
        <f>VLOOKUP($E2518,'Nama Peserta'!$C:$E,3,0)</f>
        <v>GCA</v>
      </c>
      <c r="G2518" s="95" t="str">
        <f>VLOOKUP($F2518,'Nama Training'!$H:$I,2,0)</f>
        <v>Suhadi</v>
      </c>
      <c r="H2518" s="93" t="str">
        <f>VLOOKUP($E2518,'Nama Peserta'!$C:$E,2,0)</f>
        <v>ama_ryudin@yahoocom</v>
      </c>
      <c r="I2518" s="93">
        <f>VLOOKUP($A2518,'Nama Training'!$C:$F,4,0)</f>
        <v>60</v>
      </c>
      <c r="J2518" s="92" t="s">
        <v>199</v>
      </c>
      <c r="K2518" s="93" t="str">
        <f>VLOOKUP($J2518,'Nama Training'!O:P,2,0)</f>
        <v>Workcentre</v>
      </c>
      <c r="L2518" s="93" t="str">
        <f t="shared" si="84"/>
        <v>non system</v>
      </c>
      <c r="M2518" s="93" t="str">
        <f>VLOOKUP($A2518,'Nama Training'!$C:$F,3,0)</f>
        <v>yusmisar.christianti@nutrifood.co.id</v>
      </c>
      <c r="N2518" s="80" t="s">
        <v>261</v>
      </c>
      <c r="O2518" s="93" t="s">
        <v>28</v>
      </c>
      <c r="P2518" s="93"/>
      <c r="Q2518" s="93"/>
      <c r="R2518" s="93"/>
      <c r="S2518" s="93"/>
      <c r="T2518" s="93"/>
      <c r="U2518" s="93"/>
      <c r="V2518" s="93"/>
      <c r="W2518" s="37">
        <f t="shared" si="85"/>
        <v>43720.583333333343</v>
      </c>
    </row>
    <row r="2519" spans="1:23" ht="15" customHeight="1" x14ac:dyDescent="0.2">
      <c r="A2519" s="92" t="s">
        <v>755</v>
      </c>
      <c r="B2519" s="93" t="str">
        <f>VLOOKUP($A2519,'Nama Training'!$C:$F,2,0)</f>
        <v xml:space="preserve">Christianti Yusmisar </v>
      </c>
      <c r="C2519" s="22" t="s">
        <v>65</v>
      </c>
      <c r="D2519" s="94">
        <v>43713.583333333343</v>
      </c>
      <c r="E2519" s="93" t="s">
        <v>580</v>
      </c>
      <c r="F2519" s="95" t="str">
        <f>VLOOKUP($E2519,'Nama Peserta'!$C:$E,3,0)</f>
        <v>GCA</v>
      </c>
      <c r="G2519" s="95" t="str">
        <f>VLOOKUP($F2519,'Nama Training'!$H:$I,2,0)</f>
        <v>Suhadi</v>
      </c>
      <c r="H2519" s="93" t="str">
        <f>VLOOKUP($E2519,'Nama Peserta'!$C:$E,2,0)</f>
        <v>agist.hermawan@nutrifood.co.id</v>
      </c>
      <c r="I2519" s="93">
        <f>VLOOKUP($A2519,'Nama Training'!$C:$F,4,0)</f>
        <v>60</v>
      </c>
      <c r="J2519" s="92" t="s">
        <v>199</v>
      </c>
      <c r="K2519" s="93" t="str">
        <f>VLOOKUP($J2519,'Nama Training'!O:P,2,0)</f>
        <v>Workcentre</v>
      </c>
      <c r="L2519" s="93" t="str">
        <f t="shared" si="84"/>
        <v>non system</v>
      </c>
      <c r="M2519" s="93" t="str">
        <f>VLOOKUP($A2519,'Nama Training'!$C:$F,3,0)</f>
        <v>yusmisar.christianti@nutrifood.co.id</v>
      </c>
      <c r="N2519" s="80" t="s">
        <v>294</v>
      </c>
      <c r="O2519" s="93" t="s">
        <v>28</v>
      </c>
      <c r="P2519" s="93"/>
      <c r="Q2519" s="93"/>
      <c r="R2519" s="93"/>
      <c r="S2519" s="93"/>
      <c r="T2519" s="93"/>
      <c r="U2519" s="93"/>
      <c r="V2519" s="93"/>
      <c r="W2519" s="37">
        <f t="shared" si="85"/>
        <v>43720.583333333343</v>
      </c>
    </row>
    <row r="2520" spans="1:23" ht="15" customHeight="1" x14ac:dyDescent="0.2">
      <c r="A2520" s="92" t="s">
        <v>755</v>
      </c>
      <c r="B2520" s="93" t="str">
        <f>VLOOKUP($A2520,'Nama Training'!$C:$F,2,0)</f>
        <v xml:space="preserve">Christianti Yusmisar </v>
      </c>
      <c r="C2520" s="22" t="s">
        <v>65</v>
      </c>
      <c r="D2520" s="94">
        <v>43713.583333333343</v>
      </c>
      <c r="E2520" s="93" t="s">
        <v>1179</v>
      </c>
      <c r="F2520" s="95" t="str">
        <f>VLOOKUP($E2520,'Nama Peserta'!$C:$E,3,0)</f>
        <v>GCA</v>
      </c>
      <c r="G2520" s="95" t="str">
        <f>VLOOKUP($F2520,'Nama Training'!$H:$I,2,0)</f>
        <v>Suhadi</v>
      </c>
      <c r="H2520" s="93" t="str">
        <f>VLOOKUP($E2520,'Nama Peserta'!$C:$E,2,0)</f>
        <v>abdul.muin@nutrifood.co.id</v>
      </c>
      <c r="I2520" s="93">
        <f>VLOOKUP($A2520,'Nama Training'!$C:$F,4,0)</f>
        <v>60</v>
      </c>
      <c r="J2520" s="92" t="s">
        <v>199</v>
      </c>
      <c r="K2520" s="93" t="str">
        <f>VLOOKUP($J2520,'Nama Training'!O:P,2,0)</f>
        <v>Workcentre</v>
      </c>
      <c r="L2520" s="93" t="str">
        <f t="shared" si="84"/>
        <v>non system</v>
      </c>
      <c r="M2520" s="93" t="str">
        <f>VLOOKUP($A2520,'Nama Training'!$C:$F,3,0)</f>
        <v>yusmisar.christianti@nutrifood.co.id</v>
      </c>
      <c r="N2520" s="80" t="s">
        <v>261</v>
      </c>
      <c r="O2520" s="93" t="s">
        <v>28</v>
      </c>
      <c r="P2520" s="93" t="s">
        <v>765</v>
      </c>
      <c r="Q2520" s="93"/>
      <c r="R2520" s="93"/>
      <c r="S2520" s="93"/>
      <c r="T2520" s="93"/>
      <c r="U2520" s="93"/>
      <c r="V2520" s="93"/>
      <c r="W2520" s="37">
        <f t="shared" si="85"/>
        <v>43720.583333333343</v>
      </c>
    </row>
    <row r="2521" spans="1:23" ht="15" customHeight="1" x14ac:dyDescent="0.2">
      <c r="A2521" s="92" t="s">
        <v>755</v>
      </c>
      <c r="B2521" s="93" t="str">
        <f>VLOOKUP($A2521,'Nama Training'!$C:$F,2,0)</f>
        <v xml:space="preserve">Christianti Yusmisar </v>
      </c>
      <c r="C2521" s="22" t="s">
        <v>65</v>
      </c>
      <c r="D2521" s="94">
        <v>43713.583333333343</v>
      </c>
      <c r="E2521" s="93" t="s">
        <v>1180</v>
      </c>
      <c r="F2521" s="95" t="str">
        <f>VLOOKUP($E2521,'Nama Peserta'!$C:$E,3,0)</f>
        <v>GCA</v>
      </c>
      <c r="G2521" s="95" t="str">
        <f>VLOOKUP($F2521,'Nama Training'!$H:$I,2,0)</f>
        <v>Suhadi</v>
      </c>
      <c r="H2521" s="93" t="str">
        <f>VLOOKUP($E2521,'Nama Peserta'!$C:$E,2,0)</f>
        <v>irfattahs@gmail.com</v>
      </c>
      <c r="I2521" s="93">
        <f>VLOOKUP($A2521,'Nama Training'!$C:$F,4,0)</f>
        <v>60</v>
      </c>
      <c r="J2521" s="92" t="s">
        <v>199</v>
      </c>
      <c r="K2521" s="93" t="str">
        <f>VLOOKUP($J2521,'Nama Training'!O:P,2,0)</f>
        <v>Workcentre</v>
      </c>
      <c r="L2521" s="93" t="str">
        <f t="shared" si="84"/>
        <v>non system</v>
      </c>
      <c r="M2521" s="93" t="str">
        <f>VLOOKUP($A2521,'Nama Training'!$C:$F,3,0)</f>
        <v>yusmisar.christianti@nutrifood.co.id</v>
      </c>
      <c r="N2521" s="80" t="s">
        <v>294</v>
      </c>
      <c r="O2521" s="93" t="s">
        <v>28</v>
      </c>
      <c r="P2521" s="93"/>
      <c r="Q2521" s="93"/>
      <c r="R2521" s="93"/>
      <c r="S2521" s="93"/>
      <c r="T2521" s="93"/>
      <c r="U2521" s="93"/>
      <c r="V2521" s="93"/>
      <c r="W2521" s="37">
        <f t="shared" si="85"/>
        <v>43720.583333333343</v>
      </c>
    </row>
    <row r="2522" spans="1:23" ht="15" customHeight="1" x14ac:dyDescent="0.2">
      <c r="A2522" s="92" t="s">
        <v>755</v>
      </c>
      <c r="B2522" s="93" t="str">
        <f>VLOOKUP($A2522,'Nama Training'!$C:$F,2,0)</f>
        <v xml:space="preserve">Christianti Yusmisar </v>
      </c>
      <c r="C2522" s="22" t="s">
        <v>65</v>
      </c>
      <c r="D2522" s="94">
        <v>43713.583333333343</v>
      </c>
      <c r="E2522" s="93" t="s">
        <v>1181</v>
      </c>
      <c r="F2522" s="95" t="str">
        <f>VLOOKUP($E2522,'Nama Peserta'!$C:$E,3,0)</f>
        <v>GCA</v>
      </c>
      <c r="G2522" s="95" t="str">
        <f>VLOOKUP($F2522,'Nama Training'!$H:$I,2,0)</f>
        <v>Suhadi</v>
      </c>
      <c r="H2522" s="93" t="str">
        <f>VLOOKUP($E2522,'Nama Peserta'!$C:$E,2,0)</f>
        <v>rizkyadhynugraha04@gmail.com</v>
      </c>
      <c r="I2522" s="93">
        <f>VLOOKUP($A2522,'Nama Training'!$C:$F,4,0)</f>
        <v>60</v>
      </c>
      <c r="J2522" s="92" t="s">
        <v>199</v>
      </c>
      <c r="K2522" s="93" t="str">
        <f>VLOOKUP($J2522,'Nama Training'!O:P,2,0)</f>
        <v>Workcentre</v>
      </c>
      <c r="L2522" s="93" t="str">
        <f t="shared" si="84"/>
        <v>non system</v>
      </c>
      <c r="M2522" s="93" t="str">
        <f>VLOOKUP($A2522,'Nama Training'!$C:$F,3,0)</f>
        <v>yusmisar.christianti@nutrifood.co.id</v>
      </c>
      <c r="N2522" s="80" t="s">
        <v>261</v>
      </c>
      <c r="O2522" s="93" t="s">
        <v>28</v>
      </c>
      <c r="P2522" s="93"/>
      <c r="Q2522" s="93"/>
      <c r="R2522" s="93"/>
      <c r="S2522" s="93"/>
      <c r="T2522" s="93"/>
      <c r="U2522" s="93"/>
      <c r="V2522" s="93"/>
      <c r="W2522" s="37">
        <f t="shared" si="85"/>
        <v>43720.583333333343</v>
      </c>
    </row>
    <row r="2523" spans="1:23" ht="15" customHeight="1" x14ac:dyDescent="0.2">
      <c r="A2523" s="92" t="s">
        <v>755</v>
      </c>
      <c r="B2523" s="93" t="str">
        <f>VLOOKUP($A2523,'Nama Training'!$C:$F,2,0)</f>
        <v xml:space="preserve">Christianti Yusmisar </v>
      </c>
      <c r="C2523" s="22" t="s">
        <v>65</v>
      </c>
      <c r="D2523" s="94">
        <v>43713.583333333343</v>
      </c>
      <c r="E2523" s="93" t="s">
        <v>1182</v>
      </c>
      <c r="F2523" s="95" t="str">
        <f>VLOOKUP($E2523,'Nama Peserta'!$C:$E,3,0)</f>
        <v>GCA</v>
      </c>
      <c r="G2523" s="95" t="str">
        <f>VLOOKUP($F2523,'Nama Training'!$H:$I,2,0)</f>
        <v>Suhadi</v>
      </c>
      <c r="H2523" s="93" t="str">
        <f>VLOOKUP($E2523,'Nama Peserta'!$C:$E,2,0)</f>
        <v>suhadi@nutrifood.co.id</v>
      </c>
      <c r="I2523" s="93">
        <f>VLOOKUP($A2523,'Nama Training'!$C:$F,4,0)</f>
        <v>60</v>
      </c>
      <c r="J2523" s="92" t="s">
        <v>199</v>
      </c>
      <c r="K2523" s="93" t="str">
        <f>VLOOKUP($J2523,'Nama Training'!O:P,2,0)</f>
        <v>Workcentre</v>
      </c>
      <c r="L2523" s="93" t="str">
        <f t="shared" si="84"/>
        <v>non system</v>
      </c>
      <c r="M2523" s="93" t="str">
        <f>VLOOKUP($A2523,'Nama Training'!$C:$F,3,0)</f>
        <v>yusmisar.christianti@nutrifood.co.id</v>
      </c>
      <c r="N2523" s="80" t="s">
        <v>294</v>
      </c>
      <c r="O2523" s="93" t="s">
        <v>28</v>
      </c>
      <c r="P2523" s="93"/>
      <c r="Q2523" s="93"/>
      <c r="R2523" s="93"/>
      <c r="S2523" s="93"/>
      <c r="T2523" s="93"/>
      <c r="U2523" s="93"/>
      <c r="V2523" s="93"/>
      <c r="W2523" s="37">
        <f t="shared" si="85"/>
        <v>43720.583333333343</v>
      </c>
    </row>
    <row r="2524" spans="1:23" ht="15" customHeight="1" x14ac:dyDescent="0.2">
      <c r="A2524" s="92" t="s">
        <v>755</v>
      </c>
      <c r="B2524" s="93" t="str">
        <f>VLOOKUP($A2524,'Nama Training'!$C:$F,2,0)</f>
        <v xml:space="preserve">Christianti Yusmisar </v>
      </c>
      <c r="C2524" s="22" t="s">
        <v>65</v>
      </c>
      <c r="D2524" s="94">
        <v>43713.583333333343</v>
      </c>
      <c r="E2524" s="93" t="s">
        <v>1183</v>
      </c>
      <c r="F2524" s="95" t="str">
        <f>VLOOKUP($E2524,'Nama Peserta'!$C:$E,3,0)</f>
        <v>GCA</v>
      </c>
      <c r="G2524" s="95" t="str">
        <f>VLOOKUP($F2524,'Nama Training'!$H:$I,2,0)</f>
        <v>Suhadi</v>
      </c>
      <c r="H2524" s="93" t="str">
        <f>VLOOKUP($E2524,'Nama Peserta'!$C:$E,2,0)</f>
        <v>suhadi@nutrifood.co.id</v>
      </c>
      <c r="I2524" s="93">
        <f>VLOOKUP($A2524,'Nama Training'!$C:$F,4,0)</f>
        <v>60</v>
      </c>
      <c r="J2524" s="92" t="s">
        <v>199</v>
      </c>
      <c r="K2524" s="93" t="str">
        <f>VLOOKUP($J2524,'Nama Training'!O:P,2,0)</f>
        <v>Workcentre</v>
      </c>
      <c r="L2524" s="93" t="str">
        <f t="shared" si="84"/>
        <v>non system</v>
      </c>
      <c r="M2524" s="93" t="str">
        <f>VLOOKUP($A2524,'Nama Training'!$C:$F,3,0)</f>
        <v>yusmisar.christianti@nutrifood.co.id</v>
      </c>
      <c r="N2524" s="80" t="s">
        <v>261</v>
      </c>
      <c r="O2524" s="93" t="s">
        <v>28</v>
      </c>
      <c r="P2524" s="93"/>
      <c r="Q2524" s="93"/>
      <c r="R2524" s="93"/>
      <c r="S2524" s="93"/>
      <c r="T2524" s="93"/>
      <c r="U2524" s="93"/>
      <c r="V2524" s="93"/>
      <c r="W2524" s="37">
        <f t="shared" si="85"/>
        <v>43720.583333333343</v>
      </c>
    </row>
    <row r="2525" spans="1:23" ht="15" customHeight="1" x14ac:dyDescent="0.2">
      <c r="A2525" s="92" t="s">
        <v>755</v>
      </c>
      <c r="B2525" s="93" t="str">
        <f>VLOOKUP($A2525,'Nama Training'!$C:$F,2,0)</f>
        <v xml:space="preserve">Christianti Yusmisar </v>
      </c>
      <c r="C2525" s="22" t="s">
        <v>65</v>
      </c>
      <c r="D2525" s="94">
        <v>43713.583333333343</v>
      </c>
      <c r="E2525" s="93" t="s">
        <v>262</v>
      </c>
      <c r="F2525" s="95" t="str">
        <f>VLOOKUP($E2525,'Nama Peserta'!$C:$E,3,0)</f>
        <v>GCA</v>
      </c>
      <c r="G2525" s="95" t="str">
        <f>VLOOKUP($F2525,'Nama Training'!$H:$I,2,0)</f>
        <v>Suhadi</v>
      </c>
      <c r="H2525" s="93" t="str">
        <f>VLOOKUP($E2525,'Nama Peserta'!$C:$E,2,0)</f>
        <v>agathawidya11@gmail.com</v>
      </c>
      <c r="I2525" s="93">
        <f>VLOOKUP($A2525,'Nama Training'!$C:$F,4,0)</f>
        <v>60</v>
      </c>
      <c r="J2525" s="92" t="s">
        <v>199</v>
      </c>
      <c r="K2525" s="93" t="str">
        <f>VLOOKUP($J2525,'Nama Training'!O:P,2,0)</f>
        <v>Workcentre</v>
      </c>
      <c r="L2525" s="93" t="str">
        <f t="shared" si="84"/>
        <v>non system</v>
      </c>
      <c r="M2525" s="93" t="str">
        <f>VLOOKUP($A2525,'Nama Training'!$C:$F,3,0)</f>
        <v>yusmisar.christianti@nutrifood.co.id</v>
      </c>
      <c r="N2525" s="80" t="s">
        <v>294</v>
      </c>
      <c r="O2525" s="93" t="s">
        <v>28</v>
      </c>
      <c r="P2525" s="93"/>
      <c r="Q2525" s="93"/>
      <c r="R2525" s="93"/>
      <c r="S2525" s="93"/>
      <c r="T2525" s="93"/>
      <c r="U2525" s="93"/>
      <c r="V2525" s="93"/>
      <c r="W2525" s="37">
        <f t="shared" si="85"/>
        <v>43720.583333333343</v>
      </c>
    </row>
    <row r="2526" spans="1:23" ht="15" customHeight="1" x14ac:dyDescent="0.2">
      <c r="A2526" s="92" t="s">
        <v>755</v>
      </c>
      <c r="B2526" s="93" t="str">
        <f>VLOOKUP($A2526,'Nama Training'!$C:$F,2,0)</f>
        <v xml:space="preserve">Christianti Yusmisar </v>
      </c>
      <c r="C2526" s="93" t="s">
        <v>65</v>
      </c>
      <c r="D2526" s="94">
        <v>43713.583333333343</v>
      </c>
      <c r="E2526" s="93" t="s">
        <v>1184</v>
      </c>
      <c r="F2526" s="95" t="str">
        <f>VLOOKUP($E2526,'Nama Peserta'!$C:$E,3,0)</f>
        <v>GCA</v>
      </c>
      <c r="G2526" s="95" t="str">
        <f>VLOOKUP($F2526,'Nama Training'!$H:$I,2,0)</f>
        <v>Suhadi</v>
      </c>
      <c r="H2526" s="93" t="str">
        <f>VLOOKUP($E2526,'Nama Peserta'!$C:$E,2,0)</f>
        <v>umar_fauzi_farmasi@yahoo.com</v>
      </c>
      <c r="I2526" s="93">
        <f>VLOOKUP($A2526,'Nama Training'!$C:$F,4,0)</f>
        <v>60</v>
      </c>
      <c r="J2526" s="92" t="s">
        <v>199</v>
      </c>
      <c r="K2526" s="93" t="str">
        <f>VLOOKUP($J2526,'Nama Training'!O:P,2,0)</f>
        <v>Workcentre</v>
      </c>
      <c r="L2526" s="93" t="str">
        <f t="shared" si="84"/>
        <v>non system</v>
      </c>
      <c r="M2526" s="93" t="str">
        <f>VLOOKUP($A2526,'Nama Training'!$C:$F,3,0)</f>
        <v>yusmisar.christianti@nutrifood.co.id</v>
      </c>
      <c r="N2526" s="80" t="s">
        <v>261</v>
      </c>
      <c r="O2526" s="93" t="s">
        <v>28</v>
      </c>
      <c r="P2526" s="93"/>
      <c r="Q2526" s="93"/>
      <c r="R2526" s="93"/>
      <c r="S2526" s="93"/>
      <c r="T2526" s="93"/>
      <c r="U2526" s="93"/>
      <c r="V2526" s="93"/>
      <c r="W2526" s="37">
        <f t="shared" si="85"/>
        <v>43720.583333333343</v>
      </c>
    </row>
    <row r="2527" spans="1:23" ht="15" customHeight="1" x14ac:dyDescent="0.2">
      <c r="A2527" s="92" t="s">
        <v>755</v>
      </c>
      <c r="B2527" s="93" t="str">
        <f>VLOOKUP($A2527,'Nama Training'!$C:$F,2,0)</f>
        <v xml:space="preserve">Christianti Yusmisar </v>
      </c>
      <c r="C2527" s="22" t="s">
        <v>65</v>
      </c>
      <c r="D2527" s="94">
        <v>43713.583333333343</v>
      </c>
      <c r="E2527" s="93" t="s">
        <v>1185</v>
      </c>
      <c r="F2527" s="95" t="str">
        <f>VLOOKUP($E2527,'Nama Peserta'!$C:$E,3,0)</f>
        <v>GCA</v>
      </c>
      <c r="G2527" s="95" t="str">
        <f>VLOOKUP($F2527,'Nama Training'!$H:$I,2,0)</f>
        <v>Suhadi</v>
      </c>
      <c r="H2527" s="93" t="str">
        <f>VLOOKUP($E2527,'Nama Peserta'!$C:$E,2,0)</f>
        <v>agist.hermawan@nutrifood.co.id</v>
      </c>
      <c r="I2527" s="93">
        <f>VLOOKUP($A2527,'Nama Training'!$C:$F,4,0)</f>
        <v>60</v>
      </c>
      <c r="J2527" s="92" t="s">
        <v>199</v>
      </c>
      <c r="K2527" s="93" t="str">
        <f>VLOOKUP($J2527,'Nama Training'!O:P,2,0)</f>
        <v>Workcentre</v>
      </c>
      <c r="L2527" s="93" t="str">
        <f t="shared" si="84"/>
        <v>non system</v>
      </c>
      <c r="M2527" s="93" t="str">
        <f>VLOOKUP($A2527,'Nama Training'!$C:$F,3,0)</f>
        <v>yusmisar.christianti@nutrifood.co.id</v>
      </c>
      <c r="N2527" s="80" t="s">
        <v>294</v>
      </c>
      <c r="O2527" s="93" t="s">
        <v>28</v>
      </c>
      <c r="P2527" s="93"/>
      <c r="Q2527" s="93"/>
      <c r="R2527" s="93"/>
      <c r="S2527" s="93"/>
      <c r="T2527" s="93"/>
      <c r="U2527" s="93"/>
      <c r="V2527" s="93"/>
      <c r="W2527" s="37">
        <f t="shared" si="85"/>
        <v>43720.583333333343</v>
      </c>
    </row>
    <row r="2528" spans="1:23" ht="15" customHeight="1" x14ac:dyDescent="0.2">
      <c r="A2528" s="92" t="s">
        <v>755</v>
      </c>
      <c r="B2528" s="93" t="str">
        <f>VLOOKUP($A2528,'Nama Training'!$C:$F,2,0)</f>
        <v xml:space="preserve">Christianti Yusmisar </v>
      </c>
      <c r="C2528" s="22" t="s">
        <v>65</v>
      </c>
      <c r="D2528" s="94">
        <v>43713.583333333343</v>
      </c>
      <c r="E2528" s="93" t="s">
        <v>1186</v>
      </c>
      <c r="F2528" s="95" t="str">
        <f>VLOOKUP($E2528,'Nama Peserta'!$C:$E,3,0)</f>
        <v>GCA</v>
      </c>
      <c r="G2528" s="95" t="str">
        <f>VLOOKUP($F2528,'Nama Training'!$H:$I,2,0)</f>
        <v>Suhadi</v>
      </c>
      <c r="H2528" s="93" t="str">
        <f>VLOOKUP($E2528,'Nama Peserta'!$C:$E,2,0)</f>
        <v>refda0290@gmail.com</v>
      </c>
      <c r="I2528" s="93">
        <f>VLOOKUP($A2528,'Nama Training'!$C:$F,4,0)</f>
        <v>60</v>
      </c>
      <c r="J2528" s="92" t="s">
        <v>199</v>
      </c>
      <c r="K2528" s="93" t="str">
        <f>VLOOKUP($J2528,'Nama Training'!O:P,2,0)</f>
        <v>Workcentre</v>
      </c>
      <c r="L2528" s="93" t="str">
        <f t="shared" si="84"/>
        <v>non system</v>
      </c>
      <c r="M2528" s="93" t="str">
        <f>VLOOKUP($A2528,'Nama Training'!$C:$F,3,0)</f>
        <v>yusmisar.christianti@nutrifood.co.id</v>
      </c>
      <c r="N2528" s="80" t="s">
        <v>261</v>
      </c>
      <c r="O2528" s="93" t="s">
        <v>28</v>
      </c>
      <c r="P2528" s="93"/>
      <c r="Q2528" s="93"/>
      <c r="R2528" s="93"/>
      <c r="S2528" s="93"/>
      <c r="T2528" s="93"/>
      <c r="U2528" s="93"/>
      <c r="V2528" s="93"/>
      <c r="W2528" s="37">
        <f t="shared" si="85"/>
        <v>43720.583333333343</v>
      </c>
    </row>
    <row r="2529" spans="1:23" ht="15" customHeight="1" x14ac:dyDescent="0.2">
      <c r="A2529" s="92" t="s">
        <v>755</v>
      </c>
      <c r="B2529" s="93" t="str">
        <f>VLOOKUP($A2529,'Nama Training'!$C:$F,2,0)</f>
        <v xml:space="preserve">Christianti Yusmisar </v>
      </c>
      <c r="C2529" s="22" t="s">
        <v>65</v>
      </c>
      <c r="D2529" s="94">
        <v>43713.583333333343</v>
      </c>
      <c r="E2529" s="93" t="s">
        <v>89</v>
      </c>
      <c r="F2529" s="95" t="str">
        <f>VLOOKUP($E2529,'Nama Peserta'!$C:$E,3,0)</f>
        <v>GCA</v>
      </c>
      <c r="G2529" s="95" t="str">
        <f>VLOOKUP($F2529,'Nama Training'!$H:$I,2,0)</f>
        <v>Suhadi</v>
      </c>
      <c r="H2529" s="93" t="str">
        <f>VLOOKUP($E2529,'Nama Peserta'!$C:$E,2,0)</f>
        <v>sekargupita092@gmail.com</v>
      </c>
      <c r="I2529" s="93">
        <f>VLOOKUP($A2529,'Nama Training'!$C:$F,4,0)</f>
        <v>60</v>
      </c>
      <c r="J2529" s="92" t="s">
        <v>199</v>
      </c>
      <c r="K2529" s="93" t="str">
        <f>VLOOKUP($J2529,'Nama Training'!O:P,2,0)</f>
        <v>Workcentre</v>
      </c>
      <c r="L2529" s="93" t="str">
        <f t="shared" si="84"/>
        <v>non system</v>
      </c>
      <c r="M2529" s="93" t="str">
        <f>VLOOKUP($A2529,'Nama Training'!$C:$F,3,0)</f>
        <v>yusmisar.christianti@nutrifood.co.id</v>
      </c>
      <c r="N2529" s="80" t="s">
        <v>294</v>
      </c>
      <c r="O2529" s="93" t="s">
        <v>28</v>
      </c>
      <c r="P2529" s="93"/>
      <c r="Q2529" s="93"/>
      <c r="R2529" s="93"/>
      <c r="S2529" s="93"/>
      <c r="T2529" s="93"/>
      <c r="U2529" s="93"/>
      <c r="V2529" s="93"/>
      <c r="W2529" s="37">
        <f t="shared" si="85"/>
        <v>43720.583333333343</v>
      </c>
    </row>
    <row r="2530" spans="1:23" ht="15" customHeight="1" x14ac:dyDescent="0.2">
      <c r="A2530" s="92" t="s">
        <v>755</v>
      </c>
      <c r="B2530" s="93" t="str">
        <f>VLOOKUP($A2530,'Nama Training'!$C:$F,2,0)</f>
        <v xml:space="preserve">Christianti Yusmisar </v>
      </c>
      <c r="C2530" s="22" t="s">
        <v>65</v>
      </c>
      <c r="D2530" s="94">
        <v>43713.583333333343</v>
      </c>
      <c r="E2530" s="93" t="s">
        <v>1187</v>
      </c>
      <c r="F2530" s="95" t="str">
        <f>VLOOKUP($E2530,'Nama Peserta'!$C:$E,3,0)</f>
        <v>GCA</v>
      </c>
      <c r="G2530" s="95" t="str">
        <f>VLOOKUP($F2530,'Nama Training'!$H:$I,2,0)</f>
        <v>Suhadi</v>
      </c>
      <c r="H2530" s="93" t="str">
        <f>VLOOKUP($E2530,'Nama Peserta'!$C:$E,2,0)</f>
        <v>agist.hermawan@nutrifood.co.id</v>
      </c>
      <c r="I2530" s="93">
        <f>VLOOKUP($A2530,'Nama Training'!$C:$F,4,0)</f>
        <v>60</v>
      </c>
      <c r="J2530" s="92" t="s">
        <v>199</v>
      </c>
      <c r="K2530" s="93" t="str">
        <f>VLOOKUP($J2530,'Nama Training'!O:P,2,0)</f>
        <v>Workcentre</v>
      </c>
      <c r="L2530" s="93" t="str">
        <f t="shared" si="84"/>
        <v>non system</v>
      </c>
      <c r="M2530" s="93" t="str">
        <f>VLOOKUP($A2530,'Nama Training'!$C:$F,3,0)</f>
        <v>yusmisar.christianti@nutrifood.co.id</v>
      </c>
      <c r="N2530" s="80" t="s">
        <v>261</v>
      </c>
      <c r="O2530" s="93" t="s">
        <v>28</v>
      </c>
      <c r="P2530" s="93"/>
      <c r="Q2530" s="93"/>
      <c r="R2530" s="93"/>
      <c r="S2530" s="93"/>
      <c r="T2530" s="93"/>
      <c r="U2530" s="93"/>
      <c r="V2530" s="93"/>
      <c r="W2530" s="37">
        <f t="shared" si="85"/>
        <v>43720.583333333343</v>
      </c>
    </row>
    <row r="2531" spans="1:23" ht="15" customHeight="1" x14ac:dyDescent="0.2">
      <c r="A2531" s="92" t="s">
        <v>755</v>
      </c>
      <c r="B2531" s="93" t="str">
        <f>VLOOKUP($A2531,'Nama Training'!$C:$F,2,0)</f>
        <v xml:space="preserve">Christianti Yusmisar </v>
      </c>
      <c r="C2531" s="22" t="s">
        <v>65</v>
      </c>
      <c r="D2531" s="94">
        <v>43713.583333333343</v>
      </c>
      <c r="E2531" s="93" t="s">
        <v>1188</v>
      </c>
      <c r="F2531" s="95" t="str">
        <f>VLOOKUP($E2531,'Nama Peserta'!$C:$E,3,0)</f>
        <v>GCA</v>
      </c>
      <c r="G2531" s="95" t="str">
        <f>VLOOKUP($F2531,'Nama Training'!$H:$I,2,0)</f>
        <v>Suhadi</v>
      </c>
      <c r="H2531" s="93" t="str">
        <f>VLOOKUP($E2531,'Nama Peserta'!$C:$E,2,0)</f>
        <v>agist.hermawan@nutrifood.co.id</v>
      </c>
      <c r="I2531" s="93">
        <f>VLOOKUP($A2531,'Nama Training'!$C:$F,4,0)</f>
        <v>60</v>
      </c>
      <c r="J2531" s="92" t="s">
        <v>199</v>
      </c>
      <c r="K2531" s="93" t="str">
        <f>VLOOKUP($J2531,'Nama Training'!O:P,2,0)</f>
        <v>Workcentre</v>
      </c>
      <c r="L2531" s="93" t="str">
        <f t="shared" si="84"/>
        <v>non system</v>
      </c>
      <c r="M2531" s="93" t="str">
        <f>VLOOKUP($A2531,'Nama Training'!$C:$F,3,0)</f>
        <v>yusmisar.christianti@nutrifood.co.id</v>
      </c>
      <c r="N2531" s="80" t="s">
        <v>294</v>
      </c>
      <c r="O2531" s="93" t="s">
        <v>28</v>
      </c>
      <c r="P2531" s="93"/>
      <c r="Q2531" s="93"/>
      <c r="R2531" s="93"/>
      <c r="S2531" s="93"/>
      <c r="T2531" s="93"/>
      <c r="U2531" s="93"/>
      <c r="V2531" s="93"/>
      <c r="W2531" s="37">
        <f t="shared" si="85"/>
        <v>43720.583333333343</v>
      </c>
    </row>
    <row r="2532" spans="1:23" ht="15" customHeight="1" x14ac:dyDescent="0.2">
      <c r="A2532" s="92" t="s">
        <v>755</v>
      </c>
      <c r="B2532" s="93" t="str">
        <f>VLOOKUP($A2532,'Nama Training'!$C:$F,2,0)</f>
        <v xml:space="preserve">Christianti Yusmisar </v>
      </c>
      <c r="C2532" s="22" t="s">
        <v>65</v>
      </c>
      <c r="D2532" s="94">
        <v>43713.583333333343</v>
      </c>
      <c r="E2532" s="93" t="s">
        <v>1189</v>
      </c>
      <c r="F2532" s="95" t="str">
        <f>VLOOKUP($E2532,'Nama Peserta'!$C:$E,3,0)</f>
        <v>GCA</v>
      </c>
      <c r="G2532" s="95" t="str">
        <f>VLOOKUP($F2532,'Nama Training'!$H:$I,2,0)</f>
        <v>Suhadi</v>
      </c>
      <c r="H2532" s="93" t="str">
        <f>VLOOKUP($E2532,'Nama Peserta'!$C:$E,2,0)</f>
        <v>agist.hermawan@nutrifood.co.id</v>
      </c>
      <c r="I2532" s="93">
        <f>VLOOKUP($A2532,'Nama Training'!$C:$F,4,0)</f>
        <v>60</v>
      </c>
      <c r="J2532" s="92" t="s">
        <v>199</v>
      </c>
      <c r="K2532" s="93" t="str">
        <f>VLOOKUP($J2532,'Nama Training'!O:P,2,0)</f>
        <v>Workcentre</v>
      </c>
      <c r="L2532" s="93" t="str">
        <f t="shared" si="84"/>
        <v>non system</v>
      </c>
      <c r="M2532" s="93" t="str">
        <f>VLOOKUP($A2532,'Nama Training'!$C:$F,3,0)</f>
        <v>yusmisar.christianti@nutrifood.co.id</v>
      </c>
      <c r="N2532" s="80" t="s">
        <v>261</v>
      </c>
      <c r="O2532" s="93" t="s">
        <v>28</v>
      </c>
      <c r="P2532" s="93"/>
      <c r="Q2532" s="93"/>
      <c r="R2532" s="93"/>
      <c r="S2532" s="93"/>
      <c r="T2532" s="93"/>
      <c r="U2532" s="93"/>
      <c r="V2532" s="93"/>
      <c r="W2532" s="37">
        <f t="shared" si="85"/>
        <v>43720.583333333343</v>
      </c>
    </row>
    <row r="2533" spans="1:23" ht="15" customHeight="1" x14ac:dyDescent="0.2">
      <c r="A2533" s="92" t="s">
        <v>755</v>
      </c>
      <c r="B2533" s="93" t="str">
        <f>VLOOKUP($A2533,'Nama Training'!$C:$F,2,0)</f>
        <v xml:space="preserve">Christianti Yusmisar </v>
      </c>
      <c r="C2533" s="93" t="s">
        <v>65</v>
      </c>
      <c r="D2533" s="94">
        <v>43713.583333333343</v>
      </c>
      <c r="E2533" s="93" t="s">
        <v>1190</v>
      </c>
      <c r="F2533" s="95" t="str">
        <f>VLOOKUP($E2533,'Nama Peserta'!$C:$E,3,0)</f>
        <v>GCA</v>
      </c>
      <c r="G2533" s="95" t="str">
        <f>VLOOKUP($F2533,'Nama Training'!$H:$I,2,0)</f>
        <v>Suhadi</v>
      </c>
      <c r="H2533" s="93" t="str">
        <f>VLOOKUP($E2533,'Nama Peserta'!$C:$E,2,0)</f>
        <v>anggaasmara69@yahoo.co.id</v>
      </c>
      <c r="I2533" s="93">
        <f>VLOOKUP($A2533,'Nama Training'!$C:$F,4,0)</f>
        <v>60</v>
      </c>
      <c r="J2533" s="92" t="s">
        <v>199</v>
      </c>
      <c r="K2533" s="93" t="str">
        <f>VLOOKUP($J2533,'Nama Training'!O:P,2,0)</f>
        <v>Workcentre</v>
      </c>
      <c r="L2533" s="93" t="str">
        <f t="shared" si="84"/>
        <v>non system</v>
      </c>
      <c r="M2533" s="93" t="str">
        <f>VLOOKUP($A2533,'Nama Training'!$C:$F,3,0)</f>
        <v>yusmisar.christianti@nutrifood.co.id</v>
      </c>
      <c r="N2533" s="80" t="s">
        <v>294</v>
      </c>
      <c r="O2533" s="93" t="s">
        <v>28</v>
      </c>
      <c r="P2533" s="93"/>
      <c r="Q2533" s="93"/>
      <c r="R2533" s="93"/>
      <c r="S2533" s="93"/>
      <c r="T2533" s="93"/>
      <c r="U2533" s="93"/>
      <c r="V2533" s="93"/>
      <c r="W2533" s="37">
        <f t="shared" si="85"/>
        <v>43720.583333333343</v>
      </c>
    </row>
    <row r="2534" spans="1:23" ht="15" customHeight="1" x14ac:dyDescent="0.2">
      <c r="A2534" s="92" t="s">
        <v>755</v>
      </c>
      <c r="B2534" s="93" t="str">
        <f>VLOOKUP($A2534,'Nama Training'!$C:$F,2,0)</f>
        <v xml:space="preserve">Christianti Yusmisar </v>
      </c>
      <c r="C2534" s="22" t="s">
        <v>65</v>
      </c>
      <c r="D2534" s="94">
        <v>43713.583333333343</v>
      </c>
      <c r="E2534" s="93" t="s">
        <v>417</v>
      </c>
      <c r="F2534" s="95" t="str">
        <f>VLOOKUP($E2534,'Nama Peserta'!$C:$E,3,0)</f>
        <v>GCA</v>
      </c>
      <c r="G2534" s="95" t="str">
        <f>VLOOKUP($F2534,'Nama Training'!$H:$I,2,0)</f>
        <v>Suhadi</v>
      </c>
      <c r="H2534" s="93" t="str">
        <f>VLOOKUP($E2534,'Nama Peserta'!$C:$E,2,0)</f>
        <v>hasanashari0823@gmail.com</v>
      </c>
      <c r="I2534" s="93">
        <f>VLOOKUP($A2534,'Nama Training'!$C:$F,4,0)</f>
        <v>60</v>
      </c>
      <c r="J2534" s="92" t="s">
        <v>199</v>
      </c>
      <c r="K2534" s="93" t="str">
        <f>VLOOKUP($J2534,'Nama Training'!O:P,2,0)</f>
        <v>Workcentre</v>
      </c>
      <c r="L2534" s="93" t="str">
        <f t="shared" si="84"/>
        <v>non system</v>
      </c>
      <c r="M2534" s="93" t="str">
        <f>VLOOKUP($A2534,'Nama Training'!$C:$F,3,0)</f>
        <v>yusmisar.christianti@nutrifood.co.id</v>
      </c>
      <c r="N2534" s="80" t="s">
        <v>261</v>
      </c>
      <c r="O2534" s="93" t="s">
        <v>28</v>
      </c>
      <c r="P2534" s="93"/>
      <c r="Q2534" s="93"/>
      <c r="R2534" s="93"/>
      <c r="S2534" s="93"/>
      <c r="T2534" s="93"/>
      <c r="U2534" s="93"/>
      <c r="V2534" s="93"/>
      <c r="W2534" s="37">
        <f t="shared" si="85"/>
        <v>43720.583333333343</v>
      </c>
    </row>
    <row r="2535" spans="1:23" ht="15" customHeight="1" x14ac:dyDescent="0.2">
      <c r="A2535" s="92" t="s">
        <v>755</v>
      </c>
      <c r="B2535" s="93" t="str">
        <f>VLOOKUP($A2535,'Nama Training'!$C:$F,2,0)</f>
        <v xml:space="preserve">Christianti Yusmisar </v>
      </c>
      <c r="C2535" s="22" t="s">
        <v>65</v>
      </c>
      <c r="D2535" s="94">
        <v>43713.583333333343</v>
      </c>
      <c r="E2535" s="93" t="s">
        <v>1191</v>
      </c>
      <c r="F2535" s="95" t="str">
        <f>VLOOKUP($E2535,'Nama Peserta'!$C:$E,3,0)</f>
        <v>GCA</v>
      </c>
      <c r="G2535" s="95" t="str">
        <f>VLOOKUP($F2535,'Nama Training'!$H:$I,2,0)</f>
        <v>Suhadi</v>
      </c>
      <c r="H2535" s="93" t="str">
        <f>VLOOKUP($E2535,'Nama Peserta'!$C:$E,2,0)</f>
        <v>agist.hermawan@nutrifood.co.id</v>
      </c>
      <c r="I2535" s="93">
        <f>VLOOKUP($A2535,'Nama Training'!$C:$F,4,0)</f>
        <v>60</v>
      </c>
      <c r="J2535" s="92" t="s">
        <v>199</v>
      </c>
      <c r="K2535" s="93" t="str">
        <f>VLOOKUP($J2535,'Nama Training'!O:P,2,0)</f>
        <v>Workcentre</v>
      </c>
      <c r="L2535" s="93" t="str">
        <f t="shared" si="84"/>
        <v>non system</v>
      </c>
      <c r="M2535" s="93" t="str">
        <f>VLOOKUP($A2535,'Nama Training'!$C:$F,3,0)</f>
        <v>yusmisar.christianti@nutrifood.co.id</v>
      </c>
      <c r="N2535" s="80" t="s">
        <v>294</v>
      </c>
      <c r="O2535" s="93" t="s">
        <v>28</v>
      </c>
      <c r="P2535" s="93"/>
      <c r="Q2535" s="93"/>
      <c r="R2535" s="93"/>
      <c r="S2535" s="93"/>
      <c r="T2535" s="93"/>
      <c r="U2535" s="93"/>
      <c r="V2535" s="93"/>
      <c r="W2535" s="37">
        <f t="shared" si="85"/>
        <v>43720.583333333343</v>
      </c>
    </row>
    <row r="2536" spans="1:23" ht="15" customHeight="1" x14ac:dyDescent="0.2">
      <c r="A2536" s="92" t="s">
        <v>755</v>
      </c>
      <c r="B2536" s="93" t="str">
        <f>VLOOKUP($A2536,'Nama Training'!$C:$F,2,0)</f>
        <v xml:space="preserve">Christianti Yusmisar </v>
      </c>
      <c r="C2536" s="22" t="s">
        <v>65</v>
      </c>
      <c r="D2536" s="94">
        <v>43713.583333333343</v>
      </c>
      <c r="E2536" s="93" t="s">
        <v>1192</v>
      </c>
      <c r="F2536" s="95" t="str">
        <f>VLOOKUP($E2536,'Nama Peserta'!$C:$E,3,0)</f>
        <v>GCA</v>
      </c>
      <c r="G2536" s="95" t="str">
        <f>VLOOKUP($F2536,'Nama Training'!$H:$I,2,0)</f>
        <v>Suhadi</v>
      </c>
      <c r="H2536" s="93" t="str">
        <f>VLOOKUP($E2536,'Nama Peserta'!$C:$E,2,0)</f>
        <v>agist.hermawan@nutrifood.co.id</v>
      </c>
      <c r="I2536" s="93">
        <f>VLOOKUP($A2536,'Nama Training'!$C:$F,4,0)</f>
        <v>60</v>
      </c>
      <c r="J2536" s="92" t="s">
        <v>199</v>
      </c>
      <c r="K2536" s="93" t="str">
        <f>VLOOKUP($J2536,'Nama Training'!O:P,2,0)</f>
        <v>Workcentre</v>
      </c>
      <c r="L2536" s="93" t="str">
        <f t="shared" si="84"/>
        <v>non system</v>
      </c>
      <c r="M2536" s="93" t="str">
        <f>VLOOKUP($A2536,'Nama Training'!$C:$F,3,0)</f>
        <v>yusmisar.christianti@nutrifood.co.id</v>
      </c>
      <c r="N2536" s="80" t="s">
        <v>261</v>
      </c>
      <c r="O2536" s="93" t="s">
        <v>28</v>
      </c>
      <c r="P2536" s="93"/>
      <c r="Q2536" s="93"/>
      <c r="R2536" s="93"/>
      <c r="S2536" s="93"/>
      <c r="T2536" s="93"/>
      <c r="U2536" s="93"/>
      <c r="V2536" s="93"/>
      <c r="W2536" s="37">
        <f t="shared" si="85"/>
        <v>43720.583333333343</v>
      </c>
    </row>
    <row r="2537" spans="1:23" ht="15" customHeight="1" x14ac:dyDescent="0.2">
      <c r="A2537" s="92" t="s">
        <v>755</v>
      </c>
      <c r="B2537" s="93" t="str">
        <f>VLOOKUP($A2537,'Nama Training'!$C:$F,2,0)</f>
        <v xml:space="preserve">Christianti Yusmisar </v>
      </c>
      <c r="C2537" s="22" t="s">
        <v>65</v>
      </c>
      <c r="D2537" s="94">
        <v>43713.583333333343</v>
      </c>
      <c r="E2537" s="93" t="s">
        <v>1193</v>
      </c>
      <c r="F2537" s="95" t="str">
        <f>VLOOKUP($E2537,'Nama Peserta'!$C:$E,3,0)</f>
        <v>GCA</v>
      </c>
      <c r="G2537" s="95" t="str">
        <f>VLOOKUP($F2537,'Nama Training'!$H:$I,2,0)</f>
        <v>Suhadi</v>
      </c>
      <c r="H2537" s="93" t="str">
        <f>VLOOKUP($E2537,'Nama Peserta'!$C:$E,2,0)</f>
        <v>agist.hermawan@nutrifood.co.id</v>
      </c>
      <c r="I2537" s="93">
        <f>VLOOKUP($A2537,'Nama Training'!$C:$F,4,0)</f>
        <v>60</v>
      </c>
      <c r="J2537" s="92" t="s">
        <v>199</v>
      </c>
      <c r="K2537" s="93" t="str">
        <f>VLOOKUP($J2537,'Nama Training'!O:P,2,0)</f>
        <v>Workcentre</v>
      </c>
      <c r="L2537" s="93" t="str">
        <f t="shared" si="84"/>
        <v>non system</v>
      </c>
      <c r="M2537" s="93" t="str">
        <f>VLOOKUP($A2537,'Nama Training'!$C:$F,3,0)</f>
        <v>yusmisar.christianti@nutrifood.co.id</v>
      </c>
      <c r="N2537" s="80" t="s">
        <v>294</v>
      </c>
      <c r="O2537" s="93" t="s">
        <v>28</v>
      </c>
      <c r="P2537" s="93"/>
      <c r="Q2537" s="93"/>
      <c r="R2537" s="93"/>
      <c r="S2537" s="93"/>
      <c r="T2537" s="93"/>
      <c r="U2537" s="93"/>
      <c r="V2537" s="93"/>
      <c r="W2537" s="37">
        <f t="shared" si="85"/>
        <v>43720.583333333343</v>
      </c>
    </row>
    <row r="2538" spans="1:23" ht="15" customHeight="1" x14ac:dyDescent="0.2">
      <c r="A2538" s="92" t="s">
        <v>755</v>
      </c>
      <c r="B2538" s="93" t="str">
        <f>VLOOKUP($A2538,'Nama Training'!$C:$F,2,0)</f>
        <v xml:space="preserve">Christianti Yusmisar </v>
      </c>
      <c r="C2538" s="22" t="s">
        <v>65</v>
      </c>
      <c r="D2538" s="94">
        <v>43713.583333333343</v>
      </c>
      <c r="E2538" s="93" t="s">
        <v>87</v>
      </c>
      <c r="F2538" s="95" t="str">
        <f>VLOOKUP($E2538,'Nama Peserta'!$C:$E,3,0)</f>
        <v>GCA</v>
      </c>
      <c r="G2538" s="95" t="str">
        <f>VLOOKUP($F2538,'Nama Training'!$H:$I,2,0)</f>
        <v>Suhadi</v>
      </c>
      <c r="H2538" s="93" t="str">
        <f>VLOOKUP($E2538,'Nama Peserta'!$C:$E,2,0)</f>
        <v>wijiinpv18@gmail.com</v>
      </c>
      <c r="I2538" s="93">
        <f>VLOOKUP($A2538,'Nama Training'!$C:$F,4,0)</f>
        <v>60</v>
      </c>
      <c r="J2538" s="92" t="s">
        <v>199</v>
      </c>
      <c r="K2538" s="93" t="str">
        <f>VLOOKUP($J2538,'Nama Training'!O:P,2,0)</f>
        <v>Workcentre</v>
      </c>
      <c r="L2538" s="93" t="str">
        <f t="shared" si="84"/>
        <v>non system</v>
      </c>
      <c r="M2538" s="93" t="str">
        <f>VLOOKUP($A2538,'Nama Training'!$C:$F,3,0)</f>
        <v>yusmisar.christianti@nutrifood.co.id</v>
      </c>
      <c r="N2538" s="80" t="s">
        <v>261</v>
      </c>
      <c r="O2538" s="93" t="s">
        <v>28</v>
      </c>
      <c r="P2538" s="93"/>
      <c r="Q2538" s="93"/>
      <c r="R2538" s="93"/>
      <c r="S2538" s="93"/>
      <c r="T2538" s="93"/>
      <c r="U2538" s="93"/>
      <c r="V2538" s="93"/>
      <c r="W2538" s="37">
        <f t="shared" si="85"/>
        <v>43720.583333333343</v>
      </c>
    </row>
    <row r="2539" spans="1:23" ht="15" customHeight="1" x14ac:dyDescent="0.2">
      <c r="A2539" s="92" t="s">
        <v>755</v>
      </c>
      <c r="B2539" s="93" t="str">
        <f>VLOOKUP($A2539,'Nama Training'!$C:$F,2,0)</f>
        <v xml:space="preserve">Christianti Yusmisar </v>
      </c>
      <c r="C2539" s="22" t="s">
        <v>65</v>
      </c>
      <c r="D2539" s="94">
        <v>43713.583333333343</v>
      </c>
      <c r="E2539" s="93" t="s">
        <v>574</v>
      </c>
      <c r="F2539" s="95" t="str">
        <f>VLOOKUP($E2539,'Nama Peserta'!$C:$E,3,0)</f>
        <v>GCA</v>
      </c>
      <c r="G2539" s="95" t="str">
        <f>VLOOKUP($F2539,'Nama Training'!$H:$I,2,0)</f>
        <v>Suhadi</v>
      </c>
      <c r="H2539" s="93" t="str">
        <f>VLOOKUP($E2539,'Nama Peserta'!$C:$E,2,0)</f>
        <v>agist.hermawan@nutrifood.co.id</v>
      </c>
      <c r="I2539" s="93">
        <f>VLOOKUP($A2539,'Nama Training'!$C:$F,4,0)</f>
        <v>60</v>
      </c>
      <c r="J2539" s="92" t="s">
        <v>199</v>
      </c>
      <c r="K2539" s="93" t="str">
        <f>VLOOKUP($J2539,'Nama Training'!O:P,2,0)</f>
        <v>Workcentre</v>
      </c>
      <c r="L2539" s="93" t="str">
        <f t="shared" si="84"/>
        <v>non system</v>
      </c>
      <c r="M2539" s="93" t="str">
        <f>VLOOKUP($A2539,'Nama Training'!$C:$F,3,0)</f>
        <v>yusmisar.christianti@nutrifood.co.id</v>
      </c>
      <c r="N2539" s="80" t="s">
        <v>294</v>
      </c>
      <c r="O2539" s="93" t="s">
        <v>28</v>
      </c>
      <c r="P2539" s="93"/>
      <c r="Q2539" s="93"/>
      <c r="R2539" s="93"/>
      <c r="S2539" s="93"/>
      <c r="T2539" s="93"/>
      <c r="U2539" s="93"/>
      <c r="V2539" s="93"/>
      <c r="W2539" s="37">
        <f t="shared" si="85"/>
        <v>43720.583333333343</v>
      </c>
    </row>
    <row r="2540" spans="1:23" ht="15" customHeight="1" x14ac:dyDescent="0.2">
      <c r="A2540" s="92" t="s">
        <v>755</v>
      </c>
      <c r="B2540" s="93" t="str">
        <f>VLOOKUP($A2540,'Nama Training'!$C:$F,2,0)</f>
        <v xml:space="preserve">Christianti Yusmisar </v>
      </c>
      <c r="C2540" s="93" t="s">
        <v>49</v>
      </c>
      <c r="D2540" s="94">
        <v>43732.583333333343</v>
      </c>
      <c r="E2540" s="93" t="s">
        <v>1194</v>
      </c>
      <c r="F2540" s="95" t="str">
        <f>VLOOKUP($E2540,'Nama Peserta'!$C:$E,3,0)</f>
        <v>GLF</v>
      </c>
      <c r="G2540" s="95" t="str">
        <f>VLOOKUP($F2540,'Nama Training'!$H:$I,2,0)</f>
        <v>Hestiana / Fajrina + Penyelia</v>
      </c>
      <c r="H2540" s="93" t="str">
        <f>VLOOKUP($E2540,'Nama Peserta'!$C:$E,2,0)</f>
        <v>tamtomo.prayoga@nutrifood.co.id</v>
      </c>
      <c r="I2540" s="93">
        <f>VLOOKUP($A2540,'Nama Training'!$C:$F,4,0)</f>
        <v>60</v>
      </c>
      <c r="J2540" s="92" t="s">
        <v>199</v>
      </c>
      <c r="K2540" s="93" t="str">
        <f>VLOOKUP($J2540,'Nama Training'!O:P,2,0)</f>
        <v>Workcentre</v>
      </c>
      <c r="L2540" s="93" t="str">
        <f t="shared" si="84"/>
        <v>non system</v>
      </c>
      <c r="M2540" s="93" t="str">
        <f>VLOOKUP($A2540,'Nama Training'!$C:$F,3,0)</f>
        <v>yusmisar.christianti@nutrifood.co.id</v>
      </c>
      <c r="N2540" s="83" t="s">
        <v>33</v>
      </c>
      <c r="O2540" s="93" t="s">
        <v>28</v>
      </c>
      <c r="P2540" s="93"/>
      <c r="Q2540" s="93"/>
      <c r="R2540" s="93"/>
      <c r="S2540" s="93"/>
      <c r="T2540" s="93"/>
      <c r="U2540" s="93"/>
      <c r="V2540" s="93"/>
      <c r="W2540" s="37">
        <f t="shared" si="85"/>
        <v>43739.583333333343</v>
      </c>
    </row>
    <row r="2541" spans="1:23" ht="15" customHeight="1" x14ac:dyDescent="0.2">
      <c r="A2541" s="92" t="s">
        <v>755</v>
      </c>
      <c r="B2541" s="93" t="str">
        <f>VLOOKUP($A2541,'Nama Training'!$C:$F,2,0)</f>
        <v xml:space="preserve">Christianti Yusmisar </v>
      </c>
      <c r="C2541" s="93" t="s">
        <v>49</v>
      </c>
      <c r="D2541" s="94">
        <v>43732.583333333343</v>
      </c>
      <c r="E2541" s="93" t="s">
        <v>1195</v>
      </c>
      <c r="F2541" s="95" t="str">
        <f>VLOOKUP($E2541,'Nama Peserta'!$C:$E,3,0)</f>
        <v>GLF</v>
      </c>
      <c r="G2541" s="95" t="str">
        <f>VLOOKUP($F2541,'Nama Training'!$H:$I,2,0)</f>
        <v>Hestiana / Fajrina + Penyelia</v>
      </c>
      <c r="H2541" s="93" t="str">
        <f>VLOOKUP($E2541,'Nama Peserta'!$C:$E,2,0)</f>
        <v>yuda.oktadiatma@nutrifood.co.id</v>
      </c>
      <c r="I2541" s="93">
        <f>VLOOKUP($A2541,'Nama Training'!$C:$F,4,0)</f>
        <v>60</v>
      </c>
      <c r="J2541" s="92" t="s">
        <v>199</v>
      </c>
      <c r="K2541" s="93" t="str">
        <f>VLOOKUP($J2541,'Nama Training'!O:P,2,0)</f>
        <v>Workcentre</v>
      </c>
      <c r="L2541" s="93" t="str">
        <f t="shared" si="84"/>
        <v>non system</v>
      </c>
      <c r="M2541" s="93" t="str">
        <f>VLOOKUP($A2541,'Nama Training'!$C:$F,3,0)</f>
        <v>yusmisar.christianti@nutrifood.co.id</v>
      </c>
      <c r="N2541" s="92" t="s">
        <v>27</v>
      </c>
      <c r="O2541" s="93" t="s">
        <v>28</v>
      </c>
      <c r="P2541" s="93"/>
      <c r="Q2541" s="93"/>
      <c r="R2541" s="93"/>
      <c r="S2541" s="93"/>
      <c r="T2541" s="93"/>
      <c r="U2541" s="93"/>
      <c r="V2541" s="93"/>
      <c r="W2541" s="37">
        <f t="shared" si="85"/>
        <v>43739.583333333343</v>
      </c>
    </row>
    <row r="2542" spans="1:23" ht="15" customHeight="1" x14ac:dyDescent="0.2">
      <c r="A2542" s="92" t="s">
        <v>755</v>
      </c>
      <c r="B2542" s="93" t="str">
        <f>VLOOKUP($A2542,'Nama Training'!$C:$F,2,0)</f>
        <v xml:space="preserve">Christianti Yusmisar </v>
      </c>
      <c r="C2542" s="93" t="s">
        <v>49</v>
      </c>
      <c r="D2542" s="94">
        <v>43732.583333333343</v>
      </c>
      <c r="E2542" s="93" t="s">
        <v>1196</v>
      </c>
      <c r="F2542" s="95" t="str">
        <f>VLOOKUP($E2542,'Nama Peserta'!$C:$E,3,0)</f>
        <v>GLF</v>
      </c>
      <c r="G2542" s="95" t="str">
        <f>VLOOKUP($F2542,'Nama Training'!$H:$I,2,0)</f>
        <v>Hestiana / Fajrina + Penyelia</v>
      </c>
      <c r="H2542" s="93" t="str">
        <f>VLOOKUP($E2542,'Nama Peserta'!$C:$E,2,0)</f>
        <v>tamtomo.prayoga@nutrifood.co.id</v>
      </c>
      <c r="I2542" s="93">
        <f>VLOOKUP($A2542,'Nama Training'!$C:$F,4,0)</f>
        <v>60</v>
      </c>
      <c r="J2542" s="92" t="s">
        <v>199</v>
      </c>
      <c r="K2542" s="93" t="str">
        <f>VLOOKUP($J2542,'Nama Training'!O:P,2,0)</f>
        <v>Workcentre</v>
      </c>
      <c r="L2542" s="93" t="str">
        <f t="shared" si="84"/>
        <v>non system</v>
      </c>
      <c r="M2542" s="93" t="str">
        <f>VLOOKUP($A2542,'Nama Training'!$C:$F,3,0)</f>
        <v>yusmisar.christianti@nutrifood.co.id</v>
      </c>
      <c r="N2542" s="83" t="s">
        <v>33</v>
      </c>
      <c r="O2542" s="93" t="s">
        <v>28</v>
      </c>
      <c r="P2542" s="93"/>
      <c r="Q2542" s="93"/>
      <c r="R2542" s="93"/>
      <c r="S2542" s="93"/>
      <c r="T2542" s="93"/>
      <c r="U2542" s="93"/>
      <c r="V2542" s="93"/>
      <c r="W2542" s="37">
        <f t="shared" si="85"/>
        <v>43739.583333333343</v>
      </c>
    </row>
    <row r="2543" spans="1:23" ht="15" customHeight="1" x14ac:dyDescent="0.2">
      <c r="A2543" s="92" t="s">
        <v>755</v>
      </c>
      <c r="B2543" s="93" t="str">
        <f>VLOOKUP($A2543,'Nama Training'!$C:$F,2,0)</f>
        <v xml:space="preserve">Christianti Yusmisar </v>
      </c>
      <c r="C2543" s="93" t="s">
        <v>49</v>
      </c>
      <c r="D2543" s="94">
        <v>43732.583333333343</v>
      </c>
      <c r="E2543" s="93" t="s">
        <v>1197</v>
      </c>
      <c r="F2543" s="95" t="str">
        <f>VLOOKUP($E2543,'Nama Peserta'!$C:$E,3,0)</f>
        <v>GLF</v>
      </c>
      <c r="G2543" s="95" t="str">
        <f>VLOOKUP($F2543,'Nama Training'!$H:$I,2,0)</f>
        <v>Hestiana / Fajrina + Penyelia</v>
      </c>
      <c r="H2543" s="93" t="str">
        <f>VLOOKUP($E2543,'Nama Peserta'!$C:$E,2,0)</f>
        <v>tamtomo.prayoga@nutrifood.co.id</v>
      </c>
      <c r="I2543" s="93">
        <f>VLOOKUP($A2543,'Nama Training'!$C:$F,4,0)</f>
        <v>60</v>
      </c>
      <c r="J2543" s="92" t="s">
        <v>199</v>
      </c>
      <c r="K2543" s="93" t="str">
        <f>VLOOKUP($J2543,'Nama Training'!O:P,2,0)</f>
        <v>Workcentre</v>
      </c>
      <c r="L2543" s="93" t="str">
        <f t="shared" si="84"/>
        <v>non system</v>
      </c>
      <c r="M2543" s="93" t="str">
        <f>VLOOKUP($A2543,'Nama Training'!$C:$F,3,0)</f>
        <v>yusmisar.christianti@nutrifood.co.id</v>
      </c>
      <c r="N2543" s="92" t="s">
        <v>27</v>
      </c>
      <c r="O2543" s="93" t="s">
        <v>28</v>
      </c>
      <c r="P2543" s="93"/>
      <c r="Q2543" s="93"/>
      <c r="R2543" s="93"/>
      <c r="S2543" s="93"/>
      <c r="T2543" s="93"/>
      <c r="U2543" s="93"/>
      <c r="V2543" s="93"/>
      <c r="W2543" s="37">
        <f t="shared" si="85"/>
        <v>43739.583333333343</v>
      </c>
    </row>
    <row r="2544" spans="1:23" ht="15" customHeight="1" x14ac:dyDescent="0.2">
      <c r="A2544" s="92" t="s">
        <v>755</v>
      </c>
      <c r="B2544" s="93" t="str">
        <f>VLOOKUP($A2544,'Nama Training'!$C:$F,2,0)</f>
        <v xml:space="preserve">Christianti Yusmisar </v>
      </c>
      <c r="C2544" s="93" t="s">
        <v>49</v>
      </c>
      <c r="D2544" s="94">
        <v>43732.583333333343</v>
      </c>
      <c r="E2544" s="93" t="s">
        <v>1198</v>
      </c>
      <c r="F2544" s="95" t="str">
        <f>VLOOKUP($E2544,'Nama Peserta'!$C:$E,3,0)</f>
        <v>GLF</v>
      </c>
      <c r="G2544" s="95" t="str">
        <f>VLOOKUP($F2544,'Nama Training'!$H:$I,2,0)</f>
        <v>Hestiana / Fajrina + Penyelia</v>
      </c>
      <c r="H2544" s="93" t="str">
        <f>VLOOKUP($E2544,'Nama Peserta'!$C:$E,2,0)</f>
        <v>tamtomo.prayoga@nutrifood.co.id</v>
      </c>
      <c r="I2544" s="93">
        <f>VLOOKUP($A2544,'Nama Training'!$C:$F,4,0)</f>
        <v>60</v>
      </c>
      <c r="J2544" s="92" t="s">
        <v>199</v>
      </c>
      <c r="K2544" s="93" t="str">
        <f>VLOOKUP($J2544,'Nama Training'!O:P,2,0)</f>
        <v>Workcentre</v>
      </c>
      <c r="L2544" s="93" t="str">
        <f t="shared" si="84"/>
        <v>non system</v>
      </c>
      <c r="M2544" s="93" t="str">
        <f>VLOOKUP($A2544,'Nama Training'!$C:$F,3,0)</f>
        <v>yusmisar.christianti@nutrifood.co.id</v>
      </c>
      <c r="N2544" s="83" t="s">
        <v>33</v>
      </c>
      <c r="O2544" s="93" t="s">
        <v>28</v>
      </c>
      <c r="P2544" s="93"/>
      <c r="Q2544" s="93"/>
      <c r="R2544" s="93"/>
      <c r="S2544" s="93"/>
      <c r="T2544" s="93"/>
      <c r="U2544" s="93"/>
      <c r="V2544" s="93"/>
      <c r="W2544" s="37">
        <f t="shared" si="85"/>
        <v>43739.583333333343</v>
      </c>
    </row>
    <row r="2545" spans="1:23" ht="15" customHeight="1" x14ac:dyDescent="0.2">
      <c r="A2545" s="92" t="s">
        <v>755</v>
      </c>
      <c r="B2545" s="93" t="str">
        <f>VLOOKUP($A2545,'Nama Training'!$C:$F,2,0)</f>
        <v xml:space="preserve">Christianti Yusmisar </v>
      </c>
      <c r="C2545" s="93" t="s">
        <v>49</v>
      </c>
      <c r="D2545" s="94">
        <v>43732.583333333343</v>
      </c>
      <c r="E2545" s="93" t="s">
        <v>1199</v>
      </c>
      <c r="F2545" s="95" t="str">
        <f>VLOOKUP($E2545,'Nama Peserta'!$C:$E,3,0)</f>
        <v>GLF</v>
      </c>
      <c r="G2545" s="95" t="str">
        <f>VLOOKUP($F2545,'Nama Training'!$H:$I,2,0)</f>
        <v>Hestiana / Fajrina + Penyelia</v>
      </c>
      <c r="H2545" s="93" t="str">
        <f>VLOOKUP($E2545,'Nama Peserta'!$C:$E,2,0)</f>
        <v>ade.firdaus@nutrifood.co.id</v>
      </c>
      <c r="I2545" s="93">
        <f>VLOOKUP($A2545,'Nama Training'!$C:$F,4,0)</f>
        <v>60</v>
      </c>
      <c r="J2545" s="92" t="s">
        <v>199</v>
      </c>
      <c r="K2545" s="93" t="str">
        <f>VLOOKUP($J2545,'Nama Training'!O:P,2,0)</f>
        <v>Workcentre</v>
      </c>
      <c r="L2545" s="93" t="str">
        <f t="shared" si="84"/>
        <v>non system</v>
      </c>
      <c r="M2545" s="93" t="str">
        <f>VLOOKUP($A2545,'Nama Training'!$C:$F,3,0)</f>
        <v>yusmisar.christianti@nutrifood.co.id</v>
      </c>
      <c r="N2545" s="92" t="s">
        <v>27</v>
      </c>
      <c r="O2545" s="93" t="s">
        <v>28</v>
      </c>
      <c r="P2545" s="93">
        <v>80</v>
      </c>
      <c r="Q2545" s="93"/>
      <c r="R2545" s="93"/>
      <c r="S2545" s="93"/>
      <c r="T2545" s="93"/>
      <c r="U2545" s="93"/>
      <c r="V2545" s="93"/>
      <c r="W2545" s="37">
        <f t="shared" si="85"/>
        <v>43739.583333333343</v>
      </c>
    </row>
    <row r="2546" spans="1:23" ht="15" customHeight="1" x14ac:dyDescent="0.2">
      <c r="A2546" s="92" t="s">
        <v>755</v>
      </c>
      <c r="B2546" s="93" t="str">
        <f>VLOOKUP($A2546,'Nama Training'!$C:$F,2,0)</f>
        <v xml:space="preserve">Christianti Yusmisar </v>
      </c>
      <c r="C2546" s="93" t="s">
        <v>49</v>
      </c>
      <c r="D2546" s="94">
        <v>43732.583333333343</v>
      </c>
      <c r="E2546" s="93" t="s">
        <v>1200</v>
      </c>
      <c r="F2546" s="95" t="str">
        <f>VLOOKUP($E2546,'Nama Peserta'!$C:$E,3,0)</f>
        <v>GLF</v>
      </c>
      <c r="G2546" s="95" t="str">
        <f>VLOOKUP($F2546,'Nama Training'!$H:$I,2,0)</f>
        <v>Hestiana / Fajrina + Penyelia</v>
      </c>
      <c r="H2546" s="93" t="str">
        <f>VLOOKUP($E2546,'Nama Peserta'!$C:$E,2,0)</f>
        <v>tamtomo.prayoga@nutrifood.co.id</v>
      </c>
      <c r="I2546" s="93">
        <f>VLOOKUP($A2546,'Nama Training'!$C:$F,4,0)</f>
        <v>60</v>
      </c>
      <c r="J2546" s="92" t="s">
        <v>199</v>
      </c>
      <c r="K2546" s="93" t="str">
        <f>VLOOKUP($J2546,'Nama Training'!O:P,2,0)</f>
        <v>Workcentre</v>
      </c>
      <c r="L2546" s="93" t="str">
        <f t="shared" si="84"/>
        <v>non system</v>
      </c>
      <c r="M2546" s="93" t="str">
        <f>VLOOKUP($A2546,'Nama Training'!$C:$F,3,0)</f>
        <v>yusmisar.christianti@nutrifood.co.id</v>
      </c>
      <c r="N2546" s="83" t="s">
        <v>33</v>
      </c>
      <c r="O2546" s="93" t="s">
        <v>28</v>
      </c>
      <c r="P2546" s="93">
        <v>100</v>
      </c>
      <c r="Q2546" s="93"/>
      <c r="R2546" s="93"/>
      <c r="S2546" s="93"/>
      <c r="T2546" s="93"/>
      <c r="U2546" s="93"/>
      <c r="V2546" s="93"/>
      <c r="W2546" s="37">
        <f t="shared" si="85"/>
        <v>43739.583333333343</v>
      </c>
    </row>
    <row r="2547" spans="1:23" ht="15" customHeight="1" x14ac:dyDescent="0.2">
      <c r="A2547" s="92" t="s">
        <v>755</v>
      </c>
      <c r="B2547" s="93" t="str">
        <f>VLOOKUP($A2547,'Nama Training'!$C:$F,2,0)</f>
        <v xml:space="preserve">Christianti Yusmisar </v>
      </c>
      <c r="C2547" s="93" t="s">
        <v>49</v>
      </c>
      <c r="D2547" s="94">
        <v>43732.583333333343</v>
      </c>
      <c r="E2547" s="93" t="s">
        <v>1201</v>
      </c>
      <c r="F2547" s="95" t="str">
        <f>VLOOKUP($E2547,'Nama Peserta'!$C:$E,3,0)</f>
        <v>GLF</v>
      </c>
      <c r="G2547" s="95" t="str">
        <f>VLOOKUP($F2547,'Nama Training'!$H:$I,2,0)</f>
        <v>Hestiana / Fajrina + Penyelia</v>
      </c>
      <c r="H2547" s="93" t="str">
        <f>VLOOKUP($E2547,'Nama Peserta'!$C:$E,2,0)</f>
        <v>tamtomo.prayoga@nutrifood.co.id</v>
      </c>
      <c r="I2547" s="93">
        <f>VLOOKUP($A2547,'Nama Training'!$C:$F,4,0)</f>
        <v>60</v>
      </c>
      <c r="J2547" s="92" t="s">
        <v>199</v>
      </c>
      <c r="K2547" s="93" t="str">
        <f>VLOOKUP($J2547,'Nama Training'!O:P,2,0)</f>
        <v>Workcentre</v>
      </c>
      <c r="L2547" s="93" t="str">
        <f t="shared" si="84"/>
        <v>non system</v>
      </c>
      <c r="M2547" s="93" t="str">
        <f>VLOOKUP($A2547,'Nama Training'!$C:$F,3,0)</f>
        <v>yusmisar.christianti@nutrifood.co.id</v>
      </c>
      <c r="N2547" s="92" t="s">
        <v>27</v>
      </c>
      <c r="O2547" s="93" t="s">
        <v>28</v>
      </c>
      <c r="P2547" s="93"/>
      <c r="Q2547" s="93"/>
      <c r="R2547" s="93"/>
      <c r="S2547" s="93"/>
      <c r="T2547" s="93"/>
      <c r="U2547" s="93"/>
      <c r="V2547" s="93"/>
      <c r="W2547" s="37">
        <f t="shared" si="85"/>
        <v>43739.583333333343</v>
      </c>
    </row>
    <row r="2548" spans="1:23" ht="15" customHeight="1" x14ac:dyDescent="0.2">
      <c r="A2548" s="92" t="s">
        <v>755</v>
      </c>
      <c r="B2548" s="93" t="str">
        <f>VLOOKUP($A2548,'Nama Training'!$C:$F,2,0)</f>
        <v xml:space="preserve">Christianti Yusmisar </v>
      </c>
      <c r="C2548" s="93" t="s">
        <v>49</v>
      </c>
      <c r="D2548" s="94">
        <v>43732.583333333343</v>
      </c>
      <c r="E2548" s="93" t="s">
        <v>1202</v>
      </c>
      <c r="F2548" s="95" t="str">
        <f>VLOOKUP($E2548,'Nama Peserta'!$C:$E,3,0)</f>
        <v>GLF</v>
      </c>
      <c r="G2548" s="95" t="str">
        <f>VLOOKUP($F2548,'Nama Training'!$H:$I,2,0)</f>
        <v>Hestiana / Fajrina + Penyelia</v>
      </c>
      <c r="H2548" s="93" t="str">
        <f>VLOOKUP($E2548,'Nama Peserta'!$C:$E,2,0)</f>
        <v>rudialam561@gmail.com</v>
      </c>
      <c r="I2548" s="93">
        <f>VLOOKUP($A2548,'Nama Training'!$C:$F,4,0)</f>
        <v>60</v>
      </c>
      <c r="J2548" s="92" t="s">
        <v>199</v>
      </c>
      <c r="K2548" s="93" t="str">
        <f>VLOOKUP($J2548,'Nama Training'!O:P,2,0)</f>
        <v>Workcentre</v>
      </c>
      <c r="L2548" s="93" t="str">
        <f t="shared" si="84"/>
        <v>non system</v>
      </c>
      <c r="M2548" s="93" t="str">
        <f>VLOOKUP($A2548,'Nama Training'!$C:$F,3,0)</f>
        <v>yusmisar.christianti@nutrifood.co.id</v>
      </c>
      <c r="N2548" s="83" t="s">
        <v>33</v>
      </c>
      <c r="O2548" s="93" t="s">
        <v>28</v>
      </c>
      <c r="P2548" s="93"/>
      <c r="Q2548" s="93"/>
      <c r="R2548" s="93"/>
      <c r="S2548" s="93"/>
      <c r="T2548" s="93"/>
      <c r="U2548" s="93"/>
      <c r="V2548" s="93"/>
      <c r="W2548" s="37">
        <f t="shared" si="85"/>
        <v>43739.583333333343</v>
      </c>
    </row>
    <row r="2549" spans="1:23" ht="15" customHeight="1" x14ac:dyDescent="0.2">
      <c r="A2549" s="92" t="s">
        <v>755</v>
      </c>
      <c r="B2549" s="93" t="str">
        <f>VLOOKUP($A2549,'Nama Training'!$C:$F,2,0)</f>
        <v xml:space="preserve">Christianti Yusmisar </v>
      </c>
      <c r="C2549" s="93" t="s">
        <v>49</v>
      </c>
      <c r="D2549" s="94">
        <v>43732.583333333343</v>
      </c>
      <c r="E2549" s="93" t="s">
        <v>1203</v>
      </c>
      <c r="F2549" s="95" t="str">
        <f>VLOOKUP($E2549,'Nama Peserta'!$C:$E,3,0)</f>
        <v>GLF</v>
      </c>
      <c r="G2549" s="95" t="str">
        <f>VLOOKUP($F2549,'Nama Training'!$H:$I,2,0)</f>
        <v>Hestiana / Fajrina + Penyelia</v>
      </c>
      <c r="H2549" s="93" t="str">
        <f>VLOOKUP($E2549,'Nama Peserta'!$C:$E,2,0)</f>
        <v>tamtomo.prayoga@nutrifood.co.id</v>
      </c>
      <c r="I2549" s="93">
        <f>VLOOKUP($A2549,'Nama Training'!$C:$F,4,0)</f>
        <v>60</v>
      </c>
      <c r="J2549" s="92" t="s">
        <v>199</v>
      </c>
      <c r="K2549" s="93" t="str">
        <f>VLOOKUP($J2549,'Nama Training'!O:P,2,0)</f>
        <v>Workcentre</v>
      </c>
      <c r="L2549" s="93" t="str">
        <f t="shared" si="84"/>
        <v>non system</v>
      </c>
      <c r="M2549" s="93" t="str">
        <f>VLOOKUP($A2549,'Nama Training'!$C:$F,3,0)</f>
        <v>yusmisar.christianti@nutrifood.co.id</v>
      </c>
      <c r="N2549" s="92" t="s">
        <v>27</v>
      </c>
      <c r="O2549" s="93" t="s">
        <v>28</v>
      </c>
      <c r="P2549" s="93"/>
      <c r="Q2549" s="93"/>
      <c r="R2549" s="93"/>
      <c r="S2549" s="93"/>
      <c r="T2549" s="93"/>
      <c r="U2549" s="93"/>
      <c r="V2549" s="93"/>
      <c r="W2549" s="37">
        <f t="shared" si="85"/>
        <v>43739.583333333343</v>
      </c>
    </row>
    <row r="2550" spans="1:23" ht="15" customHeight="1" x14ac:dyDescent="0.2">
      <c r="A2550" s="92" t="s">
        <v>755</v>
      </c>
      <c r="B2550" s="93" t="str">
        <f>VLOOKUP($A2550,'Nama Training'!$C:$F,2,0)</f>
        <v xml:space="preserve">Christianti Yusmisar </v>
      </c>
      <c r="C2550" s="93" t="s">
        <v>49</v>
      </c>
      <c r="D2550" s="94">
        <v>43732.583333333343</v>
      </c>
      <c r="E2550" s="93" t="s">
        <v>1204</v>
      </c>
      <c r="F2550" s="95" t="str">
        <f>VLOOKUP($E2550,'Nama Peserta'!$C:$E,3,0)</f>
        <v>GLF</v>
      </c>
      <c r="G2550" s="95" t="str">
        <f>VLOOKUP($F2550,'Nama Training'!$H:$I,2,0)</f>
        <v>Hestiana / Fajrina + Penyelia</v>
      </c>
      <c r="H2550" s="93" t="str">
        <f>VLOOKUP($E2550,'Nama Peserta'!$C:$E,2,0)</f>
        <v>tamtomo.prayoga@nutrifood.co.id</v>
      </c>
      <c r="I2550" s="93">
        <f>VLOOKUP($A2550,'Nama Training'!$C:$F,4,0)</f>
        <v>60</v>
      </c>
      <c r="J2550" s="92" t="s">
        <v>199</v>
      </c>
      <c r="K2550" s="93" t="str">
        <f>VLOOKUP($J2550,'Nama Training'!O:P,2,0)</f>
        <v>Workcentre</v>
      </c>
      <c r="L2550" s="93" t="str">
        <f t="shared" si="84"/>
        <v>non system</v>
      </c>
      <c r="M2550" s="93" t="str">
        <f>VLOOKUP($A2550,'Nama Training'!$C:$F,3,0)</f>
        <v>yusmisar.christianti@nutrifood.co.id</v>
      </c>
      <c r="N2550" s="83" t="s">
        <v>33</v>
      </c>
      <c r="O2550" s="93" t="s">
        <v>28</v>
      </c>
      <c r="P2550" s="93">
        <v>100</v>
      </c>
      <c r="Q2550" s="93"/>
      <c r="R2550" s="93"/>
      <c r="S2550" s="93"/>
      <c r="T2550" s="93"/>
      <c r="U2550" s="93"/>
      <c r="V2550" s="93"/>
      <c r="W2550" s="37">
        <f t="shared" si="85"/>
        <v>43739.583333333343</v>
      </c>
    </row>
    <row r="2551" spans="1:23" ht="15" customHeight="1" x14ac:dyDescent="0.2">
      <c r="A2551" s="92" t="s">
        <v>755</v>
      </c>
      <c r="B2551" s="93" t="str">
        <f>VLOOKUP($A2551,'Nama Training'!$C:$F,2,0)</f>
        <v xml:space="preserve">Christianti Yusmisar </v>
      </c>
      <c r="C2551" s="93" t="s">
        <v>49</v>
      </c>
      <c r="D2551" s="94">
        <v>43732.583333333343</v>
      </c>
      <c r="E2551" s="93" t="s">
        <v>1205</v>
      </c>
      <c r="F2551" s="95" t="str">
        <f>VLOOKUP($E2551,'Nama Peserta'!$C:$E,3,0)</f>
        <v>GLF</v>
      </c>
      <c r="G2551" s="95" t="str">
        <f>VLOOKUP($F2551,'Nama Training'!$H:$I,2,0)</f>
        <v>Hestiana / Fajrina + Penyelia</v>
      </c>
      <c r="H2551" s="93" t="str">
        <f>VLOOKUP($E2551,'Nama Peserta'!$C:$E,2,0)</f>
        <v>tamtomo.prayoga@nutrifood.co.id</v>
      </c>
      <c r="I2551" s="93">
        <f>VLOOKUP($A2551,'Nama Training'!$C:$F,4,0)</f>
        <v>60</v>
      </c>
      <c r="J2551" s="92" t="s">
        <v>199</v>
      </c>
      <c r="K2551" s="93" t="str">
        <f>VLOOKUP($J2551,'Nama Training'!O:P,2,0)</f>
        <v>Workcentre</v>
      </c>
      <c r="L2551" s="93" t="str">
        <f t="shared" si="84"/>
        <v>non system</v>
      </c>
      <c r="M2551" s="93" t="str">
        <f>VLOOKUP($A2551,'Nama Training'!$C:$F,3,0)</f>
        <v>yusmisar.christianti@nutrifood.co.id</v>
      </c>
      <c r="N2551" s="92" t="s">
        <v>27</v>
      </c>
      <c r="O2551" s="93" t="s">
        <v>28</v>
      </c>
      <c r="P2551" s="93"/>
      <c r="Q2551" s="93"/>
      <c r="R2551" s="93"/>
      <c r="S2551" s="93"/>
      <c r="T2551" s="93"/>
      <c r="U2551" s="93"/>
      <c r="V2551" s="93"/>
      <c r="W2551" s="37">
        <f t="shared" si="85"/>
        <v>43739.583333333343</v>
      </c>
    </row>
    <row r="2552" spans="1:23" ht="15" customHeight="1" x14ac:dyDescent="0.2">
      <c r="A2552" s="92" t="s">
        <v>755</v>
      </c>
      <c r="B2552" s="93" t="str">
        <f>VLOOKUP($A2552,'Nama Training'!$C:$F,2,0)</f>
        <v xml:space="preserve">Christianti Yusmisar </v>
      </c>
      <c r="C2552" s="93" t="s">
        <v>49</v>
      </c>
      <c r="D2552" s="94">
        <v>43732.583333333343</v>
      </c>
      <c r="E2552" s="93" t="s">
        <v>1206</v>
      </c>
      <c r="F2552" s="95" t="str">
        <f>VLOOKUP($E2552,'Nama Peserta'!$C:$E,3,0)</f>
        <v>GLF</v>
      </c>
      <c r="G2552" s="95" t="str">
        <f>VLOOKUP($F2552,'Nama Training'!$H:$I,2,0)</f>
        <v>Hestiana / Fajrina + Penyelia</v>
      </c>
      <c r="H2552" s="93" t="str">
        <f>VLOOKUP($E2552,'Nama Peserta'!$C:$E,2,0)</f>
        <v>tamtomo.prayoga@nutrifood.co.id</v>
      </c>
      <c r="I2552" s="93">
        <f>VLOOKUP($A2552,'Nama Training'!$C:$F,4,0)</f>
        <v>60</v>
      </c>
      <c r="J2552" s="92" t="s">
        <v>199</v>
      </c>
      <c r="K2552" s="93" t="str">
        <f>VLOOKUP($J2552,'Nama Training'!O:P,2,0)</f>
        <v>Workcentre</v>
      </c>
      <c r="L2552" s="93" t="str">
        <f t="shared" si="84"/>
        <v>non system</v>
      </c>
      <c r="M2552" s="93" t="str">
        <f>VLOOKUP($A2552,'Nama Training'!$C:$F,3,0)</f>
        <v>yusmisar.christianti@nutrifood.co.id</v>
      </c>
      <c r="N2552" s="83" t="s">
        <v>33</v>
      </c>
      <c r="O2552" s="93" t="s">
        <v>28</v>
      </c>
      <c r="P2552" s="93"/>
      <c r="Q2552" s="93"/>
      <c r="R2552" s="93"/>
      <c r="S2552" s="93"/>
      <c r="T2552" s="93"/>
      <c r="U2552" s="93"/>
      <c r="V2552" s="93"/>
      <c r="W2552" s="37">
        <f t="shared" si="85"/>
        <v>43739.583333333343</v>
      </c>
    </row>
    <row r="2553" spans="1:23" ht="15" customHeight="1" x14ac:dyDescent="0.2">
      <c r="A2553" s="92" t="s">
        <v>755</v>
      </c>
      <c r="B2553" s="93" t="str">
        <f>VLOOKUP($A2553,'Nama Training'!$C:$F,2,0)</f>
        <v xml:space="preserve">Christianti Yusmisar </v>
      </c>
      <c r="C2553" s="93" t="s">
        <v>49</v>
      </c>
      <c r="D2553" s="94">
        <v>43732.583333333343</v>
      </c>
      <c r="E2553" s="93" t="s">
        <v>1207</v>
      </c>
      <c r="F2553" s="95" t="str">
        <f>VLOOKUP($E2553,'Nama Peserta'!$C:$E,3,0)</f>
        <v>GLF</v>
      </c>
      <c r="G2553" s="95" t="str">
        <f>VLOOKUP($F2553,'Nama Training'!$H:$I,2,0)</f>
        <v>Hestiana / Fajrina + Penyelia</v>
      </c>
      <c r="H2553" s="93" t="str">
        <f>VLOOKUP($E2553,'Nama Peserta'!$C:$E,2,0)</f>
        <v>Abdulhalim.789@yahoo.com</v>
      </c>
      <c r="I2553" s="93">
        <f>VLOOKUP($A2553,'Nama Training'!$C:$F,4,0)</f>
        <v>60</v>
      </c>
      <c r="J2553" s="92" t="s">
        <v>199</v>
      </c>
      <c r="K2553" s="93" t="str">
        <f>VLOOKUP($J2553,'Nama Training'!O:P,2,0)</f>
        <v>Workcentre</v>
      </c>
      <c r="L2553" s="93" t="str">
        <f t="shared" si="84"/>
        <v>non system</v>
      </c>
      <c r="M2553" s="93" t="str">
        <f>VLOOKUP($A2553,'Nama Training'!$C:$F,3,0)</f>
        <v>yusmisar.christianti@nutrifood.co.id</v>
      </c>
      <c r="N2553" s="92" t="s">
        <v>27</v>
      </c>
      <c r="O2553" s="93" t="s">
        <v>28</v>
      </c>
      <c r="P2553" s="93">
        <v>100</v>
      </c>
      <c r="Q2553" s="93"/>
      <c r="R2553" s="93"/>
      <c r="S2553" s="93"/>
      <c r="T2553" s="93"/>
      <c r="U2553" s="93"/>
      <c r="V2553" s="93"/>
      <c r="W2553" s="37">
        <f t="shared" si="85"/>
        <v>43739.583333333343</v>
      </c>
    </row>
    <row r="2554" spans="1:23" ht="15" customHeight="1" x14ac:dyDescent="0.2">
      <c r="A2554" s="92" t="s">
        <v>755</v>
      </c>
      <c r="B2554" s="93" t="str">
        <f>VLOOKUP($A2554,'Nama Training'!$C:$F,2,0)</f>
        <v xml:space="preserve">Christianti Yusmisar </v>
      </c>
      <c r="C2554" s="93" t="s">
        <v>49</v>
      </c>
      <c r="D2554" s="94">
        <v>43732.583333333343</v>
      </c>
      <c r="E2554" s="93" t="s">
        <v>1208</v>
      </c>
      <c r="F2554" s="95" t="str">
        <f>VLOOKUP($E2554,'Nama Peserta'!$C:$E,3,0)</f>
        <v>GLF</v>
      </c>
      <c r="G2554" s="95" t="str">
        <f>VLOOKUP($F2554,'Nama Training'!$H:$I,2,0)</f>
        <v>Hestiana / Fajrina + Penyelia</v>
      </c>
      <c r="H2554" s="93" t="str">
        <f>VLOOKUP($E2554,'Nama Peserta'!$C:$E,2,0)</f>
        <v>tamtomo.prayoga@nutrifood.co.id</v>
      </c>
      <c r="I2554" s="93">
        <f>VLOOKUP($A2554,'Nama Training'!$C:$F,4,0)</f>
        <v>60</v>
      </c>
      <c r="J2554" s="92" t="s">
        <v>199</v>
      </c>
      <c r="K2554" s="93" t="str">
        <f>VLOOKUP($J2554,'Nama Training'!O:P,2,0)</f>
        <v>Workcentre</v>
      </c>
      <c r="L2554" s="93" t="str">
        <f t="shared" si="84"/>
        <v>non system</v>
      </c>
      <c r="M2554" s="93" t="str">
        <f>VLOOKUP($A2554,'Nama Training'!$C:$F,3,0)</f>
        <v>yusmisar.christianti@nutrifood.co.id</v>
      </c>
      <c r="N2554" s="93" t="s">
        <v>52</v>
      </c>
      <c r="O2554" s="93" t="s">
        <v>28</v>
      </c>
      <c r="P2554" s="93">
        <v>100</v>
      </c>
      <c r="Q2554" s="93"/>
      <c r="R2554" s="93"/>
      <c r="S2554" s="93"/>
      <c r="T2554" s="93"/>
      <c r="U2554" s="93"/>
      <c r="V2554" s="93"/>
      <c r="W2554" s="37">
        <f t="shared" si="85"/>
        <v>43739.583333333343</v>
      </c>
    </row>
    <row r="2555" spans="1:23" ht="15" customHeight="1" x14ac:dyDescent="0.2">
      <c r="A2555" s="92" t="s">
        <v>755</v>
      </c>
      <c r="B2555" s="93" t="str">
        <f>VLOOKUP($A2555,'Nama Training'!$C:$F,2,0)</f>
        <v xml:space="preserve">Christianti Yusmisar </v>
      </c>
      <c r="C2555" s="93" t="s">
        <v>49</v>
      </c>
      <c r="D2555" s="94">
        <v>43732.583333333343</v>
      </c>
      <c r="E2555" s="93" t="s">
        <v>1209</v>
      </c>
      <c r="F2555" s="95" t="str">
        <f>VLOOKUP($E2555,'Nama Peserta'!$C:$E,3,0)</f>
        <v>GLF</v>
      </c>
      <c r="G2555" s="95" t="str">
        <f>VLOOKUP($F2555,'Nama Training'!$H:$I,2,0)</f>
        <v>Hestiana / Fajrina + Penyelia</v>
      </c>
      <c r="H2555" s="93" t="str">
        <f>VLOOKUP($E2555,'Nama Peserta'!$C:$E,2,0)</f>
        <v>tamtomo.prayoga@nutrifood.co.id</v>
      </c>
      <c r="I2555" s="93">
        <f>VLOOKUP($A2555,'Nama Training'!$C:$F,4,0)</f>
        <v>60</v>
      </c>
      <c r="J2555" s="92" t="s">
        <v>199</v>
      </c>
      <c r="K2555" s="93" t="str">
        <f>VLOOKUP($J2555,'Nama Training'!O:P,2,0)</f>
        <v>Workcentre</v>
      </c>
      <c r="L2555" s="93" t="str">
        <f t="shared" si="84"/>
        <v>non system</v>
      </c>
      <c r="M2555" s="93" t="str">
        <f>VLOOKUP($A2555,'Nama Training'!$C:$F,3,0)</f>
        <v>yusmisar.christianti@nutrifood.co.id</v>
      </c>
      <c r="N2555" s="92" t="s">
        <v>27</v>
      </c>
      <c r="O2555" s="93" t="s">
        <v>28</v>
      </c>
      <c r="P2555" s="93"/>
      <c r="Q2555" s="93"/>
      <c r="R2555" s="93"/>
      <c r="S2555" s="93"/>
      <c r="T2555" s="93"/>
      <c r="U2555" s="93"/>
      <c r="V2555" s="93"/>
      <c r="W2555" s="37">
        <f t="shared" si="85"/>
        <v>43739.583333333343</v>
      </c>
    </row>
    <row r="2556" spans="1:23" ht="15" customHeight="1" x14ac:dyDescent="0.2">
      <c r="A2556" s="92" t="s">
        <v>755</v>
      </c>
      <c r="B2556" s="93" t="str">
        <f>VLOOKUP($A2556,'Nama Training'!$C:$F,2,0)</f>
        <v xml:space="preserve">Christianti Yusmisar </v>
      </c>
      <c r="C2556" s="93" t="s">
        <v>49</v>
      </c>
      <c r="D2556" s="94">
        <v>43732.583333333343</v>
      </c>
      <c r="E2556" s="93" t="s">
        <v>1210</v>
      </c>
      <c r="F2556" s="95" t="str">
        <f>VLOOKUP($E2556,'Nama Peserta'!$C:$E,3,0)</f>
        <v>GLF</v>
      </c>
      <c r="G2556" s="95" t="str">
        <f>VLOOKUP($F2556,'Nama Training'!$H:$I,2,0)</f>
        <v>Hestiana / Fajrina + Penyelia</v>
      </c>
      <c r="H2556" s="93" t="str">
        <f>VLOOKUP($E2556,'Nama Peserta'!$C:$E,2,0)</f>
        <v>tamtomo.prayoga@nutrifood.co.id</v>
      </c>
      <c r="I2556" s="93">
        <f>VLOOKUP($A2556,'Nama Training'!$C:$F,4,0)</f>
        <v>60</v>
      </c>
      <c r="J2556" s="92" t="s">
        <v>199</v>
      </c>
      <c r="K2556" s="93" t="str">
        <f>VLOOKUP($J2556,'Nama Training'!O:P,2,0)</f>
        <v>Workcentre</v>
      </c>
      <c r="L2556" s="93" t="str">
        <f t="shared" si="84"/>
        <v>non system</v>
      </c>
      <c r="M2556" s="93" t="str">
        <f>VLOOKUP($A2556,'Nama Training'!$C:$F,3,0)</f>
        <v>yusmisar.christianti@nutrifood.co.id</v>
      </c>
      <c r="N2556" s="83" t="s">
        <v>33</v>
      </c>
      <c r="O2556" s="93" t="s">
        <v>28</v>
      </c>
      <c r="P2556" s="93">
        <v>100</v>
      </c>
      <c r="Q2556" s="93"/>
      <c r="R2556" s="93"/>
      <c r="S2556" s="93"/>
      <c r="T2556" s="93"/>
      <c r="U2556" s="93"/>
      <c r="V2556" s="93"/>
      <c r="W2556" s="37">
        <f t="shared" si="85"/>
        <v>43739.583333333343</v>
      </c>
    </row>
    <row r="2557" spans="1:23" ht="15" customHeight="1" x14ac:dyDescent="0.2">
      <c r="A2557" s="92" t="s">
        <v>755</v>
      </c>
      <c r="B2557" s="93" t="str">
        <f>VLOOKUP($A2557,'Nama Training'!$C:$F,2,0)</f>
        <v xml:space="preserve">Christianti Yusmisar </v>
      </c>
      <c r="C2557" s="93" t="s">
        <v>49</v>
      </c>
      <c r="D2557" s="94">
        <v>43732.583333333343</v>
      </c>
      <c r="E2557" s="93" t="s">
        <v>1211</v>
      </c>
      <c r="F2557" s="95" t="str">
        <f>VLOOKUP($E2557,'Nama Peserta'!$C:$E,3,0)</f>
        <v>GLF</v>
      </c>
      <c r="G2557" s="95" t="str">
        <f>VLOOKUP($F2557,'Nama Training'!$H:$I,2,0)</f>
        <v>Hestiana / Fajrina + Penyelia</v>
      </c>
      <c r="H2557" s="93" t="str">
        <f>VLOOKUP($E2557,'Nama Peserta'!$C:$E,2,0)</f>
        <v>tamtomo.prayoga@nutrifood.co.id</v>
      </c>
      <c r="I2557" s="93">
        <f>VLOOKUP($A2557,'Nama Training'!$C:$F,4,0)</f>
        <v>60</v>
      </c>
      <c r="J2557" s="92" t="s">
        <v>199</v>
      </c>
      <c r="K2557" s="93" t="str">
        <f>VLOOKUP($J2557,'Nama Training'!O:P,2,0)</f>
        <v>Workcentre</v>
      </c>
      <c r="L2557" s="93" t="str">
        <f t="shared" si="84"/>
        <v>non system</v>
      </c>
      <c r="M2557" s="93" t="str">
        <f>VLOOKUP($A2557,'Nama Training'!$C:$F,3,0)</f>
        <v>yusmisar.christianti@nutrifood.co.id</v>
      </c>
      <c r="N2557" s="93" t="s">
        <v>52</v>
      </c>
      <c r="O2557" s="93" t="s">
        <v>28</v>
      </c>
      <c r="P2557" s="93"/>
      <c r="Q2557" s="93"/>
      <c r="R2557" s="93"/>
      <c r="S2557" s="93"/>
      <c r="T2557" s="93"/>
      <c r="U2557" s="93"/>
      <c r="V2557" s="93"/>
      <c r="W2557" s="37">
        <f t="shared" si="85"/>
        <v>43739.583333333343</v>
      </c>
    </row>
    <row r="2558" spans="1:23" ht="15" customHeight="1" x14ac:dyDescent="0.2">
      <c r="A2558" s="92" t="s">
        <v>755</v>
      </c>
      <c r="B2558" s="93" t="str">
        <f>VLOOKUP($A2558,'Nama Training'!$C:$F,2,0)</f>
        <v xml:space="preserve">Christianti Yusmisar </v>
      </c>
      <c r="C2558" s="93" t="s">
        <v>49</v>
      </c>
      <c r="D2558" s="94">
        <v>43732.583333333343</v>
      </c>
      <c r="E2558" s="93" t="s">
        <v>1212</v>
      </c>
      <c r="F2558" s="95" t="str">
        <f>VLOOKUP($E2558,'Nama Peserta'!$C:$E,3,0)</f>
        <v>GLF</v>
      </c>
      <c r="G2558" s="95" t="str">
        <f>VLOOKUP($F2558,'Nama Training'!$H:$I,2,0)</f>
        <v>Hestiana / Fajrina + Penyelia</v>
      </c>
      <c r="H2558" s="93" t="str">
        <f>VLOOKUP($E2558,'Nama Peserta'!$C:$E,2,0)</f>
        <v>riky.putra@nutrifood.co.id</v>
      </c>
      <c r="I2558" s="93">
        <f>VLOOKUP($A2558,'Nama Training'!$C:$F,4,0)</f>
        <v>60</v>
      </c>
      <c r="J2558" s="92" t="s">
        <v>199</v>
      </c>
      <c r="K2558" s="93" t="str">
        <f>VLOOKUP($J2558,'Nama Training'!O:P,2,0)</f>
        <v>Workcentre</v>
      </c>
      <c r="L2558" s="93" t="str">
        <f t="shared" si="84"/>
        <v>non system</v>
      </c>
      <c r="M2558" s="93" t="str">
        <f>VLOOKUP($A2558,'Nama Training'!$C:$F,3,0)</f>
        <v>yusmisar.christianti@nutrifood.co.id</v>
      </c>
      <c r="N2558" s="83" t="s">
        <v>33</v>
      </c>
      <c r="O2558" s="93" t="s">
        <v>28</v>
      </c>
      <c r="P2558" s="93">
        <v>100</v>
      </c>
      <c r="Q2558" s="93"/>
      <c r="R2558" s="93"/>
      <c r="S2558" s="93"/>
      <c r="T2558" s="93"/>
      <c r="U2558" s="93"/>
      <c r="V2558" s="93"/>
      <c r="W2558" s="37">
        <f t="shared" si="85"/>
        <v>43739.583333333343</v>
      </c>
    </row>
    <row r="2559" spans="1:23" ht="15" customHeight="1" x14ac:dyDescent="0.2">
      <c r="A2559" s="92" t="s">
        <v>755</v>
      </c>
      <c r="B2559" s="93" t="str">
        <f>VLOOKUP($A2559,'Nama Training'!$C:$F,2,0)</f>
        <v xml:space="preserve">Christianti Yusmisar </v>
      </c>
      <c r="C2559" s="93" t="s">
        <v>49</v>
      </c>
      <c r="D2559" s="94">
        <v>43732.583333333343</v>
      </c>
      <c r="E2559" s="93" t="s">
        <v>1213</v>
      </c>
      <c r="F2559" s="95" t="str">
        <f>VLOOKUP($E2559,'Nama Peserta'!$C:$E,3,0)</f>
        <v>GLF</v>
      </c>
      <c r="G2559" s="95" t="str">
        <f>VLOOKUP($F2559,'Nama Training'!$H:$I,2,0)</f>
        <v>Hestiana / Fajrina + Penyelia</v>
      </c>
      <c r="H2559" s="93" t="str">
        <f>VLOOKUP($E2559,'Nama Peserta'!$C:$E,2,0)</f>
        <v>tamtomo.prayoga@nutrifood.co.id</v>
      </c>
      <c r="I2559" s="93">
        <f>VLOOKUP($A2559,'Nama Training'!$C:$F,4,0)</f>
        <v>60</v>
      </c>
      <c r="J2559" s="92" t="s">
        <v>199</v>
      </c>
      <c r="K2559" s="93" t="str">
        <f>VLOOKUP($J2559,'Nama Training'!O:P,2,0)</f>
        <v>Workcentre</v>
      </c>
      <c r="L2559" s="93" t="str">
        <f t="shared" si="84"/>
        <v>non system</v>
      </c>
      <c r="M2559" s="93" t="str">
        <f>VLOOKUP($A2559,'Nama Training'!$C:$F,3,0)</f>
        <v>yusmisar.christianti@nutrifood.co.id</v>
      </c>
      <c r="N2559" s="92" t="s">
        <v>27</v>
      </c>
      <c r="O2559" s="93" t="s">
        <v>28</v>
      </c>
      <c r="P2559" s="93"/>
      <c r="Q2559" s="93"/>
      <c r="R2559" s="93"/>
      <c r="S2559" s="93"/>
      <c r="T2559" s="93"/>
      <c r="U2559" s="93"/>
      <c r="V2559" s="93"/>
      <c r="W2559" s="37">
        <f t="shared" si="85"/>
        <v>43739.583333333343</v>
      </c>
    </row>
    <row r="2560" spans="1:23" ht="15" customHeight="1" x14ac:dyDescent="0.2">
      <c r="A2560" s="92" t="s">
        <v>755</v>
      </c>
      <c r="B2560" s="93" t="str">
        <f>VLOOKUP($A2560,'Nama Training'!$C:$F,2,0)</f>
        <v xml:space="preserve">Christianti Yusmisar </v>
      </c>
      <c r="C2560" s="93" t="s">
        <v>49</v>
      </c>
      <c r="D2560" s="94">
        <v>43732.583333333343</v>
      </c>
      <c r="E2560" s="93" t="s">
        <v>1214</v>
      </c>
      <c r="F2560" s="95" t="str">
        <f>VLOOKUP($E2560,'Nama Peserta'!$C:$E,3,0)</f>
        <v>GLF</v>
      </c>
      <c r="G2560" s="95" t="str">
        <f>VLOOKUP($F2560,'Nama Training'!$H:$I,2,0)</f>
        <v>Hestiana / Fajrina + Penyelia</v>
      </c>
      <c r="H2560" s="93" t="str">
        <f>VLOOKUP($E2560,'Nama Peserta'!$C:$E,2,0)</f>
        <v>budianto.agung@nutrifood.co.id</v>
      </c>
      <c r="I2560" s="93">
        <f>VLOOKUP($A2560,'Nama Training'!$C:$F,4,0)</f>
        <v>60</v>
      </c>
      <c r="J2560" s="92" t="s">
        <v>199</v>
      </c>
      <c r="K2560" s="93" t="str">
        <f>VLOOKUP($J2560,'Nama Training'!O:P,2,0)</f>
        <v>Workcentre</v>
      </c>
      <c r="L2560" s="93" t="str">
        <f t="shared" si="84"/>
        <v>non system</v>
      </c>
      <c r="M2560" s="93" t="str">
        <f>VLOOKUP($A2560,'Nama Training'!$C:$F,3,0)</f>
        <v>yusmisar.christianti@nutrifood.co.id</v>
      </c>
      <c r="N2560" s="83" t="s">
        <v>33</v>
      </c>
      <c r="O2560" s="93" t="s">
        <v>28</v>
      </c>
      <c r="P2560" s="93"/>
      <c r="Q2560" s="93"/>
      <c r="R2560" s="93"/>
      <c r="S2560" s="93"/>
      <c r="T2560" s="93"/>
      <c r="U2560" s="93"/>
      <c r="V2560" s="93"/>
      <c r="W2560" s="37">
        <f t="shared" si="85"/>
        <v>43739.583333333343</v>
      </c>
    </row>
    <row r="2561" spans="1:23" ht="15" customHeight="1" x14ac:dyDescent="0.2">
      <c r="A2561" s="92" t="s">
        <v>755</v>
      </c>
      <c r="B2561" s="93" t="str">
        <f>VLOOKUP($A2561,'Nama Training'!$C:$F,2,0)</f>
        <v xml:space="preserve">Christianti Yusmisar </v>
      </c>
      <c r="C2561" s="93" t="s">
        <v>49</v>
      </c>
      <c r="D2561" s="94">
        <v>43732.583333333343</v>
      </c>
      <c r="E2561" s="93" t="s">
        <v>1215</v>
      </c>
      <c r="F2561" s="95" t="str">
        <f>VLOOKUP($E2561,'Nama Peserta'!$C:$E,3,0)</f>
        <v>GLF</v>
      </c>
      <c r="G2561" s="95" t="str">
        <f>VLOOKUP($F2561,'Nama Training'!$H:$I,2,0)</f>
        <v>Hestiana / Fajrina + Penyelia</v>
      </c>
      <c r="H2561" s="93" t="str">
        <f>VLOOKUP($E2561,'Nama Peserta'!$C:$E,2,0)</f>
        <v>tamtomo.prayoga@nutrifood.co.id</v>
      </c>
      <c r="I2561" s="93">
        <f>VLOOKUP($A2561,'Nama Training'!$C:$F,4,0)</f>
        <v>60</v>
      </c>
      <c r="J2561" s="92" t="s">
        <v>199</v>
      </c>
      <c r="K2561" s="93" t="str">
        <f>VLOOKUP($J2561,'Nama Training'!O:P,2,0)</f>
        <v>Workcentre</v>
      </c>
      <c r="L2561" s="93" t="str">
        <f t="shared" si="84"/>
        <v>non system</v>
      </c>
      <c r="M2561" s="93" t="str">
        <f>VLOOKUP($A2561,'Nama Training'!$C:$F,3,0)</f>
        <v>yusmisar.christianti@nutrifood.co.id</v>
      </c>
      <c r="N2561" s="92" t="s">
        <v>27</v>
      </c>
      <c r="O2561" s="93" t="s">
        <v>28</v>
      </c>
      <c r="P2561" s="93"/>
      <c r="Q2561" s="93"/>
      <c r="R2561" s="93"/>
      <c r="S2561" s="93"/>
      <c r="T2561" s="93"/>
      <c r="U2561" s="93"/>
      <c r="V2561" s="93"/>
      <c r="W2561" s="37">
        <f t="shared" si="85"/>
        <v>43739.583333333343</v>
      </c>
    </row>
    <row r="2562" spans="1:23" ht="15" customHeight="1" x14ac:dyDescent="0.2">
      <c r="A2562" s="92" t="s">
        <v>755</v>
      </c>
      <c r="B2562" s="93" t="str">
        <f>VLOOKUP($A2562,'Nama Training'!$C:$F,2,0)</f>
        <v xml:space="preserve">Christianti Yusmisar </v>
      </c>
      <c r="C2562" s="93" t="s">
        <v>49</v>
      </c>
      <c r="D2562" s="94">
        <v>43732.583333333343</v>
      </c>
      <c r="E2562" s="93" t="s">
        <v>1215</v>
      </c>
      <c r="F2562" s="95" t="str">
        <f>VLOOKUP($E2562,'Nama Peserta'!$C:$E,3,0)</f>
        <v>GLF</v>
      </c>
      <c r="G2562" s="95" t="str">
        <f>VLOOKUP($F2562,'Nama Training'!$H:$I,2,0)</f>
        <v>Hestiana / Fajrina + Penyelia</v>
      </c>
      <c r="H2562" s="93" t="str">
        <f>VLOOKUP($E2562,'Nama Peserta'!$C:$E,2,0)</f>
        <v>tamtomo.prayoga@nutrifood.co.id</v>
      </c>
      <c r="I2562" s="93">
        <f>VLOOKUP($A2562,'Nama Training'!$C:$F,4,0)</f>
        <v>60</v>
      </c>
      <c r="J2562" s="92" t="s">
        <v>199</v>
      </c>
      <c r="K2562" s="93" t="str">
        <f>VLOOKUP($J2562,'Nama Training'!O:P,2,0)</f>
        <v>Workcentre</v>
      </c>
      <c r="L2562" s="93" t="str">
        <f t="shared" ref="L2562:L2625" si="86">IF($K2562="workcentre","non system","system")</f>
        <v>non system</v>
      </c>
      <c r="M2562" s="93" t="str">
        <f>VLOOKUP($A2562,'Nama Training'!$C:$F,3,0)</f>
        <v>yusmisar.christianti@nutrifood.co.id</v>
      </c>
      <c r="N2562" s="83" t="s">
        <v>33</v>
      </c>
      <c r="O2562" s="93" t="s">
        <v>28</v>
      </c>
      <c r="P2562" s="93"/>
      <c r="Q2562" s="93"/>
      <c r="R2562" s="93"/>
      <c r="S2562" s="93"/>
      <c r="T2562" s="93"/>
      <c r="U2562" s="93"/>
      <c r="V2562" s="93"/>
      <c r="W2562" s="37">
        <f t="shared" si="85"/>
        <v>43739.583333333343</v>
      </c>
    </row>
    <row r="2563" spans="1:23" ht="15" customHeight="1" x14ac:dyDescent="0.2">
      <c r="A2563" s="92" t="s">
        <v>755</v>
      </c>
      <c r="B2563" s="93" t="str">
        <f>VLOOKUP($A2563,'Nama Training'!$C:$F,2,0)</f>
        <v xml:space="preserve">Christianti Yusmisar </v>
      </c>
      <c r="C2563" s="93" t="s">
        <v>49</v>
      </c>
      <c r="D2563" s="94">
        <v>43732.583333333343</v>
      </c>
      <c r="E2563" s="93" t="s">
        <v>1216</v>
      </c>
      <c r="F2563" s="95" t="str">
        <f>VLOOKUP($E2563,'Nama Peserta'!$C:$E,3,0)</f>
        <v>GLF</v>
      </c>
      <c r="G2563" s="95" t="str">
        <f>VLOOKUP($F2563,'Nama Training'!$H:$I,2,0)</f>
        <v>Hestiana / Fajrina + Penyelia</v>
      </c>
      <c r="H2563" s="93" t="str">
        <f>VLOOKUP($E2563,'Nama Peserta'!$C:$E,2,0)</f>
        <v>tamtomo.prayoga@nutrifood.co.id</v>
      </c>
      <c r="I2563" s="93">
        <f>VLOOKUP($A2563,'Nama Training'!$C:$F,4,0)</f>
        <v>60</v>
      </c>
      <c r="J2563" s="92" t="s">
        <v>199</v>
      </c>
      <c r="K2563" s="93" t="str">
        <f>VLOOKUP($J2563,'Nama Training'!O:P,2,0)</f>
        <v>Workcentre</v>
      </c>
      <c r="L2563" s="93" t="str">
        <f t="shared" si="86"/>
        <v>non system</v>
      </c>
      <c r="M2563" s="93" t="str">
        <f>VLOOKUP($A2563,'Nama Training'!$C:$F,3,0)</f>
        <v>yusmisar.christianti@nutrifood.co.id</v>
      </c>
      <c r="N2563" s="92" t="s">
        <v>27</v>
      </c>
      <c r="O2563" s="93" t="s">
        <v>28</v>
      </c>
      <c r="P2563" s="93"/>
      <c r="Q2563" s="93"/>
      <c r="R2563" s="93"/>
      <c r="S2563" s="93"/>
      <c r="T2563" s="93"/>
      <c r="U2563" s="93"/>
      <c r="V2563" s="93"/>
      <c r="W2563" s="37">
        <f t="shared" si="85"/>
        <v>43739.583333333343</v>
      </c>
    </row>
    <row r="2564" spans="1:23" ht="15" customHeight="1" x14ac:dyDescent="0.2">
      <c r="A2564" s="92" t="s">
        <v>755</v>
      </c>
      <c r="B2564" s="93" t="str">
        <f>VLOOKUP($A2564,'Nama Training'!$C:$F,2,0)</f>
        <v xml:space="preserve">Christianti Yusmisar </v>
      </c>
      <c r="C2564" s="93" t="s">
        <v>49</v>
      </c>
      <c r="D2564" s="94">
        <v>43732.583333333343</v>
      </c>
      <c r="E2564" s="93" t="s">
        <v>1217</v>
      </c>
      <c r="F2564" s="95" t="str">
        <f>VLOOKUP($E2564,'Nama Peserta'!$C:$E,3,0)</f>
        <v>GLF</v>
      </c>
      <c r="G2564" s="95" t="str">
        <f>VLOOKUP($F2564,'Nama Training'!$H:$I,2,0)</f>
        <v>Hestiana / Fajrina + Penyelia</v>
      </c>
      <c r="H2564" s="93" t="str">
        <f>VLOOKUP($E2564,'Nama Peserta'!$C:$E,2,0)</f>
        <v>tamtomo.prayoga@nutrifood.co.id</v>
      </c>
      <c r="I2564" s="93">
        <f>VLOOKUP($A2564,'Nama Training'!$C:$F,4,0)</f>
        <v>60</v>
      </c>
      <c r="J2564" s="92" t="s">
        <v>199</v>
      </c>
      <c r="K2564" s="93" t="str">
        <f>VLOOKUP($J2564,'Nama Training'!O:P,2,0)</f>
        <v>Workcentre</v>
      </c>
      <c r="L2564" s="93" t="str">
        <f t="shared" si="86"/>
        <v>non system</v>
      </c>
      <c r="M2564" s="93" t="str">
        <f>VLOOKUP($A2564,'Nama Training'!$C:$F,3,0)</f>
        <v>yusmisar.christianti@nutrifood.co.id</v>
      </c>
      <c r="N2564" s="83" t="s">
        <v>33</v>
      </c>
      <c r="O2564" s="93" t="s">
        <v>28</v>
      </c>
      <c r="P2564" s="93"/>
      <c r="Q2564" s="93"/>
      <c r="R2564" s="93"/>
      <c r="S2564" s="93"/>
      <c r="T2564" s="93"/>
      <c r="U2564" s="93"/>
      <c r="V2564" s="93"/>
      <c r="W2564" s="37">
        <f t="shared" si="85"/>
        <v>43739.583333333343</v>
      </c>
    </row>
    <row r="2565" spans="1:23" ht="15" customHeight="1" x14ac:dyDescent="0.2">
      <c r="A2565" s="92" t="s">
        <v>755</v>
      </c>
      <c r="B2565" s="93" t="str">
        <f>VLOOKUP($A2565,'Nama Training'!$C:$F,2,0)</f>
        <v xml:space="preserve">Christianti Yusmisar </v>
      </c>
      <c r="C2565" s="93" t="s">
        <v>49</v>
      </c>
      <c r="D2565" s="94">
        <v>43732.583333333343</v>
      </c>
      <c r="E2565" s="93" t="s">
        <v>1218</v>
      </c>
      <c r="F2565" s="95" t="str">
        <f>VLOOKUP($E2565,'Nama Peserta'!$C:$E,3,0)</f>
        <v>GLF</v>
      </c>
      <c r="G2565" s="95" t="str">
        <f>VLOOKUP($F2565,'Nama Training'!$H:$I,2,0)</f>
        <v>Hestiana / Fajrina + Penyelia</v>
      </c>
      <c r="H2565" s="93" t="str">
        <f>VLOOKUP($E2565,'Nama Peserta'!$C:$E,2,0)</f>
        <v>hestiana.rahman@nutrifood.co.id</v>
      </c>
      <c r="I2565" s="93">
        <f>VLOOKUP($A2565,'Nama Training'!$C:$F,4,0)</f>
        <v>60</v>
      </c>
      <c r="J2565" s="92" t="s">
        <v>199</v>
      </c>
      <c r="K2565" s="93" t="str">
        <f>VLOOKUP($J2565,'Nama Training'!O:P,2,0)</f>
        <v>Workcentre</v>
      </c>
      <c r="L2565" s="93" t="str">
        <f t="shared" si="86"/>
        <v>non system</v>
      </c>
      <c r="M2565" s="93" t="str">
        <f>VLOOKUP($A2565,'Nama Training'!$C:$F,3,0)</f>
        <v>yusmisar.christianti@nutrifood.co.id</v>
      </c>
      <c r="N2565" s="92" t="s">
        <v>27</v>
      </c>
      <c r="O2565" s="93" t="s">
        <v>28</v>
      </c>
      <c r="P2565" s="93"/>
      <c r="Q2565" s="93"/>
      <c r="R2565" s="93"/>
      <c r="S2565" s="93"/>
      <c r="T2565" s="93"/>
      <c r="U2565" s="93"/>
      <c r="V2565" s="93"/>
      <c r="W2565" s="37">
        <f t="shared" si="85"/>
        <v>43739.583333333343</v>
      </c>
    </row>
    <row r="2566" spans="1:23" ht="15" customHeight="1" x14ac:dyDescent="0.2">
      <c r="A2566" s="92" t="s">
        <v>755</v>
      </c>
      <c r="B2566" s="93" t="str">
        <f>VLOOKUP($A2566,'Nama Training'!$C:$F,2,0)</f>
        <v xml:space="preserve">Christianti Yusmisar </v>
      </c>
      <c r="C2566" s="93" t="s">
        <v>49</v>
      </c>
      <c r="D2566" s="94">
        <v>43732.583333333343</v>
      </c>
      <c r="E2566" s="93" t="s">
        <v>1219</v>
      </c>
      <c r="F2566" s="95" t="str">
        <f>VLOOKUP($E2566,'Nama Peserta'!$C:$E,3,0)</f>
        <v>GLF</v>
      </c>
      <c r="G2566" s="95" t="str">
        <f>VLOOKUP($F2566,'Nama Training'!$H:$I,2,0)</f>
        <v>Hestiana / Fajrina + Penyelia</v>
      </c>
      <c r="H2566" s="93" t="str">
        <f>VLOOKUP($E2566,'Nama Peserta'!$C:$E,2,0)</f>
        <v>tamtomo.prayoga@nutrifood.co.id</v>
      </c>
      <c r="I2566" s="93">
        <f>VLOOKUP($A2566,'Nama Training'!$C:$F,4,0)</f>
        <v>60</v>
      </c>
      <c r="J2566" s="92" t="s">
        <v>199</v>
      </c>
      <c r="K2566" s="93" t="str">
        <f>VLOOKUP($J2566,'Nama Training'!O:P,2,0)</f>
        <v>Workcentre</v>
      </c>
      <c r="L2566" s="93" t="str">
        <f t="shared" si="86"/>
        <v>non system</v>
      </c>
      <c r="M2566" s="93" t="str">
        <f>VLOOKUP($A2566,'Nama Training'!$C:$F,3,0)</f>
        <v>yusmisar.christianti@nutrifood.co.id</v>
      </c>
      <c r="N2566" s="83" t="s">
        <v>33</v>
      </c>
      <c r="O2566" s="93" t="s">
        <v>28</v>
      </c>
      <c r="P2566" s="93">
        <v>80</v>
      </c>
      <c r="Q2566" s="93"/>
      <c r="R2566" s="93"/>
      <c r="S2566" s="93"/>
      <c r="T2566" s="93"/>
      <c r="U2566" s="93"/>
      <c r="V2566" s="93"/>
      <c r="W2566" s="37">
        <f t="shared" si="85"/>
        <v>43739.583333333343</v>
      </c>
    </row>
    <row r="2567" spans="1:23" ht="15" customHeight="1" x14ac:dyDescent="0.2">
      <c r="A2567" s="92" t="s">
        <v>755</v>
      </c>
      <c r="B2567" s="93" t="str">
        <f>VLOOKUP($A2567,'Nama Training'!$C:$F,2,0)</f>
        <v xml:space="preserve">Christianti Yusmisar </v>
      </c>
      <c r="C2567" s="93" t="s">
        <v>49</v>
      </c>
      <c r="D2567" s="94">
        <v>43732.583333333343</v>
      </c>
      <c r="E2567" s="93" t="s">
        <v>1220</v>
      </c>
      <c r="F2567" s="95" t="str">
        <f>VLOOKUP($E2567,'Nama Peserta'!$C:$E,3,0)</f>
        <v>GLF</v>
      </c>
      <c r="G2567" s="95" t="str">
        <f>VLOOKUP($F2567,'Nama Training'!$H:$I,2,0)</f>
        <v>Hestiana / Fajrina + Penyelia</v>
      </c>
      <c r="H2567" s="93" t="str">
        <f>VLOOKUP($E2567,'Nama Peserta'!$C:$E,2,0)</f>
        <v>tamtomo.prayoga@nutrifood.co.id</v>
      </c>
      <c r="I2567" s="93">
        <f>VLOOKUP($A2567,'Nama Training'!$C:$F,4,0)</f>
        <v>60</v>
      </c>
      <c r="J2567" s="92" t="s">
        <v>199</v>
      </c>
      <c r="K2567" s="93" t="str">
        <f>VLOOKUP($J2567,'Nama Training'!O:P,2,0)</f>
        <v>Workcentre</v>
      </c>
      <c r="L2567" s="93" t="str">
        <f t="shared" si="86"/>
        <v>non system</v>
      </c>
      <c r="M2567" s="93" t="str">
        <f>VLOOKUP($A2567,'Nama Training'!$C:$F,3,0)</f>
        <v>yusmisar.christianti@nutrifood.co.id</v>
      </c>
      <c r="N2567" s="92" t="s">
        <v>27</v>
      </c>
      <c r="O2567" s="93" t="s">
        <v>28</v>
      </c>
      <c r="P2567" s="93">
        <v>100</v>
      </c>
      <c r="Q2567" s="93"/>
      <c r="R2567" s="93"/>
      <c r="S2567" s="93"/>
      <c r="T2567" s="93"/>
      <c r="U2567" s="93"/>
      <c r="V2567" s="93"/>
      <c r="W2567" s="37">
        <f t="shared" si="85"/>
        <v>43739.583333333343</v>
      </c>
    </row>
    <row r="2568" spans="1:23" ht="15" customHeight="1" x14ac:dyDescent="0.2">
      <c r="A2568" s="92" t="s">
        <v>755</v>
      </c>
      <c r="B2568" s="93" t="str">
        <f>VLOOKUP($A2568,'Nama Training'!$C:$F,2,0)</f>
        <v xml:space="preserve">Christianti Yusmisar </v>
      </c>
      <c r="C2568" s="93" t="s">
        <v>49</v>
      </c>
      <c r="D2568" s="94">
        <v>43732.583333333343</v>
      </c>
      <c r="E2568" s="93" t="s">
        <v>1221</v>
      </c>
      <c r="F2568" s="95" t="str">
        <f>VLOOKUP($E2568,'Nama Peserta'!$C:$E,3,0)</f>
        <v>GLF</v>
      </c>
      <c r="G2568" s="95" t="str">
        <f>VLOOKUP($F2568,'Nama Training'!$H:$I,2,0)</f>
        <v>Hestiana / Fajrina + Penyelia</v>
      </c>
      <c r="H2568" s="93" t="str">
        <f>VLOOKUP($E2568,'Nama Peserta'!$C:$E,2,0)</f>
        <v>tamtomo.prayoga@nutrifood.co.id</v>
      </c>
      <c r="I2568" s="93">
        <f>VLOOKUP($A2568,'Nama Training'!$C:$F,4,0)</f>
        <v>60</v>
      </c>
      <c r="J2568" s="92" t="s">
        <v>199</v>
      </c>
      <c r="K2568" s="93" t="str">
        <f>VLOOKUP($J2568,'Nama Training'!O:P,2,0)</f>
        <v>Workcentre</v>
      </c>
      <c r="L2568" s="93" t="str">
        <f t="shared" si="86"/>
        <v>non system</v>
      </c>
      <c r="M2568" s="93" t="str">
        <f>VLOOKUP($A2568,'Nama Training'!$C:$F,3,0)</f>
        <v>yusmisar.christianti@nutrifood.co.id</v>
      </c>
      <c r="N2568" s="83" t="s">
        <v>33</v>
      </c>
      <c r="O2568" s="93" t="s">
        <v>28</v>
      </c>
      <c r="P2568" s="93"/>
      <c r="Q2568" s="93"/>
      <c r="R2568" s="93"/>
      <c r="S2568" s="93"/>
      <c r="T2568" s="93"/>
      <c r="U2568" s="93"/>
      <c r="V2568" s="93"/>
      <c r="W2568" s="37">
        <f t="shared" ref="W2568:W2631" si="87">D2568+7</f>
        <v>43739.583333333343</v>
      </c>
    </row>
    <row r="2569" spans="1:23" ht="15" customHeight="1" x14ac:dyDescent="0.2">
      <c r="A2569" s="92" t="s">
        <v>755</v>
      </c>
      <c r="B2569" s="93" t="str">
        <f>VLOOKUP($A2569,'Nama Training'!$C:$F,2,0)</f>
        <v xml:space="preserve">Christianti Yusmisar </v>
      </c>
      <c r="C2569" s="93" t="s">
        <v>49</v>
      </c>
      <c r="D2569" s="94">
        <v>43732.583333333343</v>
      </c>
      <c r="E2569" s="93" t="s">
        <v>1222</v>
      </c>
      <c r="F2569" s="95" t="str">
        <f>VLOOKUP($E2569,'Nama Peserta'!$C:$E,3,0)</f>
        <v>GLF</v>
      </c>
      <c r="G2569" s="95" t="str">
        <f>VLOOKUP($F2569,'Nama Training'!$H:$I,2,0)</f>
        <v>Hestiana / Fajrina + Penyelia</v>
      </c>
      <c r="H2569" s="93" t="str">
        <f>VLOOKUP($E2569,'Nama Peserta'!$C:$E,2,0)</f>
        <v>tamtomo.prayoga@nutrifood.co.id</v>
      </c>
      <c r="I2569" s="93">
        <f>VLOOKUP($A2569,'Nama Training'!$C:$F,4,0)</f>
        <v>60</v>
      </c>
      <c r="J2569" s="92" t="s">
        <v>199</v>
      </c>
      <c r="K2569" s="93" t="str">
        <f>VLOOKUP($J2569,'Nama Training'!O:P,2,0)</f>
        <v>Workcentre</v>
      </c>
      <c r="L2569" s="93" t="str">
        <f t="shared" si="86"/>
        <v>non system</v>
      </c>
      <c r="M2569" s="93" t="str">
        <f>VLOOKUP($A2569,'Nama Training'!$C:$F,3,0)</f>
        <v>yusmisar.christianti@nutrifood.co.id</v>
      </c>
      <c r="N2569" s="92" t="s">
        <v>27</v>
      </c>
      <c r="O2569" s="93" t="s">
        <v>28</v>
      </c>
      <c r="P2569" s="93"/>
      <c r="Q2569" s="93"/>
      <c r="R2569" s="93"/>
      <c r="S2569" s="93"/>
      <c r="T2569" s="93"/>
      <c r="U2569" s="93"/>
      <c r="V2569" s="93"/>
      <c r="W2569" s="37">
        <f t="shared" si="87"/>
        <v>43739.583333333343</v>
      </c>
    </row>
    <row r="2570" spans="1:23" ht="15" customHeight="1" x14ac:dyDescent="0.2">
      <c r="A2570" s="92" t="s">
        <v>755</v>
      </c>
      <c r="B2570" s="93" t="str">
        <f>VLOOKUP($A2570,'Nama Training'!$C:$F,2,0)</f>
        <v xml:space="preserve">Christianti Yusmisar </v>
      </c>
      <c r="C2570" s="93" t="s">
        <v>49</v>
      </c>
      <c r="D2570" s="94">
        <v>43732.583333333343</v>
      </c>
      <c r="E2570" s="93" t="s">
        <v>1223</v>
      </c>
      <c r="F2570" s="95" t="str">
        <f>VLOOKUP($E2570,'Nama Peserta'!$C:$E,3,0)</f>
        <v>GLF</v>
      </c>
      <c r="G2570" s="95" t="str">
        <f>VLOOKUP($F2570,'Nama Training'!$H:$I,2,0)</f>
        <v>Hestiana / Fajrina + Penyelia</v>
      </c>
      <c r="H2570" s="93" t="str">
        <f>VLOOKUP($E2570,'Nama Peserta'!$C:$E,2,0)</f>
        <v>nizzar.hizatullah@nutrifood.co.id</v>
      </c>
      <c r="I2570" s="93">
        <f>VLOOKUP($A2570,'Nama Training'!$C:$F,4,0)</f>
        <v>60</v>
      </c>
      <c r="J2570" s="92" t="s">
        <v>199</v>
      </c>
      <c r="K2570" s="93" t="str">
        <f>VLOOKUP($J2570,'Nama Training'!O:P,2,0)</f>
        <v>Workcentre</v>
      </c>
      <c r="L2570" s="93" t="str">
        <f t="shared" si="86"/>
        <v>non system</v>
      </c>
      <c r="M2570" s="93" t="str">
        <f>VLOOKUP($A2570,'Nama Training'!$C:$F,3,0)</f>
        <v>yusmisar.christianti@nutrifood.co.id</v>
      </c>
      <c r="N2570" s="83" t="s">
        <v>33</v>
      </c>
      <c r="O2570" s="93" t="s">
        <v>28</v>
      </c>
      <c r="P2570" s="93">
        <v>100</v>
      </c>
      <c r="Q2570" s="93"/>
      <c r="R2570" s="93"/>
      <c r="S2570" s="93"/>
      <c r="T2570" s="93"/>
      <c r="U2570" s="93"/>
      <c r="V2570" s="93"/>
      <c r="W2570" s="37">
        <f t="shared" si="87"/>
        <v>43739.583333333343</v>
      </c>
    </row>
    <row r="2571" spans="1:23" ht="15" customHeight="1" x14ac:dyDescent="0.2">
      <c r="A2571" s="92" t="s">
        <v>755</v>
      </c>
      <c r="B2571" s="93" t="str">
        <f>VLOOKUP($A2571,'Nama Training'!$C:$F,2,0)</f>
        <v xml:space="preserve">Christianti Yusmisar </v>
      </c>
      <c r="C2571" s="93" t="s">
        <v>49</v>
      </c>
      <c r="D2571" s="94">
        <v>43732.583333333343</v>
      </c>
      <c r="E2571" s="93" t="s">
        <v>1224</v>
      </c>
      <c r="F2571" s="95" t="str">
        <f>VLOOKUP($E2571,'Nama Peserta'!$C:$E,3,0)</f>
        <v>GLF</v>
      </c>
      <c r="G2571" s="95" t="str">
        <f>VLOOKUP($F2571,'Nama Training'!$H:$I,2,0)</f>
        <v>Hestiana / Fajrina + Penyelia</v>
      </c>
      <c r="H2571" s="93" t="str">
        <f>VLOOKUP($E2571,'Nama Peserta'!$C:$E,2,0)</f>
        <v>santana.ade@nutrifood.co.id</v>
      </c>
      <c r="I2571" s="93">
        <f>VLOOKUP($A2571,'Nama Training'!$C:$F,4,0)</f>
        <v>60</v>
      </c>
      <c r="J2571" s="92" t="s">
        <v>199</v>
      </c>
      <c r="K2571" s="93" t="str">
        <f>VLOOKUP($J2571,'Nama Training'!O:P,2,0)</f>
        <v>Workcentre</v>
      </c>
      <c r="L2571" s="93" t="str">
        <f t="shared" si="86"/>
        <v>non system</v>
      </c>
      <c r="M2571" s="93" t="str">
        <f>VLOOKUP($A2571,'Nama Training'!$C:$F,3,0)</f>
        <v>yusmisar.christianti@nutrifood.co.id</v>
      </c>
      <c r="N2571" s="92" t="s">
        <v>27</v>
      </c>
      <c r="O2571" s="93" t="s">
        <v>28</v>
      </c>
      <c r="P2571" s="93"/>
      <c r="Q2571" s="93"/>
      <c r="R2571" s="93"/>
      <c r="S2571" s="93"/>
      <c r="T2571" s="93"/>
      <c r="U2571" s="93"/>
      <c r="V2571" s="93"/>
      <c r="W2571" s="37">
        <f t="shared" si="87"/>
        <v>43739.583333333343</v>
      </c>
    </row>
    <row r="2572" spans="1:23" ht="15" customHeight="1" x14ac:dyDescent="0.2">
      <c r="A2572" s="92" t="s">
        <v>755</v>
      </c>
      <c r="B2572" s="93" t="str">
        <f>VLOOKUP($A2572,'Nama Training'!$C:$F,2,0)</f>
        <v xml:space="preserve">Christianti Yusmisar </v>
      </c>
      <c r="C2572" s="93" t="s">
        <v>49</v>
      </c>
      <c r="D2572" s="94">
        <v>43732.583333333343</v>
      </c>
      <c r="E2572" s="93" t="s">
        <v>1225</v>
      </c>
      <c r="F2572" s="95" t="str">
        <f>VLOOKUP($E2572,'Nama Peserta'!$C:$E,3,0)</f>
        <v>GLF</v>
      </c>
      <c r="G2572" s="95" t="str">
        <f>VLOOKUP($F2572,'Nama Training'!$H:$I,2,0)</f>
        <v>Hestiana / Fajrina + Penyelia</v>
      </c>
      <c r="H2572" s="93" t="str">
        <f>VLOOKUP($E2572,'Nama Peserta'!$C:$E,2,0)</f>
        <v>tamtomo.prayoga@nutrifood.co.id</v>
      </c>
      <c r="I2572" s="93">
        <f>VLOOKUP($A2572,'Nama Training'!$C:$F,4,0)</f>
        <v>60</v>
      </c>
      <c r="J2572" s="92" t="s">
        <v>199</v>
      </c>
      <c r="K2572" s="93" t="str">
        <f>VLOOKUP($J2572,'Nama Training'!O:P,2,0)</f>
        <v>Workcentre</v>
      </c>
      <c r="L2572" s="93" t="str">
        <f t="shared" si="86"/>
        <v>non system</v>
      </c>
      <c r="M2572" s="93" t="str">
        <f>VLOOKUP($A2572,'Nama Training'!$C:$F,3,0)</f>
        <v>yusmisar.christianti@nutrifood.co.id</v>
      </c>
      <c r="N2572" s="83" t="s">
        <v>33</v>
      </c>
      <c r="O2572" s="93" t="s">
        <v>28</v>
      </c>
      <c r="P2572" s="93">
        <v>80</v>
      </c>
      <c r="Q2572" s="93"/>
      <c r="R2572" s="93"/>
      <c r="S2572" s="93"/>
      <c r="T2572" s="93"/>
      <c r="U2572" s="93"/>
      <c r="V2572" s="93"/>
      <c r="W2572" s="37">
        <f t="shared" si="87"/>
        <v>43739.583333333343</v>
      </c>
    </row>
    <row r="2573" spans="1:23" ht="15" customHeight="1" x14ac:dyDescent="0.2">
      <c r="A2573" s="92" t="s">
        <v>755</v>
      </c>
      <c r="B2573" s="93" t="str">
        <f>VLOOKUP($A2573,'Nama Training'!$C:$F,2,0)</f>
        <v xml:space="preserve">Christianti Yusmisar </v>
      </c>
      <c r="C2573" s="93" t="s">
        <v>49</v>
      </c>
      <c r="D2573" s="94">
        <v>43732.583333333343</v>
      </c>
      <c r="E2573" s="93" t="s">
        <v>1226</v>
      </c>
      <c r="F2573" s="95" t="str">
        <f>VLOOKUP($E2573,'Nama Peserta'!$C:$E,3,0)</f>
        <v>GLF</v>
      </c>
      <c r="G2573" s="95" t="str">
        <f>VLOOKUP($F2573,'Nama Training'!$H:$I,2,0)</f>
        <v>Hestiana / Fajrina + Penyelia</v>
      </c>
      <c r="H2573" s="93" t="str">
        <f>VLOOKUP($E2573,'Nama Peserta'!$C:$E,2,0)</f>
        <v>tamtomo.prayoga@nutrifood.co.id</v>
      </c>
      <c r="I2573" s="93">
        <f>VLOOKUP($A2573,'Nama Training'!$C:$F,4,0)</f>
        <v>60</v>
      </c>
      <c r="J2573" s="92" t="s">
        <v>199</v>
      </c>
      <c r="K2573" s="93" t="str">
        <f>VLOOKUP($J2573,'Nama Training'!O:P,2,0)</f>
        <v>Workcentre</v>
      </c>
      <c r="L2573" s="93" t="str">
        <f t="shared" si="86"/>
        <v>non system</v>
      </c>
      <c r="M2573" s="93" t="str">
        <f>VLOOKUP($A2573,'Nama Training'!$C:$F,3,0)</f>
        <v>yusmisar.christianti@nutrifood.co.id</v>
      </c>
      <c r="N2573" s="92" t="s">
        <v>27</v>
      </c>
      <c r="O2573" s="93" t="s">
        <v>28</v>
      </c>
      <c r="P2573" s="93"/>
      <c r="Q2573" s="93"/>
      <c r="R2573" s="93"/>
      <c r="S2573" s="93"/>
      <c r="T2573" s="93"/>
      <c r="U2573" s="93"/>
      <c r="V2573" s="93"/>
      <c r="W2573" s="37">
        <f t="shared" si="87"/>
        <v>43739.583333333343</v>
      </c>
    </row>
    <row r="2574" spans="1:23" ht="15" customHeight="1" x14ac:dyDescent="0.2">
      <c r="A2574" s="92" t="s">
        <v>755</v>
      </c>
      <c r="B2574" s="93" t="str">
        <f>VLOOKUP($A2574,'Nama Training'!$C:$F,2,0)</f>
        <v xml:space="preserve">Christianti Yusmisar </v>
      </c>
      <c r="C2574" s="93" t="s">
        <v>49</v>
      </c>
      <c r="D2574" s="94">
        <v>43732.583333333343</v>
      </c>
      <c r="E2574" s="93" t="s">
        <v>1227</v>
      </c>
      <c r="F2574" s="95" t="str">
        <f>VLOOKUP($E2574,'Nama Peserta'!$C:$E,3,0)</f>
        <v>GLF</v>
      </c>
      <c r="G2574" s="95" t="str">
        <f>VLOOKUP($F2574,'Nama Training'!$H:$I,2,0)</f>
        <v>Hestiana / Fajrina + Penyelia</v>
      </c>
      <c r="H2574" s="93" t="str">
        <f>VLOOKUP($E2574,'Nama Peserta'!$C:$E,2,0)</f>
        <v>ekosugiyanto35@gmail.com</v>
      </c>
      <c r="I2574" s="93">
        <f>VLOOKUP($A2574,'Nama Training'!$C:$F,4,0)</f>
        <v>60</v>
      </c>
      <c r="J2574" s="92" t="s">
        <v>199</v>
      </c>
      <c r="K2574" s="93" t="str">
        <f>VLOOKUP($J2574,'Nama Training'!O:P,2,0)</f>
        <v>Workcentre</v>
      </c>
      <c r="L2574" s="93" t="str">
        <f t="shared" si="86"/>
        <v>non system</v>
      </c>
      <c r="M2574" s="93" t="str">
        <f>VLOOKUP($A2574,'Nama Training'!$C:$F,3,0)</f>
        <v>yusmisar.christianti@nutrifood.co.id</v>
      </c>
      <c r="N2574" s="83" t="s">
        <v>33</v>
      </c>
      <c r="O2574" s="93" t="s">
        <v>28</v>
      </c>
      <c r="P2574" s="93"/>
      <c r="Q2574" s="93"/>
      <c r="R2574" s="93"/>
      <c r="S2574" s="93"/>
      <c r="T2574" s="93"/>
      <c r="U2574" s="93"/>
      <c r="V2574" s="93"/>
      <c r="W2574" s="37">
        <f t="shared" si="87"/>
        <v>43739.583333333343</v>
      </c>
    </row>
    <row r="2575" spans="1:23" ht="15" customHeight="1" x14ac:dyDescent="0.2">
      <c r="A2575" s="92" t="s">
        <v>755</v>
      </c>
      <c r="B2575" s="93" t="str">
        <f>VLOOKUP($A2575,'Nama Training'!$C:$F,2,0)</f>
        <v xml:space="preserve">Christianti Yusmisar </v>
      </c>
      <c r="C2575" s="93" t="s">
        <v>49</v>
      </c>
      <c r="D2575" s="94">
        <v>43732.583333333343</v>
      </c>
      <c r="E2575" s="93" t="s">
        <v>1228</v>
      </c>
      <c r="F2575" s="95" t="str">
        <f>VLOOKUP($E2575,'Nama Peserta'!$C:$E,3,0)</f>
        <v>GLF</v>
      </c>
      <c r="G2575" s="95" t="str">
        <f>VLOOKUP($F2575,'Nama Training'!$H:$I,2,0)</f>
        <v>Hestiana / Fajrina + Penyelia</v>
      </c>
      <c r="H2575" s="93" t="str">
        <f>VLOOKUP($E2575,'Nama Peserta'!$C:$E,2,0)</f>
        <v>tamtomo.prayoga@nutrifood.co.id</v>
      </c>
      <c r="I2575" s="93">
        <f>VLOOKUP($A2575,'Nama Training'!$C:$F,4,0)</f>
        <v>60</v>
      </c>
      <c r="J2575" s="92" t="s">
        <v>199</v>
      </c>
      <c r="K2575" s="93" t="str">
        <f>VLOOKUP($J2575,'Nama Training'!O:P,2,0)</f>
        <v>Workcentre</v>
      </c>
      <c r="L2575" s="93" t="str">
        <f t="shared" si="86"/>
        <v>non system</v>
      </c>
      <c r="M2575" s="93" t="str">
        <f>VLOOKUP($A2575,'Nama Training'!$C:$F,3,0)</f>
        <v>yusmisar.christianti@nutrifood.co.id</v>
      </c>
      <c r="N2575" s="92" t="s">
        <v>27</v>
      </c>
      <c r="O2575" s="93" t="s">
        <v>28</v>
      </c>
      <c r="P2575" s="93">
        <v>100</v>
      </c>
      <c r="Q2575" s="93"/>
      <c r="R2575" s="93"/>
      <c r="S2575" s="93"/>
      <c r="T2575" s="93"/>
      <c r="U2575" s="93"/>
      <c r="V2575" s="93"/>
      <c r="W2575" s="37">
        <f t="shared" si="87"/>
        <v>43739.583333333343</v>
      </c>
    </row>
    <row r="2576" spans="1:23" ht="15" customHeight="1" x14ac:dyDescent="0.2">
      <c r="A2576" s="92" t="s">
        <v>755</v>
      </c>
      <c r="B2576" s="93" t="str">
        <f>VLOOKUP($A2576,'Nama Training'!$C:$F,2,0)</f>
        <v xml:space="preserve">Christianti Yusmisar </v>
      </c>
      <c r="C2576" s="93" t="s">
        <v>49</v>
      </c>
      <c r="D2576" s="94">
        <v>43732.583333333343</v>
      </c>
      <c r="E2576" s="93" t="s">
        <v>1229</v>
      </c>
      <c r="F2576" s="95" t="str">
        <f>VLOOKUP($E2576,'Nama Peserta'!$C:$E,3,0)</f>
        <v>GLF</v>
      </c>
      <c r="G2576" s="95" t="str">
        <f>VLOOKUP($F2576,'Nama Training'!$H:$I,2,0)</f>
        <v>Hestiana / Fajrina + Penyelia</v>
      </c>
      <c r="H2576" s="93" t="str">
        <f>VLOOKUP($E2576,'Nama Peserta'!$C:$E,2,0)</f>
        <v>tamtomo.prayoga@nutrifood.co.id</v>
      </c>
      <c r="I2576" s="93">
        <f>VLOOKUP($A2576,'Nama Training'!$C:$F,4,0)</f>
        <v>60</v>
      </c>
      <c r="J2576" s="92" t="s">
        <v>199</v>
      </c>
      <c r="K2576" s="93" t="str">
        <f>VLOOKUP($J2576,'Nama Training'!O:P,2,0)</f>
        <v>Workcentre</v>
      </c>
      <c r="L2576" s="93" t="str">
        <f t="shared" si="86"/>
        <v>non system</v>
      </c>
      <c r="M2576" s="93" t="str">
        <f>VLOOKUP($A2576,'Nama Training'!$C:$F,3,0)</f>
        <v>yusmisar.christianti@nutrifood.co.id</v>
      </c>
      <c r="N2576" s="83" t="s">
        <v>33</v>
      </c>
      <c r="O2576" s="93" t="s">
        <v>28</v>
      </c>
      <c r="P2576" s="93"/>
      <c r="Q2576" s="93"/>
      <c r="R2576" s="93"/>
      <c r="S2576" s="93"/>
      <c r="T2576" s="93"/>
      <c r="U2576" s="93"/>
      <c r="V2576" s="93"/>
      <c r="W2576" s="37">
        <f t="shared" si="87"/>
        <v>43739.583333333343</v>
      </c>
    </row>
    <row r="2577" spans="1:23" ht="15" customHeight="1" x14ac:dyDescent="0.2">
      <c r="A2577" s="92" t="s">
        <v>755</v>
      </c>
      <c r="B2577" s="93" t="str">
        <f>VLOOKUP($A2577,'Nama Training'!$C:$F,2,0)</f>
        <v xml:space="preserve">Christianti Yusmisar </v>
      </c>
      <c r="C2577" s="93" t="s">
        <v>49</v>
      </c>
      <c r="D2577" s="94">
        <v>43732.583333333343</v>
      </c>
      <c r="E2577" s="93" t="s">
        <v>742</v>
      </c>
      <c r="F2577" s="95" t="str">
        <f>VLOOKUP($E2577,'Nama Peserta'!$C:$E,3,0)</f>
        <v>GLF</v>
      </c>
      <c r="G2577" s="95" t="str">
        <f>VLOOKUP($F2577,'Nama Training'!$H:$I,2,0)</f>
        <v>Hestiana / Fajrina + Penyelia</v>
      </c>
      <c r="H2577" s="93" t="str">
        <f>VLOOKUP($E2577,'Nama Peserta'!$C:$E,2,0)</f>
        <v>rian.permana@nutrifood.co.id</v>
      </c>
      <c r="I2577" s="93">
        <f>VLOOKUP($A2577,'Nama Training'!$C:$F,4,0)</f>
        <v>60</v>
      </c>
      <c r="J2577" s="92" t="s">
        <v>199</v>
      </c>
      <c r="K2577" s="93" t="str">
        <f>VLOOKUP($J2577,'Nama Training'!O:P,2,0)</f>
        <v>Workcentre</v>
      </c>
      <c r="L2577" s="93" t="str">
        <f t="shared" si="86"/>
        <v>non system</v>
      </c>
      <c r="M2577" s="93" t="str">
        <f>VLOOKUP($A2577,'Nama Training'!$C:$F,3,0)</f>
        <v>yusmisar.christianti@nutrifood.co.id</v>
      </c>
      <c r="N2577" s="92" t="s">
        <v>27</v>
      </c>
      <c r="O2577" s="93" t="s">
        <v>28</v>
      </c>
      <c r="P2577" s="93">
        <v>100</v>
      </c>
      <c r="Q2577" s="93"/>
      <c r="R2577" s="93"/>
      <c r="S2577" s="93"/>
      <c r="T2577" s="93"/>
      <c r="U2577" s="93"/>
      <c r="V2577" s="93"/>
      <c r="W2577" s="37">
        <f t="shared" si="87"/>
        <v>43739.583333333343</v>
      </c>
    </row>
    <row r="2578" spans="1:23" ht="15" customHeight="1" x14ac:dyDescent="0.2">
      <c r="A2578" s="92" t="s">
        <v>755</v>
      </c>
      <c r="B2578" s="93" t="str">
        <f>VLOOKUP($A2578,'Nama Training'!$C:$F,2,0)</f>
        <v xml:space="preserve">Christianti Yusmisar </v>
      </c>
      <c r="C2578" s="93" t="s">
        <v>49</v>
      </c>
      <c r="D2578" s="94">
        <v>43732.583333333343</v>
      </c>
      <c r="E2578" s="93" t="s">
        <v>1230</v>
      </c>
      <c r="F2578" s="95" t="str">
        <f>VLOOKUP($E2578,'Nama Peserta'!$C:$E,3,0)</f>
        <v>GLF</v>
      </c>
      <c r="G2578" s="95" t="str">
        <f>VLOOKUP($F2578,'Nama Training'!$H:$I,2,0)</f>
        <v>Hestiana / Fajrina + Penyelia</v>
      </c>
      <c r="H2578" s="93" t="str">
        <f>VLOOKUP($E2578,'Nama Peserta'!$C:$E,2,0)</f>
        <v>GIYONOklaten62@gmail.com</v>
      </c>
      <c r="I2578" s="93">
        <f>VLOOKUP($A2578,'Nama Training'!$C:$F,4,0)</f>
        <v>60</v>
      </c>
      <c r="J2578" s="92" t="s">
        <v>199</v>
      </c>
      <c r="K2578" s="93" t="str">
        <f>VLOOKUP($J2578,'Nama Training'!O:P,2,0)</f>
        <v>Workcentre</v>
      </c>
      <c r="L2578" s="93" t="str">
        <f t="shared" si="86"/>
        <v>non system</v>
      </c>
      <c r="M2578" s="93" t="str">
        <f>VLOOKUP($A2578,'Nama Training'!$C:$F,3,0)</f>
        <v>yusmisar.christianti@nutrifood.co.id</v>
      </c>
      <c r="N2578" s="83" t="s">
        <v>33</v>
      </c>
      <c r="O2578" s="93" t="s">
        <v>28</v>
      </c>
      <c r="P2578" s="93">
        <v>80</v>
      </c>
      <c r="Q2578" s="93"/>
      <c r="R2578" s="93"/>
      <c r="S2578" s="93"/>
      <c r="T2578" s="93"/>
      <c r="U2578" s="93"/>
      <c r="V2578" s="93"/>
      <c r="W2578" s="37">
        <f t="shared" si="87"/>
        <v>43739.583333333343</v>
      </c>
    </row>
    <row r="2579" spans="1:23" ht="15" customHeight="1" x14ac:dyDescent="0.2">
      <c r="A2579" s="92" t="s">
        <v>755</v>
      </c>
      <c r="B2579" s="93" t="str">
        <f>VLOOKUP($A2579,'Nama Training'!$C:$F,2,0)</f>
        <v xml:space="preserve">Christianti Yusmisar </v>
      </c>
      <c r="C2579" s="93" t="s">
        <v>49</v>
      </c>
      <c r="D2579" s="94">
        <v>43732.583333333343</v>
      </c>
      <c r="E2579" s="93" t="s">
        <v>1231</v>
      </c>
      <c r="F2579" s="95" t="str">
        <f>VLOOKUP($E2579,'Nama Peserta'!$C:$E,3,0)</f>
        <v>GLF</v>
      </c>
      <c r="G2579" s="95" t="str">
        <f>VLOOKUP($F2579,'Nama Training'!$H:$I,2,0)</f>
        <v>Hestiana / Fajrina + Penyelia</v>
      </c>
      <c r="H2579" s="93" t="str">
        <f>VLOOKUP($E2579,'Nama Peserta'!$C:$E,2,0)</f>
        <v>fatkhurrizky56@gmail.com</v>
      </c>
      <c r="I2579" s="93">
        <f>VLOOKUP($A2579,'Nama Training'!$C:$F,4,0)</f>
        <v>60</v>
      </c>
      <c r="J2579" s="92" t="s">
        <v>199</v>
      </c>
      <c r="K2579" s="93" t="str">
        <f>VLOOKUP($J2579,'Nama Training'!O:P,2,0)</f>
        <v>Workcentre</v>
      </c>
      <c r="L2579" s="93" t="str">
        <f t="shared" si="86"/>
        <v>non system</v>
      </c>
      <c r="M2579" s="93" t="str">
        <f>VLOOKUP($A2579,'Nama Training'!$C:$F,3,0)</f>
        <v>yusmisar.christianti@nutrifood.co.id</v>
      </c>
      <c r="N2579" s="92" t="s">
        <v>27</v>
      </c>
      <c r="O2579" s="93" t="s">
        <v>28</v>
      </c>
      <c r="P2579" s="93">
        <v>100</v>
      </c>
      <c r="Q2579" s="93"/>
      <c r="R2579" s="93"/>
      <c r="S2579" s="93"/>
      <c r="T2579" s="93"/>
      <c r="U2579" s="93"/>
      <c r="V2579" s="93"/>
      <c r="W2579" s="37">
        <f t="shared" si="87"/>
        <v>43739.583333333343</v>
      </c>
    </row>
    <row r="2580" spans="1:23" ht="15" customHeight="1" x14ac:dyDescent="0.2">
      <c r="A2580" s="92" t="s">
        <v>755</v>
      </c>
      <c r="B2580" s="93" t="str">
        <f>VLOOKUP($A2580,'Nama Training'!$C:$F,2,0)</f>
        <v xml:space="preserve">Christianti Yusmisar </v>
      </c>
      <c r="C2580" s="93" t="s">
        <v>49</v>
      </c>
      <c r="D2580" s="94">
        <v>43732.583333333343</v>
      </c>
      <c r="E2580" s="93" t="s">
        <v>1232</v>
      </c>
      <c r="F2580" s="95" t="str">
        <f>VLOOKUP($E2580,'Nama Peserta'!$C:$E,3,0)</f>
        <v>GLF</v>
      </c>
      <c r="G2580" s="95" t="str">
        <f>VLOOKUP($F2580,'Nama Training'!$H:$I,2,0)</f>
        <v>Hestiana / Fajrina + Penyelia</v>
      </c>
      <c r="H2580" s="93" t="str">
        <f>VLOOKUP($E2580,'Nama Peserta'!$C:$E,2,0)</f>
        <v>arifsaripudin151@gmail.com</v>
      </c>
      <c r="I2580" s="93">
        <f>VLOOKUP($A2580,'Nama Training'!$C:$F,4,0)</f>
        <v>60</v>
      </c>
      <c r="J2580" s="92" t="s">
        <v>199</v>
      </c>
      <c r="K2580" s="93" t="str">
        <f>VLOOKUP($J2580,'Nama Training'!O:P,2,0)</f>
        <v>Workcentre</v>
      </c>
      <c r="L2580" s="93" t="str">
        <f t="shared" si="86"/>
        <v>non system</v>
      </c>
      <c r="M2580" s="93" t="str">
        <f>VLOOKUP($A2580,'Nama Training'!$C:$F,3,0)</f>
        <v>yusmisar.christianti@nutrifood.co.id</v>
      </c>
      <c r="N2580" s="83" t="s">
        <v>33</v>
      </c>
      <c r="O2580" s="93" t="s">
        <v>28</v>
      </c>
      <c r="P2580" s="93">
        <v>80</v>
      </c>
      <c r="Q2580" s="93"/>
      <c r="R2580" s="93"/>
      <c r="S2580" s="93"/>
      <c r="T2580" s="93"/>
      <c r="U2580" s="93"/>
      <c r="V2580" s="93"/>
      <c r="W2580" s="37">
        <f t="shared" si="87"/>
        <v>43739.583333333343</v>
      </c>
    </row>
    <row r="2581" spans="1:23" ht="15" customHeight="1" x14ac:dyDescent="0.2">
      <c r="A2581" s="92" t="s">
        <v>755</v>
      </c>
      <c r="B2581" s="93" t="str">
        <f>VLOOKUP($A2581,'Nama Training'!$C:$F,2,0)</f>
        <v xml:space="preserve">Christianti Yusmisar </v>
      </c>
      <c r="C2581" s="93" t="s">
        <v>49</v>
      </c>
      <c r="D2581" s="94">
        <v>43732.583333333343</v>
      </c>
      <c r="E2581" s="93" t="s">
        <v>1233</v>
      </c>
      <c r="F2581" s="95" t="str">
        <f>VLOOKUP($E2581,'Nama Peserta'!$C:$E,3,0)</f>
        <v>GLF</v>
      </c>
      <c r="G2581" s="95" t="str">
        <f>VLOOKUP($F2581,'Nama Training'!$H:$I,2,0)</f>
        <v>Hestiana / Fajrina + Penyelia</v>
      </c>
      <c r="H2581" s="93" t="str">
        <f>VLOOKUP($E2581,'Nama Peserta'!$C:$E,2,0)</f>
        <v>tamtomo.prayoga@nutrifood.co.id</v>
      </c>
      <c r="I2581" s="93">
        <f>VLOOKUP($A2581,'Nama Training'!$C:$F,4,0)</f>
        <v>60</v>
      </c>
      <c r="J2581" s="92" t="s">
        <v>199</v>
      </c>
      <c r="K2581" s="93" t="str">
        <f>VLOOKUP($J2581,'Nama Training'!O:P,2,0)</f>
        <v>Workcentre</v>
      </c>
      <c r="L2581" s="93" t="str">
        <f t="shared" si="86"/>
        <v>non system</v>
      </c>
      <c r="M2581" s="93" t="str">
        <f>VLOOKUP($A2581,'Nama Training'!$C:$F,3,0)</f>
        <v>yusmisar.christianti@nutrifood.co.id</v>
      </c>
      <c r="N2581" s="92" t="s">
        <v>27</v>
      </c>
      <c r="O2581" s="93" t="s">
        <v>28</v>
      </c>
      <c r="P2581" s="93"/>
      <c r="Q2581" s="93"/>
      <c r="R2581" s="93"/>
      <c r="S2581" s="93"/>
      <c r="T2581" s="93"/>
      <c r="U2581" s="93"/>
      <c r="V2581" s="93"/>
      <c r="W2581" s="37">
        <f t="shared" si="87"/>
        <v>43739.583333333343</v>
      </c>
    </row>
    <row r="2582" spans="1:23" ht="15" customHeight="1" x14ac:dyDescent="0.2">
      <c r="A2582" s="92" t="s">
        <v>755</v>
      </c>
      <c r="B2582" s="93" t="str">
        <f>VLOOKUP($A2582,'Nama Training'!$C:$F,2,0)</f>
        <v xml:space="preserve">Christianti Yusmisar </v>
      </c>
      <c r="C2582" s="93" t="s">
        <v>49</v>
      </c>
      <c r="D2582" s="94">
        <v>43732.583333333343</v>
      </c>
      <c r="E2582" s="93" t="s">
        <v>1234</v>
      </c>
      <c r="F2582" s="95" t="str">
        <f>VLOOKUP($E2582,'Nama Peserta'!$C:$E,3,0)</f>
        <v>GLF</v>
      </c>
      <c r="G2582" s="95" t="str">
        <f>VLOOKUP($F2582,'Nama Training'!$H:$I,2,0)</f>
        <v>Hestiana / Fajrina + Penyelia</v>
      </c>
      <c r="H2582" s="93" t="str">
        <f>VLOOKUP($E2582,'Nama Peserta'!$C:$E,2,0)</f>
        <v>tamtomo.prayoga@nutrifood.co.id</v>
      </c>
      <c r="I2582" s="93">
        <f>VLOOKUP($A2582,'Nama Training'!$C:$F,4,0)</f>
        <v>60</v>
      </c>
      <c r="J2582" s="92" t="s">
        <v>199</v>
      </c>
      <c r="K2582" s="93" t="str">
        <f>VLOOKUP($J2582,'Nama Training'!O:P,2,0)</f>
        <v>Workcentre</v>
      </c>
      <c r="L2582" s="93" t="str">
        <f t="shared" si="86"/>
        <v>non system</v>
      </c>
      <c r="M2582" s="93" t="str">
        <f>VLOOKUP($A2582,'Nama Training'!$C:$F,3,0)</f>
        <v>yusmisar.christianti@nutrifood.co.id</v>
      </c>
      <c r="N2582" s="83" t="s">
        <v>33</v>
      </c>
      <c r="O2582" s="93" t="s">
        <v>28</v>
      </c>
      <c r="P2582" s="93"/>
      <c r="Q2582" s="93"/>
      <c r="R2582" s="93"/>
      <c r="S2582" s="93"/>
      <c r="T2582" s="93"/>
      <c r="U2582" s="93"/>
      <c r="V2582" s="93"/>
      <c r="W2582" s="37">
        <f t="shared" si="87"/>
        <v>43739.583333333343</v>
      </c>
    </row>
    <row r="2583" spans="1:23" ht="15" customHeight="1" x14ac:dyDescent="0.2">
      <c r="A2583" s="92" t="s">
        <v>755</v>
      </c>
      <c r="B2583" s="93" t="str">
        <f>VLOOKUP($A2583,'Nama Training'!$C:$F,2,0)</f>
        <v xml:space="preserve">Christianti Yusmisar </v>
      </c>
      <c r="C2583" s="93" t="s">
        <v>49</v>
      </c>
      <c r="D2583" s="94">
        <v>43732.583333333343</v>
      </c>
      <c r="E2583" s="93" t="s">
        <v>1235</v>
      </c>
      <c r="F2583" s="95" t="str">
        <f>VLOOKUP($E2583,'Nama Peserta'!$C:$E,3,0)</f>
        <v>GLF</v>
      </c>
      <c r="G2583" s="95" t="str">
        <f>VLOOKUP($F2583,'Nama Training'!$H:$I,2,0)</f>
        <v>Hestiana / Fajrina + Penyelia</v>
      </c>
      <c r="H2583" s="93" t="str">
        <f>VLOOKUP($E2583,'Nama Peserta'!$C:$E,2,0)</f>
        <v>tamtomo.prayoga@nutrifood.co.id</v>
      </c>
      <c r="I2583" s="93">
        <f>VLOOKUP($A2583,'Nama Training'!$C:$F,4,0)</f>
        <v>60</v>
      </c>
      <c r="J2583" s="92" t="s">
        <v>199</v>
      </c>
      <c r="K2583" s="93" t="str">
        <f>VLOOKUP($J2583,'Nama Training'!O:P,2,0)</f>
        <v>Workcentre</v>
      </c>
      <c r="L2583" s="93" t="str">
        <f t="shared" si="86"/>
        <v>non system</v>
      </c>
      <c r="M2583" s="93" t="str">
        <f>VLOOKUP($A2583,'Nama Training'!$C:$F,3,0)</f>
        <v>yusmisar.christianti@nutrifood.co.id</v>
      </c>
      <c r="N2583" s="92" t="s">
        <v>27</v>
      </c>
      <c r="O2583" s="93" t="s">
        <v>28</v>
      </c>
      <c r="P2583" s="93"/>
      <c r="Q2583" s="93"/>
      <c r="R2583" s="93"/>
      <c r="S2583" s="93"/>
      <c r="T2583" s="93"/>
      <c r="U2583" s="93"/>
      <c r="V2583" s="93"/>
      <c r="W2583" s="37">
        <f t="shared" si="87"/>
        <v>43739.583333333343</v>
      </c>
    </row>
    <row r="2584" spans="1:23" ht="15" customHeight="1" x14ac:dyDescent="0.2">
      <c r="A2584" s="92" t="s">
        <v>755</v>
      </c>
      <c r="B2584" s="93" t="str">
        <f>VLOOKUP($A2584,'Nama Training'!$C:$F,2,0)</f>
        <v xml:space="preserve">Christianti Yusmisar </v>
      </c>
      <c r="C2584" s="93" t="s">
        <v>49</v>
      </c>
      <c r="D2584" s="94">
        <v>43732.583333333343</v>
      </c>
      <c r="E2584" s="93" t="s">
        <v>1236</v>
      </c>
      <c r="F2584" s="95" t="str">
        <f>VLOOKUP($E2584,'Nama Peserta'!$C:$E,3,0)</f>
        <v>GLF</v>
      </c>
      <c r="G2584" s="95" t="str">
        <f>VLOOKUP($F2584,'Nama Training'!$H:$I,2,0)</f>
        <v>Hestiana / Fajrina + Penyelia</v>
      </c>
      <c r="H2584" s="93" t="str">
        <f>VLOOKUP($E2584,'Nama Peserta'!$C:$E,2,0)</f>
        <v>ediwahidi20@gmail.com</v>
      </c>
      <c r="I2584" s="93">
        <f>VLOOKUP($A2584,'Nama Training'!$C:$F,4,0)</f>
        <v>60</v>
      </c>
      <c r="J2584" s="92" t="s">
        <v>199</v>
      </c>
      <c r="K2584" s="93" t="str">
        <f>VLOOKUP($J2584,'Nama Training'!O:P,2,0)</f>
        <v>Workcentre</v>
      </c>
      <c r="L2584" s="93" t="str">
        <f t="shared" si="86"/>
        <v>non system</v>
      </c>
      <c r="M2584" s="93" t="str">
        <f>VLOOKUP($A2584,'Nama Training'!$C:$F,3,0)</f>
        <v>yusmisar.christianti@nutrifood.co.id</v>
      </c>
      <c r="N2584" s="83" t="s">
        <v>33</v>
      </c>
      <c r="O2584" s="93" t="s">
        <v>28</v>
      </c>
      <c r="P2584" s="93"/>
      <c r="Q2584" s="93"/>
      <c r="R2584" s="93"/>
      <c r="S2584" s="93"/>
      <c r="T2584" s="93"/>
      <c r="U2584" s="93"/>
      <c r="V2584" s="93"/>
      <c r="W2584" s="37">
        <f t="shared" si="87"/>
        <v>43739.583333333343</v>
      </c>
    </row>
    <row r="2585" spans="1:23" ht="15" customHeight="1" x14ac:dyDescent="0.2">
      <c r="A2585" s="92" t="s">
        <v>755</v>
      </c>
      <c r="B2585" s="93" t="str">
        <f>VLOOKUP($A2585,'Nama Training'!$C:$F,2,0)</f>
        <v xml:space="preserve">Christianti Yusmisar </v>
      </c>
      <c r="C2585" s="93" t="s">
        <v>49</v>
      </c>
      <c r="D2585" s="94">
        <v>43732.583333333343</v>
      </c>
      <c r="E2585" s="93" t="s">
        <v>1237</v>
      </c>
      <c r="F2585" s="95" t="str">
        <f>VLOOKUP($E2585,'Nama Peserta'!$C:$E,3,0)</f>
        <v>GLF</v>
      </c>
      <c r="G2585" s="95" t="str">
        <f>VLOOKUP($F2585,'Nama Training'!$H:$I,2,0)</f>
        <v>Hestiana / Fajrina + Penyelia</v>
      </c>
      <c r="H2585" s="93" t="str">
        <f>VLOOKUP($E2585,'Nama Peserta'!$C:$E,2,0)</f>
        <v>tamtomo.prayoga@nutrifood.co.id</v>
      </c>
      <c r="I2585" s="93">
        <f>VLOOKUP($A2585,'Nama Training'!$C:$F,4,0)</f>
        <v>60</v>
      </c>
      <c r="J2585" s="92" t="s">
        <v>199</v>
      </c>
      <c r="K2585" s="93" t="str">
        <f>VLOOKUP($J2585,'Nama Training'!O:P,2,0)</f>
        <v>Workcentre</v>
      </c>
      <c r="L2585" s="93" t="str">
        <f t="shared" si="86"/>
        <v>non system</v>
      </c>
      <c r="M2585" s="93" t="str">
        <f>VLOOKUP($A2585,'Nama Training'!$C:$F,3,0)</f>
        <v>yusmisar.christianti@nutrifood.co.id</v>
      </c>
      <c r="N2585" s="92" t="s">
        <v>27</v>
      </c>
      <c r="O2585" s="93" t="s">
        <v>28</v>
      </c>
      <c r="P2585" s="93"/>
      <c r="Q2585" s="93"/>
      <c r="R2585" s="93"/>
      <c r="S2585" s="93"/>
      <c r="T2585" s="93"/>
      <c r="U2585" s="93"/>
      <c r="V2585" s="93"/>
      <c r="W2585" s="37">
        <f t="shared" si="87"/>
        <v>43739.583333333343</v>
      </c>
    </row>
    <row r="2586" spans="1:23" ht="15" customHeight="1" x14ac:dyDescent="0.2">
      <c r="A2586" s="92" t="s">
        <v>755</v>
      </c>
      <c r="B2586" s="93" t="str">
        <f>VLOOKUP($A2586,'Nama Training'!$C:$F,2,0)</f>
        <v xml:space="preserve">Christianti Yusmisar </v>
      </c>
      <c r="C2586" s="93" t="s">
        <v>49</v>
      </c>
      <c r="D2586" s="94">
        <v>43732.583333333343</v>
      </c>
      <c r="E2586" s="93" t="s">
        <v>1238</v>
      </c>
      <c r="F2586" s="95" t="str">
        <f>VLOOKUP($E2586,'Nama Peserta'!$C:$E,3,0)</f>
        <v>GLF</v>
      </c>
      <c r="G2586" s="95" t="str">
        <f>VLOOKUP($F2586,'Nama Training'!$H:$I,2,0)</f>
        <v>Hestiana / Fajrina + Penyelia</v>
      </c>
      <c r="H2586" s="93" t="str">
        <f>VLOOKUP($E2586,'Nama Peserta'!$C:$E,2,0)</f>
        <v>tamtomo.prayoga@nutrifood.co.id</v>
      </c>
      <c r="I2586" s="93">
        <f>VLOOKUP($A2586,'Nama Training'!$C:$F,4,0)</f>
        <v>60</v>
      </c>
      <c r="J2586" s="92" t="s">
        <v>199</v>
      </c>
      <c r="K2586" s="93" t="str">
        <f>VLOOKUP($J2586,'Nama Training'!O:P,2,0)</f>
        <v>Workcentre</v>
      </c>
      <c r="L2586" s="93" t="str">
        <f t="shared" si="86"/>
        <v>non system</v>
      </c>
      <c r="M2586" s="93" t="str">
        <f>VLOOKUP($A2586,'Nama Training'!$C:$F,3,0)</f>
        <v>yusmisar.christianti@nutrifood.co.id</v>
      </c>
      <c r="N2586" s="83" t="s">
        <v>33</v>
      </c>
      <c r="O2586" s="93" t="s">
        <v>28</v>
      </c>
      <c r="P2586" s="93"/>
      <c r="Q2586" s="93"/>
      <c r="R2586" s="93"/>
      <c r="S2586" s="93"/>
      <c r="T2586" s="93"/>
      <c r="U2586" s="93"/>
      <c r="V2586" s="93"/>
      <c r="W2586" s="37">
        <f t="shared" si="87"/>
        <v>43739.583333333343</v>
      </c>
    </row>
    <row r="2587" spans="1:23" ht="15" customHeight="1" x14ac:dyDescent="0.2">
      <c r="A2587" s="92" t="s">
        <v>755</v>
      </c>
      <c r="B2587" s="93" t="str">
        <f>VLOOKUP($A2587,'Nama Training'!$C:$F,2,0)</f>
        <v xml:space="preserve">Christianti Yusmisar </v>
      </c>
      <c r="C2587" s="93" t="s">
        <v>49</v>
      </c>
      <c r="D2587" s="94">
        <v>43732.583333333343</v>
      </c>
      <c r="E2587" s="93" t="s">
        <v>1239</v>
      </c>
      <c r="F2587" s="95" t="str">
        <f>VLOOKUP($E2587,'Nama Peserta'!$C:$E,3,0)</f>
        <v>GLF</v>
      </c>
      <c r="G2587" s="95" t="str">
        <f>VLOOKUP($F2587,'Nama Training'!$H:$I,2,0)</f>
        <v>Hestiana / Fajrina + Penyelia</v>
      </c>
      <c r="H2587" s="93" t="str">
        <f>VLOOKUP($E2587,'Nama Peserta'!$C:$E,2,0)</f>
        <v>tamtomo.prayoga@nutrifood.co.id</v>
      </c>
      <c r="I2587" s="93">
        <f>VLOOKUP($A2587,'Nama Training'!$C:$F,4,0)</f>
        <v>60</v>
      </c>
      <c r="J2587" s="92" t="s">
        <v>199</v>
      </c>
      <c r="K2587" s="93" t="str">
        <f>VLOOKUP($J2587,'Nama Training'!O:P,2,0)</f>
        <v>Workcentre</v>
      </c>
      <c r="L2587" s="93" t="str">
        <f t="shared" si="86"/>
        <v>non system</v>
      </c>
      <c r="M2587" s="93" t="str">
        <f>VLOOKUP($A2587,'Nama Training'!$C:$F,3,0)</f>
        <v>yusmisar.christianti@nutrifood.co.id</v>
      </c>
      <c r="N2587" s="92" t="s">
        <v>27</v>
      </c>
      <c r="O2587" s="93" t="s">
        <v>28</v>
      </c>
      <c r="P2587" s="93">
        <v>100</v>
      </c>
      <c r="Q2587" s="93"/>
      <c r="R2587" s="93"/>
      <c r="S2587" s="93"/>
      <c r="T2587" s="93"/>
      <c r="U2587" s="93"/>
      <c r="V2587" s="93"/>
      <c r="W2587" s="37">
        <f t="shared" si="87"/>
        <v>43739.583333333343</v>
      </c>
    </row>
    <row r="2588" spans="1:23" ht="15" customHeight="1" x14ac:dyDescent="0.2">
      <c r="A2588" s="92" t="s">
        <v>755</v>
      </c>
      <c r="B2588" s="93" t="str">
        <f>VLOOKUP($A2588,'Nama Training'!$C:$F,2,0)</f>
        <v xml:space="preserve">Christianti Yusmisar </v>
      </c>
      <c r="C2588" s="93" t="s">
        <v>49</v>
      </c>
      <c r="D2588" s="94">
        <v>43732.583333333343</v>
      </c>
      <c r="E2588" s="93" t="s">
        <v>1240</v>
      </c>
      <c r="F2588" s="95" t="str">
        <f>VLOOKUP($E2588,'Nama Peserta'!$C:$E,3,0)</f>
        <v>GLF</v>
      </c>
      <c r="G2588" s="95" t="str">
        <f>VLOOKUP($F2588,'Nama Training'!$H:$I,2,0)</f>
        <v>Hestiana / Fajrina + Penyelia</v>
      </c>
      <c r="H2588" s="93" t="str">
        <f>VLOOKUP($E2588,'Nama Peserta'!$C:$E,2,0)</f>
        <v>ari.sopyan@nutrifood.co.id</v>
      </c>
      <c r="I2588" s="93">
        <f>VLOOKUP($A2588,'Nama Training'!$C:$F,4,0)</f>
        <v>60</v>
      </c>
      <c r="J2588" s="92" t="s">
        <v>199</v>
      </c>
      <c r="K2588" s="93" t="str">
        <f>VLOOKUP($J2588,'Nama Training'!O:P,2,0)</f>
        <v>Workcentre</v>
      </c>
      <c r="L2588" s="93" t="str">
        <f t="shared" si="86"/>
        <v>non system</v>
      </c>
      <c r="M2588" s="93" t="str">
        <f>VLOOKUP($A2588,'Nama Training'!$C:$F,3,0)</f>
        <v>yusmisar.christianti@nutrifood.co.id</v>
      </c>
      <c r="N2588" s="83" t="s">
        <v>33</v>
      </c>
      <c r="O2588" s="93" t="s">
        <v>28</v>
      </c>
      <c r="P2588" s="93">
        <v>100</v>
      </c>
      <c r="Q2588" s="93"/>
      <c r="R2588" s="93"/>
      <c r="S2588" s="93"/>
      <c r="T2588" s="93"/>
      <c r="U2588" s="93"/>
      <c r="V2588" s="93"/>
      <c r="W2588" s="37">
        <f t="shared" si="87"/>
        <v>43739.583333333343</v>
      </c>
    </row>
    <row r="2589" spans="1:23" ht="15" customHeight="1" x14ac:dyDescent="0.2">
      <c r="A2589" s="92" t="s">
        <v>755</v>
      </c>
      <c r="B2589" s="93" t="str">
        <f>VLOOKUP($A2589,'Nama Training'!$C:$F,2,0)</f>
        <v xml:space="preserve">Christianti Yusmisar </v>
      </c>
      <c r="C2589" s="93" t="s">
        <v>49</v>
      </c>
      <c r="D2589" s="94">
        <v>43732.583333333343</v>
      </c>
      <c r="E2589" s="93" t="s">
        <v>1241</v>
      </c>
      <c r="F2589" s="95" t="str">
        <f>VLOOKUP($E2589,'Nama Peserta'!$C:$E,3,0)</f>
        <v>GLF</v>
      </c>
      <c r="G2589" s="95" t="str">
        <f>VLOOKUP($F2589,'Nama Training'!$H:$I,2,0)</f>
        <v>Hestiana / Fajrina + Penyelia</v>
      </c>
      <c r="H2589" s="93" t="str">
        <f>VLOOKUP($E2589,'Nama Peserta'!$C:$E,2,0)</f>
        <v>mmahotra17@gmail.com</v>
      </c>
      <c r="I2589" s="93">
        <f>VLOOKUP($A2589,'Nama Training'!$C:$F,4,0)</f>
        <v>60</v>
      </c>
      <c r="J2589" s="92" t="s">
        <v>199</v>
      </c>
      <c r="K2589" s="93" t="str">
        <f>VLOOKUP($J2589,'Nama Training'!O:P,2,0)</f>
        <v>Workcentre</v>
      </c>
      <c r="L2589" s="93" t="str">
        <f t="shared" si="86"/>
        <v>non system</v>
      </c>
      <c r="M2589" s="93" t="str">
        <f>VLOOKUP($A2589,'Nama Training'!$C:$F,3,0)</f>
        <v>yusmisar.christianti@nutrifood.co.id</v>
      </c>
      <c r="N2589" s="92" t="s">
        <v>27</v>
      </c>
      <c r="O2589" s="93" t="s">
        <v>28</v>
      </c>
      <c r="P2589" s="93">
        <v>100</v>
      </c>
      <c r="Q2589" s="93"/>
      <c r="R2589" s="93"/>
      <c r="S2589" s="93"/>
      <c r="T2589" s="93"/>
      <c r="U2589" s="93"/>
      <c r="V2589" s="93"/>
      <c r="W2589" s="37">
        <f t="shared" si="87"/>
        <v>43739.583333333343</v>
      </c>
    </row>
    <row r="2590" spans="1:23" ht="15" customHeight="1" x14ac:dyDescent="0.2">
      <c r="A2590" s="92" t="s">
        <v>755</v>
      </c>
      <c r="B2590" s="93" t="str">
        <f>VLOOKUP($A2590,'Nama Training'!$C:$F,2,0)</f>
        <v xml:space="preserve">Christianti Yusmisar </v>
      </c>
      <c r="C2590" s="93" t="s">
        <v>49</v>
      </c>
      <c r="D2590" s="94">
        <v>43732.583333333343</v>
      </c>
      <c r="E2590" s="93" t="s">
        <v>1242</v>
      </c>
      <c r="F2590" s="95" t="str">
        <f>VLOOKUP($E2590,'Nama Peserta'!$C:$E,3,0)</f>
        <v>GLF</v>
      </c>
      <c r="G2590" s="95" t="str">
        <f>VLOOKUP($F2590,'Nama Training'!$H:$I,2,0)</f>
        <v>Hestiana / Fajrina + Penyelia</v>
      </c>
      <c r="H2590" s="93" t="str">
        <f>VLOOKUP($E2590,'Nama Peserta'!$C:$E,2,0)</f>
        <v>muhammadvicco@gmail.com</v>
      </c>
      <c r="I2590" s="93">
        <f>VLOOKUP($A2590,'Nama Training'!$C:$F,4,0)</f>
        <v>60</v>
      </c>
      <c r="J2590" s="92" t="s">
        <v>199</v>
      </c>
      <c r="K2590" s="93" t="str">
        <f>VLOOKUP($J2590,'Nama Training'!O:P,2,0)</f>
        <v>Workcentre</v>
      </c>
      <c r="L2590" s="93" t="str">
        <f t="shared" si="86"/>
        <v>non system</v>
      </c>
      <c r="M2590" s="93" t="str">
        <f>VLOOKUP($A2590,'Nama Training'!$C:$F,3,0)</f>
        <v>yusmisar.christianti@nutrifood.co.id</v>
      </c>
      <c r="N2590" s="83" t="s">
        <v>33</v>
      </c>
      <c r="O2590" s="93" t="s">
        <v>28</v>
      </c>
      <c r="P2590" s="93"/>
      <c r="Q2590" s="93"/>
      <c r="R2590" s="93"/>
      <c r="S2590" s="93"/>
      <c r="T2590" s="93"/>
      <c r="U2590" s="93"/>
      <c r="V2590" s="93"/>
      <c r="W2590" s="37">
        <f t="shared" si="87"/>
        <v>43739.583333333343</v>
      </c>
    </row>
    <row r="2591" spans="1:23" ht="15" customHeight="1" x14ac:dyDescent="0.2">
      <c r="A2591" s="92" t="s">
        <v>755</v>
      </c>
      <c r="B2591" s="93" t="str">
        <f>VLOOKUP($A2591,'Nama Training'!$C:$F,2,0)</f>
        <v xml:space="preserve">Christianti Yusmisar </v>
      </c>
      <c r="C2591" s="93" t="s">
        <v>49</v>
      </c>
      <c r="D2591" s="94">
        <v>43732.583333333343</v>
      </c>
      <c r="E2591" s="93" t="s">
        <v>1243</v>
      </c>
      <c r="F2591" s="95" t="str">
        <f>VLOOKUP($E2591,'Nama Peserta'!$C:$E,3,0)</f>
        <v>GLF</v>
      </c>
      <c r="G2591" s="95" t="str">
        <f>VLOOKUP($F2591,'Nama Training'!$H:$I,2,0)</f>
        <v>Hestiana / Fajrina + Penyelia</v>
      </c>
      <c r="H2591" s="93" t="str">
        <f>VLOOKUP($E2591,'Nama Peserta'!$C:$E,2,0)</f>
        <v>tamtomo.prayoga@nutrifood.co.id</v>
      </c>
      <c r="I2591" s="93">
        <f>VLOOKUP($A2591,'Nama Training'!$C:$F,4,0)</f>
        <v>60</v>
      </c>
      <c r="J2591" s="92" t="s">
        <v>199</v>
      </c>
      <c r="K2591" s="93" t="str">
        <f>VLOOKUP($J2591,'Nama Training'!O:P,2,0)</f>
        <v>Workcentre</v>
      </c>
      <c r="L2591" s="93" t="str">
        <f t="shared" si="86"/>
        <v>non system</v>
      </c>
      <c r="M2591" s="93" t="str">
        <f>VLOOKUP($A2591,'Nama Training'!$C:$F,3,0)</f>
        <v>yusmisar.christianti@nutrifood.co.id</v>
      </c>
      <c r="N2591" s="92" t="s">
        <v>27</v>
      </c>
      <c r="O2591" s="93" t="s">
        <v>28</v>
      </c>
      <c r="P2591" s="93"/>
      <c r="Q2591" s="93"/>
      <c r="R2591" s="93"/>
      <c r="S2591" s="93"/>
      <c r="T2591" s="93"/>
      <c r="U2591" s="93"/>
      <c r="V2591" s="93"/>
      <c r="W2591" s="37">
        <f t="shared" si="87"/>
        <v>43739.583333333343</v>
      </c>
    </row>
    <row r="2592" spans="1:23" ht="15" customHeight="1" x14ac:dyDescent="0.2">
      <c r="A2592" s="92" t="s">
        <v>755</v>
      </c>
      <c r="B2592" s="93" t="str">
        <f>VLOOKUP($A2592,'Nama Training'!$C:$F,2,0)</f>
        <v xml:space="preserve">Christianti Yusmisar </v>
      </c>
      <c r="C2592" s="93" t="s">
        <v>49</v>
      </c>
      <c r="D2592" s="94">
        <v>43732.583333333343</v>
      </c>
      <c r="E2592" s="93" t="s">
        <v>1244</v>
      </c>
      <c r="F2592" s="95" t="str">
        <f>VLOOKUP($E2592,'Nama Peserta'!$C:$E,3,0)</f>
        <v>GLF</v>
      </c>
      <c r="G2592" s="95" t="str">
        <f>VLOOKUP($F2592,'Nama Training'!$H:$I,2,0)</f>
        <v>Hestiana / Fajrina + Penyelia</v>
      </c>
      <c r="H2592" s="93" t="str">
        <f>VLOOKUP($E2592,'Nama Peserta'!$C:$E,2,0)</f>
        <v>tamtomo.prayoga@nutrifood.co.id</v>
      </c>
      <c r="I2592" s="93">
        <f>VLOOKUP($A2592,'Nama Training'!$C:$F,4,0)</f>
        <v>60</v>
      </c>
      <c r="J2592" s="92" t="s">
        <v>199</v>
      </c>
      <c r="K2592" s="93" t="str">
        <f>VLOOKUP($J2592,'Nama Training'!O:P,2,0)</f>
        <v>Workcentre</v>
      </c>
      <c r="L2592" s="93" t="str">
        <f t="shared" si="86"/>
        <v>non system</v>
      </c>
      <c r="M2592" s="93" t="str">
        <f>VLOOKUP($A2592,'Nama Training'!$C:$F,3,0)</f>
        <v>yusmisar.christianti@nutrifood.co.id</v>
      </c>
      <c r="N2592" s="83" t="s">
        <v>33</v>
      </c>
      <c r="O2592" s="93" t="s">
        <v>28</v>
      </c>
      <c r="P2592" s="93"/>
      <c r="Q2592" s="93"/>
      <c r="R2592" s="93"/>
      <c r="S2592" s="93"/>
      <c r="T2592" s="93"/>
      <c r="U2592" s="93"/>
      <c r="V2592" s="93"/>
      <c r="W2592" s="37">
        <f t="shared" si="87"/>
        <v>43739.583333333343</v>
      </c>
    </row>
    <row r="2593" spans="1:23" ht="15" customHeight="1" x14ac:dyDescent="0.2">
      <c r="A2593" s="92" t="s">
        <v>755</v>
      </c>
      <c r="B2593" s="93" t="str">
        <f>VLOOKUP($A2593,'Nama Training'!$C:$F,2,0)</f>
        <v xml:space="preserve">Christianti Yusmisar </v>
      </c>
      <c r="C2593" s="93" t="s">
        <v>49</v>
      </c>
      <c r="D2593" s="94">
        <v>43732.583333333343</v>
      </c>
      <c r="E2593" s="93" t="s">
        <v>1245</v>
      </c>
      <c r="F2593" s="95" t="str">
        <f>VLOOKUP($E2593,'Nama Peserta'!$C:$E,3,0)</f>
        <v>GLF</v>
      </c>
      <c r="G2593" s="95" t="str">
        <f>VLOOKUP($F2593,'Nama Training'!$H:$I,2,0)</f>
        <v>Hestiana / Fajrina + Penyelia</v>
      </c>
      <c r="H2593" s="93" t="str">
        <f>VLOOKUP($E2593,'Nama Peserta'!$C:$E,2,0)</f>
        <v>tamtomo.prayoga@nutrifood.co.id</v>
      </c>
      <c r="I2593" s="93">
        <f>VLOOKUP($A2593,'Nama Training'!$C:$F,4,0)</f>
        <v>60</v>
      </c>
      <c r="J2593" s="92" t="s">
        <v>199</v>
      </c>
      <c r="K2593" s="93" t="str">
        <f>VLOOKUP($J2593,'Nama Training'!O:P,2,0)</f>
        <v>Workcentre</v>
      </c>
      <c r="L2593" s="93" t="str">
        <f t="shared" si="86"/>
        <v>non system</v>
      </c>
      <c r="M2593" s="93" t="str">
        <f>VLOOKUP($A2593,'Nama Training'!$C:$F,3,0)</f>
        <v>yusmisar.christianti@nutrifood.co.id</v>
      </c>
      <c r="N2593" s="92" t="s">
        <v>27</v>
      </c>
      <c r="O2593" s="93" t="s">
        <v>28</v>
      </c>
      <c r="P2593" s="93">
        <v>80</v>
      </c>
      <c r="Q2593" s="93"/>
      <c r="R2593" s="93"/>
      <c r="S2593" s="93"/>
      <c r="T2593" s="93"/>
      <c r="U2593" s="93"/>
      <c r="V2593" s="93"/>
      <c r="W2593" s="37">
        <f t="shared" si="87"/>
        <v>43739.583333333343</v>
      </c>
    </row>
    <row r="2594" spans="1:23" ht="15" customHeight="1" x14ac:dyDescent="0.2">
      <c r="A2594" s="92" t="s">
        <v>755</v>
      </c>
      <c r="B2594" s="93" t="str">
        <f>VLOOKUP($A2594,'Nama Training'!$C:$F,2,0)</f>
        <v xml:space="preserve">Christianti Yusmisar </v>
      </c>
      <c r="C2594" s="93" t="s">
        <v>49</v>
      </c>
      <c r="D2594" s="94">
        <v>43732.583333333343</v>
      </c>
      <c r="E2594" s="93" t="s">
        <v>300</v>
      </c>
      <c r="F2594" s="95" t="str">
        <f>VLOOKUP($E2594,'Nama Peserta'!$C:$E,3,0)</f>
        <v>GLF</v>
      </c>
      <c r="G2594" s="95" t="str">
        <f>VLOOKUP($F2594,'Nama Training'!$H:$I,2,0)</f>
        <v>Hestiana / Fajrina + Penyelia</v>
      </c>
      <c r="H2594" s="93" t="str">
        <f>VLOOKUP($E2594,'Nama Peserta'!$C:$E,2,0)</f>
        <v>tamtomo.prayoga@nutrifood.co.id</v>
      </c>
      <c r="I2594" s="93">
        <f>VLOOKUP($A2594,'Nama Training'!$C:$F,4,0)</f>
        <v>60</v>
      </c>
      <c r="J2594" s="92" t="s">
        <v>199</v>
      </c>
      <c r="K2594" s="93" t="str">
        <f>VLOOKUP($J2594,'Nama Training'!O:P,2,0)</f>
        <v>Workcentre</v>
      </c>
      <c r="L2594" s="93" t="str">
        <f t="shared" si="86"/>
        <v>non system</v>
      </c>
      <c r="M2594" s="93" t="str">
        <f>VLOOKUP($A2594,'Nama Training'!$C:$F,3,0)</f>
        <v>yusmisar.christianti@nutrifood.co.id</v>
      </c>
      <c r="N2594" s="83" t="s">
        <v>33</v>
      </c>
      <c r="O2594" s="93" t="s">
        <v>28</v>
      </c>
      <c r="P2594" s="93"/>
      <c r="Q2594" s="93"/>
      <c r="R2594" s="93"/>
      <c r="S2594" s="93"/>
      <c r="T2594" s="93"/>
      <c r="U2594" s="93"/>
      <c r="V2594" s="93"/>
      <c r="W2594" s="37">
        <f t="shared" si="87"/>
        <v>43739.583333333343</v>
      </c>
    </row>
    <row r="2595" spans="1:23" ht="15" customHeight="1" x14ac:dyDescent="0.2">
      <c r="A2595" s="92" t="s">
        <v>755</v>
      </c>
      <c r="B2595" s="93" t="str">
        <f>VLOOKUP($A2595,'Nama Training'!$C:$F,2,0)</f>
        <v xml:space="preserve">Christianti Yusmisar </v>
      </c>
      <c r="C2595" s="93" t="s">
        <v>49</v>
      </c>
      <c r="D2595" s="94">
        <v>43732.583333333343</v>
      </c>
      <c r="E2595" s="93" t="s">
        <v>1246</v>
      </c>
      <c r="F2595" s="95" t="str">
        <f>VLOOKUP($E2595,'Nama Peserta'!$C:$E,3,0)</f>
        <v>GLF</v>
      </c>
      <c r="G2595" s="95" t="str">
        <f>VLOOKUP($F2595,'Nama Training'!$H:$I,2,0)</f>
        <v>Hestiana / Fajrina + Penyelia</v>
      </c>
      <c r="H2595" s="93" t="str">
        <f>VLOOKUP($E2595,'Nama Peserta'!$C:$E,2,0)</f>
        <v>tamtomo.prayoga@nutrifood.co.id</v>
      </c>
      <c r="I2595" s="93">
        <f>VLOOKUP($A2595,'Nama Training'!$C:$F,4,0)</f>
        <v>60</v>
      </c>
      <c r="J2595" s="92" t="s">
        <v>199</v>
      </c>
      <c r="K2595" s="93" t="str">
        <f>VLOOKUP($J2595,'Nama Training'!O:P,2,0)</f>
        <v>Workcentre</v>
      </c>
      <c r="L2595" s="93" t="str">
        <f t="shared" si="86"/>
        <v>non system</v>
      </c>
      <c r="M2595" s="93" t="str">
        <f>VLOOKUP($A2595,'Nama Training'!$C:$F,3,0)</f>
        <v>yusmisar.christianti@nutrifood.co.id</v>
      </c>
      <c r="N2595" s="92" t="s">
        <v>27</v>
      </c>
      <c r="O2595" s="93" t="s">
        <v>28</v>
      </c>
      <c r="P2595" s="93"/>
      <c r="Q2595" s="93"/>
      <c r="R2595" s="93"/>
      <c r="S2595" s="93"/>
      <c r="T2595" s="93"/>
      <c r="U2595" s="93"/>
      <c r="V2595" s="93"/>
      <c r="W2595" s="37">
        <f t="shared" si="87"/>
        <v>43739.583333333343</v>
      </c>
    </row>
    <row r="2596" spans="1:23" ht="15" customHeight="1" x14ac:dyDescent="0.2">
      <c r="A2596" s="92" t="s">
        <v>755</v>
      </c>
      <c r="B2596" s="93" t="str">
        <f>VLOOKUP($A2596,'Nama Training'!$C:$F,2,0)</f>
        <v xml:space="preserve">Christianti Yusmisar </v>
      </c>
      <c r="C2596" s="93" t="s">
        <v>49</v>
      </c>
      <c r="D2596" s="94">
        <v>43732.583333333343</v>
      </c>
      <c r="E2596" s="93" t="s">
        <v>1247</v>
      </c>
      <c r="F2596" s="95" t="str">
        <f>VLOOKUP($E2596,'Nama Peserta'!$C:$E,3,0)</f>
        <v>GLF</v>
      </c>
      <c r="G2596" s="95" t="str">
        <f>VLOOKUP($F2596,'Nama Training'!$H:$I,2,0)</f>
        <v>Hestiana / Fajrina + Penyelia</v>
      </c>
      <c r="H2596" s="93" t="str">
        <f>VLOOKUP($E2596,'Nama Peserta'!$C:$E,2,0)</f>
        <v>tamtomo.prayoga@nutrifood.co.id</v>
      </c>
      <c r="I2596" s="93">
        <f>VLOOKUP($A2596,'Nama Training'!$C:$F,4,0)</f>
        <v>60</v>
      </c>
      <c r="J2596" s="92" t="s">
        <v>199</v>
      </c>
      <c r="K2596" s="93" t="str">
        <f>VLOOKUP($J2596,'Nama Training'!O:P,2,0)</f>
        <v>Workcentre</v>
      </c>
      <c r="L2596" s="93" t="str">
        <f t="shared" si="86"/>
        <v>non system</v>
      </c>
      <c r="M2596" s="93" t="str">
        <f>VLOOKUP($A2596,'Nama Training'!$C:$F,3,0)</f>
        <v>yusmisar.christianti@nutrifood.co.id</v>
      </c>
      <c r="N2596" s="83" t="s">
        <v>33</v>
      </c>
      <c r="O2596" s="93" t="s">
        <v>28</v>
      </c>
      <c r="P2596" s="93">
        <v>60</v>
      </c>
      <c r="Q2596" s="93"/>
      <c r="R2596" s="93"/>
      <c r="S2596" s="93"/>
      <c r="T2596" s="93"/>
      <c r="U2596" s="93"/>
      <c r="V2596" s="93"/>
      <c r="W2596" s="37">
        <f t="shared" si="87"/>
        <v>43739.583333333343</v>
      </c>
    </row>
    <row r="2597" spans="1:23" ht="15" customHeight="1" x14ac:dyDescent="0.2">
      <c r="A2597" s="92" t="s">
        <v>755</v>
      </c>
      <c r="B2597" s="93" t="str">
        <f>VLOOKUP($A2597,'Nama Training'!$C:$F,2,0)</f>
        <v xml:space="preserve">Christianti Yusmisar </v>
      </c>
      <c r="C2597" s="93" t="s">
        <v>49</v>
      </c>
      <c r="D2597" s="94">
        <v>43732.583333333343</v>
      </c>
      <c r="E2597" s="93" t="s">
        <v>1248</v>
      </c>
      <c r="F2597" s="95" t="str">
        <f>VLOOKUP($E2597,'Nama Peserta'!$C:$E,3,0)</f>
        <v>GLF</v>
      </c>
      <c r="G2597" s="95" t="str">
        <f>VLOOKUP($F2597,'Nama Training'!$H:$I,2,0)</f>
        <v>Hestiana / Fajrina + Penyelia</v>
      </c>
      <c r="H2597" s="93" t="str">
        <f>VLOOKUP($E2597,'Nama Peserta'!$C:$E,2,0)</f>
        <v>Vani@nutrifood.co.id</v>
      </c>
      <c r="I2597" s="93">
        <f>VLOOKUP($A2597,'Nama Training'!$C:$F,4,0)</f>
        <v>60</v>
      </c>
      <c r="J2597" s="92" t="s">
        <v>199</v>
      </c>
      <c r="K2597" s="93" t="str">
        <f>VLOOKUP($J2597,'Nama Training'!O:P,2,0)</f>
        <v>Workcentre</v>
      </c>
      <c r="L2597" s="93" t="str">
        <f t="shared" si="86"/>
        <v>non system</v>
      </c>
      <c r="M2597" s="93" t="str">
        <f>VLOOKUP($A2597,'Nama Training'!$C:$F,3,0)</f>
        <v>yusmisar.christianti@nutrifood.co.id</v>
      </c>
      <c r="N2597" s="92" t="s">
        <v>27</v>
      </c>
      <c r="O2597" s="93" t="s">
        <v>28</v>
      </c>
      <c r="P2597" s="93"/>
      <c r="Q2597" s="93"/>
      <c r="R2597" s="93"/>
      <c r="S2597" s="93"/>
      <c r="T2597" s="93"/>
      <c r="U2597" s="93"/>
      <c r="V2597" s="93"/>
      <c r="W2597" s="37">
        <f t="shared" si="87"/>
        <v>43739.583333333343</v>
      </c>
    </row>
    <row r="2598" spans="1:23" ht="15" customHeight="1" x14ac:dyDescent="0.2">
      <c r="A2598" s="92" t="s">
        <v>755</v>
      </c>
      <c r="B2598" s="93" t="str">
        <f>VLOOKUP($A2598,'Nama Training'!$C:$F,2,0)</f>
        <v xml:space="preserve">Christianti Yusmisar </v>
      </c>
      <c r="C2598" s="93" t="s">
        <v>49</v>
      </c>
      <c r="D2598" s="94">
        <v>43732.583333333343</v>
      </c>
      <c r="E2598" s="93" t="s">
        <v>1249</v>
      </c>
      <c r="F2598" s="95" t="str">
        <f>VLOOKUP($E2598,'Nama Peserta'!$C:$E,3,0)</f>
        <v>GLF</v>
      </c>
      <c r="G2598" s="95" t="str">
        <f>VLOOKUP($F2598,'Nama Training'!$H:$I,2,0)</f>
        <v>Hestiana / Fajrina + Penyelia</v>
      </c>
      <c r="H2598" s="93" t="str">
        <f>VLOOKUP($E2598,'Nama Peserta'!$C:$E,2,0)</f>
        <v>tamtomo.prayoga@nutrifood.co.id</v>
      </c>
      <c r="I2598" s="93">
        <f>VLOOKUP($A2598,'Nama Training'!$C:$F,4,0)</f>
        <v>60</v>
      </c>
      <c r="J2598" s="92" t="s">
        <v>199</v>
      </c>
      <c r="K2598" s="93" t="str">
        <f>VLOOKUP($J2598,'Nama Training'!O:P,2,0)</f>
        <v>Workcentre</v>
      </c>
      <c r="L2598" s="93" t="str">
        <f t="shared" si="86"/>
        <v>non system</v>
      </c>
      <c r="M2598" s="93" t="str">
        <f>VLOOKUP($A2598,'Nama Training'!$C:$F,3,0)</f>
        <v>yusmisar.christianti@nutrifood.co.id</v>
      </c>
      <c r="N2598" s="83" t="s">
        <v>33</v>
      </c>
      <c r="O2598" s="93" t="s">
        <v>28</v>
      </c>
      <c r="P2598" s="93"/>
      <c r="Q2598" s="93"/>
      <c r="R2598" s="93"/>
      <c r="S2598" s="93"/>
      <c r="T2598" s="93"/>
      <c r="U2598" s="93"/>
      <c r="V2598" s="93"/>
      <c r="W2598" s="37">
        <f t="shared" si="87"/>
        <v>43739.583333333343</v>
      </c>
    </row>
    <row r="2599" spans="1:23" ht="15" customHeight="1" x14ac:dyDescent="0.2">
      <c r="A2599" s="92" t="s">
        <v>755</v>
      </c>
      <c r="B2599" s="93" t="str">
        <f>VLOOKUP($A2599,'Nama Training'!$C:$F,2,0)</f>
        <v xml:space="preserve">Christianti Yusmisar </v>
      </c>
      <c r="C2599" s="93" t="s">
        <v>49</v>
      </c>
      <c r="D2599" s="94">
        <v>43732.583333333343</v>
      </c>
      <c r="E2599" s="93" t="s">
        <v>1250</v>
      </c>
      <c r="F2599" s="95" t="str">
        <f>VLOOKUP($E2599,'Nama Peserta'!$C:$E,3,0)</f>
        <v>GLF</v>
      </c>
      <c r="G2599" s="95" t="str">
        <f>VLOOKUP($F2599,'Nama Training'!$H:$I,2,0)</f>
        <v>Hestiana / Fajrina + Penyelia</v>
      </c>
      <c r="H2599" s="93" t="str">
        <f>VLOOKUP($E2599,'Nama Peserta'!$C:$E,2,0)</f>
        <v>tamtomo.prayoga@nutrifood.co.id</v>
      </c>
      <c r="I2599" s="93">
        <f>VLOOKUP($A2599,'Nama Training'!$C:$F,4,0)</f>
        <v>60</v>
      </c>
      <c r="J2599" s="92" t="s">
        <v>199</v>
      </c>
      <c r="K2599" s="93" t="str">
        <f>VLOOKUP($J2599,'Nama Training'!O:P,2,0)</f>
        <v>Workcentre</v>
      </c>
      <c r="L2599" s="93" t="str">
        <f t="shared" si="86"/>
        <v>non system</v>
      </c>
      <c r="M2599" s="93" t="str">
        <f>VLOOKUP($A2599,'Nama Training'!$C:$F,3,0)</f>
        <v>yusmisar.christianti@nutrifood.co.id</v>
      </c>
      <c r="N2599" s="92" t="s">
        <v>27</v>
      </c>
      <c r="O2599" s="93" t="s">
        <v>28</v>
      </c>
      <c r="P2599" s="93"/>
      <c r="Q2599" s="93"/>
      <c r="R2599" s="93"/>
      <c r="S2599" s="93"/>
      <c r="T2599" s="93"/>
      <c r="U2599" s="93"/>
      <c r="V2599" s="93"/>
      <c r="W2599" s="37">
        <f t="shared" si="87"/>
        <v>43739.583333333343</v>
      </c>
    </row>
    <row r="2600" spans="1:23" ht="15" customHeight="1" x14ac:dyDescent="0.2">
      <c r="A2600" s="92" t="s">
        <v>755</v>
      </c>
      <c r="B2600" s="93" t="str">
        <f>VLOOKUP($A2600,'Nama Training'!$C:$F,2,0)</f>
        <v xml:space="preserve">Christianti Yusmisar </v>
      </c>
      <c r="C2600" s="93" t="s">
        <v>49</v>
      </c>
      <c r="D2600" s="94">
        <v>43732.583333333343</v>
      </c>
      <c r="E2600" s="93" t="s">
        <v>1251</v>
      </c>
      <c r="F2600" s="95" t="str">
        <f>VLOOKUP($E2600,'Nama Peserta'!$C:$E,3,0)</f>
        <v>GLF</v>
      </c>
      <c r="G2600" s="95" t="str">
        <f>VLOOKUP($F2600,'Nama Training'!$H:$I,2,0)</f>
        <v>Hestiana / Fajrina + Penyelia</v>
      </c>
      <c r="H2600" s="93" t="str">
        <f>VLOOKUP($E2600,'Nama Peserta'!$C:$E,2,0)</f>
        <v>tamtomo.prayoga@nutrifood.co.id</v>
      </c>
      <c r="I2600" s="93">
        <f>VLOOKUP($A2600,'Nama Training'!$C:$F,4,0)</f>
        <v>60</v>
      </c>
      <c r="J2600" s="92" t="s">
        <v>199</v>
      </c>
      <c r="K2600" s="93" t="str">
        <f>VLOOKUP($J2600,'Nama Training'!O:P,2,0)</f>
        <v>Workcentre</v>
      </c>
      <c r="L2600" s="93" t="str">
        <f t="shared" si="86"/>
        <v>non system</v>
      </c>
      <c r="M2600" s="93" t="str">
        <f>VLOOKUP($A2600,'Nama Training'!$C:$F,3,0)</f>
        <v>yusmisar.christianti@nutrifood.co.id</v>
      </c>
      <c r="N2600" s="83" t="s">
        <v>33</v>
      </c>
      <c r="O2600" s="93" t="s">
        <v>28</v>
      </c>
      <c r="P2600" s="93">
        <v>100</v>
      </c>
      <c r="Q2600" s="93"/>
      <c r="R2600" s="93"/>
      <c r="S2600" s="93"/>
      <c r="T2600" s="93"/>
      <c r="U2600" s="93"/>
      <c r="V2600" s="93"/>
      <c r="W2600" s="37">
        <f t="shared" si="87"/>
        <v>43739.583333333343</v>
      </c>
    </row>
    <row r="2601" spans="1:23" ht="15" customHeight="1" x14ac:dyDescent="0.2">
      <c r="A2601" s="92" t="s">
        <v>755</v>
      </c>
      <c r="B2601" s="93" t="str">
        <f>VLOOKUP($A2601,'Nama Training'!$C:$F,2,0)</f>
        <v xml:space="preserve">Christianti Yusmisar </v>
      </c>
      <c r="C2601" s="93" t="s">
        <v>49</v>
      </c>
      <c r="D2601" s="94">
        <v>43732.583333333343</v>
      </c>
      <c r="E2601" s="93" t="s">
        <v>1252</v>
      </c>
      <c r="F2601" s="95" t="str">
        <f>VLOOKUP($E2601,'Nama Peserta'!$C:$E,3,0)</f>
        <v>GLF</v>
      </c>
      <c r="G2601" s="95" t="str">
        <f>VLOOKUP($F2601,'Nama Training'!$H:$I,2,0)</f>
        <v>Hestiana / Fajrina + Penyelia</v>
      </c>
      <c r="H2601" s="93" t="str">
        <f>VLOOKUP($E2601,'Nama Peserta'!$C:$E,2,0)</f>
        <v>tamtomo.prayoga@nutrifood.co.id</v>
      </c>
      <c r="I2601" s="93">
        <f>VLOOKUP($A2601,'Nama Training'!$C:$F,4,0)</f>
        <v>60</v>
      </c>
      <c r="J2601" s="92" t="s">
        <v>199</v>
      </c>
      <c r="K2601" s="93" t="str">
        <f>VLOOKUP($J2601,'Nama Training'!O:P,2,0)</f>
        <v>Workcentre</v>
      </c>
      <c r="L2601" s="93" t="str">
        <f t="shared" si="86"/>
        <v>non system</v>
      </c>
      <c r="M2601" s="93" t="str">
        <f>VLOOKUP($A2601,'Nama Training'!$C:$F,3,0)</f>
        <v>yusmisar.christianti@nutrifood.co.id</v>
      </c>
      <c r="N2601" s="92" t="s">
        <v>27</v>
      </c>
      <c r="O2601" s="93" t="s">
        <v>28</v>
      </c>
      <c r="P2601" s="93">
        <v>100</v>
      </c>
      <c r="Q2601" s="93"/>
      <c r="R2601" s="93"/>
      <c r="S2601" s="93"/>
      <c r="T2601" s="93"/>
      <c r="U2601" s="93"/>
      <c r="V2601" s="93"/>
      <c r="W2601" s="37">
        <f t="shared" si="87"/>
        <v>43739.583333333343</v>
      </c>
    </row>
    <row r="2602" spans="1:23" ht="15" customHeight="1" x14ac:dyDescent="0.2">
      <c r="A2602" s="92" t="s">
        <v>755</v>
      </c>
      <c r="B2602" s="93" t="str">
        <f>VLOOKUP($A2602,'Nama Training'!$C:$F,2,0)</f>
        <v xml:space="preserve">Christianti Yusmisar </v>
      </c>
      <c r="C2602" s="93" t="s">
        <v>49</v>
      </c>
      <c r="D2602" s="94">
        <v>43732.583333333343</v>
      </c>
      <c r="E2602" s="93" t="s">
        <v>1253</v>
      </c>
      <c r="F2602" s="95" t="str">
        <f>VLOOKUP($E2602,'Nama Peserta'!$C:$E,3,0)</f>
        <v>GLF</v>
      </c>
      <c r="G2602" s="95" t="str">
        <f>VLOOKUP($F2602,'Nama Training'!$H:$I,2,0)</f>
        <v>Hestiana / Fajrina + Penyelia</v>
      </c>
      <c r="H2602" s="93" t="str">
        <f>VLOOKUP($E2602,'Nama Peserta'!$C:$E,2,0)</f>
        <v>tamtomo.prayoga@nutrifood.co.id</v>
      </c>
      <c r="I2602" s="93">
        <f>VLOOKUP($A2602,'Nama Training'!$C:$F,4,0)</f>
        <v>60</v>
      </c>
      <c r="J2602" s="92" t="s">
        <v>199</v>
      </c>
      <c r="K2602" s="93" t="str">
        <f>VLOOKUP($J2602,'Nama Training'!O:P,2,0)</f>
        <v>Workcentre</v>
      </c>
      <c r="L2602" s="93" t="str">
        <f t="shared" si="86"/>
        <v>non system</v>
      </c>
      <c r="M2602" s="93" t="str">
        <f>VLOOKUP($A2602,'Nama Training'!$C:$F,3,0)</f>
        <v>yusmisar.christianti@nutrifood.co.id</v>
      </c>
      <c r="N2602" s="83" t="s">
        <v>33</v>
      </c>
      <c r="O2602" s="93" t="s">
        <v>28</v>
      </c>
      <c r="P2602" s="93"/>
      <c r="Q2602" s="93"/>
      <c r="R2602" s="93"/>
      <c r="S2602" s="93"/>
      <c r="T2602" s="93"/>
      <c r="U2602" s="93"/>
      <c r="V2602" s="93"/>
      <c r="W2602" s="37">
        <f t="shared" si="87"/>
        <v>43739.583333333343</v>
      </c>
    </row>
    <row r="2603" spans="1:23" ht="15" customHeight="1" x14ac:dyDescent="0.2">
      <c r="A2603" s="92" t="s">
        <v>755</v>
      </c>
      <c r="B2603" s="93" t="str">
        <f>VLOOKUP($A2603,'Nama Training'!$C:$F,2,0)</f>
        <v xml:space="preserve">Christianti Yusmisar </v>
      </c>
      <c r="C2603" s="93" t="s">
        <v>49</v>
      </c>
      <c r="D2603" s="94">
        <v>43732.583333333343</v>
      </c>
      <c r="E2603" s="93" t="s">
        <v>1254</v>
      </c>
      <c r="F2603" s="95" t="str">
        <f>VLOOKUP($E2603,'Nama Peserta'!$C:$E,3,0)</f>
        <v>GLF</v>
      </c>
      <c r="G2603" s="95" t="str">
        <f>VLOOKUP($F2603,'Nama Training'!$H:$I,2,0)</f>
        <v>Hestiana / Fajrina + Penyelia</v>
      </c>
      <c r="H2603" s="93" t="str">
        <f>VLOOKUP($E2603,'Nama Peserta'!$C:$E,2,0)</f>
        <v>tamtomo.prayoga@nutrifood.co.id</v>
      </c>
      <c r="I2603" s="93">
        <f>VLOOKUP($A2603,'Nama Training'!$C:$F,4,0)</f>
        <v>60</v>
      </c>
      <c r="J2603" s="92" t="s">
        <v>199</v>
      </c>
      <c r="K2603" s="93" t="str">
        <f>VLOOKUP($J2603,'Nama Training'!O:P,2,0)</f>
        <v>Workcentre</v>
      </c>
      <c r="L2603" s="93" t="str">
        <f t="shared" si="86"/>
        <v>non system</v>
      </c>
      <c r="M2603" s="93" t="str">
        <f>VLOOKUP($A2603,'Nama Training'!$C:$F,3,0)</f>
        <v>yusmisar.christianti@nutrifood.co.id</v>
      </c>
      <c r="N2603" s="92" t="s">
        <v>27</v>
      </c>
      <c r="O2603" s="93" t="s">
        <v>28</v>
      </c>
      <c r="P2603" s="93"/>
      <c r="Q2603" s="93"/>
      <c r="R2603" s="93"/>
      <c r="S2603" s="93"/>
      <c r="T2603" s="93"/>
      <c r="U2603" s="93"/>
      <c r="V2603" s="93"/>
      <c r="W2603" s="37">
        <f t="shared" si="87"/>
        <v>43739.583333333343</v>
      </c>
    </row>
    <row r="2604" spans="1:23" ht="15" customHeight="1" x14ac:dyDescent="0.2">
      <c r="A2604" s="92" t="s">
        <v>755</v>
      </c>
      <c r="B2604" s="93" t="str">
        <f>VLOOKUP($A2604,'Nama Training'!$C:$F,2,0)</f>
        <v xml:space="preserve">Christianti Yusmisar </v>
      </c>
      <c r="C2604" s="93" t="s">
        <v>49</v>
      </c>
      <c r="D2604" s="94">
        <v>43732.583333333343</v>
      </c>
      <c r="E2604" s="93" t="s">
        <v>25</v>
      </c>
      <c r="F2604" s="95" t="str">
        <f>VLOOKUP($E2604,'Nama Peserta'!$C:$E,3,0)</f>
        <v>GLF</v>
      </c>
      <c r="G2604" s="95" t="str">
        <f>VLOOKUP($F2604,'Nama Training'!$H:$I,2,0)</f>
        <v>Hestiana / Fajrina + Penyelia</v>
      </c>
      <c r="H2604" s="93" t="str">
        <f>VLOOKUP($E2604,'Nama Peserta'!$C:$E,2,0)</f>
        <v>tamtomo.prayoga@nutrifood.co.id</v>
      </c>
      <c r="I2604" s="93">
        <f>VLOOKUP($A2604,'Nama Training'!$C:$F,4,0)</f>
        <v>60</v>
      </c>
      <c r="J2604" s="92" t="s">
        <v>199</v>
      </c>
      <c r="K2604" s="93" t="str">
        <f>VLOOKUP($J2604,'Nama Training'!O:P,2,0)</f>
        <v>Workcentre</v>
      </c>
      <c r="L2604" s="93" t="str">
        <f t="shared" si="86"/>
        <v>non system</v>
      </c>
      <c r="M2604" s="93" t="str">
        <f>VLOOKUP($A2604,'Nama Training'!$C:$F,3,0)</f>
        <v>yusmisar.christianti@nutrifood.co.id</v>
      </c>
      <c r="N2604" s="83" t="s">
        <v>33</v>
      </c>
      <c r="O2604" s="93" t="s">
        <v>28</v>
      </c>
      <c r="P2604" s="93"/>
      <c r="Q2604" s="93"/>
      <c r="R2604" s="93"/>
      <c r="S2604" s="93"/>
      <c r="T2604" s="93"/>
      <c r="U2604" s="93"/>
      <c r="V2604" s="93"/>
      <c r="W2604" s="37">
        <f t="shared" si="87"/>
        <v>43739.583333333343</v>
      </c>
    </row>
    <row r="2605" spans="1:23" ht="15" customHeight="1" x14ac:dyDescent="0.2">
      <c r="A2605" s="92" t="s">
        <v>755</v>
      </c>
      <c r="B2605" s="93" t="str">
        <f>VLOOKUP($A2605,'Nama Training'!$C:$F,2,0)</f>
        <v xml:space="preserve">Christianti Yusmisar </v>
      </c>
      <c r="C2605" s="93" t="s">
        <v>49</v>
      </c>
      <c r="D2605" s="94">
        <v>43732.583333333343</v>
      </c>
      <c r="E2605" s="93" t="s">
        <v>1255</v>
      </c>
      <c r="F2605" s="95" t="str">
        <f>VLOOKUP($E2605,'Nama Peserta'!$C:$E,3,0)</f>
        <v>DTA</v>
      </c>
      <c r="G2605" s="95" t="str">
        <f>VLOOKUP($F2605,'Nama Training'!$H:$I,2,0)</f>
        <v>Zainal@nutrifood.co.id</v>
      </c>
      <c r="H2605" s="93" t="str">
        <f>VLOOKUP($E2605,'Nama Peserta'!$C:$E,2,0)</f>
        <v>Faisal.Heri@nutrifood.co.id</v>
      </c>
      <c r="I2605" s="93">
        <f>VLOOKUP($A2605,'Nama Training'!$C:$F,4,0)</f>
        <v>60</v>
      </c>
      <c r="J2605" s="92" t="s">
        <v>199</v>
      </c>
      <c r="K2605" s="93" t="str">
        <f>VLOOKUP($J2605,'Nama Training'!O:P,2,0)</f>
        <v>Workcentre</v>
      </c>
      <c r="L2605" s="93" t="str">
        <f t="shared" si="86"/>
        <v>non system</v>
      </c>
      <c r="M2605" s="93" t="str">
        <f>VLOOKUP($A2605,'Nama Training'!$C:$F,3,0)</f>
        <v>yusmisar.christianti@nutrifood.co.id</v>
      </c>
      <c r="N2605" s="83" t="s">
        <v>1256</v>
      </c>
      <c r="O2605" s="93" t="s">
        <v>28</v>
      </c>
      <c r="P2605" s="93"/>
      <c r="Q2605" s="93"/>
      <c r="R2605" s="93"/>
      <c r="S2605" s="93"/>
      <c r="T2605" s="93"/>
      <c r="U2605" s="93"/>
      <c r="V2605" s="93"/>
      <c r="W2605" s="37">
        <f t="shared" si="87"/>
        <v>43739.583333333343</v>
      </c>
    </row>
    <row r="2606" spans="1:23" ht="15" customHeight="1" x14ac:dyDescent="0.2">
      <c r="A2606" s="92" t="s">
        <v>755</v>
      </c>
      <c r="B2606" s="93" t="str">
        <f>VLOOKUP($A2606,'Nama Training'!$C:$F,2,0)</f>
        <v xml:space="preserve">Christianti Yusmisar </v>
      </c>
      <c r="C2606" s="93" t="s">
        <v>49</v>
      </c>
      <c r="D2606" s="94">
        <v>43732.583333333343</v>
      </c>
      <c r="E2606" s="93" t="s">
        <v>1257</v>
      </c>
      <c r="F2606" s="95" t="str">
        <f>VLOOKUP($E2606,'Nama Peserta'!$C:$E,3,0)</f>
        <v>DTA</v>
      </c>
      <c r="G2606" s="95" t="str">
        <f>VLOOKUP($F2606,'Nama Training'!$H:$I,2,0)</f>
        <v>Zainal@nutrifood.co.id</v>
      </c>
      <c r="H2606" s="93" t="str">
        <f>VLOOKUP($E2606,'Nama Peserta'!$C:$E,2,0)</f>
        <v>karim.ahmad@nutrifood.co.id</v>
      </c>
      <c r="I2606" s="93">
        <f>VLOOKUP($A2606,'Nama Training'!$C:$F,4,0)</f>
        <v>60</v>
      </c>
      <c r="J2606" s="92" t="s">
        <v>199</v>
      </c>
      <c r="K2606" s="93" t="str">
        <f>VLOOKUP($J2606,'Nama Training'!O:P,2,0)</f>
        <v>Workcentre</v>
      </c>
      <c r="L2606" s="93" t="str">
        <f t="shared" si="86"/>
        <v>non system</v>
      </c>
      <c r="M2606" s="93" t="str">
        <f>VLOOKUP($A2606,'Nama Training'!$C:$F,3,0)</f>
        <v>yusmisar.christianti@nutrifood.co.id</v>
      </c>
      <c r="N2606" s="93" t="s">
        <v>52</v>
      </c>
      <c r="O2606" s="93" t="s">
        <v>28</v>
      </c>
      <c r="P2606" s="93"/>
      <c r="Q2606" s="93"/>
      <c r="R2606" s="93"/>
      <c r="S2606" s="93"/>
      <c r="T2606" s="93"/>
      <c r="U2606" s="93"/>
      <c r="V2606" s="93"/>
      <c r="W2606" s="37">
        <f t="shared" si="87"/>
        <v>43739.583333333343</v>
      </c>
    </row>
    <row r="2607" spans="1:23" ht="15" customHeight="1" x14ac:dyDescent="0.2">
      <c r="A2607" s="92" t="s">
        <v>755</v>
      </c>
      <c r="B2607" s="93" t="str">
        <f>VLOOKUP($A2607,'Nama Training'!$C:$F,2,0)</f>
        <v xml:space="preserve">Christianti Yusmisar </v>
      </c>
      <c r="C2607" s="93" t="s">
        <v>49</v>
      </c>
      <c r="D2607" s="94">
        <v>43732.583333333343</v>
      </c>
      <c r="E2607" s="93" t="s">
        <v>1258</v>
      </c>
      <c r="F2607" s="95" t="str">
        <f>VLOOKUP($E2607,'Nama Peserta'!$C:$E,3,0)</f>
        <v>DTA</v>
      </c>
      <c r="G2607" s="95" t="str">
        <f>VLOOKUP($F2607,'Nama Training'!$H:$I,2,0)</f>
        <v>Zainal@nutrifood.co.id</v>
      </c>
      <c r="H2607" s="93" t="str">
        <f>VLOOKUP($E2607,'Nama Peserta'!$C:$E,2,0)</f>
        <v>m.hilman@nutrifood.co.id</v>
      </c>
      <c r="I2607" s="93">
        <f>VLOOKUP($A2607,'Nama Training'!$C:$F,4,0)</f>
        <v>60</v>
      </c>
      <c r="J2607" s="92" t="s">
        <v>199</v>
      </c>
      <c r="K2607" s="93" t="str">
        <f>VLOOKUP($J2607,'Nama Training'!O:P,2,0)</f>
        <v>Workcentre</v>
      </c>
      <c r="L2607" s="93" t="str">
        <f t="shared" si="86"/>
        <v>non system</v>
      </c>
      <c r="M2607" s="93" t="str">
        <f>VLOOKUP($A2607,'Nama Training'!$C:$F,3,0)</f>
        <v>yusmisar.christianti@nutrifood.co.id</v>
      </c>
      <c r="N2607" s="83" t="s">
        <v>1256</v>
      </c>
      <c r="O2607" s="93" t="s">
        <v>28</v>
      </c>
      <c r="P2607" s="93"/>
      <c r="Q2607" s="93"/>
      <c r="R2607" s="93"/>
      <c r="S2607" s="93"/>
      <c r="T2607" s="93"/>
      <c r="U2607" s="93"/>
      <c r="V2607" s="93"/>
      <c r="W2607" s="37">
        <f t="shared" si="87"/>
        <v>43739.583333333343</v>
      </c>
    </row>
    <row r="2608" spans="1:23" ht="15" customHeight="1" x14ac:dyDescent="0.2">
      <c r="A2608" s="92" t="s">
        <v>755</v>
      </c>
      <c r="B2608" s="93" t="str">
        <f>VLOOKUP($A2608,'Nama Training'!$C:$F,2,0)</f>
        <v xml:space="preserve">Christianti Yusmisar </v>
      </c>
      <c r="C2608" s="93" t="s">
        <v>49</v>
      </c>
      <c r="D2608" s="94">
        <v>43732.583333333343</v>
      </c>
      <c r="E2608" s="93" t="s">
        <v>1259</v>
      </c>
      <c r="F2608" s="95" t="str">
        <f>VLOOKUP($E2608,'Nama Peserta'!$C:$E,3,0)</f>
        <v>DTA</v>
      </c>
      <c r="G2608" s="95" t="str">
        <f>VLOOKUP($F2608,'Nama Training'!$H:$I,2,0)</f>
        <v>Zainal@nutrifood.co.id</v>
      </c>
      <c r="H2608" s="93" t="str">
        <f>VLOOKUP($E2608,'Nama Peserta'!$C:$E,2,0)</f>
        <v>Faisal.Heri@nutrifood.co.id</v>
      </c>
      <c r="I2608" s="93">
        <f>VLOOKUP($A2608,'Nama Training'!$C:$F,4,0)</f>
        <v>60</v>
      </c>
      <c r="J2608" s="92" t="s">
        <v>199</v>
      </c>
      <c r="K2608" s="93" t="str">
        <f>VLOOKUP($J2608,'Nama Training'!O:P,2,0)</f>
        <v>Workcentre</v>
      </c>
      <c r="L2608" s="93" t="str">
        <f t="shared" si="86"/>
        <v>non system</v>
      </c>
      <c r="M2608" s="93" t="str">
        <f>VLOOKUP($A2608,'Nama Training'!$C:$F,3,0)</f>
        <v>yusmisar.christianti@nutrifood.co.id</v>
      </c>
      <c r="N2608" s="83" t="s">
        <v>1256</v>
      </c>
      <c r="O2608" s="93" t="s">
        <v>28</v>
      </c>
      <c r="P2608" s="93"/>
      <c r="Q2608" s="93"/>
      <c r="R2608" s="93"/>
      <c r="S2608" s="93"/>
      <c r="T2608" s="93"/>
      <c r="U2608" s="93"/>
      <c r="V2608" s="93"/>
      <c r="W2608" s="37">
        <f t="shared" si="87"/>
        <v>43739.583333333343</v>
      </c>
    </row>
    <row r="2609" spans="1:23" ht="15" customHeight="1" x14ac:dyDescent="0.2">
      <c r="A2609" s="92" t="s">
        <v>755</v>
      </c>
      <c r="B2609" s="93" t="str">
        <f>VLOOKUP($A2609,'Nama Training'!$C:$F,2,0)</f>
        <v xml:space="preserve">Christianti Yusmisar </v>
      </c>
      <c r="C2609" s="93" t="s">
        <v>49</v>
      </c>
      <c r="D2609" s="94">
        <v>43732.625</v>
      </c>
      <c r="E2609" s="93" t="s">
        <v>1260</v>
      </c>
      <c r="F2609" s="95" t="str">
        <f>VLOOKUP($E2609,'Nama Peserta'!$C:$E,3,0)</f>
        <v>GRA</v>
      </c>
      <c r="G2609" s="95" t="str">
        <f>VLOOKUP($F2609,'Nama Training'!$H:$I,2,0)</f>
        <v>Rizal Bahara / Eko + Penyelia/Admin</v>
      </c>
      <c r="H2609" s="93" t="str">
        <f>VLOOKUP($E2609,'Nama Peserta'!$C:$E,2,0)</f>
        <v>TeamPenyeliaPRD@nutrifood.co.id</v>
      </c>
      <c r="I2609" s="93">
        <f>VLOOKUP($A2609,'Nama Training'!$C:$F,4,0)</f>
        <v>60</v>
      </c>
      <c r="J2609" s="92" t="s">
        <v>199</v>
      </c>
      <c r="K2609" s="93" t="str">
        <f>VLOOKUP($J2609,'Nama Training'!O:P,2,0)</f>
        <v>Workcentre</v>
      </c>
      <c r="L2609" s="93" t="str">
        <f t="shared" si="86"/>
        <v>non system</v>
      </c>
      <c r="M2609" s="93" t="str">
        <f>VLOOKUP($A2609,'Nama Training'!$C:$F,3,0)</f>
        <v>yusmisar.christianti@nutrifood.co.id</v>
      </c>
      <c r="N2609" s="92" t="s">
        <v>77</v>
      </c>
      <c r="O2609" s="93" t="s">
        <v>28</v>
      </c>
      <c r="P2609" s="93">
        <v>100</v>
      </c>
      <c r="Q2609" s="93"/>
      <c r="R2609" s="93"/>
      <c r="S2609" s="93"/>
      <c r="T2609" s="93"/>
      <c r="U2609" s="93"/>
      <c r="V2609" s="93"/>
      <c r="W2609" s="37">
        <f t="shared" si="87"/>
        <v>43739.625</v>
      </c>
    </row>
    <row r="2610" spans="1:23" ht="15" customHeight="1" x14ac:dyDescent="0.2">
      <c r="A2610" s="92" t="s">
        <v>755</v>
      </c>
      <c r="B2610" s="93" t="str">
        <f>VLOOKUP($A2610,'Nama Training'!$C:$F,2,0)</f>
        <v xml:space="preserve">Christianti Yusmisar </v>
      </c>
      <c r="C2610" s="93" t="s">
        <v>49</v>
      </c>
      <c r="D2610" s="94">
        <v>43732.625</v>
      </c>
      <c r="E2610" s="93" t="s">
        <v>1261</v>
      </c>
      <c r="F2610" s="95" t="str">
        <f>VLOOKUP($E2610,'Nama Peserta'!$C:$E,3,0)</f>
        <v>GRA</v>
      </c>
      <c r="G2610" s="95" t="str">
        <f>VLOOKUP($F2610,'Nama Training'!$H:$I,2,0)</f>
        <v>Rizal Bahara / Eko + Penyelia/Admin</v>
      </c>
      <c r="H2610" s="93" t="str">
        <f>VLOOKUP($E2610,'Nama Peserta'!$C:$E,2,0)</f>
        <v>TeamPenyeliaPRD@nutrifood.co.id</v>
      </c>
      <c r="I2610" s="93">
        <f>VLOOKUP($A2610,'Nama Training'!$C:$F,4,0)</f>
        <v>60</v>
      </c>
      <c r="J2610" s="92" t="s">
        <v>199</v>
      </c>
      <c r="K2610" s="93" t="str">
        <f>VLOOKUP($J2610,'Nama Training'!O:P,2,0)</f>
        <v>Workcentre</v>
      </c>
      <c r="L2610" s="93" t="str">
        <f t="shared" si="86"/>
        <v>non system</v>
      </c>
      <c r="M2610" s="93" t="str">
        <f>VLOOKUP($A2610,'Nama Training'!$C:$F,3,0)</f>
        <v>yusmisar.christianti@nutrifood.co.id</v>
      </c>
      <c r="N2610" s="92" t="s">
        <v>76</v>
      </c>
      <c r="O2610" s="93" t="s">
        <v>28</v>
      </c>
      <c r="P2610" s="93"/>
      <c r="Q2610" s="93"/>
      <c r="R2610" s="93"/>
      <c r="S2610" s="93"/>
      <c r="T2610" s="93"/>
      <c r="U2610" s="93"/>
      <c r="V2610" s="93"/>
      <c r="W2610" s="37">
        <f t="shared" si="87"/>
        <v>43739.625</v>
      </c>
    </row>
    <row r="2611" spans="1:23" ht="15" customHeight="1" x14ac:dyDescent="0.2">
      <c r="A2611" s="92" t="s">
        <v>755</v>
      </c>
      <c r="B2611" s="93" t="str">
        <f>VLOOKUP($A2611,'Nama Training'!$C:$F,2,0)</f>
        <v xml:space="preserve">Christianti Yusmisar </v>
      </c>
      <c r="C2611" s="93" t="s">
        <v>49</v>
      </c>
      <c r="D2611" s="94">
        <v>43732.625</v>
      </c>
      <c r="E2611" s="93" t="s">
        <v>1262</v>
      </c>
      <c r="F2611" s="95" t="str">
        <f>VLOOKUP($E2611,'Nama Peserta'!$C:$E,3,0)</f>
        <v>GRA</v>
      </c>
      <c r="G2611" s="95" t="str">
        <f>VLOOKUP($F2611,'Nama Training'!$H:$I,2,0)</f>
        <v>Rizal Bahara / Eko + Penyelia/Admin</v>
      </c>
      <c r="H2611" s="93" t="str">
        <f>VLOOKUP($E2611,'Nama Peserta'!$C:$E,2,0)</f>
        <v>TeamPenyeliaPRD@nutrifood.co.id</v>
      </c>
      <c r="I2611" s="93">
        <f>VLOOKUP($A2611,'Nama Training'!$C:$F,4,0)</f>
        <v>60</v>
      </c>
      <c r="J2611" s="92" t="s">
        <v>199</v>
      </c>
      <c r="K2611" s="93" t="str">
        <f>VLOOKUP($J2611,'Nama Training'!O:P,2,0)</f>
        <v>Workcentre</v>
      </c>
      <c r="L2611" s="93" t="str">
        <f t="shared" si="86"/>
        <v>non system</v>
      </c>
      <c r="M2611" s="93" t="str">
        <f>VLOOKUP($A2611,'Nama Training'!$C:$F,3,0)</f>
        <v>yusmisar.christianti@nutrifood.co.id</v>
      </c>
      <c r="N2611" s="92" t="s">
        <v>72</v>
      </c>
      <c r="O2611" s="93" t="s">
        <v>28</v>
      </c>
      <c r="P2611" s="93"/>
      <c r="Q2611" s="93"/>
      <c r="R2611" s="93"/>
      <c r="S2611" s="93"/>
      <c r="T2611" s="93"/>
      <c r="U2611" s="93"/>
      <c r="V2611" s="93"/>
      <c r="W2611" s="37">
        <f t="shared" si="87"/>
        <v>43739.625</v>
      </c>
    </row>
    <row r="2612" spans="1:23" ht="15" customHeight="1" x14ac:dyDescent="0.2">
      <c r="A2612" s="92" t="s">
        <v>755</v>
      </c>
      <c r="B2612" s="93" t="str">
        <f>VLOOKUP($A2612,'Nama Training'!$C:$F,2,0)</f>
        <v xml:space="preserve">Christianti Yusmisar </v>
      </c>
      <c r="C2612" s="93" t="s">
        <v>49</v>
      </c>
      <c r="D2612" s="94">
        <v>43732.625</v>
      </c>
      <c r="E2612" s="93" t="s">
        <v>1263</v>
      </c>
      <c r="F2612" s="95" t="str">
        <f>VLOOKUP($E2612,'Nama Peserta'!$C:$E,3,0)</f>
        <v>GRA</v>
      </c>
      <c r="G2612" s="95" t="str">
        <f>VLOOKUP($F2612,'Nama Training'!$H:$I,2,0)</f>
        <v>Rizal Bahara / Eko + Penyelia/Admin</v>
      </c>
      <c r="H2612" s="93" t="str">
        <f>VLOOKUP($E2612,'Nama Peserta'!$C:$E,2,0)</f>
        <v>TeamPenyeliaPRD@nutrifood.co.id</v>
      </c>
      <c r="I2612" s="93">
        <f>VLOOKUP($A2612,'Nama Training'!$C:$F,4,0)</f>
        <v>60</v>
      </c>
      <c r="J2612" s="92" t="s">
        <v>199</v>
      </c>
      <c r="K2612" s="93" t="str">
        <f>VLOOKUP($J2612,'Nama Training'!O:P,2,0)</f>
        <v>Workcentre</v>
      </c>
      <c r="L2612" s="93" t="str">
        <f t="shared" si="86"/>
        <v>non system</v>
      </c>
      <c r="M2612" s="93" t="str">
        <f>VLOOKUP($A2612,'Nama Training'!$C:$F,3,0)</f>
        <v>yusmisar.christianti@nutrifood.co.id</v>
      </c>
      <c r="N2612" s="93" t="s">
        <v>52</v>
      </c>
      <c r="O2612" s="93" t="s">
        <v>28</v>
      </c>
      <c r="P2612" s="93"/>
      <c r="Q2612" s="93"/>
      <c r="R2612" s="93"/>
      <c r="S2612" s="93"/>
      <c r="T2612" s="93"/>
      <c r="U2612" s="93"/>
      <c r="V2612" s="93"/>
      <c r="W2612" s="37">
        <f t="shared" si="87"/>
        <v>43739.625</v>
      </c>
    </row>
    <row r="2613" spans="1:23" ht="15" customHeight="1" x14ac:dyDescent="0.2">
      <c r="A2613" s="92" t="s">
        <v>755</v>
      </c>
      <c r="B2613" s="93" t="str">
        <f>VLOOKUP($A2613,'Nama Training'!$C:$F,2,0)</f>
        <v xml:space="preserve">Christianti Yusmisar </v>
      </c>
      <c r="C2613" s="93" t="s">
        <v>49</v>
      </c>
      <c r="D2613" s="94">
        <v>43732.625</v>
      </c>
      <c r="E2613" s="93" t="s">
        <v>1264</v>
      </c>
      <c r="F2613" s="95" t="str">
        <f>VLOOKUP($E2613,'Nama Peserta'!$C:$E,3,0)</f>
        <v>GRA</v>
      </c>
      <c r="G2613" s="95" t="str">
        <f>VLOOKUP($F2613,'Nama Training'!$H:$I,2,0)</f>
        <v>Rizal Bahara / Eko + Penyelia/Admin</v>
      </c>
      <c r="H2613" s="93" t="str">
        <f>VLOOKUP($E2613,'Nama Peserta'!$C:$E,2,0)</f>
        <v>TeamPenyeliaPRD@nutrifood.co.id</v>
      </c>
      <c r="I2613" s="93">
        <f>VLOOKUP($A2613,'Nama Training'!$C:$F,4,0)</f>
        <v>60</v>
      </c>
      <c r="J2613" s="92" t="s">
        <v>199</v>
      </c>
      <c r="K2613" s="93" t="str">
        <f>VLOOKUP($J2613,'Nama Training'!O:P,2,0)</f>
        <v>Workcentre</v>
      </c>
      <c r="L2613" s="93" t="str">
        <f t="shared" si="86"/>
        <v>non system</v>
      </c>
      <c r="M2613" s="93" t="str">
        <f>VLOOKUP($A2613,'Nama Training'!$C:$F,3,0)</f>
        <v>yusmisar.christianti@nutrifood.co.id</v>
      </c>
      <c r="N2613" s="92" t="s">
        <v>76</v>
      </c>
      <c r="O2613" s="93" t="s">
        <v>28</v>
      </c>
      <c r="P2613" s="93"/>
      <c r="Q2613" s="93"/>
      <c r="R2613" s="93"/>
      <c r="S2613" s="93"/>
      <c r="T2613" s="93"/>
      <c r="U2613" s="93"/>
      <c r="V2613" s="93"/>
      <c r="W2613" s="37">
        <f t="shared" si="87"/>
        <v>43739.625</v>
      </c>
    </row>
    <row r="2614" spans="1:23" ht="15" customHeight="1" x14ac:dyDescent="0.2">
      <c r="A2614" s="92" t="s">
        <v>755</v>
      </c>
      <c r="B2614" s="93" t="str">
        <f>VLOOKUP($A2614,'Nama Training'!$C:$F,2,0)</f>
        <v xml:space="preserve">Christianti Yusmisar </v>
      </c>
      <c r="C2614" s="93" t="s">
        <v>49</v>
      </c>
      <c r="D2614" s="94">
        <v>43732.625</v>
      </c>
      <c r="E2614" s="93" t="s">
        <v>1265</v>
      </c>
      <c r="F2614" s="95" t="str">
        <f>VLOOKUP($E2614,'Nama Peserta'!$C:$E,3,0)</f>
        <v>GRA</v>
      </c>
      <c r="G2614" s="95" t="str">
        <f>VLOOKUP($F2614,'Nama Training'!$H:$I,2,0)</f>
        <v>Rizal Bahara / Eko + Penyelia/Admin</v>
      </c>
      <c r="H2614" s="93" t="str">
        <f>VLOOKUP($E2614,'Nama Peserta'!$C:$E,2,0)</f>
        <v>TeamPenyeliaPRD@nutrifood.co.id</v>
      </c>
      <c r="I2614" s="93">
        <f>VLOOKUP($A2614,'Nama Training'!$C:$F,4,0)</f>
        <v>60</v>
      </c>
      <c r="J2614" s="92" t="s">
        <v>199</v>
      </c>
      <c r="K2614" s="93" t="str">
        <f>VLOOKUP($J2614,'Nama Training'!O:P,2,0)</f>
        <v>Workcentre</v>
      </c>
      <c r="L2614" s="93" t="str">
        <f t="shared" si="86"/>
        <v>non system</v>
      </c>
      <c r="M2614" s="93" t="str">
        <f>VLOOKUP($A2614,'Nama Training'!$C:$F,3,0)</f>
        <v>yusmisar.christianti@nutrifood.co.id</v>
      </c>
      <c r="N2614" s="92" t="s">
        <v>72</v>
      </c>
      <c r="O2614" s="93" t="s">
        <v>28</v>
      </c>
      <c r="P2614" s="93"/>
      <c r="Q2614" s="93"/>
      <c r="R2614" s="93"/>
      <c r="S2614" s="93"/>
      <c r="T2614" s="93"/>
      <c r="U2614" s="93"/>
      <c r="V2614" s="93"/>
      <c r="W2614" s="37">
        <f t="shared" si="87"/>
        <v>43739.625</v>
      </c>
    </row>
    <row r="2615" spans="1:23" ht="15" customHeight="1" x14ac:dyDescent="0.2">
      <c r="A2615" s="92" t="s">
        <v>755</v>
      </c>
      <c r="B2615" s="93" t="str">
        <f>VLOOKUP($A2615,'Nama Training'!$C:$F,2,0)</f>
        <v xml:space="preserve">Christianti Yusmisar </v>
      </c>
      <c r="C2615" s="93" t="s">
        <v>49</v>
      </c>
      <c r="D2615" s="94">
        <v>43732.625</v>
      </c>
      <c r="E2615" s="93" t="s">
        <v>1266</v>
      </c>
      <c r="F2615" s="95" t="str">
        <f>VLOOKUP($E2615,'Nama Peserta'!$C:$E,3,0)</f>
        <v>GRA</v>
      </c>
      <c r="G2615" s="95" t="str">
        <f>VLOOKUP($F2615,'Nama Training'!$H:$I,2,0)</f>
        <v>Rizal Bahara / Eko + Penyelia/Admin</v>
      </c>
      <c r="H2615" s="93" t="str">
        <f>VLOOKUP($E2615,'Nama Peserta'!$C:$E,2,0)</f>
        <v>TeamPenyeliaPRD@nutrifood.co.id</v>
      </c>
      <c r="I2615" s="93">
        <f>VLOOKUP($A2615,'Nama Training'!$C:$F,4,0)</f>
        <v>60</v>
      </c>
      <c r="J2615" s="92" t="s">
        <v>199</v>
      </c>
      <c r="K2615" s="93" t="str">
        <f>VLOOKUP($J2615,'Nama Training'!O:P,2,0)</f>
        <v>Workcentre</v>
      </c>
      <c r="L2615" s="93" t="str">
        <f t="shared" si="86"/>
        <v>non system</v>
      </c>
      <c r="M2615" s="93" t="str">
        <f>VLOOKUP($A2615,'Nama Training'!$C:$F,3,0)</f>
        <v>yusmisar.christianti@nutrifood.co.id</v>
      </c>
      <c r="N2615" s="92" t="s">
        <v>77</v>
      </c>
      <c r="O2615" s="93" t="s">
        <v>28</v>
      </c>
      <c r="P2615" s="93"/>
      <c r="Q2615" s="93"/>
      <c r="R2615" s="93"/>
      <c r="S2615" s="93"/>
      <c r="T2615" s="93"/>
      <c r="U2615" s="93"/>
      <c r="V2615" s="93"/>
      <c r="W2615" s="37">
        <f t="shared" si="87"/>
        <v>43739.625</v>
      </c>
    </row>
    <row r="2616" spans="1:23" ht="15" customHeight="1" x14ac:dyDescent="0.2">
      <c r="A2616" s="92" t="s">
        <v>755</v>
      </c>
      <c r="B2616" s="93" t="str">
        <f>VLOOKUP($A2616,'Nama Training'!$C:$F,2,0)</f>
        <v xml:space="preserve">Christianti Yusmisar </v>
      </c>
      <c r="C2616" s="93" t="s">
        <v>49</v>
      </c>
      <c r="D2616" s="94">
        <v>43732.625</v>
      </c>
      <c r="E2616" s="93" t="s">
        <v>1267</v>
      </c>
      <c r="F2616" s="95" t="str">
        <f>VLOOKUP($E2616,'Nama Peserta'!$C:$E,3,0)</f>
        <v>GRA</v>
      </c>
      <c r="G2616" s="95" t="str">
        <f>VLOOKUP($F2616,'Nama Training'!$H:$I,2,0)</f>
        <v>Rizal Bahara / Eko + Penyelia/Admin</v>
      </c>
      <c r="H2616" s="93" t="str">
        <f>VLOOKUP($E2616,'Nama Peserta'!$C:$E,2,0)</f>
        <v>TeamPenyeliaPRD@nutrifood.co.id</v>
      </c>
      <c r="I2616" s="93">
        <f>VLOOKUP($A2616,'Nama Training'!$C:$F,4,0)</f>
        <v>60</v>
      </c>
      <c r="J2616" s="92" t="s">
        <v>199</v>
      </c>
      <c r="K2616" s="93" t="str">
        <f>VLOOKUP($J2616,'Nama Training'!O:P,2,0)</f>
        <v>Workcentre</v>
      </c>
      <c r="L2616" s="93" t="str">
        <f t="shared" si="86"/>
        <v>non system</v>
      </c>
      <c r="M2616" s="93" t="str">
        <f>VLOOKUP($A2616,'Nama Training'!$C:$F,3,0)</f>
        <v>yusmisar.christianti@nutrifood.co.id</v>
      </c>
      <c r="N2616" s="92" t="s">
        <v>76</v>
      </c>
      <c r="O2616" s="93" t="s">
        <v>28</v>
      </c>
      <c r="P2616" s="93"/>
      <c r="Q2616" s="93"/>
      <c r="R2616" s="93"/>
      <c r="S2616" s="93"/>
      <c r="T2616" s="93"/>
      <c r="U2616" s="93"/>
      <c r="V2616" s="93"/>
      <c r="W2616" s="37">
        <f t="shared" si="87"/>
        <v>43739.625</v>
      </c>
    </row>
    <row r="2617" spans="1:23" ht="15" customHeight="1" x14ac:dyDescent="0.2">
      <c r="A2617" s="92" t="s">
        <v>755</v>
      </c>
      <c r="B2617" s="93" t="str">
        <f>VLOOKUP($A2617,'Nama Training'!$C:$F,2,0)</f>
        <v xml:space="preserve">Christianti Yusmisar </v>
      </c>
      <c r="C2617" s="93" t="s">
        <v>49</v>
      </c>
      <c r="D2617" s="94">
        <v>43732.625</v>
      </c>
      <c r="E2617" s="93" t="s">
        <v>1268</v>
      </c>
      <c r="F2617" s="95" t="str">
        <f>VLOOKUP($E2617,'Nama Peserta'!$C:$E,3,0)</f>
        <v>GRA</v>
      </c>
      <c r="G2617" s="95" t="str">
        <f>VLOOKUP($F2617,'Nama Training'!$H:$I,2,0)</f>
        <v>Rizal Bahara / Eko + Penyelia/Admin</v>
      </c>
      <c r="H2617" s="93" t="str">
        <f>VLOOKUP($E2617,'Nama Peserta'!$C:$E,2,0)</f>
        <v>TeamPenyeliaPRD@nutrifood.co.id</v>
      </c>
      <c r="I2617" s="93">
        <f>VLOOKUP($A2617,'Nama Training'!$C:$F,4,0)</f>
        <v>60</v>
      </c>
      <c r="J2617" s="92" t="s">
        <v>199</v>
      </c>
      <c r="K2617" s="93" t="str">
        <f>VLOOKUP($J2617,'Nama Training'!O:P,2,0)</f>
        <v>Workcentre</v>
      </c>
      <c r="L2617" s="93" t="str">
        <f t="shared" si="86"/>
        <v>non system</v>
      </c>
      <c r="M2617" s="93" t="str">
        <f>VLOOKUP($A2617,'Nama Training'!$C:$F,3,0)</f>
        <v>yusmisar.christianti@nutrifood.co.id</v>
      </c>
      <c r="N2617" s="92" t="s">
        <v>72</v>
      </c>
      <c r="O2617" s="93" t="s">
        <v>28</v>
      </c>
      <c r="P2617" s="93"/>
      <c r="Q2617" s="93"/>
      <c r="R2617" s="93"/>
      <c r="S2617" s="93"/>
      <c r="T2617" s="93"/>
      <c r="U2617" s="93"/>
      <c r="V2617" s="93"/>
      <c r="W2617" s="37">
        <f t="shared" si="87"/>
        <v>43739.625</v>
      </c>
    </row>
    <row r="2618" spans="1:23" ht="15" customHeight="1" x14ac:dyDescent="0.2">
      <c r="A2618" s="92" t="s">
        <v>755</v>
      </c>
      <c r="B2618" s="93" t="str">
        <f>VLOOKUP($A2618,'Nama Training'!$C:$F,2,0)</f>
        <v xml:space="preserve">Christianti Yusmisar </v>
      </c>
      <c r="C2618" s="93" t="s">
        <v>49</v>
      </c>
      <c r="D2618" s="94">
        <v>43732.625</v>
      </c>
      <c r="E2618" s="93" t="s">
        <v>1269</v>
      </c>
      <c r="F2618" s="95" t="str">
        <f>VLOOKUP($E2618,'Nama Peserta'!$C:$E,3,0)</f>
        <v>GRA</v>
      </c>
      <c r="G2618" s="95" t="str">
        <f>VLOOKUP($F2618,'Nama Training'!$H:$I,2,0)</f>
        <v>Rizal Bahara / Eko + Penyelia/Admin</v>
      </c>
      <c r="H2618" s="93" t="str">
        <f>VLOOKUP($E2618,'Nama Peserta'!$C:$E,2,0)</f>
        <v>TeamPenyeliaPRD@nutrifood.co.id</v>
      </c>
      <c r="I2618" s="93">
        <f>VLOOKUP($A2618,'Nama Training'!$C:$F,4,0)</f>
        <v>60</v>
      </c>
      <c r="J2618" s="92" t="s">
        <v>199</v>
      </c>
      <c r="K2618" s="93" t="str">
        <f>VLOOKUP($J2618,'Nama Training'!O:P,2,0)</f>
        <v>Workcentre</v>
      </c>
      <c r="L2618" s="93" t="str">
        <f t="shared" si="86"/>
        <v>non system</v>
      </c>
      <c r="M2618" s="93" t="str">
        <f>VLOOKUP($A2618,'Nama Training'!$C:$F,3,0)</f>
        <v>yusmisar.christianti@nutrifood.co.id</v>
      </c>
      <c r="N2618" s="93" t="s">
        <v>52</v>
      </c>
      <c r="O2618" s="93" t="s">
        <v>28</v>
      </c>
      <c r="P2618" s="93"/>
      <c r="Q2618" s="93"/>
      <c r="R2618" s="93"/>
      <c r="S2618" s="93"/>
      <c r="T2618" s="93"/>
      <c r="U2618" s="93"/>
      <c r="V2618" s="93"/>
      <c r="W2618" s="37">
        <f t="shared" si="87"/>
        <v>43739.625</v>
      </c>
    </row>
    <row r="2619" spans="1:23" ht="15" customHeight="1" x14ac:dyDescent="0.2">
      <c r="A2619" s="92" t="s">
        <v>755</v>
      </c>
      <c r="B2619" s="93" t="str">
        <f>VLOOKUP($A2619,'Nama Training'!$C:$F,2,0)</f>
        <v xml:space="preserve">Christianti Yusmisar </v>
      </c>
      <c r="C2619" s="93" t="s">
        <v>49</v>
      </c>
      <c r="D2619" s="94">
        <v>43732.625</v>
      </c>
      <c r="E2619" s="93" t="s">
        <v>1270</v>
      </c>
      <c r="F2619" s="95" t="str">
        <f>VLOOKUP($E2619,'Nama Peserta'!$C:$E,3,0)</f>
        <v>GRA</v>
      </c>
      <c r="G2619" s="95" t="str">
        <f>VLOOKUP($F2619,'Nama Training'!$H:$I,2,0)</f>
        <v>Rizal Bahara / Eko + Penyelia/Admin</v>
      </c>
      <c r="H2619" s="93" t="str">
        <f>VLOOKUP($E2619,'Nama Peserta'!$C:$E,2,0)</f>
        <v>TeamPenyeliaPRD@nutrifood.co.id</v>
      </c>
      <c r="I2619" s="93">
        <f>VLOOKUP($A2619,'Nama Training'!$C:$F,4,0)</f>
        <v>60</v>
      </c>
      <c r="J2619" s="92" t="s">
        <v>199</v>
      </c>
      <c r="K2619" s="93" t="str">
        <f>VLOOKUP($J2619,'Nama Training'!O:P,2,0)</f>
        <v>Workcentre</v>
      </c>
      <c r="L2619" s="93" t="str">
        <f t="shared" si="86"/>
        <v>non system</v>
      </c>
      <c r="M2619" s="93" t="str">
        <f>VLOOKUP($A2619,'Nama Training'!$C:$F,3,0)</f>
        <v>yusmisar.christianti@nutrifood.co.id</v>
      </c>
      <c r="N2619" s="92" t="s">
        <v>76</v>
      </c>
      <c r="O2619" s="93" t="s">
        <v>28</v>
      </c>
      <c r="P2619" s="93"/>
      <c r="Q2619" s="93"/>
      <c r="R2619" s="93"/>
      <c r="S2619" s="93"/>
      <c r="T2619" s="93"/>
      <c r="U2619" s="93"/>
      <c r="V2619" s="93"/>
      <c r="W2619" s="37">
        <f t="shared" si="87"/>
        <v>43739.625</v>
      </c>
    </row>
    <row r="2620" spans="1:23" ht="15" customHeight="1" x14ac:dyDescent="0.2">
      <c r="A2620" s="92" t="s">
        <v>755</v>
      </c>
      <c r="B2620" s="93" t="str">
        <f>VLOOKUP($A2620,'Nama Training'!$C:$F,2,0)</f>
        <v xml:space="preserve">Christianti Yusmisar </v>
      </c>
      <c r="C2620" s="93" t="s">
        <v>49</v>
      </c>
      <c r="D2620" s="94">
        <v>43732.625</v>
      </c>
      <c r="E2620" s="93" t="s">
        <v>1271</v>
      </c>
      <c r="F2620" s="95" t="str">
        <f>VLOOKUP($E2620,'Nama Peserta'!$C:$E,3,0)</f>
        <v>GRA</v>
      </c>
      <c r="G2620" s="95" t="str">
        <f>VLOOKUP($F2620,'Nama Training'!$H:$I,2,0)</f>
        <v>Rizal Bahara / Eko + Penyelia/Admin</v>
      </c>
      <c r="H2620" s="93" t="str">
        <f>VLOOKUP($E2620,'Nama Peserta'!$C:$E,2,0)</f>
        <v>TeamPenyeliaPRD@nutrifood.co.id</v>
      </c>
      <c r="I2620" s="93">
        <f>VLOOKUP($A2620,'Nama Training'!$C:$F,4,0)</f>
        <v>60</v>
      </c>
      <c r="J2620" s="92" t="s">
        <v>199</v>
      </c>
      <c r="K2620" s="93" t="str">
        <f>VLOOKUP($J2620,'Nama Training'!O:P,2,0)</f>
        <v>Workcentre</v>
      </c>
      <c r="L2620" s="93" t="str">
        <f t="shared" si="86"/>
        <v>non system</v>
      </c>
      <c r="M2620" s="93" t="str">
        <f>VLOOKUP($A2620,'Nama Training'!$C:$F,3,0)</f>
        <v>yusmisar.christianti@nutrifood.co.id</v>
      </c>
      <c r="N2620" s="92" t="s">
        <v>72</v>
      </c>
      <c r="O2620" s="93" t="s">
        <v>28</v>
      </c>
      <c r="P2620" s="93"/>
      <c r="Q2620" s="93"/>
      <c r="R2620" s="93"/>
      <c r="S2620" s="93"/>
      <c r="T2620" s="93"/>
      <c r="U2620" s="93"/>
      <c r="V2620" s="93"/>
      <c r="W2620" s="37">
        <f t="shared" si="87"/>
        <v>43739.625</v>
      </c>
    </row>
    <row r="2621" spans="1:23" ht="15" customHeight="1" x14ac:dyDescent="0.2">
      <c r="A2621" s="92" t="s">
        <v>755</v>
      </c>
      <c r="B2621" s="93" t="str">
        <f>VLOOKUP($A2621,'Nama Training'!$C:$F,2,0)</f>
        <v xml:space="preserve">Christianti Yusmisar </v>
      </c>
      <c r="C2621" s="93" t="s">
        <v>49</v>
      </c>
      <c r="D2621" s="94">
        <v>43732.625</v>
      </c>
      <c r="E2621" s="93" t="s">
        <v>1272</v>
      </c>
      <c r="F2621" s="95" t="str">
        <f>VLOOKUP($E2621,'Nama Peserta'!$C:$E,3,0)</f>
        <v>GRA</v>
      </c>
      <c r="G2621" s="95" t="str">
        <f>VLOOKUP($F2621,'Nama Training'!$H:$I,2,0)</f>
        <v>Rizal Bahara / Eko + Penyelia/Admin</v>
      </c>
      <c r="H2621" s="93" t="str">
        <f>VLOOKUP($E2621,'Nama Peserta'!$C:$E,2,0)</f>
        <v>TeamPenyeliaPRD@nutrifood.co.id</v>
      </c>
      <c r="I2621" s="93">
        <f>VLOOKUP($A2621,'Nama Training'!$C:$F,4,0)</f>
        <v>60</v>
      </c>
      <c r="J2621" s="92" t="s">
        <v>199</v>
      </c>
      <c r="K2621" s="93" t="str">
        <f>VLOOKUP($J2621,'Nama Training'!O:P,2,0)</f>
        <v>Workcentre</v>
      </c>
      <c r="L2621" s="93" t="str">
        <f t="shared" si="86"/>
        <v>non system</v>
      </c>
      <c r="M2621" s="93" t="str">
        <f>VLOOKUP($A2621,'Nama Training'!$C:$F,3,0)</f>
        <v>yusmisar.christianti@nutrifood.co.id</v>
      </c>
      <c r="N2621" s="92" t="s">
        <v>77</v>
      </c>
      <c r="O2621" s="93" t="s">
        <v>28</v>
      </c>
      <c r="P2621" s="93"/>
      <c r="Q2621" s="93"/>
      <c r="R2621" s="93"/>
      <c r="S2621" s="93"/>
      <c r="T2621" s="93"/>
      <c r="U2621" s="93"/>
      <c r="V2621" s="93"/>
      <c r="W2621" s="37">
        <f t="shared" si="87"/>
        <v>43739.625</v>
      </c>
    </row>
    <row r="2622" spans="1:23" ht="15" customHeight="1" x14ac:dyDescent="0.2">
      <c r="A2622" s="92" t="s">
        <v>755</v>
      </c>
      <c r="B2622" s="93" t="str">
        <f>VLOOKUP($A2622,'Nama Training'!$C:$F,2,0)</f>
        <v xml:space="preserve">Christianti Yusmisar </v>
      </c>
      <c r="C2622" s="93" t="s">
        <v>49</v>
      </c>
      <c r="D2622" s="94">
        <v>43732.625</v>
      </c>
      <c r="E2622" s="93" t="s">
        <v>1273</v>
      </c>
      <c r="F2622" s="95" t="str">
        <f>VLOOKUP($E2622,'Nama Peserta'!$C:$E,3,0)</f>
        <v>GRA</v>
      </c>
      <c r="G2622" s="95" t="str">
        <f>VLOOKUP($F2622,'Nama Training'!$H:$I,2,0)</f>
        <v>Rizal Bahara / Eko + Penyelia/Admin</v>
      </c>
      <c r="H2622" s="93" t="str">
        <f>VLOOKUP($E2622,'Nama Peserta'!$C:$E,2,0)</f>
        <v>TeamPenyeliaPRD@nutrifood.co.id</v>
      </c>
      <c r="I2622" s="93">
        <f>VLOOKUP($A2622,'Nama Training'!$C:$F,4,0)</f>
        <v>60</v>
      </c>
      <c r="J2622" s="92" t="s">
        <v>199</v>
      </c>
      <c r="K2622" s="93" t="str">
        <f>VLOOKUP($J2622,'Nama Training'!O:P,2,0)</f>
        <v>Workcentre</v>
      </c>
      <c r="L2622" s="93" t="str">
        <f t="shared" si="86"/>
        <v>non system</v>
      </c>
      <c r="M2622" s="93" t="str">
        <f>VLOOKUP($A2622,'Nama Training'!$C:$F,3,0)</f>
        <v>yusmisar.christianti@nutrifood.co.id</v>
      </c>
      <c r="N2622" s="92" t="s">
        <v>76</v>
      </c>
      <c r="O2622" s="93" t="s">
        <v>28</v>
      </c>
      <c r="P2622" s="93"/>
      <c r="Q2622" s="93"/>
      <c r="R2622" s="93"/>
      <c r="S2622" s="93"/>
      <c r="T2622" s="93"/>
      <c r="U2622" s="93"/>
      <c r="V2622" s="93"/>
      <c r="W2622" s="37">
        <f t="shared" si="87"/>
        <v>43739.625</v>
      </c>
    </row>
    <row r="2623" spans="1:23" ht="15" customHeight="1" x14ac:dyDescent="0.2">
      <c r="A2623" s="92" t="s">
        <v>755</v>
      </c>
      <c r="B2623" s="93" t="str">
        <f>VLOOKUP($A2623,'Nama Training'!$C:$F,2,0)</f>
        <v xml:space="preserve">Christianti Yusmisar </v>
      </c>
      <c r="C2623" s="93" t="s">
        <v>49</v>
      </c>
      <c r="D2623" s="94">
        <v>43732.625</v>
      </c>
      <c r="E2623" s="93" t="s">
        <v>1274</v>
      </c>
      <c r="F2623" s="95" t="str">
        <f>VLOOKUP($E2623,'Nama Peserta'!$C:$E,3,0)</f>
        <v>GRA</v>
      </c>
      <c r="G2623" s="95" t="str">
        <f>VLOOKUP($F2623,'Nama Training'!$H:$I,2,0)</f>
        <v>Rizal Bahara / Eko + Penyelia/Admin</v>
      </c>
      <c r="H2623" s="93" t="str">
        <f>VLOOKUP($E2623,'Nama Peserta'!$C:$E,2,0)</f>
        <v>TeamPenyeliaPRD@nutrifood.co.id</v>
      </c>
      <c r="I2623" s="93">
        <f>VLOOKUP($A2623,'Nama Training'!$C:$F,4,0)</f>
        <v>60</v>
      </c>
      <c r="J2623" s="92" t="s">
        <v>199</v>
      </c>
      <c r="K2623" s="93" t="str">
        <f>VLOOKUP($J2623,'Nama Training'!O:P,2,0)</f>
        <v>Workcentre</v>
      </c>
      <c r="L2623" s="93" t="str">
        <f t="shared" si="86"/>
        <v>non system</v>
      </c>
      <c r="M2623" s="93" t="str">
        <f>VLOOKUP($A2623,'Nama Training'!$C:$F,3,0)</f>
        <v>yusmisar.christianti@nutrifood.co.id</v>
      </c>
      <c r="N2623" s="92" t="s">
        <v>72</v>
      </c>
      <c r="O2623" s="93" t="s">
        <v>28</v>
      </c>
      <c r="P2623" s="93"/>
      <c r="Q2623" s="93"/>
      <c r="R2623" s="93"/>
      <c r="S2623" s="93"/>
      <c r="T2623" s="93"/>
      <c r="U2623" s="93"/>
      <c r="V2623" s="93"/>
      <c r="W2623" s="37">
        <f t="shared" si="87"/>
        <v>43739.625</v>
      </c>
    </row>
    <row r="2624" spans="1:23" ht="15" customHeight="1" x14ac:dyDescent="0.2">
      <c r="A2624" s="92" t="s">
        <v>755</v>
      </c>
      <c r="B2624" s="93" t="str">
        <f>VLOOKUP($A2624,'Nama Training'!$C:$F,2,0)</f>
        <v xml:space="preserve">Christianti Yusmisar </v>
      </c>
      <c r="C2624" s="93" t="s">
        <v>49</v>
      </c>
      <c r="D2624" s="94">
        <v>43732.625</v>
      </c>
      <c r="E2624" s="93" t="s">
        <v>1275</v>
      </c>
      <c r="F2624" s="95" t="str">
        <f>VLOOKUP($E2624,'Nama Peserta'!$C:$E,3,0)</f>
        <v>GRA</v>
      </c>
      <c r="G2624" s="95" t="str">
        <f>VLOOKUP($F2624,'Nama Training'!$H:$I,2,0)</f>
        <v>Rizal Bahara / Eko + Penyelia/Admin</v>
      </c>
      <c r="H2624" s="93" t="str">
        <f>VLOOKUP($E2624,'Nama Peserta'!$C:$E,2,0)</f>
        <v>rizalbahara@nutrifood.co.id</v>
      </c>
      <c r="I2624" s="93">
        <f>VLOOKUP($A2624,'Nama Training'!$C:$F,4,0)</f>
        <v>60</v>
      </c>
      <c r="J2624" s="92" t="s">
        <v>199</v>
      </c>
      <c r="K2624" s="93" t="str">
        <f>VLOOKUP($J2624,'Nama Training'!O:P,2,0)</f>
        <v>Workcentre</v>
      </c>
      <c r="L2624" s="93" t="str">
        <f t="shared" si="86"/>
        <v>non system</v>
      </c>
      <c r="M2624" s="93" t="str">
        <f>VLOOKUP($A2624,'Nama Training'!$C:$F,3,0)</f>
        <v>yusmisar.christianti@nutrifood.co.id</v>
      </c>
      <c r="N2624" s="92" t="s">
        <v>77</v>
      </c>
      <c r="O2624" s="93" t="s">
        <v>28</v>
      </c>
      <c r="P2624" s="93"/>
      <c r="Q2624" s="93"/>
      <c r="R2624" s="93"/>
      <c r="S2624" s="93"/>
      <c r="T2624" s="93"/>
      <c r="U2624" s="93"/>
      <c r="V2624" s="93"/>
      <c r="W2624" s="37">
        <f t="shared" si="87"/>
        <v>43739.625</v>
      </c>
    </row>
    <row r="2625" spans="1:23" ht="15" customHeight="1" x14ac:dyDescent="0.2">
      <c r="A2625" s="92" t="s">
        <v>755</v>
      </c>
      <c r="B2625" s="93" t="str">
        <f>VLOOKUP($A2625,'Nama Training'!$C:$F,2,0)</f>
        <v xml:space="preserve">Christianti Yusmisar </v>
      </c>
      <c r="C2625" s="93" t="s">
        <v>49</v>
      </c>
      <c r="D2625" s="94">
        <v>43732.625</v>
      </c>
      <c r="E2625" s="93" t="s">
        <v>1276</v>
      </c>
      <c r="F2625" s="95" t="str">
        <f>VLOOKUP($E2625,'Nama Peserta'!$C:$E,3,0)</f>
        <v>GRA</v>
      </c>
      <c r="G2625" s="95" t="str">
        <f>VLOOKUP($F2625,'Nama Training'!$H:$I,2,0)</f>
        <v>Rizal Bahara / Eko + Penyelia/Admin</v>
      </c>
      <c r="H2625" s="93" t="str">
        <f>VLOOKUP($E2625,'Nama Peserta'!$C:$E,2,0)</f>
        <v>TeamPenyeliaPRD@nutrifood.co.id</v>
      </c>
      <c r="I2625" s="93">
        <f>VLOOKUP($A2625,'Nama Training'!$C:$F,4,0)</f>
        <v>60</v>
      </c>
      <c r="J2625" s="92" t="s">
        <v>199</v>
      </c>
      <c r="K2625" s="93" t="str">
        <f>VLOOKUP($J2625,'Nama Training'!O:P,2,0)</f>
        <v>Workcentre</v>
      </c>
      <c r="L2625" s="93" t="str">
        <f t="shared" si="86"/>
        <v>non system</v>
      </c>
      <c r="M2625" s="93" t="str">
        <f>VLOOKUP($A2625,'Nama Training'!$C:$F,3,0)</f>
        <v>yusmisar.christianti@nutrifood.co.id</v>
      </c>
      <c r="N2625" s="92" t="s">
        <v>76</v>
      </c>
      <c r="O2625" s="93" t="s">
        <v>28</v>
      </c>
      <c r="P2625" s="93"/>
      <c r="Q2625" s="93"/>
      <c r="R2625" s="93"/>
      <c r="S2625" s="93"/>
      <c r="T2625" s="93"/>
      <c r="U2625" s="93"/>
      <c r="V2625" s="93"/>
      <c r="W2625" s="37">
        <f t="shared" si="87"/>
        <v>43739.625</v>
      </c>
    </row>
    <row r="2626" spans="1:23" ht="15" customHeight="1" x14ac:dyDescent="0.2">
      <c r="A2626" s="92" t="s">
        <v>755</v>
      </c>
      <c r="B2626" s="93" t="str">
        <f>VLOOKUP($A2626,'Nama Training'!$C:$F,2,0)</f>
        <v xml:space="preserve">Christianti Yusmisar </v>
      </c>
      <c r="C2626" s="93" t="s">
        <v>49</v>
      </c>
      <c r="D2626" s="94">
        <v>43732.625</v>
      </c>
      <c r="E2626" s="93" t="s">
        <v>1277</v>
      </c>
      <c r="F2626" s="95" t="str">
        <f>VLOOKUP($E2626,'Nama Peserta'!$C:$E,3,0)</f>
        <v>GRA</v>
      </c>
      <c r="G2626" s="95" t="str">
        <f>VLOOKUP($F2626,'Nama Training'!$H:$I,2,0)</f>
        <v>Rizal Bahara / Eko + Penyelia/Admin</v>
      </c>
      <c r="H2626" s="93" t="str">
        <f>VLOOKUP($E2626,'Nama Peserta'!$C:$E,2,0)</f>
        <v>TeamPenyeliaPRD@nutrifood.co.id</v>
      </c>
      <c r="I2626" s="93">
        <f>VLOOKUP($A2626,'Nama Training'!$C:$F,4,0)</f>
        <v>60</v>
      </c>
      <c r="J2626" s="92" t="s">
        <v>199</v>
      </c>
      <c r="K2626" s="93" t="str">
        <f>VLOOKUP($J2626,'Nama Training'!O:P,2,0)</f>
        <v>Workcentre</v>
      </c>
      <c r="L2626" s="93" t="str">
        <f t="shared" ref="L2626:L2689" si="88">IF($K2626="workcentre","non system","system")</f>
        <v>non system</v>
      </c>
      <c r="M2626" s="93" t="str">
        <f>VLOOKUP($A2626,'Nama Training'!$C:$F,3,0)</f>
        <v>yusmisar.christianti@nutrifood.co.id</v>
      </c>
      <c r="N2626" s="92" t="s">
        <v>72</v>
      </c>
      <c r="O2626" s="93" t="s">
        <v>28</v>
      </c>
      <c r="P2626" s="93"/>
      <c r="Q2626" s="93"/>
      <c r="R2626" s="93"/>
      <c r="S2626" s="93"/>
      <c r="T2626" s="93"/>
      <c r="U2626" s="93"/>
      <c r="V2626" s="93"/>
      <c r="W2626" s="37">
        <f t="shared" si="87"/>
        <v>43739.625</v>
      </c>
    </row>
    <row r="2627" spans="1:23" ht="15" customHeight="1" x14ac:dyDescent="0.2">
      <c r="A2627" s="92" t="s">
        <v>755</v>
      </c>
      <c r="B2627" s="93" t="str">
        <f>VLOOKUP($A2627,'Nama Training'!$C:$F,2,0)</f>
        <v xml:space="preserve">Christianti Yusmisar </v>
      </c>
      <c r="C2627" s="93" t="s">
        <v>49</v>
      </c>
      <c r="D2627" s="94">
        <v>43732.625</v>
      </c>
      <c r="E2627" s="93" t="s">
        <v>1278</v>
      </c>
      <c r="F2627" s="95" t="str">
        <f>VLOOKUP($E2627,'Nama Peserta'!$C:$E,3,0)</f>
        <v>GRA</v>
      </c>
      <c r="G2627" s="95" t="str">
        <f>VLOOKUP($F2627,'Nama Training'!$H:$I,2,0)</f>
        <v>Rizal Bahara / Eko + Penyelia/Admin</v>
      </c>
      <c r="H2627" s="93" t="str">
        <f>VLOOKUP($E2627,'Nama Peserta'!$C:$E,2,0)</f>
        <v>muhamadlutfizainal@yahoo.co.id</v>
      </c>
      <c r="I2627" s="93">
        <f>VLOOKUP($A2627,'Nama Training'!$C:$F,4,0)</f>
        <v>60</v>
      </c>
      <c r="J2627" s="92" t="s">
        <v>199</v>
      </c>
      <c r="K2627" s="93" t="str">
        <f>VLOOKUP($J2627,'Nama Training'!O:P,2,0)</f>
        <v>Workcentre</v>
      </c>
      <c r="L2627" s="93" t="str">
        <f t="shared" si="88"/>
        <v>non system</v>
      </c>
      <c r="M2627" s="93" t="str">
        <f>VLOOKUP($A2627,'Nama Training'!$C:$F,3,0)</f>
        <v>yusmisar.christianti@nutrifood.co.id</v>
      </c>
      <c r="N2627" s="92" t="s">
        <v>77</v>
      </c>
      <c r="O2627" s="93" t="s">
        <v>28</v>
      </c>
      <c r="P2627" s="93"/>
      <c r="Q2627" s="93"/>
      <c r="R2627" s="93"/>
      <c r="S2627" s="93"/>
      <c r="T2627" s="93"/>
      <c r="U2627" s="93"/>
      <c r="V2627" s="93"/>
      <c r="W2627" s="37">
        <f t="shared" si="87"/>
        <v>43739.625</v>
      </c>
    </row>
    <row r="2628" spans="1:23" ht="15" customHeight="1" x14ac:dyDescent="0.2">
      <c r="A2628" s="92" t="s">
        <v>755</v>
      </c>
      <c r="B2628" s="93" t="str">
        <f>VLOOKUP($A2628,'Nama Training'!$C:$F,2,0)</f>
        <v xml:space="preserve">Christianti Yusmisar </v>
      </c>
      <c r="C2628" s="93" t="s">
        <v>49</v>
      </c>
      <c r="D2628" s="94">
        <v>43732.625</v>
      </c>
      <c r="E2628" s="93" t="s">
        <v>1279</v>
      </c>
      <c r="F2628" s="95" t="str">
        <f>VLOOKUP($E2628,'Nama Peserta'!$C:$E,3,0)</f>
        <v>GRA</v>
      </c>
      <c r="G2628" s="95" t="str">
        <f>VLOOKUP($F2628,'Nama Training'!$H:$I,2,0)</f>
        <v>Rizal Bahara / Eko + Penyelia/Admin</v>
      </c>
      <c r="H2628" s="93" t="str">
        <f>VLOOKUP($E2628,'Nama Peserta'!$C:$E,2,0)</f>
        <v>TeamPenyeliaPRD@nutrifood.co.id</v>
      </c>
      <c r="I2628" s="93">
        <f>VLOOKUP($A2628,'Nama Training'!$C:$F,4,0)</f>
        <v>60</v>
      </c>
      <c r="J2628" s="92" t="s">
        <v>199</v>
      </c>
      <c r="K2628" s="93" t="str">
        <f>VLOOKUP($J2628,'Nama Training'!O:P,2,0)</f>
        <v>Workcentre</v>
      </c>
      <c r="L2628" s="93" t="str">
        <f t="shared" si="88"/>
        <v>non system</v>
      </c>
      <c r="M2628" s="93" t="str">
        <f>VLOOKUP($A2628,'Nama Training'!$C:$F,3,0)</f>
        <v>yusmisar.christianti@nutrifood.co.id</v>
      </c>
      <c r="N2628" s="92" t="s">
        <v>76</v>
      </c>
      <c r="O2628" s="93" t="s">
        <v>28</v>
      </c>
      <c r="P2628" s="93"/>
      <c r="Q2628" s="93"/>
      <c r="R2628" s="93"/>
      <c r="S2628" s="93"/>
      <c r="T2628" s="93"/>
      <c r="U2628" s="93"/>
      <c r="V2628" s="93"/>
      <c r="W2628" s="37">
        <f t="shared" si="87"/>
        <v>43739.625</v>
      </c>
    </row>
    <row r="2629" spans="1:23" ht="15" customHeight="1" x14ac:dyDescent="0.2">
      <c r="A2629" s="92" t="s">
        <v>755</v>
      </c>
      <c r="B2629" s="93" t="str">
        <f>VLOOKUP($A2629,'Nama Training'!$C:$F,2,0)</f>
        <v xml:space="preserve">Christianti Yusmisar </v>
      </c>
      <c r="C2629" s="93" t="s">
        <v>49</v>
      </c>
      <c r="D2629" s="94">
        <v>43732.625</v>
      </c>
      <c r="E2629" s="93" t="s">
        <v>1280</v>
      </c>
      <c r="F2629" s="95" t="str">
        <f>VLOOKUP($E2629,'Nama Peserta'!$C:$E,3,0)</f>
        <v>GRA</v>
      </c>
      <c r="G2629" s="95" t="str">
        <f>VLOOKUP($F2629,'Nama Training'!$H:$I,2,0)</f>
        <v>Rizal Bahara / Eko + Penyelia/Admin</v>
      </c>
      <c r="H2629" s="93" t="str">
        <f>VLOOKUP($E2629,'Nama Peserta'!$C:$E,2,0)</f>
        <v>TeamPenyeliaPRD@nutrifood.co.id</v>
      </c>
      <c r="I2629" s="93">
        <f>VLOOKUP($A2629,'Nama Training'!$C:$F,4,0)</f>
        <v>60</v>
      </c>
      <c r="J2629" s="92" t="s">
        <v>199</v>
      </c>
      <c r="K2629" s="93" t="str">
        <f>VLOOKUP($J2629,'Nama Training'!O:P,2,0)</f>
        <v>Workcentre</v>
      </c>
      <c r="L2629" s="93" t="str">
        <f t="shared" si="88"/>
        <v>non system</v>
      </c>
      <c r="M2629" s="93" t="str">
        <f>VLOOKUP($A2629,'Nama Training'!$C:$F,3,0)</f>
        <v>yusmisar.christianti@nutrifood.co.id</v>
      </c>
      <c r="N2629" s="92" t="s">
        <v>72</v>
      </c>
      <c r="O2629" s="93" t="s">
        <v>28</v>
      </c>
      <c r="P2629" s="93"/>
      <c r="Q2629" s="93"/>
      <c r="R2629" s="93"/>
      <c r="S2629" s="93"/>
      <c r="T2629" s="93"/>
      <c r="U2629" s="93"/>
      <c r="V2629" s="93"/>
      <c r="W2629" s="37">
        <f t="shared" si="87"/>
        <v>43739.625</v>
      </c>
    </row>
    <row r="2630" spans="1:23" ht="15" customHeight="1" x14ac:dyDescent="0.2">
      <c r="A2630" s="92" t="s">
        <v>755</v>
      </c>
      <c r="B2630" s="93" t="str">
        <f>VLOOKUP($A2630,'Nama Training'!$C:$F,2,0)</f>
        <v xml:space="preserve">Christianti Yusmisar </v>
      </c>
      <c r="C2630" s="93" t="s">
        <v>49</v>
      </c>
      <c r="D2630" s="94">
        <v>43732.625</v>
      </c>
      <c r="E2630" s="93" t="s">
        <v>1281</v>
      </c>
      <c r="F2630" s="95" t="str">
        <f>VLOOKUP($E2630,'Nama Peserta'!$C:$E,3,0)</f>
        <v>GRA</v>
      </c>
      <c r="G2630" s="95" t="str">
        <f>VLOOKUP($F2630,'Nama Training'!$H:$I,2,0)</f>
        <v>Rizal Bahara / Eko + Penyelia/Admin</v>
      </c>
      <c r="H2630" s="93" t="str">
        <f>VLOOKUP($E2630,'Nama Peserta'!$C:$E,2,0)</f>
        <v>TeamPenyeliaPRD@nutrifood.co.id</v>
      </c>
      <c r="I2630" s="93">
        <f>VLOOKUP($A2630,'Nama Training'!$C:$F,4,0)</f>
        <v>60</v>
      </c>
      <c r="J2630" s="92" t="s">
        <v>199</v>
      </c>
      <c r="K2630" s="93" t="str">
        <f>VLOOKUP($J2630,'Nama Training'!O:P,2,0)</f>
        <v>Workcentre</v>
      </c>
      <c r="L2630" s="93" t="str">
        <f t="shared" si="88"/>
        <v>non system</v>
      </c>
      <c r="M2630" s="93" t="str">
        <f>VLOOKUP($A2630,'Nama Training'!$C:$F,3,0)</f>
        <v>yusmisar.christianti@nutrifood.co.id</v>
      </c>
      <c r="N2630" s="92" t="s">
        <v>77</v>
      </c>
      <c r="O2630" s="93" t="s">
        <v>28</v>
      </c>
      <c r="P2630" s="93"/>
      <c r="Q2630" s="93"/>
      <c r="R2630" s="93"/>
      <c r="S2630" s="93"/>
      <c r="T2630" s="93"/>
      <c r="U2630" s="93"/>
      <c r="V2630" s="93"/>
      <c r="W2630" s="37">
        <f t="shared" si="87"/>
        <v>43739.625</v>
      </c>
    </row>
    <row r="2631" spans="1:23" ht="15" customHeight="1" x14ac:dyDescent="0.2">
      <c r="A2631" s="92" t="s">
        <v>755</v>
      </c>
      <c r="B2631" s="93" t="str">
        <f>VLOOKUP($A2631,'Nama Training'!$C:$F,2,0)</f>
        <v xml:space="preserve">Christianti Yusmisar </v>
      </c>
      <c r="C2631" s="93" t="s">
        <v>49</v>
      </c>
      <c r="D2631" s="94">
        <v>43732.625</v>
      </c>
      <c r="E2631" s="93" t="s">
        <v>1282</v>
      </c>
      <c r="F2631" s="95" t="str">
        <f>VLOOKUP($E2631,'Nama Peserta'!$C:$E,3,0)</f>
        <v>GRA</v>
      </c>
      <c r="G2631" s="95" t="str">
        <f>VLOOKUP($F2631,'Nama Training'!$H:$I,2,0)</f>
        <v>Rizal Bahara / Eko + Penyelia/Admin</v>
      </c>
      <c r="H2631" s="93" t="str">
        <f>VLOOKUP($E2631,'Nama Peserta'!$C:$E,2,0)</f>
        <v>TeamPenyeliaPRD@nutrifood.co.id</v>
      </c>
      <c r="I2631" s="93">
        <f>VLOOKUP($A2631,'Nama Training'!$C:$F,4,0)</f>
        <v>60</v>
      </c>
      <c r="J2631" s="92" t="s">
        <v>199</v>
      </c>
      <c r="K2631" s="93" t="str">
        <f>VLOOKUP($J2631,'Nama Training'!O:P,2,0)</f>
        <v>Workcentre</v>
      </c>
      <c r="L2631" s="93" t="str">
        <f t="shared" si="88"/>
        <v>non system</v>
      </c>
      <c r="M2631" s="93" t="str">
        <f>VLOOKUP($A2631,'Nama Training'!$C:$F,3,0)</f>
        <v>yusmisar.christianti@nutrifood.co.id</v>
      </c>
      <c r="N2631" s="92" t="s">
        <v>76</v>
      </c>
      <c r="O2631" s="93" t="s">
        <v>28</v>
      </c>
      <c r="P2631" s="93"/>
      <c r="Q2631" s="93"/>
      <c r="R2631" s="93"/>
      <c r="S2631" s="93"/>
      <c r="T2631" s="93"/>
      <c r="U2631" s="93"/>
      <c r="V2631" s="93"/>
      <c r="W2631" s="37">
        <f t="shared" si="87"/>
        <v>43739.625</v>
      </c>
    </row>
    <row r="2632" spans="1:23" ht="15" customHeight="1" x14ac:dyDescent="0.2">
      <c r="A2632" s="92" t="s">
        <v>755</v>
      </c>
      <c r="B2632" s="93" t="str">
        <f>VLOOKUP($A2632,'Nama Training'!$C:$F,2,0)</f>
        <v xml:space="preserve">Christianti Yusmisar </v>
      </c>
      <c r="C2632" s="93" t="s">
        <v>49</v>
      </c>
      <c r="D2632" s="94">
        <v>43732.625</v>
      </c>
      <c r="E2632" s="93" t="s">
        <v>1283</v>
      </c>
      <c r="F2632" s="95" t="str">
        <f>VLOOKUP($E2632,'Nama Peserta'!$C:$E,3,0)</f>
        <v>GRA</v>
      </c>
      <c r="G2632" s="95" t="str">
        <f>VLOOKUP($F2632,'Nama Training'!$H:$I,2,0)</f>
        <v>Rizal Bahara / Eko + Penyelia/Admin</v>
      </c>
      <c r="H2632" s="93" t="str">
        <f>VLOOKUP($E2632,'Nama Peserta'!$C:$E,2,0)</f>
        <v>TeamPenyeliaPRD@nutrifood.co.id</v>
      </c>
      <c r="I2632" s="93">
        <f>VLOOKUP($A2632,'Nama Training'!$C:$F,4,0)</f>
        <v>60</v>
      </c>
      <c r="J2632" s="92" t="s">
        <v>199</v>
      </c>
      <c r="K2632" s="93" t="str">
        <f>VLOOKUP($J2632,'Nama Training'!O:P,2,0)</f>
        <v>Workcentre</v>
      </c>
      <c r="L2632" s="93" t="str">
        <f t="shared" si="88"/>
        <v>non system</v>
      </c>
      <c r="M2632" s="93" t="str">
        <f>VLOOKUP($A2632,'Nama Training'!$C:$F,3,0)</f>
        <v>yusmisar.christianti@nutrifood.co.id</v>
      </c>
      <c r="N2632" s="92" t="s">
        <v>72</v>
      </c>
      <c r="O2632" s="93" t="s">
        <v>28</v>
      </c>
      <c r="P2632" s="93"/>
      <c r="Q2632" s="93"/>
      <c r="R2632" s="93"/>
      <c r="S2632" s="93"/>
      <c r="T2632" s="93"/>
      <c r="U2632" s="93"/>
      <c r="V2632" s="93"/>
      <c r="W2632" s="37">
        <f t="shared" ref="W2632:W2695" si="89">D2632+7</f>
        <v>43739.625</v>
      </c>
    </row>
    <row r="2633" spans="1:23" ht="15" customHeight="1" x14ac:dyDescent="0.2">
      <c r="A2633" s="92" t="s">
        <v>755</v>
      </c>
      <c r="B2633" s="93" t="str">
        <f>VLOOKUP($A2633,'Nama Training'!$C:$F,2,0)</f>
        <v xml:space="preserve">Christianti Yusmisar </v>
      </c>
      <c r="C2633" s="93" t="s">
        <v>49</v>
      </c>
      <c r="D2633" s="94">
        <v>43732.625</v>
      </c>
      <c r="E2633" s="93" t="s">
        <v>1284</v>
      </c>
      <c r="F2633" s="95" t="str">
        <f>VLOOKUP($E2633,'Nama Peserta'!$C:$E,3,0)</f>
        <v>GRA</v>
      </c>
      <c r="G2633" s="95" t="str">
        <f>VLOOKUP($F2633,'Nama Training'!$H:$I,2,0)</f>
        <v>Rizal Bahara / Eko + Penyelia/Admin</v>
      </c>
      <c r="H2633" s="93" t="str">
        <f>VLOOKUP($E2633,'Nama Peserta'!$C:$E,2,0)</f>
        <v>aditiyamuharom@gmail.com</v>
      </c>
      <c r="I2633" s="93">
        <f>VLOOKUP($A2633,'Nama Training'!$C:$F,4,0)</f>
        <v>60</v>
      </c>
      <c r="J2633" s="92" t="s">
        <v>199</v>
      </c>
      <c r="K2633" s="93" t="str">
        <f>VLOOKUP($J2633,'Nama Training'!O:P,2,0)</f>
        <v>Workcentre</v>
      </c>
      <c r="L2633" s="93" t="str">
        <f t="shared" si="88"/>
        <v>non system</v>
      </c>
      <c r="M2633" s="93" t="str">
        <f>VLOOKUP($A2633,'Nama Training'!$C:$F,3,0)</f>
        <v>yusmisar.christianti@nutrifood.co.id</v>
      </c>
      <c r="N2633" s="92" t="s">
        <v>77</v>
      </c>
      <c r="O2633" s="93" t="s">
        <v>28</v>
      </c>
      <c r="P2633" s="93"/>
      <c r="Q2633" s="93"/>
      <c r="R2633" s="93"/>
      <c r="S2633" s="93"/>
      <c r="T2633" s="93"/>
      <c r="U2633" s="93"/>
      <c r="V2633" s="93"/>
      <c r="W2633" s="37">
        <f t="shared" si="89"/>
        <v>43739.625</v>
      </c>
    </row>
    <row r="2634" spans="1:23" ht="15" customHeight="1" x14ac:dyDescent="0.2">
      <c r="A2634" s="92" t="s">
        <v>755</v>
      </c>
      <c r="B2634" s="93" t="str">
        <f>VLOOKUP($A2634,'Nama Training'!$C:$F,2,0)</f>
        <v xml:space="preserve">Christianti Yusmisar </v>
      </c>
      <c r="C2634" s="93" t="s">
        <v>49</v>
      </c>
      <c r="D2634" s="94">
        <v>43732.625</v>
      </c>
      <c r="E2634" s="93" t="s">
        <v>1285</v>
      </c>
      <c r="F2634" s="95" t="str">
        <f>VLOOKUP($E2634,'Nama Peserta'!$C:$E,3,0)</f>
        <v>GRA</v>
      </c>
      <c r="G2634" s="95" t="str">
        <f>VLOOKUP($F2634,'Nama Training'!$H:$I,2,0)</f>
        <v>Rizal Bahara / Eko + Penyelia/Admin</v>
      </c>
      <c r="H2634" s="93" t="str">
        <f>VLOOKUP($E2634,'Nama Peserta'!$C:$E,2,0)</f>
        <v>TeamPenyeliaPRD@nutrifood.co.id</v>
      </c>
      <c r="I2634" s="93">
        <f>VLOOKUP($A2634,'Nama Training'!$C:$F,4,0)</f>
        <v>60</v>
      </c>
      <c r="J2634" s="92" t="s">
        <v>199</v>
      </c>
      <c r="K2634" s="93" t="str">
        <f>VLOOKUP($J2634,'Nama Training'!O:P,2,0)</f>
        <v>Workcentre</v>
      </c>
      <c r="L2634" s="93" t="str">
        <f t="shared" si="88"/>
        <v>non system</v>
      </c>
      <c r="M2634" s="93" t="str">
        <f>VLOOKUP($A2634,'Nama Training'!$C:$F,3,0)</f>
        <v>yusmisar.christianti@nutrifood.co.id</v>
      </c>
      <c r="N2634" s="92" t="s">
        <v>76</v>
      </c>
      <c r="O2634" s="93" t="s">
        <v>28</v>
      </c>
      <c r="P2634" s="93" t="s">
        <v>765</v>
      </c>
      <c r="Q2634" s="93" t="s">
        <v>30</v>
      </c>
      <c r="R2634" s="93"/>
      <c r="S2634" s="93" t="s">
        <v>31</v>
      </c>
      <c r="T2634" s="93" t="s">
        <v>1286</v>
      </c>
      <c r="U2634" s="93" t="s">
        <v>28</v>
      </c>
      <c r="V2634" s="25" t="s">
        <v>1287</v>
      </c>
      <c r="W2634" s="37">
        <f t="shared" si="89"/>
        <v>43739.625</v>
      </c>
    </row>
    <row r="2635" spans="1:23" ht="15" customHeight="1" x14ac:dyDescent="0.2">
      <c r="A2635" s="92" t="s">
        <v>755</v>
      </c>
      <c r="B2635" s="93" t="str">
        <f>VLOOKUP($A2635,'Nama Training'!$C:$F,2,0)</f>
        <v xml:space="preserve">Christianti Yusmisar </v>
      </c>
      <c r="C2635" s="93" t="s">
        <v>49</v>
      </c>
      <c r="D2635" s="94">
        <v>43732.625</v>
      </c>
      <c r="E2635" s="93" t="s">
        <v>1288</v>
      </c>
      <c r="F2635" s="95" t="str">
        <f>VLOOKUP($E2635,'Nama Peserta'!$C:$E,3,0)</f>
        <v>GRA</v>
      </c>
      <c r="G2635" s="95" t="str">
        <f>VLOOKUP($F2635,'Nama Training'!$H:$I,2,0)</f>
        <v>Rizal Bahara / Eko + Penyelia/Admin</v>
      </c>
      <c r="H2635" s="93" t="str">
        <f>VLOOKUP($E2635,'Nama Peserta'!$C:$E,2,0)</f>
        <v>TeamPenyeliaPRD@nutrifood.co.id</v>
      </c>
      <c r="I2635" s="93">
        <f>VLOOKUP($A2635,'Nama Training'!$C:$F,4,0)</f>
        <v>60</v>
      </c>
      <c r="J2635" s="92" t="s">
        <v>199</v>
      </c>
      <c r="K2635" s="93" t="str">
        <f>VLOOKUP($J2635,'Nama Training'!O:P,2,0)</f>
        <v>Workcentre</v>
      </c>
      <c r="L2635" s="93" t="str">
        <f t="shared" si="88"/>
        <v>non system</v>
      </c>
      <c r="M2635" s="93" t="str">
        <f>VLOOKUP($A2635,'Nama Training'!$C:$F,3,0)</f>
        <v>yusmisar.christianti@nutrifood.co.id</v>
      </c>
      <c r="N2635" s="92" t="s">
        <v>72</v>
      </c>
      <c r="O2635" s="93" t="s">
        <v>28</v>
      </c>
      <c r="P2635" s="93"/>
      <c r="Q2635" s="93"/>
      <c r="R2635" s="93"/>
      <c r="S2635" s="93"/>
      <c r="T2635" s="93"/>
      <c r="U2635" s="93"/>
      <c r="V2635" s="93"/>
      <c r="W2635" s="37">
        <f t="shared" si="89"/>
        <v>43739.625</v>
      </c>
    </row>
    <row r="2636" spans="1:23" ht="15" customHeight="1" x14ac:dyDescent="0.2">
      <c r="A2636" s="92" t="s">
        <v>755</v>
      </c>
      <c r="B2636" s="93" t="str">
        <f>VLOOKUP($A2636,'Nama Training'!$C:$F,2,0)</f>
        <v xml:space="preserve">Christianti Yusmisar </v>
      </c>
      <c r="C2636" s="93" t="s">
        <v>49</v>
      </c>
      <c r="D2636" s="94">
        <v>43732.625</v>
      </c>
      <c r="E2636" s="93" t="s">
        <v>1289</v>
      </c>
      <c r="F2636" s="95" t="str">
        <f>VLOOKUP($E2636,'Nama Peserta'!$C:$E,3,0)</f>
        <v>GRA</v>
      </c>
      <c r="G2636" s="95" t="str">
        <f>VLOOKUP($F2636,'Nama Training'!$H:$I,2,0)</f>
        <v>Rizal Bahara / Eko + Penyelia/Admin</v>
      </c>
      <c r="H2636" s="93" t="str">
        <f>VLOOKUP($E2636,'Nama Peserta'!$C:$E,2,0)</f>
        <v>TeamPenyeliaPRD@nutrifood.co.id</v>
      </c>
      <c r="I2636" s="93">
        <f>VLOOKUP($A2636,'Nama Training'!$C:$F,4,0)</f>
        <v>60</v>
      </c>
      <c r="J2636" s="92" t="s">
        <v>199</v>
      </c>
      <c r="K2636" s="93" t="str">
        <f>VLOOKUP($J2636,'Nama Training'!O:P,2,0)</f>
        <v>Workcentre</v>
      </c>
      <c r="L2636" s="93" t="str">
        <f t="shared" si="88"/>
        <v>non system</v>
      </c>
      <c r="M2636" s="93" t="str">
        <f>VLOOKUP($A2636,'Nama Training'!$C:$F,3,0)</f>
        <v>yusmisar.christianti@nutrifood.co.id</v>
      </c>
      <c r="N2636" s="92" t="s">
        <v>77</v>
      </c>
      <c r="O2636" s="93" t="s">
        <v>28</v>
      </c>
      <c r="P2636" s="93"/>
      <c r="Q2636" s="93"/>
      <c r="R2636" s="93"/>
      <c r="S2636" s="93"/>
      <c r="T2636" s="93"/>
      <c r="U2636" s="93"/>
      <c r="V2636" s="93"/>
      <c r="W2636" s="37">
        <f t="shared" si="89"/>
        <v>43739.625</v>
      </c>
    </row>
    <row r="2637" spans="1:23" ht="15" customHeight="1" x14ac:dyDescent="0.2">
      <c r="A2637" s="92" t="s">
        <v>755</v>
      </c>
      <c r="B2637" s="93" t="str">
        <f>VLOOKUP($A2637,'Nama Training'!$C:$F,2,0)</f>
        <v xml:space="preserve">Christianti Yusmisar </v>
      </c>
      <c r="C2637" s="93" t="s">
        <v>49</v>
      </c>
      <c r="D2637" s="94">
        <v>43732.625</v>
      </c>
      <c r="E2637" s="93" t="s">
        <v>1290</v>
      </c>
      <c r="F2637" s="95" t="str">
        <f>VLOOKUP($E2637,'Nama Peserta'!$C:$E,3,0)</f>
        <v>GRA</v>
      </c>
      <c r="G2637" s="95" t="str">
        <f>VLOOKUP($F2637,'Nama Training'!$H:$I,2,0)</f>
        <v>Rizal Bahara / Eko + Penyelia/Admin</v>
      </c>
      <c r="H2637" s="93" t="str">
        <f>VLOOKUP($E2637,'Nama Peserta'!$C:$E,2,0)</f>
        <v>TeamPenyeliaPRD@nutrifood.co.id</v>
      </c>
      <c r="I2637" s="93">
        <f>VLOOKUP($A2637,'Nama Training'!$C:$F,4,0)</f>
        <v>60</v>
      </c>
      <c r="J2637" s="92" t="s">
        <v>199</v>
      </c>
      <c r="K2637" s="93" t="str">
        <f>VLOOKUP($J2637,'Nama Training'!O:P,2,0)</f>
        <v>Workcentre</v>
      </c>
      <c r="L2637" s="93" t="str">
        <f t="shared" si="88"/>
        <v>non system</v>
      </c>
      <c r="M2637" s="93" t="str">
        <f>VLOOKUP($A2637,'Nama Training'!$C:$F,3,0)</f>
        <v>yusmisar.christianti@nutrifood.co.id</v>
      </c>
      <c r="N2637" s="92" t="s">
        <v>76</v>
      </c>
      <c r="O2637" s="93" t="s">
        <v>28</v>
      </c>
      <c r="P2637" s="93"/>
      <c r="Q2637" s="93"/>
      <c r="R2637" s="93"/>
      <c r="S2637" s="93"/>
      <c r="T2637" s="93"/>
      <c r="U2637" s="93"/>
      <c r="V2637" s="93"/>
      <c r="W2637" s="37">
        <f t="shared" si="89"/>
        <v>43739.625</v>
      </c>
    </row>
    <row r="2638" spans="1:23" ht="15" customHeight="1" x14ac:dyDescent="0.2">
      <c r="A2638" s="92" t="s">
        <v>755</v>
      </c>
      <c r="B2638" s="93" t="str">
        <f>VLOOKUP($A2638,'Nama Training'!$C:$F,2,0)</f>
        <v xml:space="preserve">Christianti Yusmisar </v>
      </c>
      <c r="C2638" s="93" t="s">
        <v>49</v>
      </c>
      <c r="D2638" s="94">
        <v>43732.625</v>
      </c>
      <c r="E2638" s="93" t="s">
        <v>1291</v>
      </c>
      <c r="F2638" s="95" t="str">
        <f>VLOOKUP($E2638,'Nama Peserta'!$C:$E,3,0)</f>
        <v>GRA</v>
      </c>
      <c r="G2638" s="95" t="str">
        <f>VLOOKUP($F2638,'Nama Training'!$H:$I,2,0)</f>
        <v>Rizal Bahara / Eko + Penyelia/Admin</v>
      </c>
      <c r="H2638" s="93" t="str">
        <f>VLOOKUP($E2638,'Nama Peserta'!$C:$E,2,0)</f>
        <v>TeamPenyeliaPRD@nutrifood.co.id</v>
      </c>
      <c r="I2638" s="93">
        <f>VLOOKUP($A2638,'Nama Training'!$C:$F,4,0)</f>
        <v>60</v>
      </c>
      <c r="J2638" s="92" t="s">
        <v>199</v>
      </c>
      <c r="K2638" s="93" t="str">
        <f>VLOOKUP($J2638,'Nama Training'!O:P,2,0)</f>
        <v>Workcentre</v>
      </c>
      <c r="L2638" s="93" t="str">
        <f t="shared" si="88"/>
        <v>non system</v>
      </c>
      <c r="M2638" s="93" t="str">
        <f>VLOOKUP($A2638,'Nama Training'!$C:$F,3,0)</f>
        <v>yusmisar.christianti@nutrifood.co.id</v>
      </c>
      <c r="N2638" s="92" t="s">
        <v>72</v>
      </c>
      <c r="O2638" s="93" t="s">
        <v>28</v>
      </c>
      <c r="P2638" s="93"/>
      <c r="Q2638" s="93"/>
      <c r="R2638" s="93"/>
      <c r="S2638" s="93"/>
      <c r="T2638" s="93"/>
      <c r="U2638" s="93"/>
      <c r="V2638" s="93"/>
      <c r="W2638" s="37">
        <f t="shared" si="89"/>
        <v>43739.625</v>
      </c>
    </row>
    <row r="2639" spans="1:23" ht="15" customHeight="1" x14ac:dyDescent="0.2">
      <c r="A2639" s="92" t="s">
        <v>755</v>
      </c>
      <c r="B2639" s="93" t="str">
        <f>VLOOKUP($A2639,'Nama Training'!$C:$F,2,0)</f>
        <v xml:space="preserve">Christianti Yusmisar </v>
      </c>
      <c r="C2639" s="93" t="s">
        <v>49</v>
      </c>
      <c r="D2639" s="94">
        <v>43732.625</v>
      </c>
      <c r="E2639" s="93" t="s">
        <v>1292</v>
      </c>
      <c r="F2639" s="95" t="str">
        <f>VLOOKUP($E2639,'Nama Peserta'!$C:$E,3,0)</f>
        <v>GRA</v>
      </c>
      <c r="G2639" s="95" t="str">
        <f>VLOOKUP($F2639,'Nama Training'!$H:$I,2,0)</f>
        <v>Rizal Bahara / Eko + Penyelia/Admin</v>
      </c>
      <c r="H2639" s="93" t="str">
        <f>VLOOKUP($E2639,'Nama Peserta'!$C:$E,2,0)</f>
        <v>TeamPenyeliaPRD@nutrifood.co.id</v>
      </c>
      <c r="I2639" s="93">
        <f>VLOOKUP($A2639,'Nama Training'!$C:$F,4,0)</f>
        <v>60</v>
      </c>
      <c r="J2639" s="92" t="s">
        <v>199</v>
      </c>
      <c r="K2639" s="93" t="str">
        <f>VLOOKUP($J2639,'Nama Training'!O:P,2,0)</f>
        <v>Workcentre</v>
      </c>
      <c r="L2639" s="93" t="str">
        <f t="shared" si="88"/>
        <v>non system</v>
      </c>
      <c r="M2639" s="93" t="str">
        <f>VLOOKUP($A2639,'Nama Training'!$C:$F,3,0)</f>
        <v>yusmisar.christianti@nutrifood.co.id</v>
      </c>
      <c r="N2639" s="92" t="s">
        <v>77</v>
      </c>
      <c r="O2639" s="93" t="s">
        <v>28</v>
      </c>
      <c r="P2639" s="93"/>
      <c r="Q2639" s="93"/>
      <c r="R2639" s="93"/>
      <c r="S2639" s="93"/>
      <c r="T2639" s="93"/>
      <c r="U2639" s="93"/>
      <c r="V2639" s="93"/>
      <c r="W2639" s="37">
        <f t="shared" si="89"/>
        <v>43739.625</v>
      </c>
    </row>
    <row r="2640" spans="1:23" ht="15" customHeight="1" x14ac:dyDescent="0.2">
      <c r="A2640" s="92" t="s">
        <v>755</v>
      </c>
      <c r="B2640" s="93" t="str">
        <f>VLOOKUP($A2640,'Nama Training'!$C:$F,2,0)</f>
        <v xml:space="preserve">Christianti Yusmisar </v>
      </c>
      <c r="C2640" s="93" t="s">
        <v>49</v>
      </c>
      <c r="D2640" s="94">
        <v>43732.625</v>
      </c>
      <c r="E2640" s="93" t="s">
        <v>1293</v>
      </c>
      <c r="F2640" s="95" t="str">
        <f>VLOOKUP($E2640,'Nama Peserta'!$C:$E,3,0)</f>
        <v>GRA</v>
      </c>
      <c r="G2640" s="95" t="str">
        <f>VLOOKUP($F2640,'Nama Training'!$H:$I,2,0)</f>
        <v>Rizal Bahara / Eko + Penyelia/Admin</v>
      </c>
      <c r="H2640" s="93" t="str">
        <f>VLOOKUP($E2640,'Nama Peserta'!$C:$E,2,0)</f>
        <v>TeamPenyeliaPRD@nutrifood.co.id</v>
      </c>
      <c r="I2640" s="93">
        <f>VLOOKUP($A2640,'Nama Training'!$C:$F,4,0)</f>
        <v>60</v>
      </c>
      <c r="J2640" s="92" t="s">
        <v>199</v>
      </c>
      <c r="K2640" s="93" t="str">
        <f>VLOOKUP($J2640,'Nama Training'!O:P,2,0)</f>
        <v>Workcentre</v>
      </c>
      <c r="L2640" s="93" t="str">
        <f t="shared" si="88"/>
        <v>non system</v>
      </c>
      <c r="M2640" s="93" t="str">
        <f>VLOOKUP($A2640,'Nama Training'!$C:$F,3,0)</f>
        <v>yusmisar.christianti@nutrifood.co.id</v>
      </c>
      <c r="N2640" s="92" t="s">
        <v>76</v>
      </c>
      <c r="O2640" s="93" t="s">
        <v>28</v>
      </c>
      <c r="P2640" s="93"/>
      <c r="Q2640" s="93"/>
      <c r="R2640" s="93"/>
      <c r="S2640" s="93"/>
      <c r="T2640" s="93"/>
      <c r="U2640" s="93"/>
      <c r="V2640" s="93"/>
      <c r="W2640" s="37">
        <f t="shared" si="89"/>
        <v>43739.625</v>
      </c>
    </row>
    <row r="2641" spans="1:23" ht="15" customHeight="1" x14ac:dyDescent="0.2">
      <c r="A2641" s="92" t="s">
        <v>755</v>
      </c>
      <c r="B2641" s="93" t="str">
        <f>VLOOKUP($A2641,'Nama Training'!$C:$F,2,0)</f>
        <v xml:space="preserve">Christianti Yusmisar </v>
      </c>
      <c r="C2641" s="93" t="s">
        <v>49</v>
      </c>
      <c r="D2641" s="94">
        <v>43732.625</v>
      </c>
      <c r="E2641" s="93" t="s">
        <v>1294</v>
      </c>
      <c r="F2641" s="95" t="str">
        <f>VLOOKUP($E2641,'Nama Peserta'!$C:$E,3,0)</f>
        <v>GRA</v>
      </c>
      <c r="G2641" s="95" t="str">
        <f>VLOOKUP($F2641,'Nama Training'!$H:$I,2,0)</f>
        <v>Rizal Bahara / Eko + Penyelia/Admin</v>
      </c>
      <c r="H2641" s="93" t="str">
        <f>VLOOKUP($E2641,'Nama Peserta'!$C:$E,2,0)</f>
        <v>TeamPenyeliaPRD@nutrifood.co.id</v>
      </c>
      <c r="I2641" s="93">
        <f>VLOOKUP($A2641,'Nama Training'!$C:$F,4,0)</f>
        <v>60</v>
      </c>
      <c r="J2641" s="92" t="s">
        <v>199</v>
      </c>
      <c r="K2641" s="93" t="str">
        <f>VLOOKUP($J2641,'Nama Training'!O:P,2,0)</f>
        <v>Workcentre</v>
      </c>
      <c r="L2641" s="93" t="str">
        <f t="shared" si="88"/>
        <v>non system</v>
      </c>
      <c r="M2641" s="93" t="str">
        <f>VLOOKUP($A2641,'Nama Training'!$C:$F,3,0)</f>
        <v>yusmisar.christianti@nutrifood.co.id</v>
      </c>
      <c r="N2641" s="92" t="s">
        <v>72</v>
      </c>
      <c r="O2641" s="93" t="s">
        <v>28</v>
      </c>
      <c r="P2641" s="93"/>
      <c r="Q2641" s="93"/>
      <c r="R2641" s="93"/>
      <c r="S2641" s="93"/>
      <c r="T2641" s="93"/>
      <c r="U2641" s="93"/>
      <c r="V2641" s="93"/>
      <c r="W2641" s="37">
        <f t="shared" si="89"/>
        <v>43739.625</v>
      </c>
    </row>
    <row r="2642" spans="1:23" ht="15" customHeight="1" x14ac:dyDescent="0.2">
      <c r="A2642" s="92" t="s">
        <v>755</v>
      </c>
      <c r="B2642" s="93" t="str">
        <f>VLOOKUP($A2642,'Nama Training'!$C:$F,2,0)</f>
        <v xml:space="preserve">Christianti Yusmisar </v>
      </c>
      <c r="C2642" s="93" t="s">
        <v>49</v>
      </c>
      <c r="D2642" s="94">
        <v>43732.625</v>
      </c>
      <c r="E2642" s="93" t="s">
        <v>1295</v>
      </c>
      <c r="F2642" s="95" t="str">
        <f>VLOOKUP($E2642,'Nama Peserta'!$C:$E,3,0)</f>
        <v>GRA</v>
      </c>
      <c r="G2642" s="95" t="str">
        <f>VLOOKUP($F2642,'Nama Training'!$H:$I,2,0)</f>
        <v>Rizal Bahara / Eko + Penyelia/Admin</v>
      </c>
      <c r="H2642" s="93" t="str">
        <f>VLOOKUP($E2642,'Nama Peserta'!$C:$E,2,0)</f>
        <v>TeamPenyeliaPRD@nutrifood.co.id</v>
      </c>
      <c r="I2642" s="93">
        <f>VLOOKUP($A2642,'Nama Training'!$C:$F,4,0)</f>
        <v>60</v>
      </c>
      <c r="J2642" s="92" t="s">
        <v>199</v>
      </c>
      <c r="K2642" s="93" t="str">
        <f>VLOOKUP($J2642,'Nama Training'!O:P,2,0)</f>
        <v>Workcentre</v>
      </c>
      <c r="L2642" s="93" t="str">
        <f t="shared" si="88"/>
        <v>non system</v>
      </c>
      <c r="M2642" s="93" t="str">
        <f>VLOOKUP($A2642,'Nama Training'!$C:$F,3,0)</f>
        <v>yusmisar.christianti@nutrifood.co.id</v>
      </c>
      <c r="N2642" s="92" t="s">
        <v>77</v>
      </c>
      <c r="O2642" s="93" t="s">
        <v>28</v>
      </c>
      <c r="P2642" s="93"/>
      <c r="Q2642" s="93"/>
      <c r="R2642" s="93"/>
      <c r="S2642" s="93"/>
      <c r="T2642" s="93"/>
      <c r="U2642" s="93"/>
      <c r="V2642" s="93"/>
      <c r="W2642" s="37">
        <f t="shared" si="89"/>
        <v>43739.625</v>
      </c>
    </row>
    <row r="2643" spans="1:23" ht="15" customHeight="1" x14ac:dyDescent="0.2">
      <c r="A2643" s="92" t="s">
        <v>755</v>
      </c>
      <c r="B2643" s="93" t="str">
        <f>VLOOKUP($A2643,'Nama Training'!$C:$F,2,0)</f>
        <v xml:space="preserve">Christianti Yusmisar </v>
      </c>
      <c r="C2643" s="93" t="s">
        <v>49</v>
      </c>
      <c r="D2643" s="94">
        <v>43732.625</v>
      </c>
      <c r="E2643" s="93" t="s">
        <v>1296</v>
      </c>
      <c r="F2643" s="95" t="str">
        <f>VLOOKUP($E2643,'Nama Peserta'!$C:$E,3,0)</f>
        <v>GRA</v>
      </c>
      <c r="G2643" s="95" t="str">
        <f>VLOOKUP($F2643,'Nama Training'!$H:$I,2,0)</f>
        <v>Rizal Bahara / Eko + Penyelia/Admin</v>
      </c>
      <c r="H2643" s="93" t="str">
        <f>VLOOKUP($E2643,'Nama Peserta'!$C:$E,2,0)</f>
        <v>TeamPenyeliaPRD@nutrifood.co.id</v>
      </c>
      <c r="I2643" s="93">
        <f>VLOOKUP($A2643,'Nama Training'!$C:$F,4,0)</f>
        <v>60</v>
      </c>
      <c r="J2643" s="92" t="s">
        <v>199</v>
      </c>
      <c r="K2643" s="93" t="str">
        <f>VLOOKUP($J2643,'Nama Training'!O:P,2,0)</f>
        <v>Workcentre</v>
      </c>
      <c r="L2643" s="93" t="str">
        <f t="shared" si="88"/>
        <v>non system</v>
      </c>
      <c r="M2643" s="93" t="str">
        <f>VLOOKUP($A2643,'Nama Training'!$C:$F,3,0)</f>
        <v>yusmisar.christianti@nutrifood.co.id</v>
      </c>
      <c r="N2643" s="92" t="s">
        <v>76</v>
      </c>
      <c r="O2643" s="93" t="s">
        <v>28</v>
      </c>
      <c r="P2643" s="93">
        <v>100</v>
      </c>
      <c r="Q2643" s="93"/>
      <c r="R2643" s="93"/>
      <c r="S2643" s="93"/>
      <c r="T2643" s="93"/>
      <c r="U2643" s="93"/>
      <c r="V2643" s="93"/>
      <c r="W2643" s="37">
        <f t="shared" si="89"/>
        <v>43739.625</v>
      </c>
    </row>
    <row r="2644" spans="1:23" ht="15" customHeight="1" x14ac:dyDescent="0.2">
      <c r="A2644" s="92" t="s">
        <v>755</v>
      </c>
      <c r="B2644" s="93" t="str">
        <f>VLOOKUP($A2644,'Nama Training'!$C:$F,2,0)</f>
        <v xml:space="preserve">Christianti Yusmisar </v>
      </c>
      <c r="C2644" s="93" t="s">
        <v>49</v>
      </c>
      <c r="D2644" s="94">
        <v>43732.625</v>
      </c>
      <c r="E2644" s="93" t="s">
        <v>1297</v>
      </c>
      <c r="F2644" s="95" t="str">
        <f>VLOOKUP($E2644,'Nama Peserta'!$C:$E,3,0)</f>
        <v>GRA</v>
      </c>
      <c r="G2644" s="95" t="str">
        <f>VLOOKUP($F2644,'Nama Training'!$H:$I,2,0)</f>
        <v>Rizal Bahara / Eko + Penyelia/Admin</v>
      </c>
      <c r="H2644" s="93" t="str">
        <f>VLOOKUP($E2644,'Nama Peserta'!$C:$E,2,0)</f>
        <v>TeamPenyeliaPRD@nutrifood.co.id</v>
      </c>
      <c r="I2644" s="93">
        <f>VLOOKUP($A2644,'Nama Training'!$C:$F,4,0)</f>
        <v>60</v>
      </c>
      <c r="J2644" s="92" t="s">
        <v>199</v>
      </c>
      <c r="K2644" s="93" t="str">
        <f>VLOOKUP($J2644,'Nama Training'!O:P,2,0)</f>
        <v>Workcentre</v>
      </c>
      <c r="L2644" s="93" t="str">
        <f t="shared" si="88"/>
        <v>non system</v>
      </c>
      <c r="M2644" s="93" t="str">
        <f>VLOOKUP($A2644,'Nama Training'!$C:$F,3,0)</f>
        <v>yusmisar.christianti@nutrifood.co.id</v>
      </c>
      <c r="N2644" s="92" t="s">
        <v>72</v>
      </c>
      <c r="O2644" s="93" t="s">
        <v>28</v>
      </c>
      <c r="P2644" s="93"/>
      <c r="Q2644" s="93"/>
      <c r="R2644" s="93"/>
      <c r="S2644" s="93"/>
      <c r="T2644" s="93"/>
      <c r="U2644" s="93"/>
      <c r="V2644" s="93"/>
      <c r="W2644" s="37">
        <f t="shared" si="89"/>
        <v>43739.625</v>
      </c>
    </row>
    <row r="2645" spans="1:23" ht="15" customHeight="1" x14ac:dyDescent="0.2">
      <c r="A2645" s="92" t="s">
        <v>755</v>
      </c>
      <c r="B2645" s="93" t="str">
        <f>VLOOKUP($A2645,'Nama Training'!$C:$F,2,0)</f>
        <v xml:space="preserve">Christianti Yusmisar </v>
      </c>
      <c r="C2645" s="93" t="s">
        <v>49</v>
      </c>
      <c r="D2645" s="94">
        <v>43732.625</v>
      </c>
      <c r="E2645" s="93" t="s">
        <v>1298</v>
      </c>
      <c r="F2645" s="95" t="str">
        <f>VLOOKUP($E2645,'Nama Peserta'!$C:$E,3,0)</f>
        <v>GRA</v>
      </c>
      <c r="G2645" s="95" t="str">
        <f>VLOOKUP($F2645,'Nama Training'!$H:$I,2,0)</f>
        <v>Rizal Bahara / Eko + Penyelia/Admin</v>
      </c>
      <c r="H2645" s="93" t="str">
        <f>VLOOKUP($E2645,'Nama Peserta'!$C:$E,2,0)</f>
        <v>TeamPenyeliaPRD@nutrifood.co.id</v>
      </c>
      <c r="I2645" s="93">
        <f>VLOOKUP($A2645,'Nama Training'!$C:$F,4,0)</f>
        <v>60</v>
      </c>
      <c r="J2645" s="92" t="s">
        <v>199</v>
      </c>
      <c r="K2645" s="93" t="str">
        <f>VLOOKUP($J2645,'Nama Training'!O:P,2,0)</f>
        <v>Workcentre</v>
      </c>
      <c r="L2645" s="93" t="str">
        <f t="shared" si="88"/>
        <v>non system</v>
      </c>
      <c r="M2645" s="93" t="str">
        <f>VLOOKUP($A2645,'Nama Training'!$C:$F,3,0)</f>
        <v>yusmisar.christianti@nutrifood.co.id</v>
      </c>
      <c r="N2645" s="92" t="s">
        <v>77</v>
      </c>
      <c r="O2645" s="93" t="s">
        <v>28</v>
      </c>
      <c r="P2645" s="93"/>
      <c r="Q2645" s="93"/>
      <c r="R2645" s="93"/>
      <c r="S2645" s="93"/>
      <c r="T2645" s="93"/>
      <c r="U2645" s="93"/>
      <c r="V2645" s="93"/>
      <c r="W2645" s="37">
        <f t="shared" si="89"/>
        <v>43739.625</v>
      </c>
    </row>
    <row r="2646" spans="1:23" ht="15" customHeight="1" x14ac:dyDescent="0.2">
      <c r="A2646" s="92" t="s">
        <v>755</v>
      </c>
      <c r="B2646" s="93" t="str">
        <f>VLOOKUP($A2646,'Nama Training'!$C:$F,2,0)</f>
        <v xml:space="preserve">Christianti Yusmisar </v>
      </c>
      <c r="C2646" s="93" t="s">
        <v>49</v>
      </c>
      <c r="D2646" s="94">
        <v>43732.625</v>
      </c>
      <c r="E2646" s="93" t="s">
        <v>1299</v>
      </c>
      <c r="F2646" s="95" t="str">
        <f>VLOOKUP($E2646,'Nama Peserta'!$C:$E,3,0)</f>
        <v>GRA</v>
      </c>
      <c r="G2646" s="95" t="str">
        <f>VLOOKUP($F2646,'Nama Training'!$H:$I,2,0)</f>
        <v>Rizal Bahara / Eko + Penyelia/Admin</v>
      </c>
      <c r="H2646" s="93" t="str">
        <f>VLOOKUP($E2646,'Nama Peserta'!$C:$E,2,0)</f>
        <v>TeamPenyeliaPRD@nutrifood.co.id</v>
      </c>
      <c r="I2646" s="93">
        <f>VLOOKUP($A2646,'Nama Training'!$C:$F,4,0)</f>
        <v>60</v>
      </c>
      <c r="J2646" s="92" t="s">
        <v>199</v>
      </c>
      <c r="K2646" s="93" t="str">
        <f>VLOOKUP($J2646,'Nama Training'!O:P,2,0)</f>
        <v>Workcentre</v>
      </c>
      <c r="L2646" s="93" t="str">
        <f t="shared" si="88"/>
        <v>non system</v>
      </c>
      <c r="M2646" s="93" t="str">
        <f>VLOOKUP($A2646,'Nama Training'!$C:$F,3,0)</f>
        <v>yusmisar.christianti@nutrifood.co.id</v>
      </c>
      <c r="N2646" s="92" t="s">
        <v>76</v>
      </c>
      <c r="O2646" s="93" t="s">
        <v>28</v>
      </c>
      <c r="P2646" s="93">
        <v>60</v>
      </c>
      <c r="Q2646" s="93"/>
      <c r="R2646" s="93"/>
      <c r="S2646" s="93"/>
      <c r="T2646" s="93"/>
      <c r="U2646" s="93"/>
      <c r="V2646" s="93"/>
      <c r="W2646" s="37">
        <f t="shared" si="89"/>
        <v>43739.625</v>
      </c>
    </row>
    <row r="2647" spans="1:23" ht="15" customHeight="1" x14ac:dyDescent="0.2">
      <c r="A2647" s="92" t="s">
        <v>755</v>
      </c>
      <c r="B2647" s="93" t="str">
        <f>VLOOKUP($A2647,'Nama Training'!$C:$F,2,0)</f>
        <v xml:space="preserve">Christianti Yusmisar </v>
      </c>
      <c r="C2647" s="93" t="s">
        <v>49</v>
      </c>
      <c r="D2647" s="94">
        <v>43732.625</v>
      </c>
      <c r="E2647" s="93" t="s">
        <v>1300</v>
      </c>
      <c r="F2647" s="95" t="str">
        <f>VLOOKUP($E2647,'Nama Peserta'!$C:$E,3,0)</f>
        <v>GRA</v>
      </c>
      <c r="G2647" s="95" t="str">
        <f>VLOOKUP($F2647,'Nama Training'!$H:$I,2,0)</f>
        <v>Rizal Bahara / Eko + Penyelia/Admin</v>
      </c>
      <c r="H2647" s="93" t="str">
        <f>VLOOKUP($E2647,'Nama Peserta'!$C:$E,2,0)</f>
        <v>TeamPenyeliaPRD@nutrifood.co.id</v>
      </c>
      <c r="I2647" s="93">
        <f>VLOOKUP($A2647,'Nama Training'!$C:$F,4,0)</f>
        <v>60</v>
      </c>
      <c r="J2647" s="92" t="s">
        <v>199</v>
      </c>
      <c r="K2647" s="93" t="str">
        <f>VLOOKUP($J2647,'Nama Training'!O:P,2,0)</f>
        <v>Workcentre</v>
      </c>
      <c r="L2647" s="93" t="str">
        <f t="shared" si="88"/>
        <v>non system</v>
      </c>
      <c r="M2647" s="93" t="str">
        <f>VLOOKUP($A2647,'Nama Training'!$C:$F,3,0)</f>
        <v>yusmisar.christianti@nutrifood.co.id</v>
      </c>
      <c r="N2647" s="92" t="s">
        <v>72</v>
      </c>
      <c r="O2647" s="93" t="s">
        <v>28</v>
      </c>
      <c r="P2647" s="93"/>
      <c r="Q2647" s="93"/>
      <c r="R2647" s="93"/>
      <c r="S2647" s="93"/>
      <c r="T2647" s="93"/>
      <c r="U2647" s="93"/>
      <c r="V2647" s="93"/>
      <c r="W2647" s="37">
        <f t="shared" si="89"/>
        <v>43739.625</v>
      </c>
    </row>
    <row r="2648" spans="1:23" ht="15" customHeight="1" x14ac:dyDescent="0.2">
      <c r="A2648" s="92" t="s">
        <v>755</v>
      </c>
      <c r="B2648" s="93" t="str">
        <f>VLOOKUP($A2648,'Nama Training'!$C:$F,2,0)</f>
        <v xml:space="preserve">Christianti Yusmisar </v>
      </c>
      <c r="C2648" s="93" t="s">
        <v>49</v>
      </c>
      <c r="D2648" s="94">
        <v>43732.625</v>
      </c>
      <c r="E2648" s="93" t="s">
        <v>1301</v>
      </c>
      <c r="F2648" s="95" t="str">
        <f>VLOOKUP($E2648,'Nama Peserta'!$C:$E,3,0)</f>
        <v>GRA</v>
      </c>
      <c r="G2648" s="95" t="str">
        <f>VLOOKUP($F2648,'Nama Training'!$H:$I,2,0)</f>
        <v>Rizal Bahara / Eko + Penyelia/Admin</v>
      </c>
      <c r="H2648" s="93" t="str">
        <f>VLOOKUP($E2648,'Nama Peserta'!$C:$E,2,0)</f>
        <v>TeamPenyeliaPRD@nutrifood.co.id</v>
      </c>
      <c r="I2648" s="93">
        <f>VLOOKUP($A2648,'Nama Training'!$C:$F,4,0)</f>
        <v>60</v>
      </c>
      <c r="J2648" s="92" t="s">
        <v>199</v>
      </c>
      <c r="K2648" s="93" t="str">
        <f>VLOOKUP($J2648,'Nama Training'!O:P,2,0)</f>
        <v>Workcentre</v>
      </c>
      <c r="L2648" s="93" t="str">
        <f t="shared" si="88"/>
        <v>non system</v>
      </c>
      <c r="M2648" s="93" t="str">
        <f>VLOOKUP($A2648,'Nama Training'!$C:$F,3,0)</f>
        <v>yusmisar.christianti@nutrifood.co.id</v>
      </c>
      <c r="N2648" s="92" t="s">
        <v>77</v>
      </c>
      <c r="O2648" s="93" t="s">
        <v>28</v>
      </c>
      <c r="P2648" s="93"/>
      <c r="Q2648" s="93"/>
      <c r="R2648" s="93"/>
      <c r="S2648" s="93"/>
      <c r="T2648" s="93"/>
      <c r="U2648" s="93"/>
      <c r="V2648" s="93"/>
      <c r="W2648" s="37">
        <f t="shared" si="89"/>
        <v>43739.625</v>
      </c>
    </row>
    <row r="2649" spans="1:23" ht="15" customHeight="1" x14ac:dyDescent="0.2">
      <c r="A2649" s="92" t="s">
        <v>755</v>
      </c>
      <c r="B2649" s="93" t="str">
        <f>VLOOKUP($A2649,'Nama Training'!$C:$F,2,0)</f>
        <v xml:space="preserve">Christianti Yusmisar </v>
      </c>
      <c r="C2649" s="93" t="s">
        <v>49</v>
      </c>
      <c r="D2649" s="94">
        <v>43732.625</v>
      </c>
      <c r="E2649" s="93" t="s">
        <v>1302</v>
      </c>
      <c r="F2649" s="95" t="str">
        <f>VLOOKUP($E2649,'Nama Peserta'!$C:$E,3,0)</f>
        <v>GRA</v>
      </c>
      <c r="G2649" s="95" t="str">
        <f>VLOOKUP($F2649,'Nama Training'!$H:$I,2,0)</f>
        <v>Rizal Bahara / Eko + Penyelia/Admin</v>
      </c>
      <c r="H2649" s="93" t="str">
        <f>VLOOKUP($E2649,'Nama Peserta'!$C:$E,2,0)</f>
        <v>TeamPenyeliaPRD@nutrifood.co.id</v>
      </c>
      <c r="I2649" s="93">
        <f>VLOOKUP($A2649,'Nama Training'!$C:$F,4,0)</f>
        <v>60</v>
      </c>
      <c r="J2649" s="92" t="s">
        <v>199</v>
      </c>
      <c r="K2649" s="93" t="str">
        <f>VLOOKUP($J2649,'Nama Training'!O:P,2,0)</f>
        <v>Workcentre</v>
      </c>
      <c r="L2649" s="93" t="str">
        <f t="shared" si="88"/>
        <v>non system</v>
      </c>
      <c r="M2649" s="93" t="str">
        <f>VLOOKUP($A2649,'Nama Training'!$C:$F,3,0)</f>
        <v>yusmisar.christianti@nutrifood.co.id</v>
      </c>
      <c r="N2649" s="92" t="s">
        <v>76</v>
      </c>
      <c r="O2649" s="93" t="s">
        <v>28</v>
      </c>
      <c r="P2649" s="93"/>
      <c r="Q2649" s="93"/>
      <c r="R2649" s="93"/>
      <c r="S2649" s="93"/>
      <c r="T2649" s="93"/>
      <c r="U2649" s="93"/>
      <c r="V2649" s="93"/>
      <c r="W2649" s="37">
        <f t="shared" si="89"/>
        <v>43739.625</v>
      </c>
    </row>
    <row r="2650" spans="1:23" ht="15" customHeight="1" x14ac:dyDescent="0.2">
      <c r="A2650" s="92" t="s">
        <v>755</v>
      </c>
      <c r="B2650" s="93" t="str">
        <f>VLOOKUP($A2650,'Nama Training'!$C:$F,2,0)</f>
        <v xml:space="preserve">Christianti Yusmisar </v>
      </c>
      <c r="C2650" s="93" t="s">
        <v>49</v>
      </c>
      <c r="D2650" s="94">
        <v>43732.625</v>
      </c>
      <c r="E2650" s="93" t="s">
        <v>1303</v>
      </c>
      <c r="F2650" s="95" t="str">
        <f>VLOOKUP($E2650,'Nama Peserta'!$C:$E,3,0)</f>
        <v>GRA</v>
      </c>
      <c r="G2650" s="95" t="str">
        <f>VLOOKUP($F2650,'Nama Training'!$H:$I,2,0)</f>
        <v>Rizal Bahara / Eko + Penyelia/Admin</v>
      </c>
      <c r="H2650" s="93" t="str">
        <f>VLOOKUP($E2650,'Nama Peserta'!$C:$E,2,0)</f>
        <v>ae.abdurohman@nutrifood.co.id</v>
      </c>
      <c r="I2650" s="93">
        <f>VLOOKUP($A2650,'Nama Training'!$C:$F,4,0)</f>
        <v>60</v>
      </c>
      <c r="J2650" s="92" t="s">
        <v>199</v>
      </c>
      <c r="K2650" s="93" t="str">
        <f>VLOOKUP($J2650,'Nama Training'!O:P,2,0)</f>
        <v>Workcentre</v>
      </c>
      <c r="L2650" s="93" t="str">
        <f t="shared" si="88"/>
        <v>non system</v>
      </c>
      <c r="M2650" s="93" t="str">
        <f>VLOOKUP($A2650,'Nama Training'!$C:$F,3,0)</f>
        <v>yusmisar.christianti@nutrifood.co.id</v>
      </c>
      <c r="N2650" s="92" t="s">
        <v>72</v>
      </c>
      <c r="O2650" s="93" t="s">
        <v>28</v>
      </c>
      <c r="P2650" s="93"/>
      <c r="Q2650" s="93"/>
      <c r="R2650" s="93"/>
      <c r="S2650" s="93"/>
      <c r="T2650" s="93"/>
      <c r="U2650" s="93"/>
      <c r="V2650" s="93"/>
      <c r="W2650" s="37">
        <f t="shared" si="89"/>
        <v>43739.625</v>
      </c>
    </row>
    <row r="2651" spans="1:23" ht="15" customHeight="1" x14ac:dyDescent="0.2">
      <c r="A2651" s="92" t="s">
        <v>755</v>
      </c>
      <c r="B2651" s="93" t="str">
        <f>VLOOKUP($A2651,'Nama Training'!$C:$F,2,0)</f>
        <v xml:space="preserve">Christianti Yusmisar </v>
      </c>
      <c r="C2651" s="93" t="s">
        <v>49</v>
      </c>
      <c r="D2651" s="94">
        <v>43732.625</v>
      </c>
      <c r="E2651" s="93" t="s">
        <v>1304</v>
      </c>
      <c r="F2651" s="95" t="str">
        <f>VLOOKUP($E2651,'Nama Peserta'!$C:$E,3,0)</f>
        <v>GRA</v>
      </c>
      <c r="G2651" s="95" t="str">
        <f>VLOOKUP($F2651,'Nama Training'!$H:$I,2,0)</f>
        <v>Rizal Bahara / Eko + Penyelia/Admin</v>
      </c>
      <c r="H2651" s="93" t="str">
        <f>VLOOKUP($E2651,'Nama Peserta'!$C:$E,2,0)</f>
        <v>TeamPenyeliaPRD@nutrifood.co.id</v>
      </c>
      <c r="I2651" s="93">
        <f>VLOOKUP($A2651,'Nama Training'!$C:$F,4,0)</f>
        <v>60</v>
      </c>
      <c r="J2651" s="92" t="s">
        <v>199</v>
      </c>
      <c r="K2651" s="93" t="str">
        <f>VLOOKUP($J2651,'Nama Training'!O:P,2,0)</f>
        <v>Workcentre</v>
      </c>
      <c r="L2651" s="93" t="str">
        <f t="shared" si="88"/>
        <v>non system</v>
      </c>
      <c r="M2651" s="93" t="str">
        <f>VLOOKUP($A2651,'Nama Training'!$C:$F,3,0)</f>
        <v>yusmisar.christianti@nutrifood.co.id</v>
      </c>
      <c r="N2651" s="92" t="s">
        <v>77</v>
      </c>
      <c r="O2651" s="93" t="s">
        <v>28</v>
      </c>
      <c r="P2651" s="93"/>
      <c r="Q2651" s="93"/>
      <c r="R2651" s="93"/>
      <c r="S2651" s="93"/>
      <c r="T2651" s="93"/>
      <c r="U2651" s="93"/>
      <c r="V2651" s="93"/>
      <c r="W2651" s="37">
        <f t="shared" si="89"/>
        <v>43739.625</v>
      </c>
    </row>
    <row r="2652" spans="1:23" ht="15" customHeight="1" x14ac:dyDescent="0.2">
      <c r="A2652" s="92" t="s">
        <v>755</v>
      </c>
      <c r="B2652" s="93" t="str">
        <f>VLOOKUP($A2652,'Nama Training'!$C:$F,2,0)</f>
        <v xml:space="preserve">Christianti Yusmisar </v>
      </c>
      <c r="C2652" s="93" t="s">
        <v>49</v>
      </c>
      <c r="D2652" s="94">
        <v>43732.625</v>
      </c>
      <c r="E2652" s="93" t="s">
        <v>1305</v>
      </c>
      <c r="F2652" s="95" t="str">
        <f>VLOOKUP($E2652,'Nama Peserta'!$C:$E,3,0)</f>
        <v>GRA</v>
      </c>
      <c r="G2652" s="95" t="str">
        <f>VLOOKUP($F2652,'Nama Training'!$H:$I,2,0)</f>
        <v>Rizal Bahara / Eko + Penyelia/Admin</v>
      </c>
      <c r="H2652" s="93" t="str">
        <f>VLOOKUP($E2652,'Nama Peserta'!$C:$E,2,0)</f>
        <v>TeamPenyeliaPRD@nutrifood.co.id</v>
      </c>
      <c r="I2652" s="93">
        <f>VLOOKUP($A2652,'Nama Training'!$C:$F,4,0)</f>
        <v>60</v>
      </c>
      <c r="J2652" s="92" t="s">
        <v>199</v>
      </c>
      <c r="K2652" s="93" t="str">
        <f>VLOOKUP($J2652,'Nama Training'!O:P,2,0)</f>
        <v>Workcentre</v>
      </c>
      <c r="L2652" s="93" t="str">
        <f t="shared" si="88"/>
        <v>non system</v>
      </c>
      <c r="M2652" s="93" t="str">
        <f>VLOOKUP($A2652,'Nama Training'!$C:$F,3,0)</f>
        <v>yusmisar.christianti@nutrifood.co.id</v>
      </c>
      <c r="N2652" s="92" t="s">
        <v>76</v>
      </c>
      <c r="O2652" s="93" t="s">
        <v>28</v>
      </c>
      <c r="P2652" s="93"/>
      <c r="Q2652" s="93"/>
      <c r="R2652" s="93"/>
      <c r="S2652" s="93"/>
      <c r="T2652" s="93"/>
      <c r="U2652" s="93"/>
      <c r="V2652" s="93"/>
      <c r="W2652" s="37">
        <f t="shared" si="89"/>
        <v>43739.625</v>
      </c>
    </row>
    <row r="2653" spans="1:23" ht="15" customHeight="1" x14ac:dyDescent="0.2">
      <c r="A2653" s="92" t="s">
        <v>755</v>
      </c>
      <c r="B2653" s="93" t="str">
        <f>VLOOKUP($A2653,'Nama Training'!$C:$F,2,0)</f>
        <v xml:space="preserve">Christianti Yusmisar </v>
      </c>
      <c r="C2653" s="93" t="s">
        <v>49</v>
      </c>
      <c r="D2653" s="94">
        <v>43732.625</v>
      </c>
      <c r="E2653" s="93" t="s">
        <v>1306</v>
      </c>
      <c r="F2653" s="95" t="str">
        <f>VLOOKUP($E2653,'Nama Peserta'!$C:$E,3,0)</f>
        <v>GRA</v>
      </c>
      <c r="G2653" s="95" t="str">
        <f>VLOOKUP($F2653,'Nama Training'!$H:$I,2,0)</f>
        <v>Rizal Bahara / Eko + Penyelia/Admin</v>
      </c>
      <c r="H2653" s="93" t="str">
        <f>VLOOKUP($E2653,'Nama Peserta'!$C:$E,2,0)</f>
        <v>TeamPenyeliaPRD@nutrifood.co.id</v>
      </c>
      <c r="I2653" s="93">
        <f>VLOOKUP($A2653,'Nama Training'!$C:$F,4,0)</f>
        <v>60</v>
      </c>
      <c r="J2653" s="92" t="s">
        <v>199</v>
      </c>
      <c r="K2653" s="93" t="str">
        <f>VLOOKUP($J2653,'Nama Training'!O:P,2,0)</f>
        <v>Workcentre</v>
      </c>
      <c r="L2653" s="93" t="str">
        <f t="shared" si="88"/>
        <v>non system</v>
      </c>
      <c r="M2653" s="93" t="str">
        <f>VLOOKUP($A2653,'Nama Training'!$C:$F,3,0)</f>
        <v>yusmisar.christianti@nutrifood.co.id</v>
      </c>
      <c r="N2653" s="92" t="s">
        <v>72</v>
      </c>
      <c r="O2653" s="93" t="s">
        <v>28</v>
      </c>
      <c r="P2653" s="93"/>
      <c r="Q2653" s="93"/>
      <c r="R2653" s="93"/>
      <c r="S2653" s="93"/>
      <c r="T2653" s="93"/>
      <c r="U2653" s="93"/>
      <c r="V2653" s="93"/>
      <c r="W2653" s="37">
        <f t="shared" si="89"/>
        <v>43739.625</v>
      </c>
    </row>
    <row r="2654" spans="1:23" ht="15" customHeight="1" x14ac:dyDescent="0.2">
      <c r="A2654" s="92" t="s">
        <v>755</v>
      </c>
      <c r="B2654" s="93" t="str">
        <f>VLOOKUP($A2654,'Nama Training'!$C:$F,2,0)</f>
        <v xml:space="preserve">Christianti Yusmisar </v>
      </c>
      <c r="C2654" s="93" t="s">
        <v>49</v>
      </c>
      <c r="D2654" s="94">
        <v>43732.625</v>
      </c>
      <c r="E2654" s="93" t="s">
        <v>1307</v>
      </c>
      <c r="F2654" s="95" t="str">
        <f>VLOOKUP($E2654,'Nama Peserta'!$C:$E,3,0)</f>
        <v>GRA</v>
      </c>
      <c r="G2654" s="95" t="str">
        <f>VLOOKUP($F2654,'Nama Training'!$H:$I,2,0)</f>
        <v>Rizal Bahara / Eko + Penyelia/Admin</v>
      </c>
      <c r="H2654" s="93" t="str">
        <f>VLOOKUP($E2654,'Nama Peserta'!$C:$E,2,0)</f>
        <v>TeamPenyeliaPRD@nutrifood.co.id</v>
      </c>
      <c r="I2654" s="93">
        <f>VLOOKUP($A2654,'Nama Training'!$C:$F,4,0)</f>
        <v>60</v>
      </c>
      <c r="J2654" s="92" t="s">
        <v>199</v>
      </c>
      <c r="K2654" s="93" t="str">
        <f>VLOOKUP($J2654,'Nama Training'!O:P,2,0)</f>
        <v>Workcentre</v>
      </c>
      <c r="L2654" s="93" t="str">
        <f t="shared" si="88"/>
        <v>non system</v>
      </c>
      <c r="M2654" s="93" t="str">
        <f>VLOOKUP($A2654,'Nama Training'!$C:$F,3,0)</f>
        <v>yusmisar.christianti@nutrifood.co.id</v>
      </c>
      <c r="N2654" s="92" t="s">
        <v>77</v>
      </c>
      <c r="O2654" s="93" t="s">
        <v>28</v>
      </c>
      <c r="P2654" s="93"/>
      <c r="Q2654" s="93"/>
      <c r="R2654" s="93"/>
      <c r="S2654" s="93"/>
      <c r="T2654" s="93"/>
      <c r="U2654" s="93"/>
      <c r="V2654" s="93"/>
      <c r="W2654" s="37">
        <f t="shared" si="89"/>
        <v>43739.625</v>
      </c>
    </row>
    <row r="2655" spans="1:23" ht="15" customHeight="1" x14ac:dyDescent="0.2">
      <c r="A2655" s="92" t="s">
        <v>755</v>
      </c>
      <c r="B2655" s="93" t="str">
        <f>VLOOKUP($A2655,'Nama Training'!$C:$F,2,0)</f>
        <v xml:space="preserve">Christianti Yusmisar </v>
      </c>
      <c r="C2655" s="93" t="s">
        <v>49</v>
      </c>
      <c r="D2655" s="94">
        <v>43732.625</v>
      </c>
      <c r="E2655" s="93" t="s">
        <v>1308</v>
      </c>
      <c r="F2655" s="95" t="str">
        <f>VLOOKUP($E2655,'Nama Peserta'!$C:$E,3,0)</f>
        <v>GRA</v>
      </c>
      <c r="G2655" s="95" t="str">
        <f>VLOOKUP($F2655,'Nama Training'!$H:$I,2,0)</f>
        <v>Rizal Bahara / Eko + Penyelia/Admin</v>
      </c>
      <c r="H2655" s="93" t="str">
        <f>VLOOKUP($E2655,'Nama Peserta'!$C:$E,2,0)</f>
        <v>TeamPenyeliaPRD@nutrifood.co.id</v>
      </c>
      <c r="I2655" s="93">
        <f>VLOOKUP($A2655,'Nama Training'!$C:$F,4,0)</f>
        <v>60</v>
      </c>
      <c r="J2655" s="92" t="s">
        <v>199</v>
      </c>
      <c r="K2655" s="93" t="str">
        <f>VLOOKUP($J2655,'Nama Training'!O:P,2,0)</f>
        <v>Workcentre</v>
      </c>
      <c r="L2655" s="93" t="str">
        <f t="shared" si="88"/>
        <v>non system</v>
      </c>
      <c r="M2655" s="93" t="str">
        <f>VLOOKUP($A2655,'Nama Training'!$C:$F,3,0)</f>
        <v>yusmisar.christianti@nutrifood.co.id</v>
      </c>
      <c r="N2655" s="92" t="s">
        <v>76</v>
      </c>
      <c r="O2655" s="93" t="s">
        <v>28</v>
      </c>
      <c r="P2655" s="93"/>
      <c r="Q2655" s="93"/>
      <c r="R2655" s="93"/>
      <c r="S2655" s="93"/>
      <c r="T2655" s="93"/>
      <c r="U2655" s="93"/>
      <c r="V2655" s="93"/>
      <c r="W2655" s="37">
        <f t="shared" si="89"/>
        <v>43739.625</v>
      </c>
    </row>
    <row r="2656" spans="1:23" ht="15" customHeight="1" x14ac:dyDescent="0.2">
      <c r="A2656" s="92" t="s">
        <v>755</v>
      </c>
      <c r="B2656" s="93" t="str">
        <f>VLOOKUP($A2656,'Nama Training'!$C:$F,2,0)</f>
        <v xml:space="preserve">Christianti Yusmisar </v>
      </c>
      <c r="C2656" s="93" t="s">
        <v>49</v>
      </c>
      <c r="D2656" s="94">
        <v>43732.625</v>
      </c>
      <c r="E2656" s="93" t="s">
        <v>1309</v>
      </c>
      <c r="F2656" s="95" t="str">
        <f>VLOOKUP($E2656,'Nama Peserta'!$C:$E,3,0)</f>
        <v>GRA</v>
      </c>
      <c r="G2656" s="95" t="str">
        <f>VLOOKUP($F2656,'Nama Training'!$H:$I,2,0)</f>
        <v>Rizal Bahara / Eko + Penyelia/Admin</v>
      </c>
      <c r="H2656" s="93" t="str">
        <f>VLOOKUP($E2656,'Nama Peserta'!$C:$E,2,0)</f>
        <v>TeamPenyeliaPRD@nutrifood.co.id</v>
      </c>
      <c r="I2656" s="93">
        <f>VLOOKUP($A2656,'Nama Training'!$C:$F,4,0)</f>
        <v>60</v>
      </c>
      <c r="J2656" s="92" t="s">
        <v>199</v>
      </c>
      <c r="K2656" s="93" t="str">
        <f>VLOOKUP($J2656,'Nama Training'!O:P,2,0)</f>
        <v>Workcentre</v>
      </c>
      <c r="L2656" s="93" t="str">
        <f t="shared" si="88"/>
        <v>non system</v>
      </c>
      <c r="M2656" s="93" t="str">
        <f>VLOOKUP($A2656,'Nama Training'!$C:$F,3,0)</f>
        <v>yusmisar.christianti@nutrifood.co.id</v>
      </c>
      <c r="N2656" s="92" t="s">
        <v>72</v>
      </c>
      <c r="O2656" s="93" t="s">
        <v>28</v>
      </c>
      <c r="P2656" s="93"/>
      <c r="Q2656" s="93"/>
      <c r="R2656" s="93"/>
      <c r="S2656" s="93"/>
      <c r="T2656" s="93"/>
      <c r="U2656" s="93"/>
      <c r="V2656" s="93"/>
      <c r="W2656" s="37">
        <f t="shared" si="89"/>
        <v>43739.625</v>
      </c>
    </row>
    <row r="2657" spans="1:23" ht="15" customHeight="1" x14ac:dyDescent="0.2">
      <c r="A2657" s="92" t="s">
        <v>755</v>
      </c>
      <c r="B2657" s="93" t="str">
        <f>VLOOKUP($A2657,'Nama Training'!$C:$F,2,0)</f>
        <v xml:space="preserve">Christianti Yusmisar </v>
      </c>
      <c r="C2657" s="93" t="s">
        <v>49</v>
      </c>
      <c r="D2657" s="94">
        <v>43732.625</v>
      </c>
      <c r="E2657" s="93" t="s">
        <v>1310</v>
      </c>
      <c r="F2657" s="95" t="str">
        <f>VLOOKUP($E2657,'Nama Peserta'!$C:$E,3,0)</f>
        <v>GRA</v>
      </c>
      <c r="G2657" s="95" t="str">
        <f>VLOOKUP($F2657,'Nama Training'!$H:$I,2,0)</f>
        <v>Rizal Bahara / Eko + Penyelia/Admin</v>
      </c>
      <c r="H2657" s="93" t="str">
        <f>VLOOKUP($E2657,'Nama Peserta'!$C:$E,2,0)</f>
        <v>TeamPenyeliaPRD@nutrifood.co.id</v>
      </c>
      <c r="I2657" s="93">
        <f>VLOOKUP($A2657,'Nama Training'!$C:$F,4,0)</f>
        <v>60</v>
      </c>
      <c r="J2657" s="92" t="s">
        <v>199</v>
      </c>
      <c r="K2657" s="93" t="str">
        <f>VLOOKUP($J2657,'Nama Training'!O:P,2,0)</f>
        <v>Workcentre</v>
      </c>
      <c r="L2657" s="93" t="str">
        <f t="shared" si="88"/>
        <v>non system</v>
      </c>
      <c r="M2657" s="93" t="str">
        <f>VLOOKUP($A2657,'Nama Training'!$C:$F,3,0)</f>
        <v>yusmisar.christianti@nutrifood.co.id</v>
      </c>
      <c r="N2657" s="92" t="s">
        <v>77</v>
      </c>
      <c r="O2657" s="93" t="s">
        <v>28</v>
      </c>
      <c r="P2657" s="93"/>
      <c r="Q2657" s="93"/>
      <c r="R2657" s="93"/>
      <c r="S2657" s="93"/>
      <c r="T2657" s="93"/>
      <c r="U2657" s="93"/>
      <c r="V2657" s="93"/>
      <c r="W2657" s="37">
        <f t="shared" si="89"/>
        <v>43739.625</v>
      </c>
    </row>
    <row r="2658" spans="1:23" ht="15" customHeight="1" x14ac:dyDescent="0.2">
      <c r="A2658" s="92" t="s">
        <v>755</v>
      </c>
      <c r="B2658" s="93" t="str">
        <f>VLOOKUP($A2658,'Nama Training'!$C:$F,2,0)</f>
        <v xml:space="preserve">Christianti Yusmisar </v>
      </c>
      <c r="C2658" s="93" t="s">
        <v>49</v>
      </c>
      <c r="D2658" s="94">
        <v>43732.625</v>
      </c>
      <c r="E2658" s="93" t="s">
        <v>1311</v>
      </c>
      <c r="F2658" s="95" t="str">
        <f>VLOOKUP($E2658,'Nama Peserta'!$C:$E,3,0)</f>
        <v>GRA</v>
      </c>
      <c r="G2658" s="95" t="str">
        <f>VLOOKUP($F2658,'Nama Training'!$H:$I,2,0)</f>
        <v>Rizal Bahara / Eko + Penyelia/Admin</v>
      </c>
      <c r="H2658" s="93" t="str">
        <f>VLOOKUP($E2658,'Nama Peserta'!$C:$E,2,0)</f>
        <v>TeamPenyeliaPRD@nutrifood.co.id</v>
      </c>
      <c r="I2658" s="93">
        <f>VLOOKUP($A2658,'Nama Training'!$C:$F,4,0)</f>
        <v>60</v>
      </c>
      <c r="J2658" s="92" t="s">
        <v>199</v>
      </c>
      <c r="K2658" s="93" t="str">
        <f>VLOOKUP($J2658,'Nama Training'!O:P,2,0)</f>
        <v>Workcentre</v>
      </c>
      <c r="L2658" s="93" t="str">
        <f t="shared" si="88"/>
        <v>non system</v>
      </c>
      <c r="M2658" s="93" t="str">
        <f>VLOOKUP($A2658,'Nama Training'!$C:$F,3,0)</f>
        <v>yusmisar.christianti@nutrifood.co.id</v>
      </c>
      <c r="N2658" s="92" t="s">
        <v>76</v>
      </c>
      <c r="O2658" s="93" t="s">
        <v>28</v>
      </c>
      <c r="P2658" s="93"/>
      <c r="Q2658" s="93"/>
      <c r="R2658" s="93"/>
      <c r="S2658" s="93"/>
      <c r="T2658" s="93"/>
      <c r="U2658" s="93"/>
      <c r="V2658" s="93"/>
      <c r="W2658" s="37">
        <f t="shared" si="89"/>
        <v>43739.625</v>
      </c>
    </row>
    <row r="2659" spans="1:23" ht="15" customHeight="1" x14ac:dyDescent="0.2">
      <c r="A2659" s="92" t="s">
        <v>755</v>
      </c>
      <c r="B2659" s="93" t="str">
        <f>VLOOKUP($A2659,'Nama Training'!$C:$F,2,0)</f>
        <v xml:space="preserve">Christianti Yusmisar </v>
      </c>
      <c r="C2659" s="93" t="s">
        <v>49</v>
      </c>
      <c r="D2659" s="94">
        <v>43732.625</v>
      </c>
      <c r="E2659" s="93" t="s">
        <v>1312</v>
      </c>
      <c r="F2659" s="95" t="str">
        <f>VLOOKUP($E2659,'Nama Peserta'!$C:$E,3,0)</f>
        <v>GRA</v>
      </c>
      <c r="G2659" s="95" t="str">
        <f>VLOOKUP($F2659,'Nama Training'!$H:$I,2,0)</f>
        <v>Rizal Bahara / Eko + Penyelia/Admin</v>
      </c>
      <c r="H2659" s="93" t="str">
        <f>VLOOKUP($E2659,'Nama Peserta'!$C:$E,2,0)</f>
        <v>TeamPenyeliaPRD@nutrifood.co.id</v>
      </c>
      <c r="I2659" s="93">
        <f>VLOOKUP($A2659,'Nama Training'!$C:$F,4,0)</f>
        <v>60</v>
      </c>
      <c r="J2659" s="92" t="s">
        <v>199</v>
      </c>
      <c r="K2659" s="93" t="str">
        <f>VLOOKUP($J2659,'Nama Training'!O:P,2,0)</f>
        <v>Workcentre</v>
      </c>
      <c r="L2659" s="93" t="str">
        <f t="shared" si="88"/>
        <v>non system</v>
      </c>
      <c r="M2659" s="93" t="str">
        <f>VLOOKUP($A2659,'Nama Training'!$C:$F,3,0)</f>
        <v>yusmisar.christianti@nutrifood.co.id</v>
      </c>
      <c r="N2659" s="92" t="s">
        <v>72</v>
      </c>
      <c r="O2659" s="93" t="s">
        <v>28</v>
      </c>
      <c r="P2659" s="93">
        <v>100</v>
      </c>
      <c r="Q2659" s="93"/>
      <c r="R2659" s="93"/>
      <c r="S2659" s="93"/>
      <c r="T2659" s="93"/>
      <c r="U2659" s="93"/>
      <c r="V2659" s="93"/>
      <c r="W2659" s="37">
        <f t="shared" si="89"/>
        <v>43739.625</v>
      </c>
    </row>
    <row r="2660" spans="1:23" ht="15" customHeight="1" x14ac:dyDescent="0.2">
      <c r="A2660" s="92" t="s">
        <v>755</v>
      </c>
      <c r="B2660" s="93" t="str">
        <f>VLOOKUP($A2660,'Nama Training'!$C:$F,2,0)</f>
        <v xml:space="preserve">Christianti Yusmisar </v>
      </c>
      <c r="C2660" s="93" t="s">
        <v>49</v>
      </c>
      <c r="D2660" s="94">
        <v>43732.625</v>
      </c>
      <c r="E2660" s="93" t="s">
        <v>1313</v>
      </c>
      <c r="F2660" s="95" t="str">
        <f>VLOOKUP($E2660,'Nama Peserta'!$C:$E,3,0)</f>
        <v>GRA</v>
      </c>
      <c r="G2660" s="95" t="str">
        <f>VLOOKUP($F2660,'Nama Training'!$H:$I,2,0)</f>
        <v>Rizal Bahara / Eko + Penyelia/Admin</v>
      </c>
      <c r="H2660" s="93" t="str">
        <f>VLOOKUP($E2660,'Nama Peserta'!$C:$E,2,0)</f>
        <v>TeamPenyeliaPRD@nutrifood.co.id</v>
      </c>
      <c r="I2660" s="93">
        <f>VLOOKUP($A2660,'Nama Training'!$C:$F,4,0)</f>
        <v>60</v>
      </c>
      <c r="J2660" s="92" t="s">
        <v>199</v>
      </c>
      <c r="K2660" s="93" t="str">
        <f>VLOOKUP($J2660,'Nama Training'!O:P,2,0)</f>
        <v>Workcentre</v>
      </c>
      <c r="L2660" s="93" t="str">
        <f t="shared" si="88"/>
        <v>non system</v>
      </c>
      <c r="M2660" s="93" t="str">
        <f>VLOOKUP($A2660,'Nama Training'!$C:$F,3,0)</f>
        <v>yusmisar.christianti@nutrifood.co.id</v>
      </c>
      <c r="N2660" s="92" t="s">
        <v>77</v>
      </c>
      <c r="O2660" s="93" t="s">
        <v>28</v>
      </c>
      <c r="P2660" s="93"/>
      <c r="Q2660" s="93"/>
      <c r="R2660" s="93"/>
      <c r="S2660" s="93"/>
      <c r="T2660" s="93"/>
      <c r="U2660" s="93"/>
      <c r="V2660" s="93"/>
      <c r="W2660" s="37">
        <f t="shared" si="89"/>
        <v>43739.625</v>
      </c>
    </row>
    <row r="2661" spans="1:23" ht="15" customHeight="1" x14ac:dyDescent="0.2">
      <c r="A2661" s="92" t="s">
        <v>755</v>
      </c>
      <c r="B2661" s="93" t="str">
        <f>VLOOKUP($A2661,'Nama Training'!$C:$F,2,0)</f>
        <v xml:space="preserve">Christianti Yusmisar </v>
      </c>
      <c r="C2661" s="93" t="s">
        <v>49</v>
      </c>
      <c r="D2661" s="94">
        <v>43732.625</v>
      </c>
      <c r="E2661" s="93" t="s">
        <v>1314</v>
      </c>
      <c r="F2661" s="95" t="str">
        <f>VLOOKUP($E2661,'Nama Peserta'!$C:$E,3,0)</f>
        <v>GRA</v>
      </c>
      <c r="G2661" s="95" t="str">
        <f>VLOOKUP($F2661,'Nama Training'!$H:$I,2,0)</f>
        <v>Rizal Bahara / Eko + Penyelia/Admin</v>
      </c>
      <c r="H2661" s="93" t="str">
        <f>VLOOKUP($E2661,'Nama Peserta'!$C:$E,2,0)</f>
        <v>TeamPenyeliaPRD@nutrifood.co.id</v>
      </c>
      <c r="I2661" s="93">
        <f>VLOOKUP($A2661,'Nama Training'!$C:$F,4,0)</f>
        <v>60</v>
      </c>
      <c r="J2661" s="92" t="s">
        <v>199</v>
      </c>
      <c r="K2661" s="93" t="str">
        <f>VLOOKUP($J2661,'Nama Training'!O:P,2,0)</f>
        <v>Workcentre</v>
      </c>
      <c r="L2661" s="93" t="str">
        <f t="shared" si="88"/>
        <v>non system</v>
      </c>
      <c r="M2661" s="93" t="str">
        <f>VLOOKUP($A2661,'Nama Training'!$C:$F,3,0)</f>
        <v>yusmisar.christianti@nutrifood.co.id</v>
      </c>
      <c r="N2661" s="92" t="s">
        <v>76</v>
      </c>
      <c r="O2661" s="93" t="s">
        <v>28</v>
      </c>
      <c r="P2661" s="93"/>
      <c r="Q2661" s="93"/>
      <c r="R2661" s="93"/>
      <c r="S2661" s="93"/>
      <c r="T2661" s="93"/>
      <c r="U2661" s="93"/>
      <c r="V2661" s="93"/>
      <c r="W2661" s="37">
        <f t="shared" si="89"/>
        <v>43739.625</v>
      </c>
    </row>
    <row r="2662" spans="1:23" ht="15" customHeight="1" x14ac:dyDescent="0.2">
      <c r="A2662" s="92" t="s">
        <v>755</v>
      </c>
      <c r="B2662" s="93" t="str">
        <f>VLOOKUP($A2662,'Nama Training'!$C:$F,2,0)</f>
        <v xml:space="preserve">Christianti Yusmisar </v>
      </c>
      <c r="C2662" s="93" t="s">
        <v>49</v>
      </c>
      <c r="D2662" s="94">
        <v>43732.625</v>
      </c>
      <c r="E2662" s="93" t="s">
        <v>1315</v>
      </c>
      <c r="F2662" s="95" t="str">
        <f>VLOOKUP($E2662,'Nama Peserta'!$C:$E,3,0)</f>
        <v>GRA</v>
      </c>
      <c r="G2662" s="95" t="str">
        <f>VLOOKUP($F2662,'Nama Training'!$H:$I,2,0)</f>
        <v>Rizal Bahara / Eko + Penyelia/Admin</v>
      </c>
      <c r="H2662" s="93" t="str">
        <f>VLOOKUP($E2662,'Nama Peserta'!$C:$E,2,0)</f>
        <v>TeamPenyeliaPRD@nutrifood.co.id</v>
      </c>
      <c r="I2662" s="93">
        <f>VLOOKUP($A2662,'Nama Training'!$C:$F,4,0)</f>
        <v>60</v>
      </c>
      <c r="J2662" s="92" t="s">
        <v>199</v>
      </c>
      <c r="K2662" s="93" t="str">
        <f>VLOOKUP($J2662,'Nama Training'!O:P,2,0)</f>
        <v>Workcentre</v>
      </c>
      <c r="L2662" s="93" t="str">
        <f t="shared" si="88"/>
        <v>non system</v>
      </c>
      <c r="M2662" s="93" t="str">
        <f>VLOOKUP($A2662,'Nama Training'!$C:$F,3,0)</f>
        <v>yusmisar.christianti@nutrifood.co.id</v>
      </c>
      <c r="N2662" s="92" t="s">
        <v>72</v>
      </c>
      <c r="O2662" s="93" t="s">
        <v>28</v>
      </c>
      <c r="P2662" s="93"/>
      <c r="Q2662" s="93"/>
      <c r="R2662" s="93"/>
      <c r="S2662" s="93"/>
      <c r="T2662" s="93"/>
      <c r="U2662" s="93"/>
      <c r="V2662" s="93"/>
      <c r="W2662" s="37">
        <f t="shared" si="89"/>
        <v>43739.625</v>
      </c>
    </row>
    <row r="2663" spans="1:23" ht="15" customHeight="1" x14ac:dyDescent="0.2">
      <c r="A2663" s="92" t="s">
        <v>755</v>
      </c>
      <c r="B2663" s="93" t="str">
        <f>VLOOKUP($A2663,'Nama Training'!$C:$F,2,0)</f>
        <v xml:space="preserve">Christianti Yusmisar </v>
      </c>
      <c r="C2663" s="93" t="s">
        <v>49</v>
      </c>
      <c r="D2663" s="94">
        <v>43732.625</v>
      </c>
      <c r="E2663" s="93" t="s">
        <v>1316</v>
      </c>
      <c r="F2663" s="95" t="str">
        <f>VLOOKUP($E2663,'Nama Peserta'!$C:$E,3,0)</f>
        <v>GRA</v>
      </c>
      <c r="G2663" s="95" t="str">
        <f>VLOOKUP($F2663,'Nama Training'!$H:$I,2,0)</f>
        <v>Rizal Bahara / Eko + Penyelia/Admin</v>
      </c>
      <c r="H2663" s="93" t="str">
        <f>VLOOKUP($E2663,'Nama Peserta'!$C:$E,2,0)</f>
        <v>TeamPenyeliaPRD@nutrifood.co.id</v>
      </c>
      <c r="I2663" s="93">
        <f>VLOOKUP($A2663,'Nama Training'!$C:$F,4,0)</f>
        <v>60</v>
      </c>
      <c r="J2663" s="92" t="s">
        <v>199</v>
      </c>
      <c r="K2663" s="93" t="str">
        <f>VLOOKUP($J2663,'Nama Training'!O:P,2,0)</f>
        <v>Workcentre</v>
      </c>
      <c r="L2663" s="93" t="str">
        <f t="shared" si="88"/>
        <v>non system</v>
      </c>
      <c r="M2663" s="93" t="str">
        <f>VLOOKUP($A2663,'Nama Training'!$C:$F,3,0)</f>
        <v>yusmisar.christianti@nutrifood.co.id</v>
      </c>
      <c r="N2663" s="92" t="s">
        <v>77</v>
      </c>
      <c r="O2663" s="93" t="s">
        <v>28</v>
      </c>
      <c r="P2663" s="93"/>
      <c r="Q2663" s="93"/>
      <c r="R2663" s="93"/>
      <c r="S2663" s="93"/>
      <c r="T2663" s="93"/>
      <c r="U2663" s="93"/>
      <c r="V2663" s="93"/>
      <c r="W2663" s="37">
        <f t="shared" si="89"/>
        <v>43739.625</v>
      </c>
    </row>
    <row r="2664" spans="1:23" ht="15" customHeight="1" x14ac:dyDescent="0.2">
      <c r="A2664" s="92" t="s">
        <v>755</v>
      </c>
      <c r="B2664" s="93" t="str">
        <f>VLOOKUP($A2664,'Nama Training'!$C:$F,2,0)</f>
        <v xml:space="preserve">Christianti Yusmisar </v>
      </c>
      <c r="C2664" s="93" t="s">
        <v>49</v>
      </c>
      <c r="D2664" s="94">
        <v>43732.625</v>
      </c>
      <c r="E2664" s="93" t="s">
        <v>1317</v>
      </c>
      <c r="F2664" s="95" t="str">
        <f>VLOOKUP($E2664,'Nama Peserta'!$C:$E,3,0)</f>
        <v>GRA</v>
      </c>
      <c r="G2664" s="95" t="str">
        <f>VLOOKUP($F2664,'Nama Training'!$H:$I,2,0)</f>
        <v>Rizal Bahara / Eko + Penyelia/Admin</v>
      </c>
      <c r="H2664" s="93" t="str">
        <f>VLOOKUP($E2664,'Nama Peserta'!$C:$E,2,0)</f>
        <v>TeamPenyeliaPRD@nutrifood.co.id</v>
      </c>
      <c r="I2664" s="93">
        <f>VLOOKUP($A2664,'Nama Training'!$C:$F,4,0)</f>
        <v>60</v>
      </c>
      <c r="J2664" s="92" t="s">
        <v>199</v>
      </c>
      <c r="K2664" s="93" t="str">
        <f>VLOOKUP($J2664,'Nama Training'!O:P,2,0)</f>
        <v>Workcentre</v>
      </c>
      <c r="L2664" s="93" t="str">
        <f t="shared" si="88"/>
        <v>non system</v>
      </c>
      <c r="M2664" s="93" t="str">
        <f>VLOOKUP($A2664,'Nama Training'!$C:$F,3,0)</f>
        <v>yusmisar.christianti@nutrifood.co.id</v>
      </c>
      <c r="N2664" s="92" t="s">
        <v>76</v>
      </c>
      <c r="O2664" s="93" t="s">
        <v>28</v>
      </c>
      <c r="P2664" s="93"/>
      <c r="Q2664" s="93"/>
      <c r="R2664" s="93"/>
      <c r="S2664" s="93"/>
      <c r="T2664" s="93"/>
      <c r="U2664" s="93"/>
      <c r="V2664" s="93"/>
      <c r="W2664" s="37">
        <f t="shared" si="89"/>
        <v>43739.625</v>
      </c>
    </row>
    <row r="2665" spans="1:23" ht="15" customHeight="1" x14ac:dyDescent="0.2">
      <c r="A2665" s="92" t="s">
        <v>755</v>
      </c>
      <c r="B2665" s="93" t="str">
        <f>VLOOKUP($A2665,'Nama Training'!$C:$F,2,0)</f>
        <v xml:space="preserve">Christianti Yusmisar </v>
      </c>
      <c r="C2665" s="93" t="s">
        <v>49</v>
      </c>
      <c r="D2665" s="94">
        <v>43732.625</v>
      </c>
      <c r="E2665" s="93" t="s">
        <v>1318</v>
      </c>
      <c r="F2665" s="95" t="str">
        <f>VLOOKUP($E2665,'Nama Peserta'!$C:$E,3,0)</f>
        <v>GRA</v>
      </c>
      <c r="G2665" s="95" t="str">
        <f>VLOOKUP($F2665,'Nama Training'!$H:$I,2,0)</f>
        <v>Rizal Bahara / Eko + Penyelia/Admin</v>
      </c>
      <c r="H2665" s="93" t="str">
        <f>VLOOKUP($E2665,'Nama Peserta'!$C:$E,2,0)</f>
        <v>khaerul.fatihin@nutrifood.co.id</v>
      </c>
      <c r="I2665" s="93">
        <f>VLOOKUP($A2665,'Nama Training'!$C:$F,4,0)</f>
        <v>60</v>
      </c>
      <c r="J2665" s="92" t="s">
        <v>199</v>
      </c>
      <c r="K2665" s="93" t="str">
        <f>VLOOKUP($J2665,'Nama Training'!O:P,2,0)</f>
        <v>Workcentre</v>
      </c>
      <c r="L2665" s="93" t="str">
        <f t="shared" si="88"/>
        <v>non system</v>
      </c>
      <c r="M2665" s="93" t="str">
        <f>VLOOKUP($A2665,'Nama Training'!$C:$F,3,0)</f>
        <v>yusmisar.christianti@nutrifood.co.id</v>
      </c>
      <c r="N2665" s="92" t="s">
        <v>72</v>
      </c>
      <c r="O2665" s="93" t="s">
        <v>28</v>
      </c>
      <c r="P2665" s="93"/>
      <c r="Q2665" s="93"/>
      <c r="R2665" s="93"/>
      <c r="S2665" s="93"/>
      <c r="T2665" s="93"/>
      <c r="U2665" s="93"/>
      <c r="V2665" s="93"/>
      <c r="W2665" s="37">
        <f t="shared" si="89"/>
        <v>43739.625</v>
      </c>
    </row>
    <row r="2666" spans="1:23" ht="15" customHeight="1" x14ac:dyDescent="0.2">
      <c r="A2666" s="92" t="s">
        <v>755</v>
      </c>
      <c r="B2666" s="93" t="str">
        <f>VLOOKUP($A2666,'Nama Training'!$C:$F,2,0)</f>
        <v xml:space="preserve">Christianti Yusmisar </v>
      </c>
      <c r="C2666" s="93" t="s">
        <v>49</v>
      </c>
      <c r="D2666" s="94">
        <v>43732.625</v>
      </c>
      <c r="E2666" s="93" t="s">
        <v>1319</v>
      </c>
      <c r="F2666" s="95" t="str">
        <f>VLOOKUP($E2666,'Nama Peserta'!$C:$E,3,0)</f>
        <v>GRA</v>
      </c>
      <c r="G2666" s="95" t="str">
        <f>VLOOKUP($F2666,'Nama Training'!$H:$I,2,0)</f>
        <v>Rizal Bahara / Eko + Penyelia/Admin</v>
      </c>
      <c r="H2666" s="93" t="str">
        <f>VLOOKUP($E2666,'Nama Peserta'!$C:$E,2,0)</f>
        <v>TeamPenyeliaPRD@nutrifood.co.id</v>
      </c>
      <c r="I2666" s="93">
        <f>VLOOKUP($A2666,'Nama Training'!$C:$F,4,0)</f>
        <v>60</v>
      </c>
      <c r="J2666" s="92" t="s">
        <v>199</v>
      </c>
      <c r="K2666" s="93" t="str">
        <f>VLOOKUP($J2666,'Nama Training'!O:P,2,0)</f>
        <v>Workcentre</v>
      </c>
      <c r="L2666" s="93" t="str">
        <f t="shared" si="88"/>
        <v>non system</v>
      </c>
      <c r="M2666" s="93" t="str">
        <f>VLOOKUP($A2666,'Nama Training'!$C:$F,3,0)</f>
        <v>yusmisar.christianti@nutrifood.co.id</v>
      </c>
      <c r="N2666" s="92" t="s">
        <v>77</v>
      </c>
      <c r="O2666" s="93" t="s">
        <v>28</v>
      </c>
      <c r="P2666" s="93"/>
      <c r="Q2666" s="93"/>
      <c r="R2666" s="93"/>
      <c r="S2666" s="93"/>
      <c r="T2666" s="93"/>
      <c r="U2666" s="93"/>
      <c r="V2666" s="93"/>
      <c r="W2666" s="37">
        <f t="shared" si="89"/>
        <v>43739.625</v>
      </c>
    </row>
    <row r="2667" spans="1:23" ht="15" customHeight="1" x14ac:dyDescent="0.2">
      <c r="A2667" s="92" t="s">
        <v>755</v>
      </c>
      <c r="B2667" s="93" t="str">
        <f>VLOOKUP($A2667,'Nama Training'!$C:$F,2,0)</f>
        <v xml:space="preserve">Christianti Yusmisar </v>
      </c>
      <c r="C2667" s="93" t="s">
        <v>49</v>
      </c>
      <c r="D2667" s="94">
        <v>43732.625</v>
      </c>
      <c r="E2667" s="93" t="s">
        <v>1320</v>
      </c>
      <c r="F2667" s="95" t="str">
        <f>VLOOKUP($E2667,'Nama Peserta'!$C:$E,3,0)</f>
        <v>GRA</v>
      </c>
      <c r="G2667" s="95" t="str">
        <f>VLOOKUP($F2667,'Nama Training'!$H:$I,2,0)</f>
        <v>Rizal Bahara / Eko + Penyelia/Admin</v>
      </c>
      <c r="H2667" s="93" t="str">
        <f>VLOOKUP($E2667,'Nama Peserta'!$C:$E,2,0)</f>
        <v>TeamPenyeliaPRD@nutrifood.co.id</v>
      </c>
      <c r="I2667" s="93">
        <f>VLOOKUP($A2667,'Nama Training'!$C:$F,4,0)</f>
        <v>60</v>
      </c>
      <c r="J2667" s="92" t="s">
        <v>199</v>
      </c>
      <c r="K2667" s="93" t="str">
        <f>VLOOKUP($J2667,'Nama Training'!O:P,2,0)</f>
        <v>Workcentre</v>
      </c>
      <c r="L2667" s="93" t="str">
        <f t="shared" si="88"/>
        <v>non system</v>
      </c>
      <c r="M2667" s="93" t="str">
        <f>VLOOKUP($A2667,'Nama Training'!$C:$F,3,0)</f>
        <v>yusmisar.christianti@nutrifood.co.id</v>
      </c>
      <c r="N2667" s="92" t="s">
        <v>76</v>
      </c>
      <c r="O2667" s="93" t="s">
        <v>28</v>
      </c>
      <c r="P2667" s="93"/>
      <c r="Q2667" s="93"/>
      <c r="R2667" s="93"/>
      <c r="S2667" s="93"/>
      <c r="T2667" s="93"/>
      <c r="U2667" s="93"/>
      <c r="V2667" s="93"/>
      <c r="W2667" s="37">
        <f t="shared" si="89"/>
        <v>43739.625</v>
      </c>
    </row>
    <row r="2668" spans="1:23" ht="15" customHeight="1" x14ac:dyDescent="0.2">
      <c r="A2668" s="92" t="s">
        <v>755</v>
      </c>
      <c r="B2668" s="93" t="str">
        <f>VLOOKUP($A2668,'Nama Training'!$C:$F,2,0)</f>
        <v xml:space="preserve">Christianti Yusmisar </v>
      </c>
      <c r="C2668" s="93" t="s">
        <v>49</v>
      </c>
      <c r="D2668" s="94">
        <v>43732.625</v>
      </c>
      <c r="E2668" s="93" t="s">
        <v>1321</v>
      </c>
      <c r="F2668" s="95" t="str">
        <f>VLOOKUP($E2668,'Nama Peserta'!$C:$E,3,0)</f>
        <v>GRA</v>
      </c>
      <c r="G2668" s="95" t="str">
        <f>VLOOKUP($F2668,'Nama Training'!$H:$I,2,0)</f>
        <v>Rizal Bahara / Eko + Penyelia/Admin</v>
      </c>
      <c r="H2668" s="93" t="str">
        <f>VLOOKUP($E2668,'Nama Peserta'!$C:$E,2,0)</f>
        <v>TeamPenyeliaPRD@nutrifood.co.id</v>
      </c>
      <c r="I2668" s="93">
        <f>VLOOKUP($A2668,'Nama Training'!$C:$F,4,0)</f>
        <v>60</v>
      </c>
      <c r="J2668" s="92" t="s">
        <v>199</v>
      </c>
      <c r="K2668" s="93" t="str">
        <f>VLOOKUP($J2668,'Nama Training'!O:P,2,0)</f>
        <v>Workcentre</v>
      </c>
      <c r="L2668" s="93" t="str">
        <f t="shared" si="88"/>
        <v>non system</v>
      </c>
      <c r="M2668" s="93" t="str">
        <f>VLOOKUP($A2668,'Nama Training'!$C:$F,3,0)</f>
        <v>yusmisar.christianti@nutrifood.co.id</v>
      </c>
      <c r="N2668" s="92" t="s">
        <v>72</v>
      </c>
      <c r="O2668" s="93" t="s">
        <v>28</v>
      </c>
      <c r="P2668" s="93"/>
      <c r="Q2668" s="93"/>
      <c r="R2668" s="93"/>
      <c r="S2668" s="93"/>
      <c r="T2668" s="93"/>
      <c r="U2668" s="93"/>
      <c r="V2668" s="93"/>
      <c r="W2668" s="37">
        <f t="shared" si="89"/>
        <v>43739.625</v>
      </c>
    </row>
    <row r="2669" spans="1:23" ht="15" customHeight="1" x14ac:dyDescent="0.2">
      <c r="A2669" s="92" t="s">
        <v>755</v>
      </c>
      <c r="B2669" s="93" t="str">
        <f>VLOOKUP($A2669,'Nama Training'!$C:$F,2,0)</f>
        <v xml:space="preserve">Christianti Yusmisar </v>
      </c>
      <c r="C2669" s="93" t="s">
        <v>49</v>
      </c>
      <c r="D2669" s="94">
        <v>43732.625</v>
      </c>
      <c r="E2669" s="93" t="s">
        <v>1322</v>
      </c>
      <c r="F2669" s="95" t="str">
        <f>VLOOKUP($E2669,'Nama Peserta'!$C:$E,3,0)</f>
        <v>GRA</v>
      </c>
      <c r="G2669" s="95" t="str">
        <f>VLOOKUP($F2669,'Nama Training'!$H:$I,2,0)</f>
        <v>Rizal Bahara / Eko + Penyelia/Admin</v>
      </c>
      <c r="H2669" s="93" t="str">
        <f>VLOOKUP($E2669,'Nama Peserta'!$C:$E,2,0)</f>
        <v>ahmad.zaenun@nutrifood.co.id</v>
      </c>
      <c r="I2669" s="93">
        <f>VLOOKUP($A2669,'Nama Training'!$C:$F,4,0)</f>
        <v>60</v>
      </c>
      <c r="J2669" s="92" t="s">
        <v>199</v>
      </c>
      <c r="K2669" s="93" t="str">
        <f>VLOOKUP($J2669,'Nama Training'!O:P,2,0)</f>
        <v>Workcentre</v>
      </c>
      <c r="L2669" s="93" t="str">
        <f t="shared" si="88"/>
        <v>non system</v>
      </c>
      <c r="M2669" s="93" t="str">
        <f>VLOOKUP($A2669,'Nama Training'!$C:$F,3,0)</f>
        <v>yusmisar.christianti@nutrifood.co.id</v>
      </c>
      <c r="N2669" s="92" t="s">
        <v>77</v>
      </c>
      <c r="O2669" s="93" t="s">
        <v>28</v>
      </c>
      <c r="P2669" s="93"/>
      <c r="Q2669" s="93"/>
      <c r="R2669" s="93"/>
      <c r="S2669" s="93"/>
      <c r="T2669" s="93"/>
      <c r="U2669" s="93"/>
      <c r="V2669" s="93"/>
      <c r="W2669" s="37">
        <f t="shared" si="89"/>
        <v>43739.625</v>
      </c>
    </row>
    <row r="2670" spans="1:23" ht="15" customHeight="1" x14ac:dyDescent="0.2">
      <c r="A2670" s="92" t="s">
        <v>755</v>
      </c>
      <c r="B2670" s="93" t="str">
        <f>VLOOKUP($A2670,'Nama Training'!$C:$F,2,0)</f>
        <v xml:space="preserve">Christianti Yusmisar </v>
      </c>
      <c r="C2670" s="93" t="s">
        <v>49</v>
      </c>
      <c r="D2670" s="94">
        <v>43732.625</v>
      </c>
      <c r="E2670" s="93" t="s">
        <v>1323</v>
      </c>
      <c r="F2670" s="95" t="str">
        <f>VLOOKUP($E2670,'Nama Peserta'!$C:$E,3,0)</f>
        <v>GRA</v>
      </c>
      <c r="G2670" s="95" t="str">
        <f>VLOOKUP($F2670,'Nama Training'!$H:$I,2,0)</f>
        <v>Rizal Bahara / Eko + Penyelia/Admin</v>
      </c>
      <c r="H2670" s="93" t="str">
        <f>VLOOKUP($E2670,'Nama Peserta'!$C:$E,2,0)</f>
        <v>TeamPenyeliaPRD@nutrifood.co.id</v>
      </c>
      <c r="I2670" s="93">
        <f>VLOOKUP($A2670,'Nama Training'!$C:$F,4,0)</f>
        <v>60</v>
      </c>
      <c r="J2670" s="92" t="s">
        <v>199</v>
      </c>
      <c r="K2670" s="93" t="str">
        <f>VLOOKUP($J2670,'Nama Training'!O:P,2,0)</f>
        <v>Workcentre</v>
      </c>
      <c r="L2670" s="93" t="str">
        <f t="shared" si="88"/>
        <v>non system</v>
      </c>
      <c r="M2670" s="93" t="str">
        <f>VLOOKUP($A2670,'Nama Training'!$C:$F,3,0)</f>
        <v>yusmisar.christianti@nutrifood.co.id</v>
      </c>
      <c r="N2670" s="92" t="s">
        <v>76</v>
      </c>
      <c r="O2670" s="93" t="s">
        <v>28</v>
      </c>
      <c r="P2670" s="93"/>
      <c r="Q2670" s="93"/>
      <c r="R2670" s="93"/>
      <c r="S2670" s="93"/>
      <c r="T2670" s="93"/>
      <c r="U2670" s="93"/>
      <c r="V2670" s="93"/>
      <c r="W2670" s="37">
        <f t="shared" si="89"/>
        <v>43739.625</v>
      </c>
    </row>
    <row r="2671" spans="1:23" ht="15" customHeight="1" x14ac:dyDescent="0.2">
      <c r="A2671" s="92" t="s">
        <v>755</v>
      </c>
      <c r="B2671" s="93" t="str">
        <f>VLOOKUP($A2671,'Nama Training'!$C:$F,2,0)</f>
        <v xml:space="preserve">Christianti Yusmisar </v>
      </c>
      <c r="C2671" s="93" t="s">
        <v>49</v>
      </c>
      <c r="D2671" s="94">
        <v>43732.625</v>
      </c>
      <c r="E2671" s="93" t="s">
        <v>1324</v>
      </c>
      <c r="F2671" s="95" t="str">
        <f>VLOOKUP($E2671,'Nama Peserta'!$C:$E,3,0)</f>
        <v>GRA</v>
      </c>
      <c r="G2671" s="95" t="str">
        <f>VLOOKUP($F2671,'Nama Training'!$H:$I,2,0)</f>
        <v>Rizal Bahara / Eko + Penyelia/Admin</v>
      </c>
      <c r="H2671" s="93" t="str">
        <f>VLOOKUP($E2671,'Nama Peserta'!$C:$E,2,0)</f>
        <v>TeamPenyeliaPRD@nutrifood.co.id</v>
      </c>
      <c r="I2671" s="93">
        <f>VLOOKUP($A2671,'Nama Training'!$C:$F,4,0)</f>
        <v>60</v>
      </c>
      <c r="J2671" s="92" t="s">
        <v>199</v>
      </c>
      <c r="K2671" s="93" t="str">
        <f>VLOOKUP($J2671,'Nama Training'!O:P,2,0)</f>
        <v>Workcentre</v>
      </c>
      <c r="L2671" s="93" t="str">
        <f t="shared" si="88"/>
        <v>non system</v>
      </c>
      <c r="M2671" s="93" t="str">
        <f>VLOOKUP($A2671,'Nama Training'!$C:$F,3,0)</f>
        <v>yusmisar.christianti@nutrifood.co.id</v>
      </c>
      <c r="N2671" s="92" t="s">
        <v>72</v>
      </c>
      <c r="O2671" s="93" t="s">
        <v>28</v>
      </c>
      <c r="P2671" s="93"/>
      <c r="Q2671" s="93"/>
      <c r="R2671" s="93"/>
      <c r="S2671" s="93"/>
      <c r="T2671" s="93"/>
      <c r="U2671" s="93"/>
      <c r="V2671" s="93"/>
      <c r="W2671" s="37">
        <f t="shared" si="89"/>
        <v>43739.625</v>
      </c>
    </row>
    <row r="2672" spans="1:23" ht="15" customHeight="1" x14ac:dyDescent="0.2">
      <c r="A2672" s="92" t="s">
        <v>755</v>
      </c>
      <c r="B2672" s="93" t="str">
        <f>VLOOKUP($A2672,'Nama Training'!$C:$F,2,0)</f>
        <v xml:space="preserve">Christianti Yusmisar </v>
      </c>
      <c r="C2672" s="93" t="s">
        <v>49</v>
      </c>
      <c r="D2672" s="94">
        <v>43732.625</v>
      </c>
      <c r="E2672" s="93" t="s">
        <v>1325</v>
      </c>
      <c r="F2672" s="95" t="str">
        <f>VLOOKUP($E2672,'Nama Peserta'!$C:$E,3,0)</f>
        <v>GRA</v>
      </c>
      <c r="G2672" s="95" t="str">
        <f>VLOOKUP($F2672,'Nama Training'!$H:$I,2,0)</f>
        <v>Rizal Bahara / Eko + Penyelia/Admin</v>
      </c>
      <c r="H2672" s="93" t="str">
        <f>VLOOKUP($E2672,'Nama Peserta'!$C:$E,2,0)</f>
        <v>TeamPenyeliaPRD@nutrifood.co.id</v>
      </c>
      <c r="I2672" s="93">
        <f>VLOOKUP($A2672,'Nama Training'!$C:$F,4,0)</f>
        <v>60</v>
      </c>
      <c r="J2672" s="92" t="s">
        <v>199</v>
      </c>
      <c r="K2672" s="93" t="str">
        <f>VLOOKUP($J2672,'Nama Training'!O:P,2,0)</f>
        <v>Workcentre</v>
      </c>
      <c r="L2672" s="93" t="str">
        <f t="shared" si="88"/>
        <v>non system</v>
      </c>
      <c r="M2672" s="93" t="str">
        <f>VLOOKUP($A2672,'Nama Training'!$C:$F,3,0)</f>
        <v>yusmisar.christianti@nutrifood.co.id</v>
      </c>
      <c r="N2672" s="92" t="s">
        <v>77</v>
      </c>
      <c r="O2672" s="93" t="s">
        <v>28</v>
      </c>
      <c r="P2672" s="93">
        <v>80</v>
      </c>
      <c r="Q2672" s="93"/>
      <c r="R2672" s="93"/>
      <c r="S2672" s="93"/>
      <c r="T2672" s="93"/>
      <c r="U2672" s="93"/>
      <c r="V2672" s="93"/>
      <c r="W2672" s="37">
        <f t="shared" si="89"/>
        <v>43739.625</v>
      </c>
    </row>
    <row r="2673" spans="1:23" ht="15" customHeight="1" x14ac:dyDescent="0.2">
      <c r="A2673" s="92" t="s">
        <v>755</v>
      </c>
      <c r="B2673" s="93" t="str">
        <f>VLOOKUP($A2673,'Nama Training'!$C:$F,2,0)</f>
        <v xml:space="preserve">Christianti Yusmisar </v>
      </c>
      <c r="C2673" s="93" t="s">
        <v>49</v>
      </c>
      <c r="D2673" s="94">
        <v>43732.625</v>
      </c>
      <c r="E2673" s="93" t="s">
        <v>1326</v>
      </c>
      <c r="F2673" s="95" t="str">
        <f>VLOOKUP($E2673,'Nama Peserta'!$C:$E,3,0)</f>
        <v>GRA</v>
      </c>
      <c r="G2673" s="95" t="str">
        <f>VLOOKUP($F2673,'Nama Training'!$H:$I,2,0)</f>
        <v>Rizal Bahara / Eko + Penyelia/Admin</v>
      </c>
      <c r="H2673" s="93" t="str">
        <f>VLOOKUP($E2673,'Nama Peserta'!$C:$E,2,0)</f>
        <v>TeamPenyeliaPRD@nutrifood.co.id</v>
      </c>
      <c r="I2673" s="93">
        <f>VLOOKUP($A2673,'Nama Training'!$C:$F,4,0)</f>
        <v>60</v>
      </c>
      <c r="J2673" s="92" t="s">
        <v>199</v>
      </c>
      <c r="K2673" s="93" t="str">
        <f>VLOOKUP($J2673,'Nama Training'!O:P,2,0)</f>
        <v>Workcentre</v>
      </c>
      <c r="L2673" s="93" t="str">
        <f t="shared" si="88"/>
        <v>non system</v>
      </c>
      <c r="M2673" s="93" t="str">
        <f>VLOOKUP($A2673,'Nama Training'!$C:$F,3,0)</f>
        <v>yusmisar.christianti@nutrifood.co.id</v>
      </c>
      <c r="N2673" s="92" t="s">
        <v>76</v>
      </c>
      <c r="O2673" s="93" t="s">
        <v>28</v>
      </c>
      <c r="P2673" s="93"/>
      <c r="Q2673" s="93"/>
      <c r="R2673" s="93"/>
      <c r="S2673" s="93"/>
      <c r="T2673" s="93"/>
      <c r="U2673" s="93"/>
      <c r="V2673" s="93"/>
      <c r="W2673" s="37">
        <f t="shared" si="89"/>
        <v>43739.625</v>
      </c>
    </row>
    <row r="2674" spans="1:23" ht="15" customHeight="1" x14ac:dyDescent="0.2">
      <c r="A2674" s="92" t="s">
        <v>755</v>
      </c>
      <c r="B2674" s="93" t="str">
        <f>VLOOKUP($A2674,'Nama Training'!$C:$F,2,0)</f>
        <v xml:space="preserve">Christianti Yusmisar </v>
      </c>
      <c r="C2674" s="93" t="s">
        <v>49</v>
      </c>
      <c r="D2674" s="94">
        <v>43732.625</v>
      </c>
      <c r="E2674" s="93" t="s">
        <v>1327</v>
      </c>
      <c r="F2674" s="95" t="str">
        <f>VLOOKUP($E2674,'Nama Peserta'!$C:$E,3,0)</f>
        <v>GRA</v>
      </c>
      <c r="G2674" s="95" t="str">
        <f>VLOOKUP($F2674,'Nama Training'!$H:$I,2,0)</f>
        <v>Rizal Bahara / Eko + Penyelia/Admin</v>
      </c>
      <c r="H2674" s="93" t="str">
        <f>VLOOKUP($E2674,'Nama Peserta'!$C:$E,2,0)</f>
        <v>TeamPenyeliaPRD@nutrifood.co.id</v>
      </c>
      <c r="I2674" s="93">
        <f>VLOOKUP($A2674,'Nama Training'!$C:$F,4,0)</f>
        <v>60</v>
      </c>
      <c r="J2674" s="92" t="s">
        <v>199</v>
      </c>
      <c r="K2674" s="93" t="str">
        <f>VLOOKUP($J2674,'Nama Training'!O:P,2,0)</f>
        <v>Workcentre</v>
      </c>
      <c r="L2674" s="93" t="str">
        <f t="shared" si="88"/>
        <v>non system</v>
      </c>
      <c r="M2674" s="93" t="str">
        <f>VLOOKUP($A2674,'Nama Training'!$C:$F,3,0)</f>
        <v>yusmisar.christianti@nutrifood.co.id</v>
      </c>
      <c r="N2674" s="92" t="s">
        <v>72</v>
      </c>
      <c r="O2674" s="93" t="s">
        <v>28</v>
      </c>
      <c r="P2674" s="93">
        <v>100</v>
      </c>
      <c r="Q2674" s="93"/>
      <c r="R2674" s="93"/>
      <c r="S2674" s="93"/>
      <c r="T2674" s="93"/>
      <c r="U2674" s="93"/>
      <c r="V2674" s="93"/>
      <c r="W2674" s="37">
        <f t="shared" si="89"/>
        <v>43739.625</v>
      </c>
    </row>
    <row r="2675" spans="1:23" ht="15" customHeight="1" x14ac:dyDescent="0.2">
      <c r="A2675" s="92" t="s">
        <v>755</v>
      </c>
      <c r="B2675" s="93" t="str">
        <f>VLOOKUP($A2675,'Nama Training'!$C:$F,2,0)</f>
        <v xml:space="preserve">Christianti Yusmisar </v>
      </c>
      <c r="C2675" s="93" t="s">
        <v>49</v>
      </c>
      <c r="D2675" s="94">
        <v>43732.625</v>
      </c>
      <c r="E2675" s="93" t="s">
        <v>1328</v>
      </c>
      <c r="F2675" s="95" t="str">
        <f>VLOOKUP($E2675,'Nama Peserta'!$C:$E,3,0)</f>
        <v>GRA</v>
      </c>
      <c r="G2675" s="95" t="str">
        <f>VLOOKUP($F2675,'Nama Training'!$H:$I,2,0)</f>
        <v>Rizal Bahara / Eko + Penyelia/Admin</v>
      </c>
      <c r="H2675" s="93" t="str">
        <f>VLOOKUP($E2675,'Nama Peserta'!$C:$E,2,0)</f>
        <v>TeamPenyeliaPRD@nutrifood.co.id</v>
      </c>
      <c r="I2675" s="93">
        <f>VLOOKUP($A2675,'Nama Training'!$C:$F,4,0)</f>
        <v>60</v>
      </c>
      <c r="J2675" s="92" t="s">
        <v>199</v>
      </c>
      <c r="K2675" s="93" t="str">
        <f>VLOOKUP($J2675,'Nama Training'!O:P,2,0)</f>
        <v>Workcentre</v>
      </c>
      <c r="L2675" s="93" t="str">
        <f t="shared" si="88"/>
        <v>non system</v>
      </c>
      <c r="M2675" s="93" t="str">
        <f>VLOOKUP($A2675,'Nama Training'!$C:$F,3,0)</f>
        <v>yusmisar.christianti@nutrifood.co.id</v>
      </c>
      <c r="N2675" s="92" t="s">
        <v>77</v>
      </c>
      <c r="O2675" s="93" t="s">
        <v>28</v>
      </c>
      <c r="P2675" s="93">
        <v>40</v>
      </c>
      <c r="Q2675" s="93"/>
      <c r="R2675" s="93"/>
      <c r="S2675" s="93"/>
      <c r="T2675" s="93"/>
      <c r="U2675" s="93"/>
      <c r="V2675" s="93"/>
      <c r="W2675" s="37">
        <f t="shared" si="89"/>
        <v>43739.625</v>
      </c>
    </row>
    <row r="2676" spans="1:23" ht="15" customHeight="1" x14ac:dyDescent="0.2">
      <c r="A2676" s="92" t="s">
        <v>755</v>
      </c>
      <c r="B2676" s="93" t="str">
        <f>VLOOKUP($A2676,'Nama Training'!$C:$F,2,0)</f>
        <v xml:space="preserve">Christianti Yusmisar </v>
      </c>
      <c r="C2676" s="93" t="s">
        <v>49</v>
      </c>
      <c r="D2676" s="94">
        <v>43732.625</v>
      </c>
      <c r="E2676" s="93" t="s">
        <v>1329</v>
      </c>
      <c r="F2676" s="95" t="str">
        <f>VLOOKUP($E2676,'Nama Peserta'!$C:$E,3,0)</f>
        <v>GRA</v>
      </c>
      <c r="G2676" s="95" t="str">
        <f>VLOOKUP($F2676,'Nama Training'!$H:$I,2,0)</f>
        <v>Rizal Bahara / Eko + Penyelia/Admin</v>
      </c>
      <c r="H2676" s="93" t="str">
        <f>VLOOKUP($E2676,'Nama Peserta'!$C:$E,2,0)</f>
        <v>TeamPenyeliaPRD@nutrifood.co.id</v>
      </c>
      <c r="I2676" s="93">
        <f>VLOOKUP($A2676,'Nama Training'!$C:$F,4,0)</f>
        <v>60</v>
      </c>
      <c r="J2676" s="92" t="s">
        <v>199</v>
      </c>
      <c r="K2676" s="93" t="str">
        <f>VLOOKUP($J2676,'Nama Training'!O:P,2,0)</f>
        <v>Workcentre</v>
      </c>
      <c r="L2676" s="93" t="str">
        <f t="shared" si="88"/>
        <v>non system</v>
      </c>
      <c r="M2676" s="93" t="str">
        <f>VLOOKUP($A2676,'Nama Training'!$C:$F,3,0)</f>
        <v>yusmisar.christianti@nutrifood.co.id</v>
      </c>
      <c r="N2676" s="92" t="s">
        <v>76</v>
      </c>
      <c r="O2676" s="93" t="s">
        <v>28</v>
      </c>
      <c r="P2676" s="93"/>
      <c r="Q2676" s="93"/>
      <c r="R2676" s="93"/>
      <c r="S2676" s="93"/>
      <c r="T2676" s="93"/>
      <c r="U2676" s="93"/>
      <c r="V2676" s="93"/>
      <c r="W2676" s="37">
        <f t="shared" si="89"/>
        <v>43739.625</v>
      </c>
    </row>
    <row r="2677" spans="1:23" ht="15" customHeight="1" x14ac:dyDescent="0.2">
      <c r="A2677" s="92" t="s">
        <v>755</v>
      </c>
      <c r="B2677" s="93" t="str">
        <f>VLOOKUP($A2677,'Nama Training'!$C:$F,2,0)</f>
        <v xml:space="preserve">Christianti Yusmisar </v>
      </c>
      <c r="C2677" s="93" t="s">
        <v>49</v>
      </c>
      <c r="D2677" s="94">
        <v>43732.625</v>
      </c>
      <c r="E2677" s="93" t="s">
        <v>1330</v>
      </c>
      <c r="F2677" s="95" t="str">
        <f>VLOOKUP($E2677,'Nama Peserta'!$C:$E,3,0)</f>
        <v>GRA</v>
      </c>
      <c r="G2677" s="95" t="str">
        <f>VLOOKUP($F2677,'Nama Training'!$H:$I,2,0)</f>
        <v>Rizal Bahara / Eko + Penyelia/Admin</v>
      </c>
      <c r="H2677" s="93" t="str">
        <f>VLOOKUP($E2677,'Nama Peserta'!$C:$E,2,0)</f>
        <v>TeamPenyeliaPRD@nutrifood.co.id</v>
      </c>
      <c r="I2677" s="93">
        <f>VLOOKUP($A2677,'Nama Training'!$C:$F,4,0)</f>
        <v>60</v>
      </c>
      <c r="J2677" s="92" t="s">
        <v>199</v>
      </c>
      <c r="K2677" s="93" t="str">
        <f>VLOOKUP($J2677,'Nama Training'!O:P,2,0)</f>
        <v>Workcentre</v>
      </c>
      <c r="L2677" s="93" t="str">
        <f t="shared" si="88"/>
        <v>non system</v>
      </c>
      <c r="M2677" s="93" t="str">
        <f>VLOOKUP($A2677,'Nama Training'!$C:$F,3,0)</f>
        <v>yusmisar.christianti@nutrifood.co.id</v>
      </c>
      <c r="N2677" s="92" t="s">
        <v>72</v>
      </c>
      <c r="O2677" s="93" t="s">
        <v>28</v>
      </c>
      <c r="P2677" s="93"/>
      <c r="Q2677" s="93"/>
      <c r="R2677" s="93"/>
      <c r="S2677" s="93"/>
      <c r="T2677" s="93"/>
      <c r="U2677" s="93"/>
      <c r="V2677" s="93"/>
      <c r="W2677" s="37">
        <f t="shared" si="89"/>
        <v>43739.625</v>
      </c>
    </row>
    <row r="2678" spans="1:23" ht="15" customHeight="1" x14ac:dyDescent="0.2">
      <c r="A2678" s="92" t="s">
        <v>755</v>
      </c>
      <c r="B2678" s="93" t="str">
        <f>VLOOKUP($A2678,'Nama Training'!$C:$F,2,0)</f>
        <v xml:space="preserve">Christianti Yusmisar </v>
      </c>
      <c r="C2678" s="93" t="s">
        <v>49</v>
      </c>
      <c r="D2678" s="94">
        <v>43732.625</v>
      </c>
      <c r="E2678" s="93" t="s">
        <v>1331</v>
      </c>
      <c r="F2678" s="95" t="str">
        <f>VLOOKUP($E2678,'Nama Peserta'!$C:$E,3,0)</f>
        <v>GRA</v>
      </c>
      <c r="G2678" s="95" t="str">
        <f>VLOOKUP($F2678,'Nama Training'!$H:$I,2,0)</f>
        <v>Rizal Bahara / Eko + Penyelia/Admin</v>
      </c>
      <c r="H2678" s="93" t="str">
        <f>VLOOKUP($E2678,'Nama Peserta'!$C:$E,2,0)</f>
        <v>TeamPenyeliaPRD@nutrifood.co.id</v>
      </c>
      <c r="I2678" s="93">
        <f>VLOOKUP($A2678,'Nama Training'!$C:$F,4,0)</f>
        <v>60</v>
      </c>
      <c r="J2678" s="92" t="s">
        <v>199</v>
      </c>
      <c r="K2678" s="93" t="str">
        <f>VLOOKUP($J2678,'Nama Training'!O:P,2,0)</f>
        <v>Workcentre</v>
      </c>
      <c r="L2678" s="93" t="str">
        <f t="shared" si="88"/>
        <v>non system</v>
      </c>
      <c r="M2678" s="93" t="str">
        <f>VLOOKUP($A2678,'Nama Training'!$C:$F,3,0)</f>
        <v>yusmisar.christianti@nutrifood.co.id</v>
      </c>
      <c r="N2678" s="92" t="s">
        <v>77</v>
      </c>
      <c r="O2678" s="93" t="s">
        <v>28</v>
      </c>
      <c r="P2678" s="93"/>
      <c r="Q2678" s="93"/>
      <c r="R2678" s="93"/>
      <c r="S2678" s="93"/>
      <c r="T2678" s="93"/>
      <c r="U2678" s="93"/>
      <c r="V2678" s="93"/>
      <c r="W2678" s="37">
        <f t="shared" si="89"/>
        <v>43739.625</v>
      </c>
    </row>
    <row r="2679" spans="1:23" ht="15" customHeight="1" x14ac:dyDescent="0.2">
      <c r="A2679" s="92" t="s">
        <v>755</v>
      </c>
      <c r="B2679" s="93" t="str">
        <f>VLOOKUP($A2679,'Nama Training'!$C:$F,2,0)</f>
        <v xml:space="preserve">Christianti Yusmisar </v>
      </c>
      <c r="C2679" s="93" t="s">
        <v>49</v>
      </c>
      <c r="D2679" s="94">
        <v>43732.625</v>
      </c>
      <c r="E2679" s="93" t="s">
        <v>101</v>
      </c>
      <c r="F2679" s="95" t="str">
        <f>VLOOKUP($E2679,'Nama Peserta'!$C:$E,3,0)</f>
        <v>GRA</v>
      </c>
      <c r="G2679" s="95" t="str">
        <f>VLOOKUP($F2679,'Nama Training'!$H:$I,2,0)</f>
        <v>Rizal Bahara / Eko + Penyelia/Admin</v>
      </c>
      <c r="H2679" s="93" t="str">
        <f>VLOOKUP($E2679,'Nama Peserta'!$C:$E,2,0)</f>
        <v>octadayani.erda@nutrifood.co.id</v>
      </c>
      <c r="I2679" s="93">
        <f>VLOOKUP($A2679,'Nama Training'!$C:$F,4,0)</f>
        <v>60</v>
      </c>
      <c r="J2679" s="92" t="s">
        <v>199</v>
      </c>
      <c r="K2679" s="93" t="str">
        <f>VLOOKUP($J2679,'Nama Training'!O:P,2,0)</f>
        <v>Workcentre</v>
      </c>
      <c r="L2679" s="93" t="str">
        <f t="shared" si="88"/>
        <v>non system</v>
      </c>
      <c r="M2679" s="93" t="str">
        <f>VLOOKUP($A2679,'Nama Training'!$C:$F,3,0)</f>
        <v>yusmisar.christianti@nutrifood.co.id</v>
      </c>
      <c r="N2679" s="92" t="s">
        <v>76</v>
      </c>
      <c r="O2679" s="93" t="s">
        <v>28</v>
      </c>
      <c r="P2679" s="93"/>
      <c r="Q2679" s="93"/>
      <c r="R2679" s="93"/>
      <c r="S2679" s="93"/>
      <c r="T2679" s="93"/>
      <c r="U2679" s="93"/>
      <c r="V2679" s="93"/>
      <c r="W2679" s="37">
        <f t="shared" si="89"/>
        <v>43739.625</v>
      </c>
    </row>
    <row r="2680" spans="1:23" ht="15" customHeight="1" x14ac:dyDescent="0.2">
      <c r="A2680" s="92" t="s">
        <v>755</v>
      </c>
      <c r="B2680" s="93" t="str">
        <f>VLOOKUP($A2680,'Nama Training'!$C:$F,2,0)</f>
        <v xml:space="preserve">Christianti Yusmisar </v>
      </c>
      <c r="C2680" s="93" t="s">
        <v>49</v>
      </c>
      <c r="D2680" s="94">
        <v>43732.625</v>
      </c>
      <c r="E2680" s="93" t="s">
        <v>1332</v>
      </c>
      <c r="F2680" s="95" t="str">
        <f>VLOOKUP($E2680,'Nama Peserta'!$C:$E,3,0)</f>
        <v>GRA</v>
      </c>
      <c r="G2680" s="95" t="str">
        <f>VLOOKUP($F2680,'Nama Training'!$H:$I,2,0)</f>
        <v>Rizal Bahara / Eko + Penyelia/Admin</v>
      </c>
      <c r="H2680" s="93" t="str">
        <f>VLOOKUP($E2680,'Nama Peserta'!$C:$E,2,0)</f>
        <v>TeamPenyeliaPRD@nutrifood.co.id</v>
      </c>
      <c r="I2680" s="93">
        <f>VLOOKUP($A2680,'Nama Training'!$C:$F,4,0)</f>
        <v>60</v>
      </c>
      <c r="J2680" s="92" t="s">
        <v>199</v>
      </c>
      <c r="K2680" s="93" t="str">
        <f>VLOOKUP($J2680,'Nama Training'!O:P,2,0)</f>
        <v>Workcentre</v>
      </c>
      <c r="L2680" s="93" t="str">
        <f t="shared" si="88"/>
        <v>non system</v>
      </c>
      <c r="M2680" s="93" t="str">
        <f>VLOOKUP($A2680,'Nama Training'!$C:$F,3,0)</f>
        <v>yusmisar.christianti@nutrifood.co.id</v>
      </c>
      <c r="N2680" s="92" t="s">
        <v>72</v>
      </c>
      <c r="O2680" s="93" t="s">
        <v>28</v>
      </c>
      <c r="P2680" s="93"/>
      <c r="Q2680" s="93"/>
      <c r="R2680" s="93"/>
      <c r="S2680" s="93"/>
      <c r="T2680" s="93"/>
      <c r="U2680" s="93"/>
      <c r="V2680" s="93"/>
      <c r="W2680" s="37">
        <f t="shared" si="89"/>
        <v>43739.625</v>
      </c>
    </row>
    <row r="2681" spans="1:23" ht="15" customHeight="1" x14ac:dyDescent="0.2">
      <c r="A2681" s="92" t="s">
        <v>755</v>
      </c>
      <c r="B2681" s="93" t="str">
        <f>VLOOKUP($A2681,'Nama Training'!$C:$F,2,0)</f>
        <v xml:space="preserve">Christianti Yusmisar </v>
      </c>
      <c r="C2681" s="93" t="s">
        <v>49</v>
      </c>
      <c r="D2681" s="94">
        <v>43732.625</v>
      </c>
      <c r="E2681" s="93" t="s">
        <v>1333</v>
      </c>
      <c r="F2681" s="95" t="str">
        <f>VLOOKUP($E2681,'Nama Peserta'!$C:$E,3,0)</f>
        <v>GRA</v>
      </c>
      <c r="G2681" s="95" t="str">
        <f>VLOOKUP($F2681,'Nama Training'!$H:$I,2,0)</f>
        <v>Rizal Bahara / Eko + Penyelia/Admin</v>
      </c>
      <c r="H2681" s="93" t="str">
        <f>VLOOKUP($E2681,'Nama Peserta'!$C:$E,2,0)</f>
        <v>TeamPenyeliaPRD@nutrifood.co.id</v>
      </c>
      <c r="I2681" s="93">
        <f>VLOOKUP($A2681,'Nama Training'!$C:$F,4,0)</f>
        <v>60</v>
      </c>
      <c r="J2681" s="92" t="s">
        <v>199</v>
      </c>
      <c r="K2681" s="93" t="str">
        <f>VLOOKUP($J2681,'Nama Training'!O:P,2,0)</f>
        <v>Workcentre</v>
      </c>
      <c r="L2681" s="93" t="str">
        <f t="shared" si="88"/>
        <v>non system</v>
      </c>
      <c r="M2681" s="93" t="str">
        <f>VLOOKUP($A2681,'Nama Training'!$C:$F,3,0)</f>
        <v>yusmisar.christianti@nutrifood.co.id</v>
      </c>
      <c r="N2681" s="92" t="s">
        <v>77</v>
      </c>
      <c r="O2681" s="93" t="s">
        <v>28</v>
      </c>
      <c r="P2681" s="93"/>
      <c r="Q2681" s="93"/>
      <c r="R2681" s="93"/>
      <c r="S2681" s="93"/>
      <c r="T2681" s="93"/>
      <c r="U2681" s="93"/>
      <c r="V2681" s="93"/>
      <c r="W2681" s="37">
        <f t="shared" si="89"/>
        <v>43739.625</v>
      </c>
    </row>
    <row r="2682" spans="1:23" ht="15" customHeight="1" x14ac:dyDescent="0.2">
      <c r="A2682" s="92" t="s">
        <v>755</v>
      </c>
      <c r="B2682" s="93" t="str">
        <f>VLOOKUP($A2682,'Nama Training'!$C:$F,2,0)</f>
        <v xml:space="preserve">Christianti Yusmisar </v>
      </c>
      <c r="C2682" s="93" t="s">
        <v>49</v>
      </c>
      <c r="D2682" s="94">
        <v>43732.625</v>
      </c>
      <c r="E2682" s="93" t="s">
        <v>1334</v>
      </c>
      <c r="F2682" s="95" t="str">
        <f>VLOOKUP($E2682,'Nama Peserta'!$C:$E,3,0)</f>
        <v>GRA</v>
      </c>
      <c r="G2682" s="95" t="str">
        <f>VLOOKUP($F2682,'Nama Training'!$H:$I,2,0)</f>
        <v>Rizal Bahara / Eko + Penyelia/Admin</v>
      </c>
      <c r="H2682" s="93" t="str">
        <f>VLOOKUP($E2682,'Nama Peserta'!$C:$E,2,0)</f>
        <v>TeamPenyeliaPRD@nutrifood.co.id</v>
      </c>
      <c r="I2682" s="93">
        <f>VLOOKUP($A2682,'Nama Training'!$C:$F,4,0)</f>
        <v>60</v>
      </c>
      <c r="J2682" s="92" t="s">
        <v>199</v>
      </c>
      <c r="K2682" s="93" t="str">
        <f>VLOOKUP($J2682,'Nama Training'!O:P,2,0)</f>
        <v>Workcentre</v>
      </c>
      <c r="L2682" s="93" t="str">
        <f t="shared" si="88"/>
        <v>non system</v>
      </c>
      <c r="M2682" s="93" t="str">
        <f>VLOOKUP($A2682,'Nama Training'!$C:$F,3,0)</f>
        <v>yusmisar.christianti@nutrifood.co.id</v>
      </c>
      <c r="N2682" s="92" t="s">
        <v>76</v>
      </c>
      <c r="O2682" s="93" t="s">
        <v>28</v>
      </c>
      <c r="P2682" s="93"/>
      <c r="Q2682" s="93"/>
      <c r="R2682" s="93"/>
      <c r="S2682" s="93"/>
      <c r="T2682" s="93"/>
      <c r="U2682" s="93"/>
      <c r="V2682" s="93"/>
      <c r="W2682" s="37">
        <f t="shared" si="89"/>
        <v>43739.625</v>
      </c>
    </row>
    <row r="2683" spans="1:23" ht="15" customHeight="1" x14ac:dyDescent="0.2">
      <c r="A2683" s="92" t="s">
        <v>755</v>
      </c>
      <c r="B2683" s="93" t="str">
        <f>VLOOKUP($A2683,'Nama Training'!$C:$F,2,0)</f>
        <v xml:space="preserve">Christianti Yusmisar </v>
      </c>
      <c r="C2683" s="93" t="s">
        <v>49</v>
      </c>
      <c r="D2683" s="94">
        <v>43732.625</v>
      </c>
      <c r="E2683" s="93" t="s">
        <v>1335</v>
      </c>
      <c r="F2683" s="95" t="str">
        <f>VLOOKUP($E2683,'Nama Peserta'!$C:$E,3,0)</f>
        <v>GRA</v>
      </c>
      <c r="G2683" s="95" t="str">
        <f>VLOOKUP($F2683,'Nama Training'!$H:$I,2,0)</f>
        <v>Rizal Bahara / Eko + Penyelia/Admin</v>
      </c>
      <c r="H2683" s="93" t="str">
        <f>VLOOKUP($E2683,'Nama Peserta'!$C:$E,2,0)</f>
        <v>TeamPenyeliaPRD@nutrifood.co.id</v>
      </c>
      <c r="I2683" s="93">
        <f>VLOOKUP($A2683,'Nama Training'!$C:$F,4,0)</f>
        <v>60</v>
      </c>
      <c r="J2683" s="92" t="s">
        <v>199</v>
      </c>
      <c r="K2683" s="93" t="str">
        <f>VLOOKUP($J2683,'Nama Training'!O:P,2,0)</f>
        <v>Workcentre</v>
      </c>
      <c r="L2683" s="93" t="str">
        <f t="shared" si="88"/>
        <v>non system</v>
      </c>
      <c r="M2683" s="93" t="str">
        <f>VLOOKUP($A2683,'Nama Training'!$C:$F,3,0)</f>
        <v>yusmisar.christianti@nutrifood.co.id</v>
      </c>
      <c r="N2683" s="92" t="s">
        <v>72</v>
      </c>
      <c r="O2683" s="93" t="s">
        <v>28</v>
      </c>
      <c r="P2683" s="93"/>
      <c r="Q2683" s="93"/>
      <c r="R2683" s="93"/>
      <c r="S2683" s="93"/>
      <c r="T2683" s="93"/>
      <c r="U2683" s="93"/>
      <c r="V2683" s="93"/>
      <c r="W2683" s="37">
        <f t="shared" si="89"/>
        <v>43739.625</v>
      </c>
    </row>
    <row r="2684" spans="1:23" ht="15" customHeight="1" x14ac:dyDescent="0.2">
      <c r="A2684" s="92" t="s">
        <v>755</v>
      </c>
      <c r="B2684" s="93" t="str">
        <f>VLOOKUP($A2684,'Nama Training'!$C:$F,2,0)</f>
        <v xml:space="preserve">Christianti Yusmisar </v>
      </c>
      <c r="C2684" s="93" t="s">
        <v>49</v>
      </c>
      <c r="D2684" s="94">
        <v>43732.625</v>
      </c>
      <c r="E2684" s="93" t="s">
        <v>1336</v>
      </c>
      <c r="F2684" s="95" t="str">
        <f>VLOOKUP($E2684,'Nama Peserta'!$C:$E,3,0)</f>
        <v>GRA</v>
      </c>
      <c r="G2684" s="95" t="str">
        <f>VLOOKUP($F2684,'Nama Training'!$H:$I,2,0)</f>
        <v>Rizal Bahara / Eko + Penyelia/Admin</v>
      </c>
      <c r="H2684" s="93" t="str">
        <f>VLOOKUP($E2684,'Nama Peserta'!$C:$E,2,0)</f>
        <v>TeamPenyeliaPRD@nutrifood.co.id</v>
      </c>
      <c r="I2684" s="93">
        <f>VLOOKUP($A2684,'Nama Training'!$C:$F,4,0)</f>
        <v>60</v>
      </c>
      <c r="J2684" s="92" t="s">
        <v>199</v>
      </c>
      <c r="K2684" s="93" t="str">
        <f>VLOOKUP($J2684,'Nama Training'!O:P,2,0)</f>
        <v>Workcentre</v>
      </c>
      <c r="L2684" s="93" t="str">
        <f t="shared" si="88"/>
        <v>non system</v>
      </c>
      <c r="M2684" s="93" t="str">
        <f>VLOOKUP($A2684,'Nama Training'!$C:$F,3,0)</f>
        <v>yusmisar.christianti@nutrifood.co.id</v>
      </c>
      <c r="N2684" s="92" t="s">
        <v>77</v>
      </c>
      <c r="O2684" s="93" t="s">
        <v>28</v>
      </c>
      <c r="P2684" s="93"/>
      <c r="Q2684" s="93"/>
      <c r="R2684" s="93"/>
      <c r="S2684" s="93"/>
      <c r="T2684" s="93"/>
      <c r="U2684" s="93"/>
      <c r="V2684" s="93"/>
      <c r="W2684" s="37">
        <f t="shared" si="89"/>
        <v>43739.625</v>
      </c>
    </row>
    <row r="2685" spans="1:23" ht="15" customHeight="1" x14ac:dyDescent="0.2">
      <c r="A2685" s="92" t="s">
        <v>755</v>
      </c>
      <c r="B2685" s="93" t="str">
        <f>VLOOKUP($A2685,'Nama Training'!$C:$F,2,0)</f>
        <v xml:space="preserve">Christianti Yusmisar </v>
      </c>
      <c r="C2685" s="93" t="s">
        <v>49</v>
      </c>
      <c r="D2685" s="94">
        <v>43732.625</v>
      </c>
      <c r="E2685" s="93" t="s">
        <v>1337</v>
      </c>
      <c r="F2685" s="95" t="str">
        <f>VLOOKUP($E2685,'Nama Peserta'!$C:$E,3,0)</f>
        <v>GRA</v>
      </c>
      <c r="G2685" s="95" t="str">
        <f>VLOOKUP($F2685,'Nama Training'!$H:$I,2,0)</f>
        <v>Rizal Bahara / Eko + Penyelia/Admin</v>
      </c>
      <c r="H2685" s="93" t="str">
        <f>VLOOKUP($E2685,'Nama Peserta'!$C:$E,2,0)</f>
        <v>TeamPenyeliaPRD@nutrifood.co.id</v>
      </c>
      <c r="I2685" s="93">
        <f>VLOOKUP($A2685,'Nama Training'!$C:$F,4,0)</f>
        <v>60</v>
      </c>
      <c r="J2685" s="92" t="s">
        <v>199</v>
      </c>
      <c r="K2685" s="93" t="str">
        <f>VLOOKUP($J2685,'Nama Training'!O:P,2,0)</f>
        <v>Workcentre</v>
      </c>
      <c r="L2685" s="93" t="str">
        <f t="shared" si="88"/>
        <v>non system</v>
      </c>
      <c r="M2685" s="93" t="str">
        <f>VLOOKUP($A2685,'Nama Training'!$C:$F,3,0)</f>
        <v>yusmisar.christianti@nutrifood.co.id</v>
      </c>
      <c r="N2685" s="92" t="s">
        <v>76</v>
      </c>
      <c r="O2685" s="93" t="s">
        <v>28</v>
      </c>
      <c r="P2685" s="93"/>
      <c r="Q2685" s="93"/>
      <c r="R2685" s="93"/>
      <c r="S2685" s="93"/>
      <c r="T2685" s="93"/>
      <c r="U2685" s="93"/>
      <c r="V2685" s="93"/>
      <c r="W2685" s="37">
        <f t="shared" si="89"/>
        <v>43739.625</v>
      </c>
    </row>
    <row r="2686" spans="1:23" ht="15" customHeight="1" x14ac:dyDescent="0.2">
      <c r="A2686" s="92" t="s">
        <v>755</v>
      </c>
      <c r="B2686" s="93" t="str">
        <f>VLOOKUP($A2686,'Nama Training'!$C:$F,2,0)</f>
        <v xml:space="preserve">Christianti Yusmisar </v>
      </c>
      <c r="C2686" s="93" t="s">
        <v>49</v>
      </c>
      <c r="D2686" s="94">
        <v>43732.625</v>
      </c>
      <c r="E2686" s="93" t="s">
        <v>1338</v>
      </c>
      <c r="F2686" s="95" t="str">
        <f>VLOOKUP($E2686,'Nama Peserta'!$C:$E,3,0)</f>
        <v>GRA</v>
      </c>
      <c r="G2686" s="95" t="str">
        <f>VLOOKUP($F2686,'Nama Training'!$H:$I,2,0)</f>
        <v>Rizal Bahara / Eko + Penyelia/Admin</v>
      </c>
      <c r="H2686" s="93" t="str">
        <f>VLOOKUP($E2686,'Nama Peserta'!$C:$E,2,0)</f>
        <v>heri.kasandi67@gmail.com</v>
      </c>
      <c r="I2686" s="93">
        <f>VLOOKUP($A2686,'Nama Training'!$C:$F,4,0)</f>
        <v>60</v>
      </c>
      <c r="J2686" s="92" t="s">
        <v>199</v>
      </c>
      <c r="K2686" s="93" t="str">
        <f>VLOOKUP($J2686,'Nama Training'!O:P,2,0)</f>
        <v>Workcentre</v>
      </c>
      <c r="L2686" s="93" t="str">
        <f t="shared" si="88"/>
        <v>non system</v>
      </c>
      <c r="M2686" s="93" t="str">
        <f>VLOOKUP($A2686,'Nama Training'!$C:$F,3,0)</f>
        <v>yusmisar.christianti@nutrifood.co.id</v>
      </c>
      <c r="N2686" s="92" t="s">
        <v>72</v>
      </c>
      <c r="O2686" s="93" t="s">
        <v>28</v>
      </c>
      <c r="P2686" s="93"/>
      <c r="Q2686" s="93"/>
      <c r="R2686" s="93"/>
      <c r="S2686" s="93"/>
      <c r="T2686" s="93"/>
      <c r="U2686" s="93"/>
      <c r="V2686" s="93"/>
      <c r="W2686" s="37">
        <f t="shared" si="89"/>
        <v>43739.625</v>
      </c>
    </row>
    <row r="2687" spans="1:23" ht="15" customHeight="1" x14ac:dyDescent="0.2">
      <c r="A2687" s="92" t="s">
        <v>755</v>
      </c>
      <c r="B2687" s="93" t="str">
        <f>VLOOKUP($A2687,'Nama Training'!$C:$F,2,0)</f>
        <v xml:space="preserve">Christianti Yusmisar </v>
      </c>
      <c r="C2687" s="93" t="s">
        <v>49</v>
      </c>
      <c r="D2687" s="94">
        <v>43732.625</v>
      </c>
      <c r="E2687" s="93" t="s">
        <v>1339</v>
      </c>
      <c r="F2687" s="95" t="str">
        <f>VLOOKUP($E2687,'Nama Peserta'!$C:$E,3,0)</f>
        <v>GRA</v>
      </c>
      <c r="G2687" s="95" t="str">
        <f>VLOOKUP($F2687,'Nama Training'!$H:$I,2,0)</f>
        <v>Rizal Bahara / Eko + Penyelia/Admin</v>
      </c>
      <c r="H2687" s="93" t="str">
        <f>VLOOKUP($E2687,'Nama Peserta'!$C:$E,2,0)</f>
        <v>TeamPenyeliaPRD@nutrifood.co.id</v>
      </c>
      <c r="I2687" s="93">
        <f>VLOOKUP($A2687,'Nama Training'!$C:$F,4,0)</f>
        <v>60</v>
      </c>
      <c r="J2687" s="92" t="s">
        <v>199</v>
      </c>
      <c r="K2687" s="93" t="str">
        <f>VLOOKUP($J2687,'Nama Training'!O:P,2,0)</f>
        <v>Workcentre</v>
      </c>
      <c r="L2687" s="93" t="str">
        <f t="shared" si="88"/>
        <v>non system</v>
      </c>
      <c r="M2687" s="93" t="str">
        <f>VLOOKUP($A2687,'Nama Training'!$C:$F,3,0)</f>
        <v>yusmisar.christianti@nutrifood.co.id</v>
      </c>
      <c r="N2687" s="92" t="s">
        <v>77</v>
      </c>
      <c r="O2687" s="93" t="s">
        <v>28</v>
      </c>
      <c r="P2687" s="93"/>
      <c r="Q2687" s="93"/>
      <c r="R2687" s="93"/>
      <c r="S2687" s="93"/>
      <c r="T2687" s="93"/>
      <c r="U2687" s="93"/>
      <c r="V2687" s="93"/>
      <c r="W2687" s="37">
        <f t="shared" si="89"/>
        <v>43739.625</v>
      </c>
    </row>
    <row r="2688" spans="1:23" ht="15" customHeight="1" x14ac:dyDescent="0.2">
      <c r="A2688" s="92" t="s">
        <v>755</v>
      </c>
      <c r="B2688" s="93" t="str">
        <f>VLOOKUP($A2688,'Nama Training'!$C:$F,2,0)</f>
        <v xml:space="preserve">Christianti Yusmisar </v>
      </c>
      <c r="C2688" s="93" t="s">
        <v>49</v>
      </c>
      <c r="D2688" s="94">
        <v>43732.625</v>
      </c>
      <c r="E2688" s="93" t="s">
        <v>1340</v>
      </c>
      <c r="F2688" s="95" t="str">
        <f>VLOOKUP($E2688,'Nama Peserta'!$C:$E,3,0)</f>
        <v>GRA</v>
      </c>
      <c r="G2688" s="95" t="str">
        <f>VLOOKUP($F2688,'Nama Training'!$H:$I,2,0)</f>
        <v>Rizal Bahara / Eko + Penyelia/Admin</v>
      </c>
      <c r="H2688" s="93" t="str">
        <f>VLOOKUP($E2688,'Nama Peserta'!$C:$E,2,0)</f>
        <v>TeamPenyeliaPRD@nutrifood.co.id</v>
      </c>
      <c r="I2688" s="93">
        <f>VLOOKUP($A2688,'Nama Training'!$C:$F,4,0)</f>
        <v>60</v>
      </c>
      <c r="J2688" s="92" t="s">
        <v>199</v>
      </c>
      <c r="K2688" s="93" t="str">
        <f>VLOOKUP($J2688,'Nama Training'!O:P,2,0)</f>
        <v>Workcentre</v>
      </c>
      <c r="L2688" s="93" t="str">
        <f t="shared" si="88"/>
        <v>non system</v>
      </c>
      <c r="M2688" s="93" t="str">
        <f>VLOOKUP($A2688,'Nama Training'!$C:$F,3,0)</f>
        <v>yusmisar.christianti@nutrifood.co.id</v>
      </c>
      <c r="N2688" s="92" t="s">
        <v>76</v>
      </c>
      <c r="O2688" s="93" t="s">
        <v>28</v>
      </c>
      <c r="P2688" s="93"/>
      <c r="Q2688" s="93"/>
      <c r="R2688" s="93"/>
      <c r="S2688" s="93"/>
      <c r="T2688" s="93"/>
      <c r="U2688" s="93"/>
      <c r="V2688" s="93"/>
      <c r="W2688" s="37">
        <f t="shared" si="89"/>
        <v>43739.625</v>
      </c>
    </row>
    <row r="2689" spans="1:23" ht="15" customHeight="1" x14ac:dyDescent="0.2">
      <c r="A2689" s="92" t="s">
        <v>755</v>
      </c>
      <c r="B2689" s="93" t="str">
        <f>VLOOKUP($A2689,'Nama Training'!$C:$F,2,0)</f>
        <v xml:space="preserve">Christianti Yusmisar </v>
      </c>
      <c r="C2689" s="93" t="s">
        <v>49</v>
      </c>
      <c r="D2689" s="94">
        <v>43732.625</v>
      </c>
      <c r="E2689" s="93" t="s">
        <v>1341</v>
      </c>
      <c r="F2689" s="95" t="str">
        <f>VLOOKUP($E2689,'Nama Peserta'!$C:$E,3,0)</f>
        <v>GRA</v>
      </c>
      <c r="G2689" s="95" t="str">
        <f>VLOOKUP($F2689,'Nama Training'!$H:$I,2,0)</f>
        <v>Rizal Bahara / Eko + Penyelia/Admin</v>
      </c>
      <c r="H2689" s="93" t="str">
        <f>VLOOKUP($E2689,'Nama Peserta'!$C:$E,2,0)</f>
        <v>TeamPenyeliaPRD@nutrifood.co.id</v>
      </c>
      <c r="I2689" s="93">
        <f>VLOOKUP($A2689,'Nama Training'!$C:$F,4,0)</f>
        <v>60</v>
      </c>
      <c r="J2689" s="92" t="s">
        <v>199</v>
      </c>
      <c r="K2689" s="93" t="str">
        <f>VLOOKUP($J2689,'Nama Training'!O:P,2,0)</f>
        <v>Workcentre</v>
      </c>
      <c r="L2689" s="93" t="str">
        <f t="shared" si="88"/>
        <v>non system</v>
      </c>
      <c r="M2689" s="93" t="str">
        <f>VLOOKUP($A2689,'Nama Training'!$C:$F,3,0)</f>
        <v>yusmisar.christianti@nutrifood.co.id</v>
      </c>
      <c r="N2689" s="92" t="s">
        <v>72</v>
      </c>
      <c r="O2689" s="93" t="s">
        <v>28</v>
      </c>
      <c r="P2689" s="93"/>
      <c r="Q2689" s="93"/>
      <c r="R2689" s="93"/>
      <c r="S2689" s="93"/>
      <c r="T2689" s="93"/>
      <c r="U2689" s="93"/>
      <c r="V2689" s="93"/>
      <c r="W2689" s="37">
        <f t="shared" si="89"/>
        <v>43739.625</v>
      </c>
    </row>
    <row r="2690" spans="1:23" ht="15" customHeight="1" x14ac:dyDescent="0.2">
      <c r="A2690" s="92" t="s">
        <v>755</v>
      </c>
      <c r="B2690" s="93" t="str">
        <f>VLOOKUP($A2690,'Nama Training'!$C:$F,2,0)</f>
        <v xml:space="preserve">Christianti Yusmisar </v>
      </c>
      <c r="C2690" s="93" t="s">
        <v>49</v>
      </c>
      <c r="D2690" s="94">
        <v>43732.625</v>
      </c>
      <c r="E2690" s="93" t="s">
        <v>1342</v>
      </c>
      <c r="F2690" s="95" t="str">
        <f>VLOOKUP($E2690,'Nama Peserta'!$C:$E,3,0)</f>
        <v>GRA</v>
      </c>
      <c r="G2690" s="95" t="str">
        <f>VLOOKUP($F2690,'Nama Training'!$H:$I,2,0)</f>
        <v>Rizal Bahara / Eko + Penyelia/Admin</v>
      </c>
      <c r="H2690" s="93" t="str">
        <f>VLOOKUP($E2690,'Nama Peserta'!$C:$E,2,0)</f>
        <v>TeamPenyeliaPRD@nutrifood.co.id</v>
      </c>
      <c r="I2690" s="93">
        <f>VLOOKUP($A2690,'Nama Training'!$C:$F,4,0)</f>
        <v>60</v>
      </c>
      <c r="J2690" s="92" t="s">
        <v>199</v>
      </c>
      <c r="K2690" s="93" t="str">
        <f>VLOOKUP($J2690,'Nama Training'!O:P,2,0)</f>
        <v>Workcentre</v>
      </c>
      <c r="L2690" s="93" t="str">
        <f t="shared" ref="L2690:L2753" si="90">IF($K2690="workcentre","non system","system")</f>
        <v>non system</v>
      </c>
      <c r="M2690" s="93" t="str">
        <f>VLOOKUP($A2690,'Nama Training'!$C:$F,3,0)</f>
        <v>yusmisar.christianti@nutrifood.co.id</v>
      </c>
      <c r="N2690" s="93" t="s">
        <v>52</v>
      </c>
      <c r="O2690" s="93" t="s">
        <v>28</v>
      </c>
      <c r="P2690" s="93"/>
      <c r="Q2690" s="93"/>
      <c r="R2690" s="93"/>
      <c r="S2690" s="93"/>
      <c r="T2690" s="93"/>
      <c r="U2690" s="93"/>
      <c r="V2690" s="93"/>
      <c r="W2690" s="37">
        <f t="shared" si="89"/>
        <v>43739.625</v>
      </c>
    </row>
    <row r="2691" spans="1:23" ht="15" customHeight="1" x14ac:dyDescent="0.2">
      <c r="A2691" s="92" t="s">
        <v>755</v>
      </c>
      <c r="B2691" s="93" t="str">
        <f>VLOOKUP($A2691,'Nama Training'!$C:$F,2,0)</f>
        <v xml:space="preserve">Christianti Yusmisar </v>
      </c>
      <c r="C2691" s="93" t="s">
        <v>49</v>
      </c>
      <c r="D2691" s="94">
        <v>43732.625</v>
      </c>
      <c r="E2691" s="93" t="s">
        <v>1343</v>
      </c>
      <c r="F2691" s="95" t="str">
        <f>VLOOKUP($E2691,'Nama Peserta'!$C:$E,3,0)</f>
        <v>GRA</v>
      </c>
      <c r="G2691" s="95" t="str">
        <f>VLOOKUP($F2691,'Nama Training'!$H:$I,2,0)</f>
        <v>Rizal Bahara / Eko + Penyelia/Admin</v>
      </c>
      <c r="H2691" s="93" t="str">
        <f>VLOOKUP($E2691,'Nama Peserta'!$C:$E,2,0)</f>
        <v>TeamPenyeliaPRD@nutrifood.co.id</v>
      </c>
      <c r="I2691" s="93">
        <f>VLOOKUP($A2691,'Nama Training'!$C:$F,4,0)</f>
        <v>60</v>
      </c>
      <c r="J2691" s="92" t="s">
        <v>199</v>
      </c>
      <c r="K2691" s="93" t="str">
        <f>VLOOKUP($J2691,'Nama Training'!O:P,2,0)</f>
        <v>Workcentre</v>
      </c>
      <c r="L2691" s="93" t="str">
        <f t="shared" si="90"/>
        <v>non system</v>
      </c>
      <c r="M2691" s="93" t="str">
        <f>VLOOKUP($A2691,'Nama Training'!$C:$F,3,0)</f>
        <v>yusmisar.christianti@nutrifood.co.id</v>
      </c>
      <c r="N2691" s="92" t="s">
        <v>76</v>
      </c>
      <c r="O2691" s="93" t="s">
        <v>28</v>
      </c>
      <c r="P2691" s="93"/>
      <c r="Q2691" s="93"/>
      <c r="R2691" s="93"/>
      <c r="S2691" s="93"/>
      <c r="T2691" s="93"/>
      <c r="U2691" s="93"/>
      <c r="V2691" s="93"/>
      <c r="W2691" s="37">
        <f t="shared" si="89"/>
        <v>43739.625</v>
      </c>
    </row>
    <row r="2692" spans="1:23" ht="15" customHeight="1" x14ac:dyDescent="0.2">
      <c r="A2692" s="92" t="s">
        <v>755</v>
      </c>
      <c r="B2692" s="93" t="str">
        <f>VLOOKUP($A2692,'Nama Training'!$C:$F,2,0)</f>
        <v xml:space="preserve">Christianti Yusmisar </v>
      </c>
      <c r="C2692" s="93" t="s">
        <v>49</v>
      </c>
      <c r="D2692" s="94">
        <v>43732.625</v>
      </c>
      <c r="E2692" s="93" t="s">
        <v>1344</v>
      </c>
      <c r="F2692" s="95" t="str">
        <f>VLOOKUP($E2692,'Nama Peserta'!$C:$E,3,0)</f>
        <v>GRA</v>
      </c>
      <c r="G2692" s="95" t="str">
        <f>VLOOKUP($F2692,'Nama Training'!$H:$I,2,0)</f>
        <v>Rizal Bahara / Eko + Penyelia/Admin</v>
      </c>
      <c r="H2692" s="93" t="str">
        <f>VLOOKUP($E2692,'Nama Peserta'!$C:$E,2,0)</f>
        <v>TeamPenyeliaPRD@nutrifood.co.id</v>
      </c>
      <c r="I2692" s="93">
        <f>VLOOKUP($A2692,'Nama Training'!$C:$F,4,0)</f>
        <v>60</v>
      </c>
      <c r="J2692" s="92" t="s">
        <v>199</v>
      </c>
      <c r="K2692" s="93" t="str">
        <f>VLOOKUP($J2692,'Nama Training'!O:P,2,0)</f>
        <v>Workcentre</v>
      </c>
      <c r="L2692" s="93" t="str">
        <f t="shared" si="90"/>
        <v>non system</v>
      </c>
      <c r="M2692" s="93" t="str">
        <f>VLOOKUP($A2692,'Nama Training'!$C:$F,3,0)</f>
        <v>yusmisar.christianti@nutrifood.co.id</v>
      </c>
      <c r="N2692" s="92" t="s">
        <v>72</v>
      </c>
      <c r="O2692" s="93" t="s">
        <v>28</v>
      </c>
      <c r="P2692" s="93"/>
      <c r="Q2692" s="93"/>
      <c r="R2692" s="93"/>
      <c r="S2692" s="93"/>
      <c r="T2692" s="93"/>
      <c r="U2692" s="93"/>
      <c r="V2692" s="93"/>
      <c r="W2692" s="37">
        <f t="shared" si="89"/>
        <v>43739.625</v>
      </c>
    </row>
    <row r="2693" spans="1:23" ht="15" customHeight="1" x14ac:dyDescent="0.2">
      <c r="A2693" s="92" t="s">
        <v>755</v>
      </c>
      <c r="B2693" s="93" t="str">
        <f>VLOOKUP($A2693,'Nama Training'!$C:$F,2,0)</f>
        <v xml:space="preserve">Christianti Yusmisar </v>
      </c>
      <c r="C2693" s="93" t="s">
        <v>49</v>
      </c>
      <c r="D2693" s="94">
        <v>43732.625</v>
      </c>
      <c r="E2693" s="93" t="s">
        <v>1345</v>
      </c>
      <c r="F2693" s="95" t="str">
        <f>VLOOKUP($E2693,'Nama Peserta'!$C:$E,3,0)</f>
        <v>GRA</v>
      </c>
      <c r="G2693" s="95" t="str">
        <f>VLOOKUP($F2693,'Nama Training'!$H:$I,2,0)</f>
        <v>Rizal Bahara / Eko + Penyelia/Admin</v>
      </c>
      <c r="H2693" s="93" t="str">
        <f>VLOOKUP($E2693,'Nama Peserta'!$C:$E,2,0)</f>
        <v>TeamPenyeliaPRD@nutrifood.co.id</v>
      </c>
      <c r="I2693" s="93">
        <f>VLOOKUP($A2693,'Nama Training'!$C:$F,4,0)</f>
        <v>60</v>
      </c>
      <c r="J2693" s="92" t="s">
        <v>199</v>
      </c>
      <c r="K2693" s="93" t="str">
        <f>VLOOKUP($J2693,'Nama Training'!O:P,2,0)</f>
        <v>Workcentre</v>
      </c>
      <c r="L2693" s="93" t="str">
        <f t="shared" si="90"/>
        <v>non system</v>
      </c>
      <c r="M2693" s="93" t="str">
        <f>VLOOKUP($A2693,'Nama Training'!$C:$F,3,0)</f>
        <v>yusmisar.christianti@nutrifood.co.id</v>
      </c>
      <c r="N2693" s="92" t="s">
        <v>77</v>
      </c>
      <c r="O2693" s="93" t="s">
        <v>28</v>
      </c>
      <c r="P2693" s="93"/>
      <c r="Q2693" s="93"/>
      <c r="R2693" s="93"/>
      <c r="S2693" s="93"/>
      <c r="T2693" s="93"/>
      <c r="U2693" s="93"/>
      <c r="V2693" s="93"/>
      <c r="W2693" s="37">
        <f t="shared" si="89"/>
        <v>43739.625</v>
      </c>
    </row>
    <row r="2694" spans="1:23" ht="15" customHeight="1" x14ac:dyDescent="0.2">
      <c r="A2694" s="92" t="s">
        <v>755</v>
      </c>
      <c r="B2694" s="93" t="str">
        <f>VLOOKUP($A2694,'Nama Training'!$C:$F,2,0)</f>
        <v xml:space="preserve">Christianti Yusmisar </v>
      </c>
      <c r="C2694" s="93" t="s">
        <v>49</v>
      </c>
      <c r="D2694" s="94">
        <v>43732.625</v>
      </c>
      <c r="E2694" s="93" t="s">
        <v>1346</v>
      </c>
      <c r="F2694" s="95" t="str">
        <f>VLOOKUP($E2694,'Nama Peserta'!$C:$E,3,0)</f>
        <v>GRA</v>
      </c>
      <c r="G2694" s="95" t="str">
        <f>VLOOKUP($F2694,'Nama Training'!$H:$I,2,0)</f>
        <v>Rizal Bahara / Eko + Penyelia/Admin</v>
      </c>
      <c r="H2694" s="93" t="str">
        <f>VLOOKUP($E2694,'Nama Peserta'!$C:$E,2,0)</f>
        <v>TeamPenyeliaPRD@nutrifood.co.id</v>
      </c>
      <c r="I2694" s="93">
        <f>VLOOKUP($A2694,'Nama Training'!$C:$F,4,0)</f>
        <v>60</v>
      </c>
      <c r="J2694" s="92" t="s">
        <v>199</v>
      </c>
      <c r="K2694" s="93" t="str">
        <f>VLOOKUP($J2694,'Nama Training'!O:P,2,0)</f>
        <v>Workcentre</v>
      </c>
      <c r="L2694" s="93" t="str">
        <f t="shared" si="90"/>
        <v>non system</v>
      </c>
      <c r="M2694" s="93" t="str">
        <f>VLOOKUP($A2694,'Nama Training'!$C:$F,3,0)</f>
        <v>yusmisar.christianti@nutrifood.co.id</v>
      </c>
      <c r="N2694" s="92" t="s">
        <v>76</v>
      </c>
      <c r="O2694" s="93" t="s">
        <v>28</v>
      </c>
      <c r="P2694" s="93"/>
      <c r="Q2694" s="93"/>
      <c r="R2694" s="93"/>
      <c r="S2694" s="93"/>
      <c r="T2694" s="93"/>
      <c r="U2694" s="93"/>
      <c r="V2694" s="93"/>
      <c r="W2694" s="37">
        <f t="shared" si="89"/>
        <v>43739.625</v>
      </c>
    </row>
    <row r="2695" spans="1:23" ht="15" customHeight="1" x14ac:dyDescent="0.2">
      <c r="A2695" s="92" t="s">
        <v>755</v>
      </c>
      <c r="B2695" s="93" t="str">
        <f>VLOOKUP($A2695,'Nama Training'!$C:$F,2,0)</f>
        <v xml:space="preserve">Christianti Yusmisar </v>
      </c>
      <c r="C2695" s="93" t="s">
        <v>49</v>
      </c>
      <c r="D2695" s="94">
        <v>43732.625</v>
      </c>
      <c r="E2695" s="93" t="s">
        <v>1347</v>
      </c>
      <c r="F2695" s="95" t="str">
        <f>VLOOKUP($E2695,'Nama Peserta'!$C:$E,3,0)</f>
        <v>GRA</v>
      </c>
      <c r="G2695" s="95" t="str">
        <f>VLOOKUP($F2695,'Nama Training'!$H:$I,2,0)</f>
        <v>Rizal Bahara / Eko + Penyelia/Admin</v>
      </c>
      <c r="H2695" s="93" t="str">
        <f>VLOOKUP($E2695,'Nama Peserta'!$C:$E,2,0)</f>
        <v>TeamPenyeliaPRD@nutrifood.co.id</v>
      </c>
      <c r="I2695" s="93">
        <f>VLOOKUP($A2695,'Nama Training'!$C:$F,4,0)</f>
        <v>60</v>
      </c>
      <c r="J2695" s="92" t="s">
        <v>199</v>
      </c>
      <c r="K2695" s="93" t="str">
        <f>VLOOKUP($J2695,'Nama Training'!O:P,2,0)</f>
        <v>Workcentre</v>
      </c>
      <c r="L2695" s="93" t="str">
        <f t="shared" si="90"/>
        <v>non system</v>
      </c>
      <c r="M2695" s="93" t="str">
        <f>VLOOKUP($A2695,'Nama Training'!$C:$F,3,0)</f>
        <v>yusmisar.christianti@nutrifood.co.id</v>
      </c>
      <c r="N2695" s="92" t="s">
        <v>72</v>
      </c>
      <c r="O2695" s="93" t="s">
        <v>28</v>
      </c>
      <c r="P2695" s="93"/>
      <c r="Q2695" s="93"/>
      <c r="R2695" s="93"/>
      <c r="S2695" s="93"/>
      <c r="T2695" s="93"/>
      <c r="U2695" s="93"/>
      <c r="V2695" s="93"/>
      <c r="W2695" s="37">
        <f t="shared" si="89"/>
        <v>43739.625</v>
      </c>
    </row>
    <row r="2696" spans="1:23" ht="15" customHeight="1" x14ac:dyDescent="0.2">
      <c r="A2696" s="92" t="s">
        <v>755</v>
      </c>
      <c r="B2696" s="93" t="str">
        <f>VLOOKUP($A2696,'Nama Training'!$C:$F,2,0)</f>
        <v xml:space="preserve">Christianti Yusmisar </v>
      </c>
      <c r="C2696" s="93" t="s">
        <v>49</v>
      </c>
      <c r="D2696" s="94">
        <v>43732.625</v>
      </c>
      <c r="E2696" s="93" t="s">
        <v>1348</v>
      </c>
      <c r="F2696" s="95" t="str">
        <f>VLOOKUP($E2696,'Nama Peserta'!$C:$E,3,0)</f>
        <v>GRA</v>
      </c>
      <c r="G2696" s="95" t="str">
        <f>VLOOKUP($F2696,'Nama Training'!$H:$I,2,0)</f>
        <v>Rizal Bahara / Eko + Penyelia/Admin</v>
      </c>
      <c r="H2696" s="93" t="str">
        <f>VLOOKUP($E2696,'Nama Peserta'!$C:$E,2,0)</f>
        <v>TeamPenyeliaPRD@nutrifood.co.id</v>
      </c>
      <c r="I2696" s="93">
        <f>VLOOKUP($A2696,'Nama Training'!$C:$F,4,0)</f>
        <v>60</v>
      </c>
      <c r="J2696" s="92" t="s">
        <v>199</v>
      </c>
      <c r="K2696" s="93" t="str">
        <f>VLOOKUP($J2696,'Nama Training'!O:P,2,0)</f>
        <v>Workcentre</v>
      </c>
      <c r="L2696" s="93" t="str">
        <f t="shared" si="90"/>
        <v>non system</v>
      </c>
      <c r="M2696" s="93" t="str">
        <f>VLOOKUP($A2696,'Nama Training'!$C:$F,3,0)</f>
        <v>yusmisar.christianti@nutrifood.co.id</v>
      </c>
      <c r="N2696" s="92" t="s">
        <v>77</v>
      </c>
      <c r="O2696" s="93" t="s">
        <v>28</v>
      </c>
      <c r="P2696" s="93"/>
      <c r="Q2696" s="93"/>
      <c r="R2696" s="93"/>
      <c r="S2696" s="93"/>
      <c r="T2696" s="93"/>
      <c r="U2696" s="93"/>
      <c r="V2696" s="93"/>
      <c r="W2696" s="37">
        <f t="shared" ref="W2696:W2759" si="91">D2696+7</f>
        <v>43739.625</v>
      </c>
    </row>
    <row r="2697" spans="1:23" ht="15" customHeight="1" x14ac:dyDescent="0.2">
      <c r="A2697" s="92" t="s">
        <v>755</v>
      </c>
      <c r="B2697" s="93" t="str">
        <f>VLOOKUP($A2697,'Nama Training'!$C:$F,2,0)</f>
        <v xml:space="preserve">Christianti Yusmisar </v>
      </c>
      <c r="C2697" s="93" t="s">
        <v>49</v>
      </c>
      <c r="D2697" s="94">
        <v>43732.625</v>
      </c>
      <c r="E2697" s="93" t="s">
        <v>1349</v>
      </c>
      <c r="F2697" s="95" t="str">
        <f>VLOOKUP($E2697,'Nama Peserta'!$C:$E,3,0)</f>
        <v>GRA</v>
      </c>
      <c r="G2697" s="95" t="str">
        <f>VLOOKUP($F2697,'Nama Training'!$H:$I,2,0)</f>
        <v>Rizal Bahara / Eko + Penyelia/Admin</v>
      </c>
      <c r="H2697" s="93" t="str">
        <f>VLOOKUP($E2697,'Nama Peserta'!$C:$E,2,0)</f>
        <v>TeamPenyeliaPRD@nutrifood.co.id</v>
      </c>
      <c r="I2697" s="93">
        <f>VLOOKUP($A2697,'Nama Training'!$C:$F,4,0)</f>
        <v>60</v>
      </c>
      <c r="J2697" s="92" t="s">
        <v>199</v>
      </c>
      <c r="K2697" s="93" t="str">
        <f>VLOOKUP($J2697,'Nama Training'!O:P,2,0)</f>
        <v>Workcentre</v>
      </c>
      <c r="L2697" s="93" t="str">
        <f t="shared" si="90"/>
        <v>non system</v>
      </c>
      <c r="M2697" s="93" t="str">
        <f>VLOOKUP($A2697,'Nama Training'!$C:$F,3,0)</f>
        <v>yusmisar.christianti@nutrifood.co.id</v>
      </c>
      <c r="N2697" s="92" t="s">
        <v>76</v>
      </c>
      <c r="O2697" s="93" t="s">
        <v>28</v>
      </c>
      <c r="P2697" s="93"/>
      <c r="Q2697" s="93"/>
      <c r="R2697" s="93"/>
      <c r="S2697" s="93"/>
      <c r="T2697" s="93"/>
      <c r="U2697" s="93"/>
      <c r="V2697" s="93"/>
      <c r="W2697" s="37">
        <f t="shared" si="91"/>
        <v>43739.625</v>
      </c>
    </row>
    <row r="2698" spans="1:23" ht="15" customHeight="1" x14ac:dyDescent="0.2">
      <c r="A2698" s="92" t="s">
        <v>755</v>
      </c>
      <c r="B2698" s="93" t="str">
        <f>VLOOKUP($A2698,'Nama Training'!$C:$F,2,0)</f>
        <v xml:space="preserve">Christianti Yusmisar </v>
      </c>
      <c r="C2698" s="93" t="s">
        <v>49</v>
      </c>
      <c r="D2698" s="94">
        <v>43732.625</v>
      </c>
      <c r="E2698" s="93" t="s">
        <v>1350</v>
      </c>
      <c r="F2698" s="95" t="str">
        <f>VLOOKUP($E2698,'Nama Peserta'!$C:$E,3,0)</f>
        <v>GRA</v>
      </c>
      <c r="G2698" s="95" t="str">
        <f>VLOOKUP($F2698,'Nama Training'!$H:$I,2,0)</f>
        <v>Rizal Bahara / Eko + Penyelia/Admin</v>
      </c>
      <c r="H2698" s="93" t="str">
        <f>VLOOKUP($E2698,'Nama Peserta'!$C:$E,2,0)</f>
        <v>TeamPenyeliaPRD@nutrifood.co.id</v>
      </c>
      <c r="I2698" s="93">
        <f>VLOOKUP($A2698,'Nama Training'!$C:$F,4,0)</f>
        <v>60</v>
      </c>
      <c r="J2698" s="92" t="s">
        <v>199</v>
      </c>
      <c r="K2698" s="93" t="str">
        <f>VLOOKUP($J2698,'Nama Training'!O:P,2,0)</f>
        <v>Workcentre</v>
      </c>
      <c r="L2698" s="93" t="str">
        <f t="shared" si="90"/>
        <v>non system</v>
      </c>
      <c r="M2698" s="93" t="str">
        <f>VLOOKUP($A2698,'Nama Training'!$C:$F,3,0)</f>
        <v>yusmisar.christianti@nutrifood.co.id</v>
      </c>
      <c r="N2698" s="92" t="s">
        <v>72</v>
      </c>
      <c r="O2698" s="93" t="s">
        <v>28</v>
      </c>
      <c r="P2698" s="93"/>
      <c r="Q2698" s="93"/>
      <c r="R2698" s="93"/>
      <c r="S2698" s="93"/>
      <c r="T2698" s="93"/>
      <c r="U2698" s="93"/>
      <c r="V2698" s="93"/>
      <c r="W2698" s="37">
        <f t="shared" si="91"/>
        <v>43739.625</v>
      </c>
    </row>
    <row r="2699" spans="1:23" ht="15" customHeight="1" x14ac:dyDescent="0.2">
      <c r="A2699" s="92" t="s">
        <v>755</v>
      </c>
      <c r="B2699" s="93" t="str">
        <f>VLOOKUP($A2699,'Nama Training'!$C:$F,2,0)</f>
        <v xml:space="preserve">Christianti Yusmisar </v>
      </c>
      <c r="C2699" s="93" t="s">
        <v>49</v>
      </c>
      <c r="D2699" s="94">
        <v>43732.625</v>
      </c>
      <c r="E2699" s="93" t="s">
        <v>1351</v>
      </c>
      <c r="F2699" s="95" t="str">
        <f>VLOOKUP($E2699,'Nama Peserta'!$C:$E,3,0)</f>
        <v>GRA</v>
      </c>
      <c r="G2699" s="95" t="str">
        <f>VLOOKUP($F2699,'Nama Training'!$H:$I,2,0)</f>
        <v>Rizal Bahara / Eko + Penyelia/Admin</v>
      </c>
      <c r="H2699" s="93" t="str">
        <f>VLOOKUP($E2699,'Nama Peserta'!$C:$E,2,0)</f>
        <v>rivayrivazli802@gmail.com</v>
      </c>
      <c r="I2699" s="93">
        <f>VLOOKUP($A2699,'Nama Training'!$C:$F,4,0)</f>
        <v>60</v>
      </c>
      <c r="J2699" s="92" t="s">
        <v>199</v>
      </c>
      <c r="K2699" s="93" t="str">
        <f>VLOOKUP($J2699,'Nama Training'!O:P,2,0)</f>
        <v>Workcentre</v>
      </c>
      <c r="L2699" s="93" t="str">
        <f t="shared" si="90"/>
        <v>non system</v>
      </c>
      <c r="M2699" s="93" t="str">
        <f>VLOOKUP($A2699,'Nama Training'!$C:$F,3,0)</f>
        <v>yusmisar.christianti@nutrifood.co.id</v>
      </c>
      <c r="N2699" s="92" t="s">
        <v>77</v>
      </c>
      <c r="O2699" s="93" t="s">
        <v>28</v>
      </c>
      <c r="P2699" s="93"/>
      <c r="Q2699" s="93"/>
      <c r="R2699" s="93"/>
      <c r="S2699" s="93"/>
      <c r="T2699" s="93"/>
      <c r="U2699" s="93"/>
      <c r="V2699" s="93"/>
      <c r="W2699" s="37">
        <f t="shared" si="91"/>
        <v>43739.625</v>
      </c>
    </row>
    <row r="2700" spans="1:23" ht="15" customHeight="1" x14ac:dyDescent="0.2">
      <c r="A2700" s="92" t="s">
        <v>755</v>
      </c>
      <c r="B2700" s="93" t="str">
        <f>VLOOKUP($A2700,'Nama Training'!$C:$F,2,0)</f>
        <v xml:space="preserve">Christianti Yusmisar </v>
      </c>
      <c r="C2700" s="93" t="s">
        <v>49</v>
      </c>
      <c r="D2700" s="94">
        <v>43732.625</v>
      </c>
      <c r="E2700" s="93" t="s">
        <v>1352</v>
      </c>
      <c r="F2700" s="95" t="str">
        <f>VLOOKUP($E2700,'Nama Peserta'!$C:$E,3,0)</f>
        <v>GRA</v>
      </c>
      <c r="G2700" s="95" t="str">
        <f>VLOOKUP($F2700,'Nama Training'!$H:$I,2,0)</f>
        <v>Rizal Bahara / Eko + Penyelia/Admin</v>
      </c>
      <c r="H2700" s="93" t="str">
        <f>VLOOKUP($E2700,'Nama Peserta'!$C:$E,2,0)</f>
        <v>TeamPenyeliaPRD@nutrifood.co.id</v>
      </c>
      <c r="I2700" s="93">
        <f>VLOOKUP($A2700,'Nama Training'!$C:$F,4,0)</f>
        <v>60</v>
      </c>
      <c r="J2700" s="92" t="s">
        <v>199</v>
      </c>
      <c r="K2700" s="93" t="str">
        <f>VLOOKUP($J2700,'Nama Training'!O:P,2,0)</f>
        <v>Workcentre</v>
      </c>
      <c r="L2700" s="93" t="str">
        <f t="shared" si="90"/>
        <v>non system</v>
      </c>
      <c r="M2700" s="93" t="str">
        <f>VLOOKUP($A2700,'Nama Training'!$C:$F,3,0)</f>
        <v>yusmisar.christianti@nutrifood.co.id</v>
      </c>
      <c r="N2700" s="92" t="s">
        <v>76</v>
      </c>
      <c r="O2700" s="93" t="s">
        <v>28</v>
      </c>
      <c r="P2700" s="93"/>
      <c r="Q2700" s="93"/>
      <c r="R2700" s="93"/>
      <c r="S2700" s="93"/>
      <c r="T2700" s="93"/>
      <c r="U2700" s="93"/>
      <c r="V2700" s="93"/>
      <c r="W2700" s="37">
        <f t="shared" si="91"/>
        <v>43739.625</v>
      </c>
    </row>
    <row r="2701" spans="1:23" ht="15" customHeight="1" x14ac:dyDescent="0.2">
      <c r="A2701" s="92" t="s">
        <v>755</v>
      </c>
      <c r="B2701" s="93" t="str">
        <f>VLOOKUP($A2701,'Nama Training'!$C:$F,2,0)</f>
        <v xml:space="preserve">Christianti Yusmisar </v>
      </c>
      <c r="C2701" s="93" t="s">
        <v>49</v>
      </c>
      <c r="D2701" s="94">
        <v>43732.625</v>
      </c>
      <c r="E2701" s="93" t="s">
        <v>1353</v>
      </c>
      <c r="F2701" s="95" t="str">
        <f>VLOOKUP($E2701,'Nama Peserta'!$C:$E,3,0)</f>
        <v>GRA</v>
      </c>
      <c r="G2701" s="95" t="str">
        <f>VLOOKUP($F2701,'Nama Training'!$H:$I,2,0)</f>
        <v>Rizal Bahara / Eko + Penyelia/Admin</v>
      </c>
      <c r="H2701" s="93" t="str">
        <f>VLOOKUP($E2701,'Nama Peserta'!$C:$E,2,0)</f>
        <v>TeamPenyeliaPRD@nutrifood.co.id</v>
      </c>
      <c r="I2701" s="93">
        <f>VLOOKUP($A2701,'Nama Training'!$C:$F,4,0)</f>
        <v>60</v>
      </c>
      <c r="J2701" s="92" t="s">
        <v>199</v>
      </c>
      <c r="K2701" s="93" t="str">
        <f>VLOOKUP($J2701,'Nama Training'!O:P,2,0)</f>
        <v>Workcentre</v>
      </c>
      <c r="L2701" s="93" t="str">
        <f t="shared" si="90"/>
        <v>non system</v>
      </c>
      <c r="M2701" s="93" t="str">
        <f>VLOOKUP($A2701,'Nama Training'!$C:$F,3,0)</f>
        <v>yusmisar.christianti@nutrifood.co.id</v>
      </c>
      <c r="N2701" s="92" t="s">
        <v>72</v>
      </c>
      <c r="O2701" s="93" t="s">
        <v>28</v>
      </c>
      <c r="P2701" s="93"/>
      <c r="Q2701" s="93"/>
      <c r="R2701" s="93"/>
      <c r="S2701" s="93"/>
      <c r="T2701" s="93"/>
      <c r="U2701" s="93"/>
      <c r="V2701" s="93"/>
      <c r="W2701" s="37">
        <f t="shared" si="91"/>
        <v>43739.625</v>
      </c>
    </row>
    <row r="2702" spans="1:23" ht="15" customHeight="1" x14ac:dyDescent="0.2">
      <c r="A2702" s="92" t="s">
        <v>755</v>
      </c>
      <c r="B2702" s="93" t="str">
        <f>VLOOKUP($A2702,'Nama Training'!$C:$F,2,0)</f>
        <v xml:space="preserve">Christianti Yusmisar </v>
      </c>
      <c r="C2702" s="93" t="s">
        <v>49</v>
      </c>
      <c r="D2702" s="94">
        <v>43732.625</v>
      </c>
      <c r="E2702" s="93" t="s">
        <v>1354</v>
      </c>
      <c r="F2702" s="95" t="str">
        <f>VLOOKUP($E2702,'Nama Peserta'!$C:$E,3,0)</f>
        <v>GRA</v>
      </c>
      <c r="G2702" s="95" t="str">
        <f>VLOOKUP($F2702,'Nama Training'!$H:$I,2,0)</f>
        <v>Rizal Bahara / Eko + Penyelia/Admin</v>
      </c>
      <c r="H2702" s="93" t="str">
        <f>VLOOKUP($E2702,'Nama Peserta'!$C:$E,2,0)</f>
        <v>TeamPenyeliaPRD@nutrifood.co.id</v>
      </c>
      <c r="I2702" s="93">
        <f>VLOOKUP($A2702,'Nama Training'!$C:$F,4,0)</f>
        <v>60</v>
      </c>
      <c r="J2702" s="92" t="s">
        <v>199</v>
      </c>
      <c r="K2702" s="93" t="str">
        <f>VLOOKUP($J2702,'Nama Training'!O:P,2,0)</f>
        <v>Workcentre</v>
      </c>
      <c r="L2702" s="93" t="str">
        <f t="shared" si="90"/>
        <v>non system</v>
      </c>
      <c r="M2702" s="93" t="str">
        <f>VLOOKUP($A2702,'Nama Training'!$C:$F,3,0)</f>
        <v>yusmisar.christianti@nutrifood.co.id</v>
      </c>
      <c r="N2702" s="92" t="s">
        <v>77</v>
      </c>
      <c r="O2702" s="93" t="s">
        <v>28</v>
      </c>
      <c r="P2702" s="93"/>
      <c r="Q2702" s="93"/>
      <c r="R2702" s="93"/>
      <c r="S2702" s="93"/>
      <c r="T2702" s="93"/>
      <c r="U2702" s="93"/>
      <c r="V2702" s="93"/>
      <c r="W2702" s="37">
        <f t="shared" si="91"/>
        <v>43739.625</v>
      </c>
    </row>
    <row r="2703" spans="1:23" ht="15" customHeight="1" x14ac:dyDescent="0.2">
      <c r="A2703" s="92" t="s">
        <v>755</v>
      </c>
      <c r="B2703" s="93" t="str">
        <f>VLOOKUP($A2703,'Nama Training'!$C:$F,2,0)</f>
        <v xml:space="preserve">Christianti Yusmisar </v>
      </c>
      <c r="C2703" s="93" t="s">
        <v>49</v>
      </c>
      <c r="D2703" s="94">
        <v>43732.625</v>
      </c>
      <c r="E2703" s="93" t="s">
        <v>1355</v>
      </c>
      <c r="F2703" s="95" t="str">
        <f>VLOOKUP($E2703,'Nama Peserta'!$C:$E,3,0)</f>
        <v>GRA</v>
      </c>
      <c r="G2703" s="95" t="str">
        <f>VLOOKUP($F2703,'Nama Training'!$H:$I,2,0)</f>
        <v>Rizal Bahara / Eko + Penyelia/Admin</v>
      </c>
      <c r="H2703" s="93" t="str">
        <f>VLOOKUP($E2703,'Nama Peserta'!$C:$E,2,0)</f>
        <v>TeamPenyeliaPRD@nutrifood.co.id</v>
      </c>
      <c r="I2703" s="93">
        <f>VLOOKUP($A2703,'Nama Training'!$C:$F,4,0)</f>
        <v>60</v>
      </c>
      <c r="J2703" s="92" t="s">
        <v>199</v>
      </c>
      <c r="K2703" s="93" t="str">
        <f>VLOOKUP($J2703,'Nama Training'!O:P,2,0)</f>
        <v>Workcentre</v>
      </c>
      <c r="L2703" s="93" t="str">
        <f t="shared" si="90"/>
        <v>non system</v>
      </c>
      <c r="M2703" s="93" t="str">
        <f>VLOOKUP($A2703,'Nama Training'!$C:$F,3,0)</f>
        <v>yusmisar.christianti@nutrifood.co.id</v>
      </c>
      <c r="N2703" s="92" t="s">
        <v>76</v>
      </c>
      <c r="O2703" s="93" t="s">
        <v>28</v>
      </c>
      <c r="P2703" s="93">
        <v>100</v>
      </c>
      <c r="Q2703" s="93"/>
      <c r="R2703" s="93"/>
      <c r="S2703" s="93"/>
      <c r="T2703" s="93"/>
      <c r="U2703" s="93"/>
      <c r="V2703" s="93"/>
      <c r="W2703" s="37">
        <f t="shared" si="91"/>
        <v>43739.625</v>
      </c>
    </row>
    <row r="2704" spans="1:23" ht="15" customHeight="1" x14ac:dyDescent="0.2">
      <c r="A2704" s="92" t="s">
        <v>755</v>
      </c>
      <c r="B2704" s="93" t="str">
        <f>VLOOKUP($A2704,'Nama Training'!$C:$F,2,0)</f>
        <v xml:space="preserve">Christianti Yusmisar </v>
      </c>
      <c r="C2704" s="93" t="s">
        <v>49</v>
      </c>
      <c r="D2704" s="94">
        <v>43732.625</v>
      </c>
      <c r="E2704" s="93" t="s">
        <v>1356</v>
      </c>
      <c r="F2704" s="95" t="str">
        <f>VLOOKUP($E2704,'Nama Peserta'!$C:$E,3,0)</f>
        <v>GRA</v>
      </c>
      <c r="G2704" s="95" t="str">
        <f>VLOOKUP($F2704,'Nama Training'!$H:$I,2,0)</f>
        <v>Rizal Bahara / Eko + Penyelia/Admin</v>
      </c>
      <c r="H2704" s="93" t="str">
        <f>VLOOKUP($E2704,'Nama Peserta'!$C:$E,2,0)</f>
        <v>TeamPenyeliaPRD@nutrifood.co.id</v>
      </c>
      <c r="I2704" s="93">
        <f>VLOOKUP($A2704,'Nama Training'!$C:$F,4,0)</f>
        <v>60</v>
      </c>
      <c r="J2704" s="92" t="s">
        <v>199</v>
      </c>
      <c r="K2704" s="93" t="str">
        <f>VLOOKUP($J2704,'Nama Training'!O:P,2,0)</f>
        <v>Workcentre</v>
      </c>
      <c r="L2704" s="93" t="str">
        <f t="shared" si="90"/>
        <v>non system</v>
      </c>
      <c r="M2704" s="93" t="str">
        <f>VLOOKUP($A2704,'Nama Training'!$C:$F,3,0)</f>
        <v>yusmisar.christianti@nutrifood.co.id</v>
      </c>
      <c r="N2704" s="92" t="s">
        <v>72</v>
      </c>
      <c r="O2704" s="93" t="s">
        <v>28</v>
      </c>
      <c r="P2704" s="93"/>
      <c r="Q2704" s="93"/>
      <c r="R2704" s="93"/>
      <c r="S2704" s="93"/>
      <c r="T2704" s="93"/>
      <c r="U2704" s="93"/>
      <c r="V2704" s="93"/>
      <c r="W2704" s="37">
        <f t="shared" si="91"/>
        <v>43739.625</v>
      </c>
    </row>
    <row r="2705" spans="1:23" ht="15" customHeight="1" x14ac:dyDescent="0.2">
      <c r="A2705" s="92" t="s">
        <v>755</v>
      </c>
      <c r="B2705" s="93" t="str">
        <f>VLOOKUP($A2705,'Nama Training'!$C:$F,2,0)</f>
        <v xml:space="preserve">Christianti Yusmisar </v>
      </c>
      <c r="C2705" s="93" t="s">
        <v>49</v>
      </c>
      <c r="D2705" s="94">
        <v>43732.625</v>
      </c>
      <c r="E2705" s="93" t="s">
        <v>1357</v>
      </c>
      <c r="F2705" s="95" t="str">
        <f>VLOOKUP($E2705,'Nama Peserta'!$C:$E,3,0)</f>
        <v>GRA</v>
      </c>
      <c r="G2705" s="95" t="str">
        <f>VLOOKUP($F2705,'Nama Training'!$H:$I,2,0)</f>
        <v>Rizal Bahara / Eko + Penyelia/Admin</v>
      </c>
      <c r="H2705" s="93" t="str">
        <f>VLOOKUP($E2705,'Nama Peserta'!$C:$E,2,0)</f>
        <v>TeamPenyeliaPRD@nutrifood.co.id</v>
      </c>
      <c r="I2705" s="93">
        <f>VLOOKUP($A2705,'Nama Training'!$C:$F,4,0)</f>
        <v>60</v>
      </c>
      <c r="J2705" s="92" t="s">
        <v>199</v>
      </c>
      <c r="K2705" s="93" t="str">
        <f>VLOOKUP($J2705,'Nama Training'!O:P,2,0)</f>
        <v>Workcentre</v>
      </c>
      <c r="L2705" s="93" t="str">
        <f t="shared" si="90"/>
        <v>non system</v>
      </c>
      <c r="M2705" s="93" t="str">
        <f>VLOOKUP($A2705,'Nama Training'!$C:$F,3,0)</f>
        <v>yusmisar.christianti@nutrifood.co.id</v>
      </c>
      <c r="N2705" s="92" t="s">
        <v>77</v>
      </c>
      <c r="O2705" s="93" t="s">
        <v>28</v>
      </c>
      <c r="P2705" s="93"/>
      <c r="Q2705" s="93"/>
      <c r="R2705" s="93"/>
      <c r="S2705" s="93"/>
      <c r="T2705" s="93"/>
      <c r="U2705" s="93"/>
      <c r="V2705" s="93"/>
      <c r="W2705" s="37">
        <f t="shared" si="91"/>
        <v>43739.625</v>
      </c>
    </row>
    <row r="2706" spans="1:23" ht="15" customHeight="1" x14ac:dyDescent="0.2">
      <c r="A2706" s="92" t="s">
        <v>755</v>
      </c>
      <c r="B2706" s="93" t="str">
        <f>VLOOKUP($A2706,'Nama Training'!$C:$F,2,0)</f>
        <v xml:space="preserve">Christianti Yusmisar </v>
      </c>
      <c r="C2706" s="93" t="s">
        <v>49</v>
      </c>
      <c r="D2706" s="94">
        <v>43732.625</v>
      </c>
      <c r="E2706" s="93" t="s">
        <v>1358</v>
      </c>
      <c r="F2706" s="95" t="str">
        <f>VLOOKUP($E2706,'Nama Peserta'!$C:$E,3,0)</f>
        <v>GRA</v>
      </c>
      <c r="G2706" s="95" t="str">
        <f>VLOOKUP($F2706,'Nama Training'!$H:$I,2,0)</f>
        <v>Rizal Bahara / Eko + Penyelia/Admin</v>
      </c>
      <c r="H2706" s="93" t="str">
        <f>VLOOKUP($E2706,'Nama Peserta'!$C:$E,2,0)</f>
        <v>TeamPenyeliaPRD@nutrifood.co.id</v>
      </c>
      <c r="I2706" s="93">
        <f>VLOOKUP($A2706,'Nama Training'!$C:$F,4,0)</f>
        <v>60</v>
      </c>
      <c r="J2706" s="92" t="s">
        <v>199</v>
      </c>
      <c r="K2706" s="93" t="str">
        <f>VLOOKUP($J2706,'Nama Training'!O:P,2,0)</f>
        <v>Workcentre</v>
      </c>
      <c r="L2706" s="93" t="str">
        <f t="shared" si="90"/>
        <v>non system</v>
      </c>
      <c r="M2706" s="93" t="str">
        <f>VLOOKUP($A2706,'Nama Training'!$C:$F,3,0)</f>
        <v>yusmisar.christianti@nutrifood.co.id</v>
      </c>
      <c r="N2706" s="92" t="s">
        <v>76</v>
      </c>
      <c r="O2706" s="93" t="s">
        <v>28</v>
      </c>
      <c r="P2706" s="93"/>
      <c r="Q2706" s="93"/>
      <c r="R2706" s="93"/>
      <c r="S2706" s="93"/>
      <c r="T2706" s="93"/>
      <c r="U2706" s="93"/>
      <c r="V2706" s="93"/>
      <c r="W2706" s="37">
        <f t="shared" si="91"/>
        <v>43739.625</v>
      </c>
    </row>
    <row r="2707" spans="1:23" ht="15" customHeight="1" x14ac:dyDescent="0.2">
      <c r="A2707" s="92" t="s">
        <v>755</v>
      </c>
      <c r="B2707" s="93" t="str">
        <f>VLOOKUP($A2707,'Nama Training'!$C:$F,2,0)</f>
        <v xml:space="preserve">Christianti Yusmisar </v>
      </c>
      <c r="C2707" s="93" t="s">
        <v>49</v>
      </c>
      <c r="D2707" s="94">
        <v>43732.625</v>
      </c>
      <c r="E2707" s="93" t="s">
        <v>1359</v>
      </c>
      <c r="F2707" s="95" t="str">
        <f>VLOOKUP($E2707,'Nama Peserta'!$C:$E,3,0)</f>
        <v>GRA</v>
      </c>
      <c r="G2707" s="95" t="str">
        <f>VLOOKUP($F2707,'Nama Training'!$H:$I,2,0)</f>
        <v>Rizal Bahara / Eko + Penyelia/Admin</v>
      </c>
      <c r="H2707" s="93" t="str">
        <f>VLOOKUP($E2707,'Nama Peserta'!$C:$E,2,0)</f>
        <v>TeamPenyeliaPRD@nutrifood.co.id</v>
      </c>
      <c r="I2707" s="93">
        <f>VLOOKUP($A2707,'Nama Training'!$C:$F,4,0)</f>
        <v>60</v>
      </c>
      <c r="J2707" s="92" t="s">
        <v>199</v>
      </c>
      <c r="K2707" s="93" t="str">
        <f>VLOOKUP($J2707,'Nama Training'!O:P,2,0)</f>
        <v>Workcentre</v>
      </c>
      <c r="L2707" s="93" t="str">
        <f t="shared" si="90"/>
        <v>non system</v>
      </c>
      <c r="M2707" s="93" t="str">
        <f>VLOOKUP($A2707,'Nama Training'!$C:$F,3,0)</f>
        <v>yusmisar.christianti@nutrifood.co.id</v>
      </c>
      <c r="N2707" s="92" t="s">
        <v>72</v>
      </c>
      <c r="O2707" s="93" t="s">
        <v>28</v>
      </c>
      <c r="P2707" s="93"/>
      <c r="Q2707" s="93"/>
      <c r="R2707" s="93"/>
      <c r="S2707" s="93"/>
      <c r="T2707" s="93"/>
      <c r="U2707" s="93"/>
      <c r="V2707" s="93"/>
      <c r="W2707" s="37">
        <f t="shared" si="91"/>
        <v>43739.625</v>
      </c>
    </row>
    <row r="2708" spans="1:23" ht="15" customHeight="1" x14ac:dyDescent="0.2">
      <c r="A2708" s="92" t="s">
        <v>755</v>
      </c>
      <c r="B2708" s="93" t="str">
        <f>VLOOKUP($A2708,'Nama Training'!$C:$F,2,0)</f>
        <v xml:space="preserve">Christianti Yusmisar </v>
      </c>
      <c r="C2708" s="93" t="s">
        <v>49</v>
      </c>
      <c r="D2708" s="94">
        <v>43732.625</v>
      </c>
      <c r="E2708" s="93" t="s">
        <v>1360</v>
      </c>
      <c r="F2708" s="95" t="str">
        <f>VLOOKUP($E2708,'Nama Peserta'!$C:$E,3,0)</f>
        <v>GRA</v>
      </c>
      <c r="G2708" s="95" t="str">
        <f>VLOOKUP($F2708,'Nama Training'!$H:$I,2,0)</f>
        <v>Rizal Bahara / Eko + Penyelia/Admin</v>
      </c>
      <c r="H2708" s="93" t="str">
        <f>VLOOKUP($E2708,'Nama Peserta'!$C:$E,2,0)</f>
        <v>TeamPenyeliaPRD@nutrifood.co.id</v>
      </c>
      <c r="I2708" s="93">
        <f>VLOOKUP($A2708,'Nama Training'!$C:$F,4,0)</f>
        <v>60</v>
      </c>
      <c r="J2708" s="92" t="s">
        <v>199</v>
      </c>
      <c r="K2708" s="93" t="str">
        <f>VLOOKUP($J2708,'Nama Training'!O:P,2,0)</f>
        <v>Workcentre</v>
      </c>
      <c r="L2708" s="93" t="str">
        <f t="shared" si="90"/>
        <v>non system</v>
      </c>
      <c r="M2708" s="93" t="str">
        <f>VLOOKUP($A2708,'Nama Training'!$C:$F,3,0)</f>
        <v>yusmisar.christianti@nutrifood.co.id</v>
      </c>
      <c r="N2708" s="92" t="s">
        <v>77</v>
      </c>
      <c r="O2708" s="93" t="s">
        <v>28</v>
      </c>
      <c r="P2708" s="93"/>
      <c r="Q2708" s="93"/>
      <c r="R2708" s="93"/>
      <c r="S2708" s="93"/>
      <c r="T2708" s="93"/>
      <c r="U2708" s="93"/>
      <c r="V2708" s="93"/>
      <c r="W2708" s="37">
        <f t="shared" si="91"/>
        <v>43739.625</v>
      </c>
    </row>
    <row r="2709" spans="1:23" ht="15" customHeight="1" x14ac:dyDescent="0.2">
      <c r="A2709" s="92" t="s">
        <v>755</v>
      </c>
      <c r="B2709" s="93" t="str">
        <f>VLOOKUP($A2709,'Nama Training'!$C:$F,2,0)</f>
        <v xml:space="preserve">Christianti Yusmisar </v>
      </c>
      <c r="C2709" s="93" t="s">
        <v>49</v>
      </c>
      <c r="D2709" s="94">
        <v>43732.625</v>
      </c>
      <c r="E2709" s="93" t="s">
        <v>1361</v>
      </c>
      <c r="F2709" s="95" t="str">
        <f>VLOOKUP($E2709,'Nama Peserta'!$C:$E,3,0)</f>
        <v>GRA</v>
      </c>
      <c r="G2709" s="95" t="str">
        <f>VLOOKUP($F2709,'Nama Training'!$H:$I,2,0)</f>
        <v>Rizal Bahara / Eko + Penyelia/Admin</v>
      </c>
      <c r="H2709" s="93" t="str">
        <f>VLOOKUP($E2709,'Nama Peserta'!$C:$E,2,0)</f>
        <v>TeamPenyeliaPRD@nutrifood.co.id</v>
      </c>
      <c r="I2709" s="93">
        <f>VLOOKUP($A2709,'Nama Training'!$C:$F,4,0)</f>
        <v>60</v>
      </c>
      <c r="J2709" s="92" t="s">
        <v>199</v>
      </c>
      <c r="K2709" s="93" t="str">
        <f>VLOOKUP($J2709,'Nama Training'!O:P,2,0)</f>
        <v>Workcentre</v>
      </c>
      <c r="L2709" s="93" t="str">
        <f t="shared" si="90"/>
        <v>non system</v>
      </c>
      <c r="M2709" s="93" t="str">
        <f>VLOOKUP($A2709,'Nama Training'!$C:$F,3,0)</f>
        <v>yusmisar.christianti@nutrifood.co.id</v>
      </c>
      <c r="N2709" s="92" t="s">
        <v>76</v>
      </c>
      <c r="O2709" s="93" t="s">
        <v>28</v>
      </c>
      <c r="P2709" s="93"/>
      <c r="Q2709" s="93"/>
      <c r="R2709" s="93"/>
      <c r="S2709" s="93"/>
      <c r="T2709" s="93"/>
      <c r="U2709" s="93"/>
      <c r="V2709" s="93"/>
      <c r="W2709" s="37">
        <f t="shared" si="91"/>
        <v>43739.625</v>
      </c>
    </row>
    <row r="2710" spans="1:23" ht="15" customHeight="1" x14ac:dyDescent="0.2">
      <c r="A2710" s="92" t="s">
        <v>755</v>
      </c>
      <c r="B2710" s="93" t="str">
        <f>VLOOKUP($A2710,'Nama Training'!$C:$F,2,0)</f>
        <v xml:space="preserve">Christianti Yusmisar </v>
      </c>
      <c r="C2710" s="93" t="s">
        <v>49</v>
      </c>
      <c r="D2710" s="94">
        <v>43732.625</v>
      </c>
      <c r="E2710" s="93" t="s">
        <v>1362</v>
      </c>
      <c r="F2710" s="95" t="str">
        <f>VLOOKUP($E2710,'Nama Peserta'!$C:$E,3,0)</f>
        <v>GRA</v>
      </c>
      <c r="G2710" s="95" t="str">
        <f>VLOOKUP($F2710,'Nama Training'!$H:$I,2,0)</f>
        <v>Rizal Bahara / Eko + Penyelia/Admin</v>
      </c>
      <c r="H2710" s="93" t="str">
        <f>VLOOKUP($E2710,'Nama Peserta'!$C:$E,2,0)</f>
        <v>rohimat1651@gmail.com</v>
      </c>
      <c r="I2710" s="93">
        <f>VLOOKUP($A2710,'Nama Training'!$C:$F,4,0)</f>
        <v>60</v>
      </c>
      <c r="J2710" s="92" t="s">
        <v>199</v>
      </c>
      <c r="K2710" s="93" t="str">
        <f>VLOOKUP($J2710,'Nama Training'!O:P,2,0)</f>
        <v>Workcentre</v>
      </c>
      <c r="L2710" s="93" t="str">
        <f t="shared" si="90"/>
        <v>non system</v>
      </c>
      <c r="M2710" s="93" t="str">
        <f>VLOOKUP($A2710,'Nama Training'!$C:$F,3,0)</f>
        <v>yusmisar.christianti@nutrifood.co.id</v>
      </c>
      <c r="N2710" s="92" t="s">
        <v>72</v>
      </c>
      <c r="O2710" s="93" t="s">
        <v>28</v>
      </c>
      <c r="P2710" s="93">
        <v>100</v>
      </c>
      <c r="Q2710" s="93"/>
      <c r="R2710" s="93"/>
      <c r="S2710" s="93"/>
      <c r="T2710" s="93"/>
      <c r="U2710" s="93"/>
      <c r="V2710" s="93"/>
      <c r="W2710" s="37">
        <f t="shared" si="91"/>
        <v>43739.625</v>
      </c>
    </row>
    <row r="2711" spans="1:23" ht="15" customHeight="1" x14ac:dyDescent="0.2">
      <c r="A2711" s="92" t="s">
        <v>755</v>
      </c>
      <c r="B2711" s="93" t="str">
        <f>VLOOKUP($A2711,'Nama Training'!$C:$F,2,0)</f>
        <v xml:space="preserve">Christianti Yusmisar </v>
      </c>
      <c r="C2711" s="93" t="s">
        <v>49</v>
      </c>
      <c r="D2711" s="94">
        <v>43732.625</v>
      </c>
      <c r="E2711" s="93" t="s">
        <v>1363</v>
      </c>
      <c r="F2711" s="95" t="str">
        <f>VLOOKUP($E2711,'Nama Peserta'!$C:$E,3,0)</f>
        <v>GRA</v>
      </c>
      <c r="G2711" s="95" t="str">
        <f>VLOOKUP($F2711,'Nama Training'!$H:$I,2,0)</f>
        <v>Rizal Bahara / Eko + Penyelia/Admin</v>
      </c>
      <c r="H2711" s="93" t="str">
        <f>VLOOKUP($E2711,'Nama Peserta'!$C:$E,2,0)</f>
        <v>FREDYVESPA86@GMAIL.COM</v>
      </c>
      <c r="I2711" s="93">
        <f>VLOOKUP($A2711,'Nama Training'!$C:$F,4,0)</f>
        <v>60</v>
      </c>
      <c r="J2711" s="92" t="s">
        <v>199</v>
      </c>
      <c r="K2711" s="93" t="str">
        <f>VLOOKUP($J2711,'Nama Training'!O:P,2,0)</f>
        <v>Workcentre</v>
      </c>
      <c r="L2711" s="93" t="str">
        <f t="shared" si="90"/>
        <v>non system</v>
      </c>
      <c r="M2711" s="93" t="str">
        <f>VLOOKUP($A2711,'Nama Training'!$C:$F,3,0)</f>
        <v>yusmisar.christianti@nutrifood.co.id</v>
      </c>
      <c r="N2711" s="92" t="s">
        <v>77</v>
      </c>
      <c r="O2711" s="93" t="s">
        <v>28</v>
      </c>
      <c r="P2711" s="93">
        <v>100</v>
      </c>
      <c r="Q2711" s="93"/>
      <c r="R2711" s="93"/>
      <c r="S2711" s="93"/>
      <c r="T2711" s="93"/>
      <c r="U2711" s="93"/>
      <c r="V2711" s="93"/>
      <c r="W2711" s="37">
        <f t="shared" si="91"/>
        <v>43739.625</v>
      </c>
    </row>
    <row r="2712" spans="1:23" ht="15" customHeight="1" x14ac:dyDescent="0.2">
      <c r="A2712" s="92" t="s">
        <v>755</v>
      </c>
      <c r="B2712" s="93" t="str">
        <f>VLOOKUP($A2712,'Nama Training'!$C:$F,2,0)</f>
        <v xml:space="preserve">Christianti Yusmisar </v>
      </c>
      <c r="C2712" s="93" t="s">
        <v>49</v>
      </c>
      <c r="D2712" s="94">
        <v>43732.625</v>
      </c>
      <c r="E2712" s="93" t="s">
        <v>1364</v>
      </c>
      <c r="F2712" s="95" t="str">
        <f>VLOOKUP($E2712,'Nama Peserta'!$C:$E,3,0)</f>
        <v>GRA</v>
      </c>
      <c r="G2712" s="95" t="str">
        <f>VLOOKUP($F2712,'Nama Training'!$H:$I,2,0)</f>
        <v>Rizal Bahara / Eko + Penyelia/Admin</v>
      </c>
      <c r="H2712" s="93" t="str">
        <f>VLOOKUP($E2712,'Nama Peserta'!$C:$E,2,0)</f>
        <v>alwisirojudyn@gmail.com</v>
      </c>
      <c r="I2712" s="93">
        <f>VLOOKUP($A2712,'Nama Training'!$C:$F,4,0)</f>
        <v>60</v>
      </c>
      <c r="J2712" s="92" t="s">
        <v>199</v>
      </c>
      <c r="K2712" s="93" t="str">
        <f>VLOOKUP($J2712,'Nama Training'!O:P,2,0)</f>
        <v>Workcentre</v>
      </c>
      <c r="L2712" s="93" t="str">
        <f t="shared" si="90"/>
        <v>non system</v>
      </c>
      <c r="M2712" s="93" t="str">
        <f>VLOOKUP($A2712,'Nama Training'!$C:$F,3,0)</f>
        <v>yusmisar.christianti@nutrifood.co.id</v>
      </c>
      <c r="N2712" s="92" t="s">
        <v>76</v>
      </c>
      <c r="O2712" s="93" t="s">
        <v>28</v>
      </c>
      <c r="P2712" s="93"/>
      <c r="Q2712" s="93"/>
      <c r="R2712" s="93"/>
      <c r="S2712" s="93"/>
      <c r="T2712" s="93"/>
      <c r="U2712" s="93"/>
      <c r="V2712" s="93"/>
      <c r="W2712" s="37">
        <f t="shared" si="91"/>
        <v>43739.625</v>
      </c>
    </row>
    <row r="2713" spans="1:23" ht="15" customHeight="1" x14ac:dyDescent="0.2">
      <c r="A2713" s="92" t="s">
        <v>755</v>
      </c>
      <c r="B2713" s="93" t="str">
        <f>VLOOKUP($A2713,'Nama Training'!$C:$F,2,0)</f>
        <v xml:space="preserve">Christianti Yusmisar </v>
      </c>
      <c r="C2713" s="93" t="s">
        <v>49</v>
      </c>
      <c r="D2713" s="94">
        <v>43732.625</v>
      </c>
      <c r="E2713" s="93" t="s">
        <v>1365</v>
      </c>
      <c r="F2713" s="95" t="str">
        <f>VLOOKUP($E2713,'Nama Peserta'!$C:$E,3,0)</f>
        <v>GRA</v>
      </c>
      <c r="G2713" s="95" t="str">
        <f>VLOOKUP($F2713,'Nama Training'!$H:$I,2,0)</f>
        <v>Rizal Bahara / Eko + Penyelia/Admin</v>
      </c>
      <c r="H2713" s="93" t="str">
        <f>VLOOKUP($E2713,'Nama Peserta'!$C:$E,2,0)</f>
        <v>yudhiabdulhamid@gmail.com</v>
      </c>
      <c r="I2713" s="93">
        <f>VLOOKUP($A2713,'Nama Training'!$C:$F,4,0)</f>
        <v>60</v>
      </c>
      <c r="J2713" s="92" t="s">
        <v>199</v>
      </c>
      <c r="K2713" s="93" t="str">
        <f>VLOOKUP($J2713,'Nama Training'!O:P,2,0)</f>
        <v>Workcentre</v>
      </c>
      <c r="L2713" s="93" t="str">
        <f t="shared" si="90"/>
        <v>non system</v>
      </c>
      <c r="M2713" s="93" t="str">
        <f>VLOOKUP($A2713,'Nama Training'!$C:$F,3,0)</f>
        <v>yusmisar.christianti@nutrifood.co.id</v>
      </c>
      <c r="N2713" s="92" t="s">
        <v>72</v>
      </c>
      <c r="O2713" s="93" t="s">
        <v>28</v>
      </c>
      <c r="P2713" s="93"/>
      <c r="Q2713" s="93"/>
      <c r="R2713" s="93"/>
      <c r="S2713" s="93"/>
      <c r="T2713" s="93"/>
      <c r="U2713" s="93"/>
      <c r="V2713" s="93"/>
      <c r="W2713" s="37">
        <f t="shared" si="91"/>
        <v>43739.625</v>
      </c>
    </row>
    <row r="2714" spans="1:23" ht="15" customHeight="1" x14ac:dyDescent="0.2">
      <c r="A2714" s="92" t="s">
        <v>755</v>
      </c>
      <c r="B2714" s="93" t="str">
        <f>VLOOKUP($A2714,'Nama Training'!$C:$F,2,0)</f>
        <v xml:space="preserve">Christianti Yusmisar </v>
      </c>
      <c r="C2714" s="93" t="s">
        <v>49</v>
      </c>
      <c r="D2714" s="94">
        <v>43732.625</v>
      </c>
      <c r="E2714" s="93" t="s">
        <v>1366</v>
      </c>
      <c r="F2714" s="95" t="str">
        <f>VLOOKUP($E2714,'Nama Peserta'!$C:$E,3,0)</f>
        <v>GRA</v>
      </c>
      <c r="G2714" s="95" t="str">
        <f>VLOOKUP($F2714,'Nama Training'!$H:$I,2,0)</f>
        <v>Rizal Bahara / Eko + Penyelia/Admin</v>
      </c>
      <c r="H2714" s="93" t="str">
        <f>VLOOKUP($E2714,'Nama Peserta'!$C:$E,2,0)</f>
        <v>ridwantoiis9@gmail.com</v>
      </c>
      <c r="I2714" s="93">
        <f>VLOOKUP($A2714,'Nama Training'!$C:$F,4,0)</f>
        <v>60</v>
      </c>
      <c r="J2714" s="92" t="s">
        <v>199</v>
      </c>
      <c r="K2714" s="93" t="str">
        <f>VLOOKUP($J2714,'Nama Training'!O:P,2,0)</f>
        <v>Workcentre</v>
      </c>
      <c r="L2714" s="93" t="str">
        <f t="shared" si="90"/>
        <v>non system</v>
      </c>
      <c r="M2714" s="93" t="str">
        <f>VLOOKUP($A2714,'Nama Training'!$C:$F,3,0)</f>
        <v>yusmisar.christianti@nutrifood.co.id</v>
      </c>
      <c r="N2714" s="92" t="s">
        <v>77</v>
      </c>
      <c r="O2714" s="93" t="s">
        <v>28</v>
      </c>
      <c r="P2714" s="93"/>
      <c r="Q2714" s="93"/>
      <c r="R2714" s="93"/>
      <c r="S2714" s="93"/>
      <c r="T2714" s="93"/>
      <c r="U2714" s="93"/>
      <c r="V2714" s="93"/>
      <c r="W2714" s="37">
        <f t="shared" si="91"/>
        <v>43739.625</v>
      </c>
    </row>
    <row r="2715" spans="1:23" ht="15" customHeight="1" x14ac:dyDescent="0.2">
      <c r="A2715" s="92" t="s">
        <v>755</v>
      </c>
      <c r="B2715" s="93" t="str">
        <f>VLOOKUP($A2715,'Nama Training'!$C:$F,2,0)</f>
        <v xml:space="preserve">Christianti Yusmisar </v>
      </c>
      <c r="C2715" s="93" t="s">
        <v>49</v>
      </c>
      <c r="D2715" s="94">
        <v>43732.625</v>
      </c>
      <c r="E2715" s="93" t="s">
        <v>1367</v>
      </c>
      <c r="F2715" s="95" t="str">
        <f>VLOOKUP($E2715,'Nama Peserta'!$C:$E,3,0)</f>
        <v>GRA</v>
      </c>
      <c r="G2715" s="95" t="str">
        <f>VLOOKUP($F2715,'Nama Training'!$H:$I,2,0)</f>
        <v>Rizal Bahara / Eko + Penyelia/Admin</v>
      </c>
      <c r="H2715" s="93" t="str">
        <f>VLOOKUP($E2715,'Nama Peserta'!$C:$E,2,0)</f>
        <v>TeamPenyeliaPRD@nutrifood.co.id</v>
      </c>
      <c r="I2715" s="93">
        <f>VLOOKUP($A2715,'Nama Training'!$C:$F,4,0)</f>
        <v>60</v>
      </c>
      <c r="J2715" s="92" t="s">
        <v>199</v>
      </c>
      <c r="K2715" s="93" t="str">
        <f>VLOOKUP($J2715,'Nama Training'!O:P,2,0)</f>
        <v>Workcentre</v>
      </c>
      <c r="L2715" s="93" t="str">
        <f t="shared" si="90"/>
        <v>non system</v>
      </c>
      <c r="M2715" s="93" t="str">
        <f>VLOOKUP($A2715,'Nama Training'!$C:$F,3,0)</f>
        <v>yusmisar.christianti@nutrifood.co.id</v>
      </c>
      <c r="N2715" s="92" t="s">
        <v>76</v>
      </c>
      <c r="O2715" s="93" t="s">
        <v>28</v>
      </c>
      <c r="P2715" s="93"/>
      <c r="Q2715" s="93"/>
      <c r="R2715" s="93"/>
      <c r="S2715" s="93"/>
      <c r="T2715" s="93"/>
      <c r="U2715" s="93"/>
      <c r="V2715" s="93"/>
      <c r="W2715" s="37">
        <f t="shared" si="91"/>
        <v>43739.625</v>
      </c>
    </row>
    <row r="2716" spans="1:23" ht="15" customHeight="1" x14ac:dyDescent="0.2">
      <c r="A2716" s="92" t="s">
        <v>755</v>
      </c>
      <c r="B2716" s="93" t="str">
        <f>VLOOKUP($A2716,'Nama Training'!$C:$F,2,0)</f>
        <v xml:space="preserve">Christianti Yusmisar </v>
      </c>
      <c r="C2716" s="93" t="s">
        <v>49</v>
      </c>
      <c r="D2716" s="94">
        <v>43732.625</v>
      </c>
      <c r="E2716" s="93" t="s">
        <v>1368</v>
      </c>
      <c r="F2716" s="95" t="str">
        <f>VLOOKUP($E2716,'Nama Peserta'!$C:$E,3,0)</f>
        <v>GRA</v>
      </c>
      <c r="G2716" s="95" t="str">
        <f>VLOOKUP($F2716,'Nama Training'!$H:$I,2,0)</f>
        <v>Rizal Bahara / Eko + Penyelia/Admin</v>
      </c>
      <c r="H2716" s="93" t="str">
        <f>VLOOKUP($E2716,'Nama Peserta'!$C:$E,2,0)</f>
        <v>TeamPenyeliaPRD@nutrifood.co.id</v>
      </c>
      <c r="I2716" s="93">
        <f>VLOOKUP($A2716,'Nama Training'!$C:$F,4,0)</f>
        <v>60</v>
      </c>
      <c r="J2716" s="92" t="s">
        <v>199</v>
      </c>
      <c r="K2716" s="93" t="str">
        <f>VLOOKUP($J2716,'Nama Training'!O:P,2,0)</f>
        <v>Workcentre</v>
      </c>
      <c r="L2716" s="93" t="str">
        <f t="shared" si="90"/>
        <v>non system</v>
      </c>
      <c r="M2716" s="93" t="str">
        <f>VLOOKUP($A2716,'Nama Training'!$C:$F,3,0)</f>
        <v>yusmisar.christianti@nutrifood.co.id</v>
      </c>
      <c r="N2716" s="92" t="s">
        <v>72</v>
      </c>
      <c r="O2716" s="93" t="s">
        <v>28</v>
      </c>
      <c r="P2716" s="93"/>
      <c r="Q2716" s="93"/>
      <c r="R2716" s="93"/>
      <c r="S2716" s="93"/>
      <c r="T2716" s="93"/>
      <c r="U2716" s="93"/>
      <c r="V2716" s="93"/>
      <c r="W2716" s="37">
        <f t="shared" si="91"/>
        <v>43739.625</v>
      </c>
    </row>
    <row r="2717" spans="1:23" ht="15" customHeight="1" x14ac:dyDescent="0.2">
      <c r="A2717" s="92" t="s">
        <v>755</v>
      </c>
      <c r="B2717" s="93" t="str">
        <f>VLOOKUP($A2717,'Nama Training'!$C:$F,2,0)</f>
        <v xml:space="preserve">Christianti Yusmisar </v>
      </c>
      <c r="C2717" s="93" t="s">
        <v>49</v>
      </c>
      <c r="D2717" s="94">
        <v>43732.625</v>
      </c>
      <c r="E2717" s="93" t="s">
        <v>1369</v>
      </c>
      <c r="F2717" s="95" t="str">
        <f>VLOOKUP($E2717,'Nama Peserta'!$C:$E,3,0)</f>
        <v>GRA</v>
      </c>
      <c r="G2717" s="95" t="str">
        <f>VLOOKUP($F2717,'Nama Training'!$H:$I,2,0)</f>
        <v>Rizal Bahara / Eko + Penyelia/Admin</v>
      </c>
      <c r="H2717" s="93" t="str">
        <f>VLOOKUP($E2717,'Nama Peserta'!$C:$E,2,0)</f>
        <v>TeamPenyeliaPRD@nutrifood.co.id</v>
      </c>
      <c r="I2717" s="93">
        <f>VLOOKUP($A2717,'Nama Training'!$C:$F,4,0)</f>
        <v>60</v>
      </c>
      <c r="J2717" s="92" t="s">
        <v>199</v>
      </c>
      <c r="K2717" s="93" t="str">
        <f>VLOOKUP($J2717,'Nama Training'!O:P,2,0)</f>
        <v>Workcentre</v>
      </c>
      <c r="L2717" s="93" t="str">
        <f t="shared" si="90"/>
        <v>non system</v>
      </c>
      <c r="M2717" s="93" t="str">
        <f>VLOOKUP($A2717,'Nama Training'!$C:$F,3,0)</f>
        <v>yusmisar.christianti@nutrifood.co.id</v>
      </c>
      <c r="N2717" s="92" t="s">
        <v>77</v>
      </c>
      <c r="O2717" s="93" t="s">
        <v>28</v>
      </c>
      <c r="P2717" s="93"/>
      <c r="Q2717" s="93"/>
      <c r="R2717" s="93"/>
      <c r="S2717" s="93"/>
      <c r="T2717" s="93"/>
      <c r="U2717" s="93"/>
      <c r="V2717" s="93"/>
      <c r="W2717" s="37">
        <f t="shared" si="91"/>
        <v>43739.625</v>
      </c>
    </row>
    <row r="2718" spans="1:23" ht="15" customHeight="1" x14ac:dyDescent="0.2">
      <c r="A2718" s="92" t="s">
        <v>755</v>
      </c>
      <c r="B2718" s="93" t="str">
        <f>VLOOKUP($A2718,'Nama Training'!$C:$F,2,0)</f>
        <v xml:space="preserve">Christianti Yusmisar </v>
      </c>
      <c r="C2718" s="93" t="s">
        <v>49</v>
      </c>
      <c r="D2718" s="94">
        <v>43732.625</v>
      </c>
      <c r="E2718" s="93" t="s">
        <v>1370</v>
      </c>
      <c r="F2718" s="95" t="str">
        <f>VLOOKUP($E2718,'Nama Peserta'!$C:$E,3,0)</f>
        <v>GRA</v>
      </c>
      <c r="G2718" s="95" t="str">
        <f>VLOOKUP($F2718,'Nama Training'!$H:$I,2,0)</f>
        <v>Rizal Bahara / Eko + Penyelia/Admin</v>
      </c>
      <c r="H2718" s="93" t="str">
        <f>VLOOKUP($E2718,'Nama Peserta'!$C:$E,2,0)</f>
        <v>TeamPenyeliaPRD@nutrifood.co.id</v>
      </c>
      <c r="I2718" s="93">
        <f>VLOOKUP($A2718,'Nama Training'!$C:$F,4,0)</f>
        <v>60</v>
      </c>
      <c r="J2718" s="92" t="s">
        <v>199</v>
      </c>
      <c r="K2718" s="93" t="str">
        <f>VLOOKUP($J2718,'Nama Training'!O:P,2,0)</f>
        <v>Workcentre</v>
      </c>
      <c r="L2718" s="93" t="str">
        <f t="shared" si="90"/>
        <v>non system</v>
      </c>
      <c r="M2718" s="93" t="str">
        <f>VLOOKUP($A2718,'Nama Training'!$C:$F,3,0)</f>
        <v>yusmisar.christianti@nutrifood.co.id</v>
      </c>
      <c r="N2718" s="92" t="s">
        <v>76</v>
      </c>
      <c r="O2718" s="93" t="s">
        <v>28</v>
      </c>
      <c r="P2718" s="93"/>
      <c r="Q2718" s="93"/>
      <c r="R2718" s="93"/>
      <c r="S2718" s="93"/>
      <c r="T2718" s="93"/>
      <c r="U2718" s="93"/>
      <c r="V2718" s="93"/>
      <c r="W2718" s="37">
        <f t="shared" si="91"/>
        <v>43739.625</v>
      </c>
    </row>
    <row r="2719" spans="1:23" ht="15" customHeight="1" x14ac:dyDescent="0.2">
      <c r="A2719" s="92" t="s">
        <v>755</v>
      </c>
      <c r="B2719" s="93" t="str">
        <f>VLOOKUP($A2719,'Nama Training'!$C:$F,2,0)</f>
        <v xml:space="preserve">Christianti Yusmisar </v>
      </c>
      <c r="C2719" s="93" t="s">
        <v>49</v>
      </c>
      <c r="D2719" s="94">
        <v>43732.625</v>
      </c>
      <c r="E2719" s="93" t="s">
        <v>1368</v>
      </c>
      <c r="F2719" s="95" t="str">
        <f>VLOOKUP($E2719,'Nama Peserta'!$C:$E,3,0)</f>
        <v>GRA</v>
      </c>
      <c r="G2719" s="95" t="str">
        <f>VLOOKUP($F2719,'Nama Training'!$H:$I,2,0)</f>
        <v>Rizal Bahara / Eko + Penyelia/Admin</v>
      </c>
      <c r="H2719" s="93" t="str">
        <f>VLOOKUP($E2719,'Nama Peserta'!$C:$E,2,0)</f>
        <v>TeamPenyeliaPRD@nutrifood.co.id</v>
      </c>
      <c r="I2719" s="93">
        <f>VLOOKUP($A2719,'Nama Training'!$C:$F,4,0)</f>
        <v>60</v>
      </c>
      <c r="J2719" s="92" t="s">
        <v>199</v>
      </c>
      <c r="K2719" s="93" t="str">
        <f>VLOOKUP($J2719,'Nama Training'!O:P,2,0)</f>
        <v>Workcentre</v>
      </c>
      <c r="L2719" s="93" t="str">
        <f t="shared" si="90"/>
        <v>non system</v>
      </c>
      <c r="M2719" s="93" t="str">
        <f>VLOOKUP($A2719,'Nama Training'!$C:$F,3,0)</f>
        <v>yusmisar.christianti@nutrifood.co.id</v>
      </c>
      <c r="N2719" s="92" t="s">
        <v>72</v>
      </c>
      <c r="O2719" s="93" t="s">
        <v>28</v>
      </c>
      <c r="P2719" s="93"/>
      <c r="Q2719" s="93"/>
      <c r="R2719" s="93"/>
      <c r="S2719" s="93"/>
      <c r="T2719" s="93"/>
      <c r="U2719" s="93"/>
      <c r="V2719" s="93"/>
      <c r="W2719" s="37">
        <f t="shared" si="91"/>
        <v>43739.625</v>
      </c>
    </row>
    <row r="2720" spans="1:23" ht="15" customHeight="1" x14ac:dyDescent="0.2">
      <c r="A2720" s="92" t="s">
        <v>755</v>
      </c>
      <c r="B2720" s="93" t="str">
        <f>VLOOKUP($A2720,'Nama Training'!$C:$F,2,0)</f>
        <v xml:space="preserve">Christianti Yusmisar </v>
      </c>
      <c r="C2720" s="93" t="s">
        <v>49</v>
      </c>
      <c r="D2720" s="94">
        <v>43732.625</v>
      </c>
      <c r="E2720" s="93" t="s">
        <v>1371</v>
      </c>
      <c r="F2720" s="95" t="str">
        <f>VLOOKUP($E2720,'Nama Peserta'!$C:$E,3,0)</f>
        <v>GRA</v>
      </c>
      <c r="G2720" s="95" t="str">
        <f>VLOOKUP($F2720,'Nama Training'!$H:$I,2,0)</f>
        <v>Rizal Bahara / Eko + Penyelia/Admin</v>
      </c>
      <c r="H2720" s="93" t="str">
        <f>VLOOKUP($E2720,'Nama Peserta'!$C:$E,2,0)</f>
        <v>TeamPenyeliaPRD@nutrifood.co.id</v>
      </c>
      <c r="I2720" s="93">
        <f>VLOOKUP($A2720,'Nama Training'!$C:$F,4,0)</f>
        <v>60</v>
      </c>
      <c r="J2720" s="92" t="s">
        <v>199</v>
      </c>
      <c r="K2720" s="93" t="str">
        <f>VLOOKUP($J2720,'Nama Training'!O:P,2,0)</f>
        <v>Workcentre</v>
      </c>
      <c r="L2720" s="93" t="str">
        <f t="shared" si="90"/>
        <v>non system</v>
      </c>
      <c r="M2720" s="93" t="str">
        <f>VLOOKUP($A2720,'Nama Training'!$C:$F,3,0)</f>
        <v>yusmisar.christianti@nutrifood.co.id</v>
      </c>
      <c r="N2720" s="92" t="s">
        <v>77</v>
      </c>
      <c r="O2720" s="93" t="s">
        <v>28</v>
      </c>
      <c r="P2720" s="93"/>
      <c r="Q2720" s="93"/>
      <c r="R2720" s="93"/>
      <c r="S2720" s="93"/>
      <c r="T2720" s="93"/>
      <c r="U2720" s="93"/>
      <c r="V2720" s="93"/>
      <c r="W2720" s="37">
        <f t="shared" si="91"/>
        <v>43739.625</v>
      </c>
    </row>
    <row r="2721" spans="1:23" ht="15" customHeight="1" x14ac:dyDescent="0.2">
      <c r="A2721" s="92" t="s">
        <v>755</v>
      </c>
      <c r="B2721" s="93" t="str">
        <f>VLOOKUP($A2721,'Nama Training'!$C:$F,2,0)</f>
        <v xml:space="preserve">Christianti Yusmisar </v>
      </c>
      <c r="C2721" s="93" t="s">
        <v>49</v>
      </c>
      <c r="D2721" s="94">
        <v>43732.625</v>
      </c>
      <c r="E2721" s="93" t="s">
        <v>1372</v>
      </c>
      <c r="F2721" s="95" t="str">
        <f>VLOOKUP($E2721,'Nama Peserta'!$C:$E,3,0)</f>
        <v>GRA</v>
      </c>
      <c r="G2721" s="95" t="str">
        <f>VLOOKUP($F2721,'Nama Training'!$H:$I,2,0)</f>
        <v>Rizal Bahara / Eko + Penyelia/Admin</v>
      </c>
      <c r="H2721" s="93" t="str">
        <f>VLOOKUP($E2721,'Nama Peserta'!$C:$E,2,0)</f>
        <v>TeamPenyeliaPRD@nutrifood.co.id</v>
      </c>
      <c r="I2721" s="93">
        <f>VLOOKUP($A2721,'Nama Training'!$C:$F,4,0)</f>
        <v>60</v>
      </c>
      <c r="J2721" s="92" t="s">
        <v>199</v>
      </c>
      <c r="K2721" s="93" t="str">
        <f>VLOOKUP($J2721,'Nama Training'!O:P,2,0)</f>
        <v>Workcentre</v>
      </c>
      <c r="L2721" s="93" t="str">
        <f t="shared" si="90"/>
        <v>non system</v>
      </c>
      <c r="M2721" s="93" t="str">
        <f>VLOOKUP($A2721,'Nama Training'!$C:$F,3,0)</f>
        <v>yusmisar.christianti@nutrifood.co.id</v>
      </c>
      <c r="N2721" s="92" t="s">
        <v>76</v>
      </c>
      <c r="O2721" s="93" t="s">
        <v>28</v>
      </c>
      <c r="P2721" s="93"/>
      <c r="Q2721" s="93"/>
      <c r="R2721" s="93"/>
      <c r="S2721" s="93"/>
      <c r="T2721" s="93"/>
      <c r="U2721" s="93"/>
      <c r="V2721" s="93"/>
      <c r="W2721" s="37">
        <f t="shared" si="91"/>
        <v>43739.625</v>
      </c>
    </row>
    <row r="2722" spans="1:23" ht="15" customHeight="1" x14ac:dyDescent="0.2">
      <c r="A2722" s="92" t="s">
        <v>755</v>
      </c>
      <c r="B2722" s="93" t="str">
        <f>VLOOKUP($A2722,'Nama Training'!$C:$F,2,0)</f>
        <v xml:space="preserve">Christianti Yusmisar </v>
      </c>
      <c r="C2722" s="93" t="s">
        <v>49</v>
      </c>
      <c r="D2722" s="94">
        <v>43732.625</v>
      </c>
      <c r="E2722" s="93" t="s">
        <v>1373</v>
      </c>
      <c r="F2722" s="95" t="str">
        <f>VLOOKUP($E2722,'Nama Peserta'!$C:$E,3,0)</f>
        <v>GRA</v>
      </c>
      <c r="G2722" s="95" t="str">
        <f>VLOOKUP($F2722,'Nama Training'!$H:$I,2,0)</f>
        <v>Rizal Bahara / Eko + Penyelia/Admin</v>
      </c>
      <c r="H2722" s="93" t="str">
        <f>VLOOKUP($E2722,'Nama Peserta'!$C:$E,2,0)</f>
        <v>usmanmaulana72@gmail.com</v>
      </c>
      <c r="I2722" s="93">
        <f>VLOOKUP($A2722,'Nama Training'!$C:$F,4,0)</f>
        <v>60</v>
      </c>
      <c r="J2722" s="92" t="s">
        <v>199</v>
      </c>
      <c r="K2722" s="93" t="str">
        <f>VLOOKUP($J2722,'Nama Training'!O:P,2,0)</f>
        <v>Workcentre</v>
      </c>
      <c r="L2722" s="93" t="str">
        <f t="shared" si="90"/>
        <v>non system</v>
      </c>
      <c r="M2722" s="93" t="str">
        <f>VLOOKUP($A2722,'Nama Training'!$C:$F,3,0)</f>
        <v>yusmisar.christianti@nutrifood.co.id</v>
      </c>
      <c r="N2722" s="92" t="s">
        <v>72</v>
      </c>
      <c r="O2722" s="93" t="s">
        <v>28</v>
      </c>
      <c r="P2722" s="93"/>
      <c r="Q2722" s="93"/>
      <c r="R2722" s="93"/>
      <c r="S2722" s="93"/>
      <c r="T2722" s="93"/>
      <c r="U2722" s="93"/>
      <c r="V2722" s="93"/>
      <c r="W2722" s="37">
        <f t="shared" si="91"/>
        <v>43739.625</v>
      </c>
    </row>
    <row r="2723" spans="1:23" ht="15" customHeight="1" x14ac:dyDescent="0.2">
      <c r="A2723" s="92" t="s">
        <v>755</v>
      </c>
      <c r="B2723" s="93" t="str">
        <f>VLOOKUP($A2723,'Nama Training'!$C:$F,2,0)</f>
        <v xml:space="preserve">Christianti Yusmisar </v>
      </c>
      <c r="C2723" s="93" t="s">
        <v>49</v>
      </c>
      <c r="D2723" s="94">
        <v>43732.625</v>
      </c>
      <c r="E2723" s="93" t="s">
        <v>1374</v>
      </c>
      <c r="F2723" s="95" t="str">
        <f>VLOOKUP($E2723,'Nama Peserta'!$C:$E,3,0)</f>
        <v>GRA</v>
      </c>
      <c r="G2723" s="95" t="str">
        <f>VLOOKUP($F2723,'Nama Training'!$H:$I,2,0)</f>
        <v>Rizal Bahara / Eko + Penyelia/Admin</v>
      </c>
      <c r="H2723" s="93" t="str">
        <f>VLOOKUP($E2723,'Nama Peserta'!$C:$E,2,0)</f>
        <v>TeamPenyeliaPRD@nutrifood.co.id</v>
      </c>
      <c r="I2723" s="93">
        <f>VLOOKUP($A2723,'Nama Training'!$C:$F,4,0)</f>
        <v>60</v>
      </c>
      <c r="J2723" s="92" t="s">
        <v>199</v>
      </c>
      <c r="K2723" s="93" t="str">
        <f>VLOOKUP($J2723,'Nama Training'!O:P,2,0)</f>
        <v>Workcentre</v>
      </c>
      <c r="L2723" s="93" t="str">
        <f t="shared" si="90"/>
        <v>non system</v>
      </c>
      <c r="M2723" s="93" t="str">
        <f>VLOOKUP($A2723,'Nama Training'!$C:$F,3,0)</f>
        <v>yusmisar.christianti@nutrifood.co.id</v>
      </c>
      <c r="N2723" s="92" t="s">
        <v>77</v>
      </c>
      <c r="O2723" s="93" t="s">
        <v>28</v>
      </c>
      <c r="P2723" s="93">
        <v>100</v>
      </c>
      <c r="Q2723" s="93"/>
      <c r="R2723" s="93"/>
      <c r="S2723" s="93"/>
      <c r="T2723" s="93"/>
      <c r="U2723" s="93"/>
      <c r="V2723" s="93"/>
      <c r="W2723" s="37">
        <f t="shared" si="91"/>
        <v>43739.625</v>
      </c>
    </row>
    <row r="2724" spans="1:23" ht="15" customHeight="1" x14ac:dyDescent="0.2">
      <c r="A2724" s="92" t="s">
        <v>755</v>
      </c>
      <c r="B2724" s="93" t="str">
        <f>VLOOKUP($A2724,'Nama Training'!$C:$F,2,0)</f>
        <v xml:space="preserve">Christianti Yusmisar </v>
      </c>
      <c r="C2724" s="93" t="s">
        <v>49</v>
      </c>
      <c r="D2724" s="94">
        <v>43732.625</v>
      </c>
      <c r="E2724" s="93" t="s">
        <v>1375</v>
      </c>
      <c r="F2724" s="95" t="str">
        <f>VLOOKUP($E2724,'Nama Peserta'!$C:$E,3,0)</f>
        <v>GRA</v>
      </c>
      <c r="G2724" s="95" t="str">
        <f>VLOOKUP($F2724,'Nama Training'!$H:$I,2,0)</f>
        <v>Rizal Bahara / Eko + Penyelia/Admin</v>
      </c>
      <c r="H2724" s="93" t="str">
        <f>VLOOKUP($E2724,'Nama Peserta'!$C:$E,2,0)</f>
        <v>TeamPenyeliaPRD@nutrifood.co.id</v>
      </c>
      <c r="I2724" s="93">
        <f>VLOOKUP($A2724,'Nama Training'!$C:$F,4,0)</f>
        <v>60</v>
      </c>
      <c r="J2724" s="92" t="s">
        <v>199</v>
      </c>
      <c r="K2724" s="93" t="str">
        <f>VLOOKUP($J2724,'Nama Training'!O:P,2,0)</f>
        <v>Workcentre</v>
      </c>
      <c r="L2724" s="93" t="str">
        <f t="shared" si="90"/>
        <v>non system</v>
      </c>
      <c r="M2724" s="93" t="str">
        <f>VLOOKUP($A2724,'Nama Training'!$C:$F,3,0)</f>
        <v>yusmisar.christianti@nutrifood.co.id</v>
      </c>
      <c r="N2724" s="92" t="s">
        <v>76</v>
      </c>
      <c r="O2724" s="93" t="s">
        <v>28</v>
      </c>
      <c r="P2724" s="93"/>
      <c r="Q2724" s="93"/>
      <c r="R2724" s="93"/>
      <c r="S2724" s="93"/>
      <c r="T2724" s="93"/>
      <c r="U2724" s="93"/>
      <c r="V2724" s="93"/>
      <c r="W2724" s="37">
        <f t="shared" si="91"/>
        <v>43739.625</v>
      </c>
    </row>
    <row r="2725" spans="1:23" ht="15" customHeight="1" x14ac:dyDescent="0.2">
      <c r="A2725" s="92" t="s">
        <v>755</v>
      </c>
      <c r="B2725" s="93" t="str">
        <f>VLOOKUP($A2725,'Nama Training'!$C:$F,2,0)</f>
        <v xml:space="preserve">Christianti Yusmisar </v>
      </c>
      <c r="C2725" s="93" t="s">
        <v>49</v>
      </c>
      <c r="D2725" s="94">
        <v>43732.625</v>
      </c>
      <c r="E2725" s="93" t="s">
        <v>1376</v>
      </c>
      <c r="F2725" s="95" t="str">
        <f>VLOOKUP($E2725,'Nama Peserta'!$C:$E,3,0)</f>
        <v>GRA</v>
      </c>
      <c r="G2725" s="95" t="str">
        <f>VLOOKUP($F2725,'Nama Training'!$H:$I,2,0)</f>
        <v>Rizal Bahara / Eko + Penyelia/Admin</v>
      </c>
      <c r="H2725" s="93" t="str">
        <f>VLOOKUP($E2725,'Nama Peserta'!$C:$E,2,0)</f>
        <v>TeamPenyeliaPRD@nutrifood.co.id</v>
      </c>
      <c r="I2725" s="93">
        <f>VLOOKUP($A2725,'Nama Training'!$C:$F,4,0)</f>
        <v>60</v>
      </c>
      <c r="J2725" s="92" t="s">
        <v>199</v>
      </c>
      <c r="K2725" s="93" t="str">
        <f>VLOOKUP($J2725,'Nama Training'!O:P,2,0)</f>
        <v>Workcentre</v>
      </c>
      <c r="L2725" s="93" t="str">
        <f t="shared" si="90"/>
        <v>non system</v>
      </c>
      <c r="M2725" s="93" t="str">
        <f>VLOOKUP($A2725,'Nama Training'!$C:$F,3,0)</f>
        <v>yusmisar.christianti@nutrifood.co.id</v>
      </c>
      <c r="N2725" s="92" t="s">
        <v>72</v>
      </c>
      <c r="O2725" s="93" t="s">
        <v>28</v>
      </c>
      <c r="P2725" s="93"/>
      <c r="Q2725" s="93"/>
      <c r="R2725" s="93"/>
      <c r="S2725" s="93"/>
      <c r="T2725" s="93"/>
      <c r="U2725" s="93"/>
      <c r="V2725" s="93"/>
      <c r="W2725" s="37">
        <f t="shared" si="91"/>
        <v>43739.625</v>
      </c>
    </row>
    <row r="2726" spans="1:23" ht="15" customHeight="1" x14ac:dyDescent="0.2">
      <c r="A2726" s="92" t="s">
        <v>755</v>
      </c>
      <c r="B2726" s="93" t="str">
        <f>VLOOKUP($A2726,'Nama Training'!$C:$F,2,0)</f>
        <v xml:space="preserve">Christianti Yusmisar </v>
      </c>
      <c r="C2726" s="93" t="s">
        <v>49</v>
      </c>
      <c r="D2726" s="94">
        <v>43732.625</v>
      </c>
      <c r="E2726" s="93" t="s">
        <v>1377</v>
      </c>
      <c r="F2726" s="95" t="str">
        <f>VLOOKUP($E2726,'Nama Peserta'!$C:$E,3,0)</f>
        <v>GRA</v>
      </c>
      <c r="G2726" s="95" t="str">
        <f>VLOOKUP($F2726,'Nama Training'!$H:$I,2,0)</f>
        <v>Rizal Bahara / Eko + Penyelia/Admin</v>
      </c>
      <c r="H2726" s="93" t="str">
        <f>VLOOKUP($E2726,'Nama Peserta'!$C:$E,2,0)</f>
        <v>bayuahmad303@gmail.com</v>
      </c>
      <c r="I2726" s="93">
        <f>VLOOKUP($A2726,'Nama Training'!$C:$F,4,0)</f>
        <v>60</v>
      </c>
      <c r="J2726" s="92" t="s">
        <v>199</v>
      </c>
      <c r="K2726" s="93" t="str">
        <f>VLOOKUP($J2726,'Nama Training'!O:P,2,0)</f>
        <v>Workcentre</v>
      </c>
      <c r="L2726" s="93" t="str">
        <f t="shared" si="90"/>
        <v>non system</v>
      </c>
      <c r="M2726" s="93" t="str">
        <f>VLOOKUP($A2726,'Nama Training'!$C:$F,3,0)</f>
        <v>yusmisar.christianti@nutrifood.co.id</v>
      </c>
      <c r="N2726" s="92" t="s">
        <v>77</v>
      </c>
      <c r="O2726" s="93" t="s">
        <v>28</v>
      </c>
      <c r="P2726" s="93"/>
      <c r="Q2726" s="93"/>
      <c r="R2726" s="93"/>
      <c r="S2726" s="93"/>
      <c r="T2726" s="93"/>
      <c r="U2726" s="93"/>
      <c r="V2726" s="93"/>
      <c r="W2726" s="37">
        <f t="shared" si="91"/>
        <v>43739.625</v>
      </c>
    </row>
    <row r="2727" spans="1:23" ht="15" customHeight="1" x14ac:dyDescent="0.2">
      <c r="A2727" s="92" t="s">
        <v>755</v>
      </c>
      <c r="B2727" s="93" t="str">
        <f>VLOOKUP($A2727,'Nama Training'!$C:$F,2,0)</f>
        <v xml:space="preserve">Christianti Yusmisar </v>
      </c>
      <c r="C2727" s="93" t="s">
        <v>49</v>
      </c>
      <c r="D2727" s="94">
        <v>43732.625</v>
      </c>
      <c r="E2727" s="93" t="s">
        <v>1378</v>
      </c>
      <c r="F2727" s="95" t="str">
        <f>VLOOKUP($E2727,'Nama Peserta'!$C:$E,3,0)</f>
        <v>GRA</v>
      </c>
      <c r="G2727" s="95" t="str">
        <f>VLOOKUP($F2727,'Nama Training'!$H:$I,2,0)</f>
        <v>Rizal Bahara / Eko + Penyelia/Admin</v>
      </c>
      <c r="H2727" s="93" t="str">
        <f>VLOOKUP($E2727,'Nama Peserta'!$C:$E,2,0)</f>
        <v>TeamPenyeliaPRD@nutrifood.co.id</v>
      </c>
      <c r="I2727" s="93">
        <f>VLOOKUP($A2727,'Nama Training'!$C:$F,4,0)</f>
        <v>60</v>
      </c>
      <c r="J2727" s="92" t="s">
        <v>199</v>
      </c>
      <c r="K2727" s="93" t="str">
        <f>VLOOKUP($J2727,'Nama Training'!O:P,2,0)</f>
        <v>Workcentre</v>
      </c>
      <c r="L2727" s="93" t="str">
        <f t="shared" si="90"/>
        <v>non system</v>
      </c>
      <c r="M2727" s="93" t="str">
        <f>VLOOKUP($A2727,'Nama Training'!$C:$F,3,0)</f>
        <v>yusmisar.christianti@nutrifood.co.id</v>
      </c>
      <c r="N2727" s="92" t="s">
        <v>76</v>
      </c>
      <c r="O2727" s="93" t="s">
        <v>28</v>
      </c>
      <c r="P2727" s="93"/>
      <c r="Q2727" s="93"/>
      <c r="R2727" s="93"/>
      <c r="S2727" s="93"/>
      <c r="T2727" s="93"/>
      <c r="U2727" s="93"/>
      <c r="V2727" s="93"/>
      <c r="W2727" s="37">
        <f t="shared" si="91"/>
        <v>43739.625</v>
      </c>
    </row>
    <row r="2728" spans="1:23" ht="15" customHeight="1" x14ac:dyDescent="0.2">
      <c r="A2728" s="92" t="s">
        <v>755</v>
      </c>
      <c r="B2728" s="93" t="str">
        <f>VLOOKUP($A2728,'Nama Training'!$C:$F,2,0)</f>
        <v xml:space="preserve">Christianti Yusmisar </v>
      </c>
      <c r="C2728" s="93" t="s">
        <v>49</v>
      </c>
      <c r="D2728" s="94">
        <v>43732.625</v>
      </c>
      <c r="E2728" s="93" t="s">
        <v>1379</v>
      </c>
      <c r="F2728" s="95" t="str">
        <f>VLOOKUP($E2728,'Nama Peserta'!$C:$E,3,0)</f>
        <v>GRA</v>
      </c>
      <c r="G2728" s="95" t="str">
        <f>VLOOKUP($F2728,'Nama Training'!$H:$I,2,0)</f>
        <v>Rizal Bahara / Eko + Penyelia/Admin</v>
      </c>
      <c r="H2728" s="93" t="str">
        <f>VLOOKUP($E2728,'Nama Peserta'!$C:$E,2,0)</f>
        <v>fida.hidayah@nutrifood.co.id</v>
      </c>
      <c r="I2728" s="93">
        <f>VLOOKUP($A2728,'Nama Training'!$C:$F,4,0)</f>
        <v>60</v>
      </c>
      <c r="J2728" s="92" t="s">
        <v>199</v>
      </c>
      <c r="K2728" s="93" t="str">
        <f>VLOOKUP($J2728,'Nama Training'!O:P,2,0)</f>
        <v>Workcentre</v>
      </c>
      <c r="L2728" s="93" t="str">
        <f t="shared" si="90"/>
        <v>non system</v>
      </c>
      <c r="M2728" s="93" t="str">
        <f>VLOOKUP($A2728,'Nama Training'!$C:$F,3,0)</f>
        <v>yusmisar.christianti@nutrifood.co.id</v>
      </c>
      <c r="N2728" s="92" t="s">
        <v>72</v>
      </c>
      <c r="O2728" s="93" t="s">
        <v>28</v>
      </c>
      <c r="P2728" s="93"/>
      <c r="Q2728" s="93"/>
      <c r="R2728" s="93"/>
      <c r="S2728" s="93"/>
      <c r="T2728" s="93"/>
      <c r="U2728" s="93"/>
      <c r="V2728" s="93"/>
      <c r="W2728" s="37">
        <f t="shared" si="91"/>
        <v>43739.625</v>
      </c>
    </row>
    <row r="2729" spans="1:23" ht="15" customHeight="1" x14ac:dyDescent="0.2">
      <c r="A2729" s="92" t="s">
        <v>755</v>
      </c>
      <c r="B2729" s="93" t="str">
        <f>VLOOKUP($A2729,'Nama Training'!$C:$F,2,0)</f>
        <v xml:space="preserve">Christianti Yusmisar </v>
      </c>
      <c r="C2729" s="93" t="s">
        <v>49</v>
      </c>
      <c r="D2729" s="94">
        <v>43732.625</v>
      </c>
      <c r="E2729" s="93" t="s">
        <v>1380</v>
      </c>
      <c r="F2729" s="95" t="str">
        <f>VLOOKUP($E2729,'Nama Peserta'!$C:$E,3,0)</f>
        <v>GRA</v>
      </c>
      <c r="G2729" s="95" t="str">
        <f>VLOOKUP($F2729,'Nama Training'!$H:$I,2,0)</f>
        <v>Rizal Bahara / Eko + Penyelia/Admin</v>
      </c>
      <c r="H2729" s="93" t="str">
        <f>VLOOKUP($E2729,'Nama Peserta'!$C:$E,2,0)</f>
        <v>antonsanjaya24@gmail.com</v>
      </c>
      <c r="I2729" s="93">
        <f>VLOOKUP($A2729,'Nama Training'!$C:$F,4,0)</f>
        <v>60</v>
      </c>
      <c r="J2729" s="92" t="s">
        <v>199</v>
      </c>
      <c r="K2729" s="93" t="str">
        <f>VLOOKUP($J2729,'Nama Training'!O:P,2,0)</f>
        <v>Workcentre</v>
      </c>
      <c r="L2729" s="93" t="str">
        <f t="shared" si="90"/>
        <v>non system</v>
      </c>
      <c r="M2729" s="93" t="str">
        <f>VLOOKUP($A2729,'Nama Training'!$C:$F,3,0)</f>
        <v>yusmisar.christianti@nutrifood.co.id</v>
      </c>
      <c r="N2729" s="92" t="s">
        <v>77</v>
      </c>
      <c r="O2729" s="93" t="s">
        <v>28</v>
      </c>
      <c r="P2729" s="93"/>
      <c r="Q2729" s="93"/>
      <c r="R2729" s="93"/>
      <c r="S2729" s="93"/>
      <c r="T2729" s="93"/>
      <c r="U2729" s="93"/>
      <c r="V2729" s="93"/>
      <c r="W2729" s="37">
        <f t="shared" si="91"/>
        <v>43739.625</v>
      </c>
    </row>
    <row r="2730" spans="1:23" ht="15" customHeight="1" x14ac:dyDescent="0.2">
      <c r="A2730" s="92" t="s">
        <v>755</v>
      </c>
      <c r="B2730" s="93" t="str">
        <f>VLOOKUP($A2730,'Nama Training'!$C:$F,2,0)</f>
        <v xml:space="preserve">Christianti Yusmisar </v>
      </c>
      <c r="C2730" s="93" t="s">
        <v>49</v>
      </c>
      <c r="D2730" s="94">
        <v>43732.625</v>
      </c>
      <c r="E2730" s="93" t="s">
        <v>1381</v>
      </c>
      <c r="F2730" s="95" t="str">
        <f>VLOOKUP($E2730,'Nama Peserta'!$C:$E,3,0)</f>
        <v>GRA</v>
      </c>
      <c r="G2730" s="95" t="str">
        <f>VLOOKUP($F2730,'Nama Training'!$H:$I,2,0)</f>
        <v>Rizal Bahara / Eko + Penyelia/Admin</v>
      </c>
      <c r="H2730" s="93" t="str">
        <f>VLOOKUP($E2730,'Nama Peserta'!$C:$E,2,0)</f>
        <v>TeamPenyeliaPRD@nutrifood.co.id</v>
      </c>
      <c r="I2730" s="93">
        <f>VLOOKUP($A2730,'Nama Training'!$C:$F,4,0)</f>
        <v>60</v>
      </c>
      <c r="J2730" s="92" t="s">
        <v>199</v>
      </c>
      <c r="K2730" s="93" t="str">
        <f>VLOOKUP($J2730,'Nama Training'!O:P,2,0)</f>
        <v>Workcentre</v>
      </c>
      <c r="L2730" s="93" t="str">
        <f t="shared" si="90"/>
        <v>non system</v>
      </c>
      <c r="M2730" s="93" t="str">
        <f>VLOOKUP($A2730,'Nama Training'!$C:$F,3,0)</f>
        <v>yusmisar.christianti@nutrifood.co.id</v>
      </c>
      <c r="N2730" s="92" t="s">
        <v>76</v>
      </c>
      <c r="O2730" s="93" t="s">
        <v>28</v>
      </c>
      <c r="P2730" s="93"/>
      <c r="Q2730" s="93"/>
      <c r="R2730" s="93"/>
      <c r="S2730" s="93"/>
      <c r="T2730" s="93"/>
      <c r="U2730" s="93"/>
      <c r="V2730" s="93"/>
      <c r="W2730" s="37">
        <f t="shared" si="91"/>
        <v>43739.625</v>
      </c>
    </row>
    <row r="2731" spans="1:23" ht="15" customHeight="1" x14ac:dyDescent="0.2">
      <c r="A2731" s="92" t="s">
        <v>755</v>
      </c>
      <c r="B2731" s="93" t="str">
        <f>VLOOKUP($A2731,'Nama Training'!$C:$F,2,0)</f>
        <v xml:space="preserve">Christianti Yusmisar </v>
      </c>
      <c r="C2731" s="93" t="s">
        <v>49</v>
      </c>
      <c r="D2731" s="94">
        <v>43732.625</v>
      </c>
      <c r="E2731" s="93" t="s">
        <v>1382</v>
      </c>
      <c r="F2731" s="95" t="str">
        <f>VLOOKUP($E2731,'Nama Peserta'!$C:$E,3,0)</f>
        <v>GRA</v>
      </c>
      <c r="G2731" s="95" t="str">
        <f>VLOOKUP($F2731,'Nama Training'!$H:$I,2,0)</f>
        <v>Rizal Bahara / Eko + Penyelia/Admin</v>
      </c>
      <c r="H2731" s="93" t="str">
        <f>VLOOKUP($E2731,'Nama Peserta'!$C:$E,2,0)</f>
        <v>TeamPenyeliaPRD@nutrifood.co.id</v>
      </c>
      <c r="I2731" s="93">
        <f>VLOOKUP($A2731,'Nama Training'!$C:$F,4,0)</f>
        <v>60</v>
      </c>
      <c r="J2731" s="92" t="s">
        <v>199</v>
      </c>
      <c r="K2731" s="93" t="str">
        <f>VLOOKUP($J2731,'Nama Training'!O:P,2,0)</f>
        <v>Workcentre</v>
      </c>
      <c r="L2731" s="93" t="str">
        <f t="shared" si="90"/>
        <v>non system</v>
      </c>
      <c r="M2731" s="93" t="str">
        <f>VLOOKUP($A2731,'Nama Training'!$C:$F,3,0)</f>
        <v>yusmisar.christianti@nutrifood.co.id</v>
      </c>
      <c r="N2731" s="92" t="s">
        <v>72</v>
      </c>
      <c r="O2731" s="93" t="s">
        <v>28</v>
      </c>
      <c r="P2731" s="93"/>
      <c r="Q2731" s="93"/>
      <c r="R2731" s="93"/>
      <c r="S2731" s="93"/>
      <c r="T2731" s="93"/>
      <c r="U2731" s="93"/>
      <c r="V2731" s="93"/>
      <c r="W2731" s="37">
        <f t="shared" si="91"/>
        <v>43739.625</v>
      </c>
    </row>
    <row r="2732" spans="1:23" ht="15" customHeight="1" x14ac:dyDescent="0.2">
      <c r="A2732" s="92" t="s">
        <v>755</v>
      </c>
      <c r="B2732" s="93" t="str">
        <f>VLOOKUP($A2732,'Nama Training'!$C:$F,2,0)</f>
        <v xml:space="preserve">Christianti Yusmisar </v>
      </c>
      <c r="C2732" s="93" t="s">
        <v>49</v>
      </c>
      <c r="D2732" s="94">
        <v>43732.625</v>
      </c>
      <c r="E2732" s="93" t="s">
        <v>1383</v>
      </c>
      <c r="F2732" s="95" t="str">
        <f>VLOOKUP($E2732,'Nama Peserta'!$C:$E,3,0)</f>
        <v>GRA</v>
      </c>
      <c r="G2732" s="95" t="str">
        <f>VLOOKUP($F2732,'Nama Training'!$H:$I,2,0)</f>
        <v>Rizal Bahara / Eko + Penyelia/Admin</v>
      </c>
      <c r="H2732" s="93" t="str">
        <f>VLOOKUP($E2732,'Nama Peserta'!$C:$E,2,0)</f>
        <v>TeamPenyeliaPRD@nutrifood.co.id</v>
      </c>
      <c r="I2732" s="93">
        <f>VLOOKUP($A2732,'Nama Training'!$C:$F,4,0)</f>
        <v>60</v>
      </c>
      <c r="J2732" s="92" t="s">
        <v>199</v>
      </c>
      <c r="K2732" s="93" t="str">
        <f>VLOOKUP($J2732,'Nama Training'!O:P,2,0)</f>
        <v>Workcentre</v>
      </c>
      <c r="L2732" s="93" t="str">
        <f t="shared" si="90"/>
        <v>non system</v>
      </c>
      <c r="M2732" s="93" t="str">
        <f>VLOOKUP($A2732,'Nama Training'!$C:$F,3,0)</f>
        <v>yusmisar.christianti@nutrifood.co.id</v>
      </c>
      <c r="N2732" s="92" t="s">
        <v>77</v>
      </c>
      <c r="O2732" s="93" t="s">
        <v>28</v>
      </c>
      <c r="P2732" s="93"/>
      <c r="Q2732" s="93"/>
      <c r="R2732" s="93"/>
      <c r="S2732" s="93"/>
      <c r="T2732" s="93"/>
      <c r="U2732" s="93"/>
      <c r="V2732" s="93"/>
      <c r="W2732" s="37">
        <f t="shared" si="91"/>
        <v>43739.625</v>
      </c>
    </row>
    <row r="2733" spans="1:23" ht="15" customHeight="1" x14ac:dyDescent="0.2">
      <c r="A2733" s="92" t="s">
        <v>755</v>
      </c>
      <c r="B2733" s="93" t="str">
        <f>VLOOKUP($A2733,'Nama Training'!$C:$F,2,0)</f>
        <v xml:space="preserve">Christianti Yusmisar </v>
      </c>
      <c r="C2733" s="93" t="s">
        <v>49</v>
      </c>
      <c r="D2733" s="94">
        <v>43732.625</v>
      </c>
      <c r="E2733" s="93" t="s">
        <v>1384</v>
      </c>
      <c r="F2733" s="95" t="str">
        <f>VLOOKUP($E2733,'Nama Peserta'!$C:$E,3,0)</f>
        <v>GRA</v>
      </c>
      <c r="G2733" s="95" t="str">
        <f>VLOOKUP($F2733,'Nama Training'!$H:$I,2,0)</f>
        <v>Rizal Bahara / Eko + Penyelia/Admin</v>
      </c>
      <c r="H2733" s="93" t="str">
        <f>VLOOKUP($E2733,'Nama Peserta'!$C:$E,2,0)</f>
        <v>TeamPenyeliaPRD@nutrifood.co.id</v>
      </c>
      <c r="I2733" s="93">
        <f>VLOOKUP($A2733,'Nama Training'!$C:$F,4,0)</f>
        <v>60</v>
      </c>
      <c r="J2733" s="92" t="s">
        <v>199</v>
      </c>
      <c r="K2733" s="93" t="str">
        <f>VLOOKUP($J2733,'Nama Training'!O:P,2,0)</f>
        <v>Workcentre</v>
      </c>
      <c r="L2733" s="93" t="str">
        <f t="shared" si="90"/>
        <v>non system</v>
      </c>
      <c r="M2733" s="93" t="str">
        <f>VLOOKUP($A2733,'Nama Training'!$C:$F,3,0)</f>
        <v>yusmisar.christianti@nutrifood.co.id</v>
      </c>
      <c r="N2733" s="92" t="s">
        <v>76</v>
      </c>
      <c r="O2733" s="93" t="s">
        <v>28</v>
      </c>
      <c r="P2733" s="93"/>
      <c r="Q2733" s="93"/>
      <c r="R2733" s="93"/>
      <c r="S2733" s="93"/>
      <c r="T2733" s="93"/>
      <c r="U2733" s="93"/>
      <c r="V2733" s="93"/>
      <c r="W2733" s="37">
        <f t="shared" si="91"/>
        <v>43739.625</v>
      </c>
    </row>
    <row r="2734" spans="1:23" ht="15" customHeight="1" x14ac:dyDescent="0.2">
      <c r="A2734" s="92" t="s">
        <v>755</v>
      </c>
      <c r="B2734" s="93" t="str">
        <f>VLOOKUP($A2734,'Nama Training'!$C:$F,2,0)</f>
        <v xml:space="preserve">Christianti Yusmisar </v>
      </c>
      <c r="C2734" s="93" t="s">
        <v>49</v>
      </c>
      <c r="D2734" s="94">
        <v>43732.625</v>
      </c>
      <c r="E2734" s="93" t="s">
        <v>1385</v>
      </c>
      <c r="F2734" s="95" t="str">
        <f>VLOOKUP($E2734,'Nama Peserta'!$C:$E,3,0)</f>
        <v>GRA</v>
      </c>
      <c r="G2734" s="95" t="str">
        <f>VLOOKUP($F2734,'Nama Training'!$H:$I,2,0)</f>
        <v>Rizal Bahara / Eko + Penyelia/Admin</v>
      </c>
      <c r="H2734" s="93" t="str">
        <f>VLOOKUP($E2734,'Nama Peserta'!$C:$E,2,0)</f>
        <v>TeamPenyeliaPRD@nutrifood.co.id</v>
      </c>
      <c r="I2734" s="93">
        <f>VLOOKUP($A2734,'Nama Training'!$C:$F,4,0)</f>
        <v>60</v>
      </c>
      <c r="J2734" s="92" t="s">
        <v>199</v>
      </c>
      <c r="K2734" s="93" t="str">
        <f>VLOOKUP($J2734,'Nama Training'!O:P,2,0)</f>
        <v>Workcentre</v>
      </c>
      <c r="L2734" s="93" t="str">
        <f t="shared" si="90"/>
        <v>non system</v>
      </c>
      <c r="M2734" s="93" t="str">
        <f>VLOOKUP($A2734,'Nama Training'!$C:$F,3,0)</f>
        <v>yusmisar.christianti@nutrifood.co.id</v>
      </c>
      <c r="N2734" s="92" t="s">
        <v>72</v>
      </c>
      <c r="O2734" s="93" t="s">
        <v>28</v>
      </c>
      <c r="P2734" s="93"/>
      <c r="Q2734" s="93"/>
      <c r="R2734" s="93"/>
      <c r="S2734" s="93"/>
      <c r="T2734" s="93"/>
      <c r="U2734" s="93"/>
      <c r="V2734" s="93"/>
      <c r="W2734" s="37">
        <f t="shared" si="91"/>
        <v>43739.625</v>
      </c>
    </row>
    <row r="2735" spans="1:23" ht="15" customHeight="1" x14ac:dyDescent="0.2">
      <c r="A2735" s="92" t="s">
        <v>755</v>
      </c>
      <c r="B2735" s="93" t="str">
        <f>VLOOKUP($A2735,'Nama Training'!$C:$F,2,0)</f>
        <v xml:space="preserve">Christianti Yusmisar </v>
      </c>
      <c r="C2735" s="93" t="s">
        <v>49</v>
      </c>
      <c r="D2735" s="94">
        <v>43732.625</v>
      </c>
      <c r="E2735" s="93" t="s">
        <v>1386</v>
      </c>
      <c r="F2735" s="95" t="str">
        <f>VLOOKUP($E2735,'Nama Peserta'!$C:$E,3,0)</f>
        <v>GRA</v>
      </c>
      <c r="G2735" s="95" t="str">
        <f>VLOOKUP($F2735,'Nama Training'!$H:$I,2,0)</f>
        <v>Rizal Bahara / Eko + Penyelia/Admin</v>
      </c>
      <c r="H2735" s="93" t="str">
        <f>VLOOKUP($E2735,'Nama Peserta'!$C:$E,2,0)</f>
        <v>TeamPenyeliaPRD@nutrifood.co.id</v>
      </c>
      <c r="I2735" s="93">
        <f>VLOOKUP($A2735,'Nama Training'!$C:$F,4,0)</f>
        <v>60</v>
      </c>
      <c r="J2735" s="92" t="s">
        <v>199</v>
      </c>
      <c r="K2735" s="93" t="str">
        <f>VLOOKUP($J2735,'Nama Training'!O:P,2,0)</f>
        <v>Workcentre</v>
      </c>
      <c r="L2735" s="93" t="str">
        <f t="shared" si="90"/>
        <v>non system</v>
      </c>
      <c r="M2735" s="93" t="str">
        <f>VLOOKUP($A2735,'Nama Training'!$C:$F,3,0)</f>
        <v>yusmisar.christianti@nutrifood.co.id</v>
      </c>
      <c r="N2735" s="92" t="s">
        <v>77</v>
      </c>
      <c r="O2735" s="93" t="s">
        <v>28</v>
      </c>
      <c r="P2735" s="93"/>
      <c r="Q2735" s="93"/>
      <c r="R2735" s="93"/>
      <c r="S2735" s="93"/>
      <c r="T2735" s="93"/>
      <c r="U2735" s="93"/>
      <c r="V2735" s="93"/>
      <c r="W2735" s="37">
        <f t="shared" si="91"/>
        <v>43739.625</v>
      </c>
    </row>
    <row r="2736" spans="1:23" ht="15" customHeight="1" x14ac:dyDescent="0.2">
      <c r="A2736" s="92" t="s">
        <v>755</v>
      </c>
      <c r="B2736" s="93" t="str">
        <f>VLOOKUP($A2736,'Nama Training'!$C:$F,2,0)</f>
        <v xml:space="preserve">Christianti Yusmisar </v>
      </c>
      <c r="C2736" s="93" t="s">
        <v>49</v>
      </c>
      <c r="D2736" s="94">
        <v>43732.625</v>
      </c>
      <c r="E2736" s="93" t="s">
        <v>1387</v>
      </c>
      <c r="F2736" s="95" t="str">
        <f>VLOOKUP($E2736,'Nama Peserta'!$C:$E,3,0)</f>
        <v>GRA</v>
      </c>
      <c r="G2736" s="95" t="str">
        <f>VLOOKUP($F2736,'Nama Training'!$H:$I,2,0)</f>
        <v>Rizal Bahara / Eko + Penyelia/Admin</v>
      </c>
      <c r="H2736" s="93" t="str">
        <f>VLOOKUP($E2736,'Nama Peserta'!$C:$E,2,0)</f>
        <v>TeamPenyeliaPRD@nutrifood.co.id</v>
      </c>
      <c r="I2736" s="93">
        <f>VLOOKUP($A2736,'Nama Training'!$C:$F,4,0)</f>
        <v>60</v>
      </c>
      <c r="J2736" s="92" t="s">
        <v>199</v>
      </c>
      <c r="K2736" s="93" t="str">
        <f>VLOOKUP($J2736,'Nama Training'!O:P,2,0)</f>
        <v>Workcentre</v>
      </c>
      <c r="L2736" s="93" t="str">
        <f t="shared" si="90"/>
        <v>non system</v>
      </c>
      <c r="M2736" s="93" t="str">
        <f>VLOOKUP($A2736,'Nama Training'!$C:$F,3,0)</f>
        <v>yusmisar.christianti@nutrifood.co.id</v>
      </c>
      <c r="N2736" s="92" t="s">
        <v>76</v>
      </c>
      <c r="O2736" s="93" t="s">
        <v>28</v>
      </c>
      <c r="P2736" s="93"/>
      <c r="Q2736" s="93"/>
      <c r="R2736" s="93"/>
      <c r="S2736" s="93"/>
      <c r="T2736" s="93"/>
      <c r="U2736" s="93"/>
      <c r="V2736" s="93"/>
      <c r="W2736" s="37">
        <f t="shared" si="91"/>
        <v>43739.625</v>
      </c>
    </row>
    <row r="2737" spans="1:23" ht="15" customHeight="1" x14ac:dyDescent="0.2">
      <c r="A2737" s="92" t="s">
        <v>755</v>
      </c>
      <c r="B2737" s="93" t="str">
        <f>VLOOKUP($A2737,'Nama Training'!$C:$F,2,0)</f>
        <v xml:space="preserve">Christianti Yusmisar </v>
      </c>
      <c r="C2737" s="93" t="s">
        <v>49</v>
      </c>
      <c r="D2737" s="94">
        <v>43732.625</v>
      </c>
      <c r="E2737" s="93" t="s">
        <v>1388</v>
      </c>
      <c r="F2737" s="95" t="str">
        <f>VLOOKUP($E2737,'Nama Peserta'!$C:$E,3,0)</f>
        <v>GRA</v>
      </c>
      <c r="G2737" s="95" t="str">
        <f>VLOOKUP($F2737,'Nama Training'!$H:$I,2,0)</f>
        <v>Rizal Bahara / Eko + Penyelia/Admin</v>
      </c>
      <c r="H2737" s="93" t="str">
        <f>VLOOKUP($E2737,'Nama Peserta'!$C:$E,2,0)</f>
        <v>TeamPenyeliaPRD@nutrifood.co.id</v>
      </c>
      <c r="I2737" s="93">
        <f>VLOOKUP($A2737,'Nama Training'!$C:$F,4,0)</f>
        <v>60</v>
      </c>
      <c r="J2737" s="92" t="s">
        <v>199</v>
      </c>
      <c r="K2737" s="93" t="str">
        <f>VLOOKUP($J2737,'Nama Training'!O:P,2,0)</f>
        <v>Workcentre</v>
      </c>
      <c r="L2737" s="93" t="str">
        <f t="shared" si="90"/>
        <v>non system</v>
      </c>
      <c r="M2737" s="93" t="str">
        <f>VLOOKUP($A2737,'Nama Training'!$C:$F,3,0)</f>
        <v>yusmisar.christianti@nutrifood.co.id</v>
      </c>
      <c r="N2737" s="92" t="s">
        <v>72</v>
      </c>
      <c r="O2737" s="93" t="s">
        <v>28</v>
      </c>
      <c r="P2737" s="93"/>
      <c r="Q2737" s="93"/>
      <c r="R2737" s="93"/>
      <c r="S2737" s="93"/>
      <c r="T2737" s="93"/>
      <c r="U2737" s="93"/>
      <c r="V2737" s="93"/>
      <c r="W2737" s="37">
        <f t="shared" si="91"/>
        <v>43739.625</v>
      </c>
    </row>
    <row r="2738" spans="1:23" ht="15" customHeight="1" x14ac:dyDescent="0.2">
      <c r="A2738" s="92" t="s">
        <v>755</v>
      </c>
      <c r="B2738" s="93" t="str">
        <f>VLOOKUP($A2738,'Nama Training'!$C:$F,2,0)</f>
        <v xml:space="preserve">Christianti Yusmisar </v>
      </c>
      <c r="C2738" s="93" t="s">
        <v>49</v>
      </c>
      <c r="D2738" s="94">
        <v>43732.625</v>
      </c>
      <c r="E2738" s="93" t="s">
        <v>1389</v>
      </c>
      <c r="F2738" s="95" t="str">
        <f>VLOOKUP($E2738,'Nama Peserta'!$C:$E,3,0)</f>
        <v>GRA</v>
      </c>
      <c r="G2738" s="95" t="str">
        <f>VLOOKUP($F2738,'Nama Training'!$H:$I,2,0)</f>
        <v>Rizal Bahara / Eko + Penyelia/Admin</v>
      </c>
      <c r="H2738" s="93" t="str">
        <f>VLOOKUP($E2738,'Nama Peserta'!$C:$E,2,0)</f>
        <v>TeamPenyeliaPRD@nutrifood.co.id</v>
      </c>
      <c r="I2738" s="93">
        <f>VLOOKUP($A2738,'Nama Training'!$C:$F,4,0)</f>
        <v>60</v>
      </c>
      <c r="J2738" s="92" t="s">
        <v>199</v>
      </c>
      <c r="K2738" s="93" t="str">
        <f>VLOOKUP($J2738,'Nama Training'!O:P,2,0)</f>
        <v>Workcentre</v>
      </c>
      <c r="L2738" s="93" t="str">
        <f t="shared" si="90"/>
        <v>non system</v>
      </c>
      <c r="M2738" s="93" t="str">
        <f>VLOOKUP($A2738,'Nama Training'!$C:$F,3,0)</f>
        <v>yusmisar.christianti@nutrifood.co.id</v>
      </c>
      <c r="N2738" s="92" t="s">
        <v>77</v>
      </c>
      <c r="O2738" s="93" t="s">
        <v>28</v>
      </c>
      <c r="P2738" s="93">
        <v>100</v>
      </c>
      <c r="Q2738" s="93"/>
      <c r="R2738" s="93"/>
      <c r="S2738" s="93"/>
      <c r="T2738" s="93"/>
      <c r="U2738" s="93"/>
      <c r="V2738" s="93"/>
      <c r="W2738" s="37">
        <f t="shared" si="91"/>
        <v>43739.625</v>
      </c>
    </row>
    <row r="2739" spans="1:23" ht="15" customHeight="1" x14ac:dyDescent="0.2">
      <c r="A2739" s="92" t="s">
        <v>755</v>
      </c>
      <c r="B2739" s="93" t="str">
        <f>VLOOKUP($A2739,'Nama Training'!$C:$F,2,0)</f>
        <v xml:space="preserve">Christianti Yusmisar </v>
      </c>
      <c r="C2739" s="93" t="s">
        <v>49</v>
      </c>
      <c r="D2739" s="94">
        <v>43732.625</v>
      </c>
      <c r="E2739" s="93" t="s">
        <v>1390</v>
      </c>
      <c r="F2739" s="95" t="str">
        <f>VLOOKUP($E2739,'Nama Peserta'!$C:$E,3,0)</f>
        <v>GRA</v>
      </c>
      <c r="G2739" s="95" t="str">
        <f>VLOOKUP($F2739,'Nama Training'!$H:$I,2,0)</f>
        <v>Rizal Bahara / Eko + Penyelia/Admin</v>
      </c>
      <c r="H2739" s="93" t="str">
        <f>VLOOKUP($E2739,'Nama Peserta'!$C:$E,2,0)</f>
        <v>TeamPenyeliaPRD@nutrifood.co.id</v>
      </c>
      <c r="I2739" s="93">
        <f>VLOOKUP($A2739,'Nama Training'!$C:$F,4,0)</f>
        <v>60</v>
      </c>
      <c r="J2739" s="92" t="s">
        <v>199</v>
      </c>
      <c r="K2739" s="93" t="str">
        <f>VLOOKUP($J2739,'Nama Training'!O:P,2,0)</f>
        <v>Workcentre</v>
      </c>
      <c r="L2739" s="93" t="str">
        <f t="shared" si="90"/>
        <v>non system</v>
      </c>
      <c r="M2739" s="93" t="str">
        <f>VLOOKUP($A2739,'Nama Training'!$C:$F,3,0)</f>
        <v>yusmisar.christianti@nutrifood.co.id</v>
      </c>
      <c r="N2739" s="92" t="s">
        <v>76</v>
      </c>
      <c r="O2739" s="93" t="s">
        <v>28</v>
      </c>
      <c r="P2739" s="93"/>
      <c r="Q2739" s="93"/>
      <c r="R2739" s="93"/>
      <c r="S2739" s="93"/>
      <c r="T2739" s="93"/>
      <c r="U2739" s="93"/>
      <c r="V2739" s="93"/>
      <c r="W2739" s="37">
        <f t="shared" si="91"/>
        <v>43739.625</v>
      </c>
    </row>
    <row r="2740" spans="1:23" ht="15" customHeight="1" x14ac:dyDescent="0.2">
      <c r="A2740" s="92" t="s">
        <v>755</v>
      </c>
      <c r="B2740" s="93" t="str">
        <f>VLOOKUP($A2740,'Nama Training'!$C:$F,2,0)</f>
        <v xml:space="preserve">Christianti Yusmisar </v>
      </c>
      <c r="C2740" s="93" t="s">
        <v>49</v>
      </c>
      <c r="D2740" s="94">
        <v>43732.625</v>
      </c>
      <c r="E2740" s="93" t="s">
        <v>1391</v>
      </c>
      <c r="F2740" s="95" t="str">
        <f>VLOOKUP($E2740,'Nama Peserta'!$C:$E,3,0)</f>
        <v>GRA</v>
      </c>
      <c r="G2740" s="95" t="str">
        <f>VLOOKUP($F2740,'Nama Training'!$H:$I,2,0)</f>
        <v>Rizal Bahara / Eko + Penyelia/Admin</v>
      </c>
      <c r="H2740" s="93" t="str">
        <f>VLOOKUP($E2740,'Nama Peserta'!$C:$E,2,0)</f>
        <v>TeamPenyeliaPRD@nutrifood.co.id</v>
      </c>
      <c r="I2740" s="93">
        <f>VLOOKUP($A2740,'Nama Training'!$C:$F,4,0)</f>
        <v>60</v>
      </c>
      <c r="J2740" s="92" t="s">
        <v>199</v>
      </c>
      <c r="K2740" s="93" t="str">
        <f>VLOOKUP($J2740,'Nama Training'!O:P,2,0)</f>
        <v>Workcentre</v>
      </c>
      <c r="L2740" s="93" t="str">
        <f t="shared" si="90"/>
        <v>non system</v>
      </c>
      <c r="M2740" s="93" t="str">
        <f>VLOOKUP($A2740,'Nama Training'!$C:$F,3,0)</f>
        <v>yusmisar.christianti@nutrifood.co.id</v>
      </c>
      <c r="N2740" s="92" t="s">
        <v>72</v>
      </c>
      <c r="O2740" s="93" t="s">
        <v>28</v>
      </c>
      <c r="P2740" s="93"/>
      <c r="Q2740" s="93"/>
      <c r="R2740" s="93"/>
      <c r="S2740" s="93"/>
      <c r="T2740" s="93"/>
      <c r="U2740" s="93"/>
      <c r="V2740" s="93"/>
      <c r="W2740" s="37">
        <f t="shared" si="91"/>
        <v>43739.625</v>
      </c>
    </row>
    <row r="2741" spans="1:23" ht="15" customHeight="1" x14ac:dyDescent="0.2">
      <c r="A2741" s="92" t="s">
        <v>755</v>
      </c>
      <c r="B2741" s="93" t="str">
        <f>VLOOKUP($A2741,'Nama Training'!$C:$F,2,0)</f>
        <v xml:space="preserve">Christianti Yusmisar </v>
      </c>
      <c r="C2741" s="93" t="s">
        <v>49</v>
      </c>
      <c r="D2741" s="94">
        <v>43732.625</v>
      </c>
      <c r="E2741" s="93" t="s">
        <v>1392</v>
      </c>
      <c r="F2741" s="95" t="str">
        <f>VLOOKUP($E2741,'Nama Peserta'!$C:$E,3,0)</f>
        <v>GRA</v>
      </c>
      <c r="G2741" s="95" t="str">
        <f>VLOOKUP($F2741,'Nama Training'!$H:$I,2,0)</f>
        <v>Rizal Bahara / Eko + Penyelia/Admin</v>
      </c>
      <c r="H2741" s="93" t="str">
        <f>VLOOKUP($E2741,'Nama Peserta'!$C:$E,2,0)</f>
        <v>TeamPenyeliaPRD@nutrifood.co.id</v>
      </c>
      <c r="I2741" s="93">
        <f>VLOOKUP($A2741,'Nama Training'!$C:$F,4,0)</f>
        <v>60</v>
      </c>
      <c r="J2741" s="92" t="s">
        <v>199</v>
      </c>
      <c r="K2741" s="93" t="str">
        <f>VLOOKUP($J2741,'Nama Training'!O:P,2,0)</f>
        <v>Workcentre</v>
      </c>
      <c r="L2741" s="93" t="str">
        <f t="shared" si="90"/>
        <v>non system</v>
      </c>
      <c r="M2741" s="93" t="str">
        <f>VLOOKUP($A2741,'Nama Training'!$C:$F,3,0)</f>
        <v>yusmisar.christianti@nutrifood.co.id</v>
      </c>
      <c r="N2741" s="92" t="s">
        <v>77</v>
      </c>
      <c r="O2741" s="93" t="s">
        <v>28</v>
      </c>
      <c r="P2741" s="93"/>
      <c r="Q2741" s="93"/>
      <c r="R2741" s="93"/>
      <c r="S2741" s="93"/>
      <c r="T2741" s="93"/>
      <c r="U2741" s="93"/>
      <c r="V2741" s="93"/>
      <c r="W2741" s="37">
        <f t="shared" si="91"/>
        <v>43739.625</v>
      </c>
    </row>
    <row r="2742" spans="1:23" ht="15" customHeight="1" x14ac:dyDescent="0.2">
      <c r="A2742" s="92" t="s">
        <v>755</v>
      </c>
      <c r="B2742" s="93" t="str">
        <f>VLOOKUP($A2742,'Nama Training'!$C:$F,2,0)</f>
        <v xml:space="preserve">Christianti Yusmisar </v>
      </c>
      <c r="C2742" s="93" t="s">
        <v>49</v>
      </c>
      <c r="D2742" s="94">
        <v>43732.625</v>
      </c>
      <c r="E2742" s="93" t="s">
        <v>1393</v>
      </c>
      <c r="F2742" s="95" t="str">
        <f>VLOOKUP($E2742,'Nama Peserta'!$C:$E,3,0)</f>
        <v>GRA</v>
      </c>
      <c r="G2742" s="95" t="str">
        <f>VLOOKUP($F2742,'Nama Training'!$H:$I,2,0)</f>
        <v>Rizal Bahara / Eko + Penyelia/Admin</v>
      </c>
      <c r="H2742" s="93" t="str">
        <f>VLOOKUP($E2742,'Nama Peserta'!$C:$E,2,0)</f>
        <v>TeamPenyeliaPRD@nutrifood.co.id</v>
      </c>
      <c r="I2742" s="93">
        <f>VLOOKUP($A2742,'Nama Training'!$C:$F,4,0)</f>
        <v>60</v>
      </c>
      <c r="J2742" s="92" t="s">
        <v>199</v>
      </c>
      <c r="K2742" s="93" t="str">
        <f>VLOOKUP($J2742,'Nama Training'!O:P,2,0)</f>
        <v>Workcentre</v>
      </c>
      <c r="L2742" s="93" t="str">
        <f t="shared" si="90"/>
        <v>non system</v>
      </c>
      <c r="M2742" s="93" t="str">
        <f>VLOOKUP($A2742,'Nama Training'!$C:$F,3,0)</f>
        <v>yusmisar.christianti@nutrifood.co.id</v>
      </c>
      <c r="N2742" s="92" t="s">
        <v>76</v>
      </c>
      <c r="O2742" s="93" t="s">
        <v>28</v>
      </c>
      <c r="P2742" s="93"/>
      <c r="Q2742" s="93"/>
      <c r="R2742" s="93"/>
      <c r="S2742" s="93"/>
      <c r="T2742" s="93"/>
      <c r="U2742" s="93"/>
      <c r="V2742" s="93"/>
      <c r="W2742" s="37">
        <f t="shared" si="91"/>
        <v>43739.625</v>
      </c>
    </row>
    <row r="2743" spans="1:23" ht="15" customHeight="1" x14ac:dyDescent="0.2">
      <c r="A2743" s="92" t="s">
        <v>755</v>
      </c>
      <c r="B2743" s="93" t="str">
        <f>VLOOKUP($A2743,'Nama Training'!$C:$F,2,0)</f>
        <v xml:space="preserve">Christianti Yusmisar </v>
      </c>
      <c r="C2743" s="93" t="s">
        <v>49</v>
      </c>
      <c r="D2743" s="94">
        <v>43732.625</v>
      </c>
      <c r="E2743" s="93" t="s">
        <v>1394</v>
      </c>
      <c r="F2743" s="95" t="str">
        <f>VLOOKUP($E2743,'Nama Peserta'!$C:$E,3,0)</f>
        <v>GRA</v>
      </c>
      <c r="G2743" s="95" t="str">
        <f>VLOOKUP($F2743,'Nama Training'!$H:$I,2,0)</f>
        <v>Rizal Bahara / Eko + Penyelia/Admin</v>
      </c>
      <c r="H2743" s="93" t="str">
        <f>VLOOKUP($E2743,'Nama Peserta'!$C:$E,2,0)</f>
        <v>TeamPenyeliaPRD@nutrifood.co.id</v>
      </c>
      <c r="I2743" s="93">
        <f>VLOOKUP($A2743,'Nama Training'!$C:$F,4,0)</f>
        <v>60</v>
      </c>
      <c r="J2743" s="92" t="s">
        <v>199</v>
      </c>
      <c r="K2743" s="93" t="str">
        <f>VLOOKUP($J2743,'Nama Training'!O:P,2,0)</f>
        <v>Workcentre</v>
      </c>
      <c r="L2743" s="93" t="str">
        <f t="shared" si="90"/>
        <v>non system</v>
      </c>
      <c r="M2743" s="93" t="str">
        <f>VLOOKUP($A2743,'Nama Training'!$C:$F,3,0)</f>
        <v>yusmisar.christianti@nutrifood.co.id</v>
      </c>
      <c r="N2743" s="92" t="s">
        <v>72</v>
      </c>
      <c r="O2743" s="93" t="s">
        <v>28</v>
      </c>
      <c r="P2743" s="93"/>
      <c r="Q2743" s="93"/>
      <c r="R2743" s="93"/>
      <c r="S2743" s="93"/>
      <c r="T2743" s="93"/>
      <c r="U2743" s="93"/>
      <c r="V2743" s="93"/>
      <c r="W2743" s="37">
        <f t="shared" si="91"/>
        <v>43739.625</v>
      </c>
    </row>
    <row r="2744" spans="1:23" ht="15" customHeight="1" x14ac:dyDescent="0.2">
      <c r="A2744" s="92" t="s">
        <v>755</v>
      </c>
      <c r="B2744" s="93" t="str">
        <f>VLOOKUP($A2744,'Nama Training'!$C:$F,2,0)</f>
        <v xml:space="preserve">Christianti Yusmisar </v>
      </c>
      <c r="C2744" s="93" t="s">
        <v>49</v>
      </c>
      <c r="D2744" s="94">
        <v>43732.625</v>
      </c>
      <c r="E2744" s="93" t="s">
        <v>169</v>
      </c>
      <c r="F2744" s="95" t="str">
        <f>VLOOKUP($E2744,'Nama Peserta'!$C:$E,3,0)</f>
        <v>GRA</v>
      </c>
      <c r="G2744" s="95" t="str">
        <f>VLOOKUP($F2744,'Nama Training'!$H:$I,2,0)</f>
        <v>Rizal Bahara / Eko + Penyelia/Admin</v>
      </c>
      <c r="H2744" s="93" t="str">
        <f>VLOOKUP($E2744,'Nama Peserta'!$C:$E,2,0)</f>
        <v>Pujifarrelangga@yahoo.com</v>
      </c>
      <c r="I2744" s="93">
        <f>VLOOKUP($A2744,'Nama Training'!$C:$F,4,0)</f>
        <v>60</v>
      </c>
      <c r="J2744" s="92" t="s">
        <v>199</v>
      </c>
      <c r="K2744" s="93" t="str">
        <f>VLOOKUP($J2744,'Nama Training'!O:P,2,0)</f>
        <v>Workcentre</v>
      </c>
      <c r="L2744" s="93" t="str">
        <f t="shared" si="90"/>
        <v>non system</v>
      </c>
      <c r="M2744" s="93" t="str">
        <f>VLOOKUP($A2744,'Nama Training'!$C:$F,3,0)</f>
        <v>yusmisar.christianti@nutrifood.co.id</v>
      </c>
      <c r="N2744" s="92" t="s">
        <v>77</v>
      </c>
      <c r="O2744" s="93" t="s">
        <v>28</v>
      </c>
      <c r="P2744" s="93"/>
      <c r="Q2744" s="93"/>
      <c r="R2744" s="93"/>
      <c r="S2744" s="93"/>
      <c r="T2744" s="93"/>
      <c r="U2744" s="93"/>
      <c r="V2744" s="93"/>
      <c r="W2744" s="37">
        <f t="shared" si="91"/>
        <v>43739.625</v>
      </c>
    </row>
    <row r="2745" spans="1:23" ht="15" customHeight="1" x14ac:dyDescent="0.2">
      <c r="A2745" s="92" t="s">
        <v>755</v>
      </c>
      <c r="B2745" s="93" t="str">
        <f>VLOOKUP($A2745,'Nama Training'!$C:$F,2,0)</f>
        <v xml:space="preserve">Christianti Yusmisar </v>
      </c>
      <c r="C2745" s="93" t="s">
        <v>49</v>
      </c>
      <c r="D2745" s="94">
        <v>43732.625</v>
      </c>
      <c r="E2745" s="93" t="s">
        <v>1395</v>
      </c>
      <c r="F2745" s="95" t="str">
        <f>VLOOKUP($E2745,'Nama Peserta'!$C:$E,3,0)</f>
        <v>GRA</v>
      </c>
      <c r="G2745" s="95" t="str">
        <f>VLOOKUP($F2745,'Nama Training'!$H:$I,2,0)</f>
        <v>Rizal Bahara / Eko + Penyelia/Admin</v>
      </c>
      <c r="H2745" s="93" t="str">
        <f>VLOOKUP($E2745,'Nama Peserta'!$C:$E,2,0)</f>
        <v>TeamPenyeliaPRD@nutrifood.co.id</v>
      </c>
      <c r="I2745" s="93">
        <f>VLOOKUP($A2745,'Nama Training'!$C:$F,4,0)</f>
        <v>60</v>
      </c>
      <c r="J2745" s="92" t="s">
        <v>199</v>
      </c>
      <c r="K2745" s="93" t="str">
        <f>VLOOKUP($J2745,'Nama Training'!O:P,2,0)</f>
        <v>Workcentre</v>
      </c>
      <c r="L2745" s="93" t="str">
        <f t="shared" si="90"/>
        <v>non system</v>
      </c>
      <c r="M2745" s="93" t="str">
        <f>VLOOKUP($A2745,'Nama Training'!$C:$F,3,0)</f>
        <v>yusmisar.christianti@nutrifood.co.id</v>
      </c>
      <c r="N2745" s="92" t="s">
        <v>76</v>
      </c>
      <c r="O2745" s="93" t="s">
        <v>28</v>
      </c>
      <c r="P2745" s="93"/>
      <c r="Q2745" s="93"/>
      <c r="R2745" s="93"/>
      <c r="S2745" s="93"/>
      <c r="T2745" s="93"/>
      <c r="U2745" s="93"/>
      <c r="V2745" s="93"/>
      <c r="W2745" s="37">
        <f t="shared" si="91"/>
        <v>43739.625</v>
      </c>
    </row>
    <row r="2746" spans="1:23" ht="15" customHeight="1" x14ac:dyDescent="0.2">
      <c r="A2746" s="92" t="s">
        <v>755</v>
      </c>
      <c r="B2746" s="93" t="str">
        <f>VLOOKUP($A2746,'Nama Training'!$C:$F,2,0)</f>
        <v xml:space="preserve">Christianti Yusmisar </v>
      </c>
      <c r="C2746" s="93" t="s">
        <v>49</v>
      </c>
      <c r="D2746" s="94">
        <v>43732.625</v>
      </c>
      <c r="E2746" s="93" t="s">
        <v>1396</v>
      </c>
      <c r="F2746" s="95" t="str">
        <f>VLOOKUP($E2746,'Nama Peserta'!$C:$E,3,0)</f>
        <v>GRA</v>
      </c>
      <c r="G2746" s="95" t="str">
        <f>VLOOKUP($F2746,'Nama Training'!$H:$I,2,0)</f>
        <v>Rizal Bahara / Eko + Penyelia/Admin</v>
      </c>
      <c r="H2746" s="93" t="str">
        <f>VLOOKUP($E2746,'Nama Peserta'!$C:$E,2,0)</f>
        <v>TeamPenyeliaPRD@nutrifood.co.id</v>
      </c>
      <c r="I2746" s="93">
        <f>VLOOKUP($A2746,'Nama Training'!$C:$F,4,0)</f>
        <v>60</v>
      </c>
      <c r="J2746" s="92" t="s">
        <v>199</v>
      </c>
      <c r="K2746" s="93" t="str">
        <f>VLOOKUP($J2746,'Nama Training'!O:P,2,0)</f>
        <v>Workcentre</v>
      </c>
      <c r="L2746" s="93" t="str">
        <f t="shared" si="90"/>
        <v>non system</v>
      </c>
      <c r="M2746" s="93" t="str">
        <f>VLOOKUP($A2746,'Nama Training'!$C:$F,3,0)</f>
        <v>yusmisar.christianti@nutrifood.co.id</v>
      </c>
      <c r="N2746" s="92" t="s">
        <v>72</v>
      </c>
      <c r="O2746" s="93" t="s">
        <v>28</v>
      </c>
      <c r="P2746" s="93"/>
      <c r="Q2746" s="93"/>
      <c r="R2746" s="93"/>
      <c r="S2746" s="93"/>
      <c r="T2746" s="93"/>
      <c r="U2746" s="93"/>
      <c r="V2746" s="93"/>
      <c r="W2746" s="37">
        <f t="shared" si="91"/>
        <v>43739.625</v>
      </c>
    </row>
    <row r="2747" spans="1:23" ht="15" customHeight="1" x14ac:dyDescent="0.2">
      <c r="A2747" s="92" t="s">
        <v>755</v>
      </c>
      <c r="B2747" s="93" t="str">
        <f>VLOOKUP($A2747,'Nama Training'!$C:$F,2,0)</f>
        <v xml:space="preserve">Christianti Yusmisar </v>
      </c>
      <c r="C2747" s="93" t="s">
        <v>49</v>
      </c>
      <c r="D2747" s="94">
        <v>43732.625</v>
      </c>
      <c r="E2747" s="93" t="s">
        <v>1397</v>
      </c>
      <c r="F2747" s="95" t="str">
        <f>VLOOKUP($E2747,'Nama Peserta'!$C:$E,3,0)</f>
        <v>GRA</v>
      </c>
      <c r="G2747" s="95" t="str">
        <f>VLOOKUP($F2747,'Nama Training'!$H:$I,2,0)</f>
        <v>Rizal Bahara / Eko + Penyelia/Admin</v>
      </c>
      <c r="H2747" s="93" t="str">
        <f>VLOOKUP($E2747,'Nama Peserta'!$C:$E,2,0)</f>
        <v>TeamPenyeliaPRD@nutrifood.co.id</v>
      </c>
      <c r="I2747" s="93">
        <f>VLOOKUP($A2747,'Nama Training'!$C:$F,4,0)</f>
        <v>60</v>
      </c>
      <c r="J2747" s="92" t="s">
        <v>199</v>
      </c>
      <c r="K2747" s="93" t="str">
        <f>VLOOKUP($J2747,'Nama Training'!O:P,2,0)</f>
        <v>Workcentre</v>
      </c>
      <c r="L2747" s="93" t="str">
        <f t="shared" si="90"/>
        <v>non system</v>
      </c>
      <c r="M2747" s="93" t="str">
        <f>VLOOKUP($A2747,'Nama Training'!$C:$F,3,0)</f>
        <v>yusmisar.christianti@nutrifood.co.id</v>
      </c>
      <c r="N2747" s="92" t="s">
        <v>77</v>
      </c>
      <c r="O2747" s="93" t="s">
        <v>28</v>
      </c>
      <c r="P2747" s="93"/>
      <c r="Q2747" s="93"/>
      <c r="R2747" s="93"/>
      <c r="S2747" s="93"/>
      <c r="T2747" s="93"/>
      <c r="U2747" s="93"/>
      <c r="V2747" s="93"/>
      <c r="W2747" s="37">
        <f t="shared" si="91"/>
        <v>43739.625</v>
      </c>
    </row>
    <row r="2748" spans="1:23" ht="15" customHeight="1" x14ac:dyDescent="0.2">
      <c r="A2748" s="92" t="s">
        <v>755</v>
      </c>
      <c r="B2748" s="93" t="str">
        <f>VLOOKUP($A2748,'Nama Training'!$C:$F,2,0)</f>
        <v xml:space="preserve">Christianti Yusmisar </v>
      </c>
      <c r="C2748" s="93" t="s">
        <v>49</v>
      </c>
      <c r="D2748" s="94">
        <v>43732.625</v>
      </c>
      <c r="E2748" s="93" t="s">
        <v>1398</v>
      </c>
      <c r="F2748" s="95" t="str">
        <f>VLOOKUP($E2748,'Nama Peserta'!$C:$E,3,0)</f>
        <v>GRA</v>
      </c>
      <c r="G2748" s="95" t="str">
        <f>VLOOKUP($F2748,'Nama Training'!$H:$I,2,0)</f>
        <v>Rizal Bahara / Eko + Penyelia/Admin</v>
      </c>
      <c r="H2748" s="93" t="str">
        <f>VLOOKUP($E2748,'Nama Peserta'!$C:$E,2,0)</f>
        <v>TeamPenyeliaPRD@nutrifood.co.id</v>
      </c>
      <c r="I2748" s="93">
        <f>VLOOKUP($A2748,'Nama Training'!$C:$F,4,0)</f>
        <v>60</v>
      </c>
      <c r="J2748" s="92" t="s">
        <v>199</v>
      </c>
      <c r="K2748" s="93" t="str">
        <f>VLOOKUP($J2748,'Nama Training'!O:P,2,0)</f>
        <v>Workcentre</v>
      </c>
      <c r="L2748" s="93" t="str">
        <f t="shared" si="90"/>
        <v>non system</v>
      </c>
      <c r="M2748" s="93" t="str">
        <f>VLOOKUP($A2748,'Nama Training'!$C:$F,3,0)</f>
        <v>yusmisar.christianti@nutrifood.co.id</v>
      </c>
      <c r="N2748" s="92" t="s">
        <v>76</v>
      </c>
      <c r="O2748" s="93" t="s">
        <v>28</v>
      </c>
      <c r="P2748" s="93"/>
      <c r="Q2748" s="93"/>
      <c r="R2748" s="93"/>
      <c r="S2748" s="93"/>
      <c r="T2748" s="93"/>
      <c r="U2748" s="93"/>
      <c r="V2748" s="93"/>
      <c r="W2748" s="37">
        <f t="shared" si="91"/>
        <v>43739.625</v>
      </c>
    </row>
    <row r="2749" spans="1:23" ht="15" customHeight="1" x14ac:dyDescent="0.2">
      <c r="A2749" s="92" t="s">
        <v>755</v>
      </c>
      <c r="B2749" s="93" t="str">
        <f>VLOOKUP($A2749,'Nama Training'!$C:$F,2,0)</f>
        <v xml:space="preserve">Christianti Yusmisar </v>
      </c>
      <c r="C2749" s="93" t="s">
        <v>49</v>
      </c>
      <c r="D2749" s="94">
        <v>43732.625</v>
      </c>
      <c r="E2749" s="93" t="s">
        <v>1399</v>
      </c>
      <c r="F2749" s="95" t="str">
        <f>VLOOKUP($E2749,'Nama Peserta'!$C:$E,3,0)</f>
        <v>GRA</v>
      </c>
      <c r="G2749" s="95" t="str">
        <f>VLOOKUP($F2749,'Nama Training'!$H:$I,2,0)</f>
        <v>Rizal Bahara / Eko + Penyelia/Admin</v>
      </c>
      <c r="H2749" s="93" t="str">
        <f>VLOOKUP($E2749,'Nama Peserta'!$C:$E,2,0)</f>
        <v>TeamPenyeliaPRD@nutrifood.co.id</v>
      </c>
      <c r="I2749" s="93">
        <f>VLOOKUP($A2749,'Nama Training'!$C:$F,4,0)</f>
        <v>60</v>
      </c>
      <c r="J2749" s="92" t="s">
        <v>199</v>
      </c>
      <c r="K2749" s="93" t="str">
        <f>VLOOKUP($J2749,'Nama Training'!O:P,2,0)</f>
        <v>Workcentre</v>
      </c>
      <c r="L2749" s="93" t="str">
        <f t="shared" si="90"/>
        <v>non system</v>
      </c>
      <c r="M2749" s="93" t="str">
        <f>VLOOKUP($A2749,'Nama Training'!$C:$F,3,0)</f>
        <v>yusmisar.christianti@nutrifood.co.id</v>
      </c>
      <c r="N2749" s="92" t="s">
        <v>72</v>
      </c>
      <c r="O2749" s="93" t="s">
        <v>28</v>
      </c>
      <c r="P2749" s="93"/>
      <c r="Q2749" s="93"/>
      <c r="R2749" s="93"/>
      <c r="S2749" s="93"/>
      <c r="T2749" s="93"/>
      <c r="U2749" s="93"/>
      <c r="V2749" s="93"/>
      <c r="W2749" s="37">
        <f t="shared" si="91"/>
        <v>43739.625</v>
      </c>
    </row>
    <row r="2750" spans="1:23" ht="15" customHeight="1" x14ac:dyDescent="0.2">
      <c r="A2750" s="92" t="s">
        <v>755</v>
      </c>
      <c r="B2750" s="93" t="str">
        <f>VLOOKUP($A2750,'Nama Training'!$C:$F,2,0)</f>
        <v xml:space="preserve">Christianti Yusmisar </v>
      </c>
      <c r="C2750" s="93" t="s">
        <v>49</v>
      </c>
      <c r="D2750" s="94">
        <v>43732.625</v>
      </c>
      <c r="E2750" s="93" t="s">
        <v>1400</v>
      </c>
      <c r="F2750" s="95" t="str">
        <f>VLOOKUP($E2750,'Nama Peserta'!$C:$E,3,0)</f>
        <v>GRA</v>
      </c>
      <c r="G2750" s="95" t="str">
        <f>VLOOKUP($F2750,'Nama Training'!$H:$I,2,0)</f>
        <v>Rizal Bahara / Eko + Penyelia/Admin</v>
      </c>
      <c r="H2750" s="93" t="str">
        <f>VLOOKUP($E2750,'Nama Peserta'!$C:$E,2,0)</f>
        <v>TeamPenyeliaPRD@nutrifood.co.id</v>
      </c>
      <c r="I2750" s="93">
        <f>VLOOKUP($A2750,'Nama Training'!$C:$F,4,0)</f>
        <v>60</v>
      </c>
      <c r="J2750" s="92" t="s">
        <v>199</v>
      </c>
      <c r="K2750" s="93" t="str">
        <f>VLOOKUP($J2750,'Nama Training'!O:P,2,0)</f>
        <v>Workcentre</v>
      </c>
      <c r="L2750" s="93" t="str">
        <f t="shared" si="90"/>
        <v>non system</v>
      </c>
      <c r="M2750" s="93" t="str">
        <f>VLOOKUP($A2750,'Nama Training'!$C:$F,3,0)</f>
        <v>yusmisar.christianti@nutrifood.co.id</v>
      </c>
      <c r="N2750" s="92" t="s">
        <v>77</v>
      </c>
      <c r="O2750" s="93" t="s">
        <v>28</v>
      </c>
      <c r="P2750" s="93"/>
      <c r="Q2750" s="93"/>
      <c r="R2750" s="93"/>
      <c r="S2750" s="93"/>
      <c r="T2750" s="93"/>
      <c r="U2750" s="93"/>
      <c r="V2750" s="93"/>
      <c r="W2750" s="37">
        <f t="shared" si="91"/>
        <v>43739.625</v>
      </c>
    </row>
    <row r="2751" spans="1:23" ht="15" customHeight="1" x14ac:dyDescent="0.2">
      <c r="A2751" s="92" t="s">
        <v>755</v>
      </c>
      <c r="B2751" s="93" t="str">
        <f>VLOOKUP($A2751,'Nama Training'!$C:$F,2,0)</f>
        <v xml:space="preserve">Christianti Yusmisar </v>
      </c>
      <c r="C2751" s="93" t="s">
        <v>49</v>
      </c>
      <c r="D2751" s="94">
        <v>43732.625</v>
      </c>
      <c r="E2751" s="93" t="s">
        <v>1401</v>
      </c>
      <c r="F2751" s="95" t="str">
        <f>VLOOKUP($E2751,'Nama Peserta'!$C:$E,3,0)</f>
        <v>GRA</v>
      </c>
      <c r="G2751" s="95" t="str">
        <f>VLOOKUP($F2751,'Nama Training'!$H:$I,2,0)</f>
        <v>Rizal Bahara / Eko + Penyelia/Admin</v>
      </c>
      <c r="H2751" s="93" t="str">
        <f>VLOOKUP($E2751,'Nama Peserta'!$C:$E,2,0)</f>
        <v>TeamPenyeliaPRD@nutrifood.co.id</v>
      </c>
      <c r="I2751" s="93">
        <f>VLOOKUP($A2751,'Nama Training'!$C:$F,4,0)</f>
        <v>60</v>
      </c>
      <c r="J2751" s="92" t="s">
        <v>199</v>
      </c>
      <c r="K2751" s="93" t="str">
        <f>VLOOKUP($J2751,'Nama Training'!O:P,2,0)</f>
        <v>Workcentre</v>
      </c>
      <c r="L2751" s="93" t="str">
        <f t="shared" si="90"/>
        <v>non system</v>
      </c>
      <c r="M2751" s="93" t="str">
        <f>VLOOKUP($A2751,'Nama Training'!$C:$F,3,0)</f>
        <v>yusmisar.christianti@nutrifood.co.id</v>
      </c>
      <c r="N2751" s="92" t="s">
        <v>76</v>
      </c>
      <c r="O2751" s="93" t="s">
        <v>28</v>
      </c>
      <c r="P2751" s="93"/>
      <c r="Q2751" s="93"/>
      <c r="R2751" s="93"/>
      <c r="S2751" s="93"/>
      <c r="T2751" s="93"/>
      <c r="U2751" s="93"/>
      <c r="V2751" s="93"/>
      <c r="W2751" s="37">
        <f t="shared" si="91"/>
        <v>43739.625</v>
      </c>
    </row>
    <row r="2752" spans="1:23" ht="15" customHeight="1" x14ac:dyDescent="0.2">
      <c r="A2752" s="92" t="s">
        <v>755</v>
      </c>
      <c r="B2752" s="93" t="str">
        <f>VLOOKUP($A2752,'Nama Training'!$C:$F,2,0)</f>
        <v xml:space="preserve">Christianti Yusmisar </v>
      </c>
      <c r="C2752" s="93" t="s">
        <v>49</v>
      </c>
      <c r="D2752" s="94">
        <v>43732.625</v>
      </c>
      <c r="E2752" s="93" t="s">
        <v>1402</v>
      </c>
      <c r="F2752" s="95" t="str">
        <f>VLOOKUP($E2752,'Nama Peserta'!$C:$E,3,0)</f>
        <v>GRA</v>
      </c>
      <c r="G2752" s="95" t="str">
        <f>VLOOKUP($F2752,'Nama Training'!$H:$I,2,0)</f>
        <v>Rizal Bahara / Eko + Penyelia/Admin</v>
      </c>
      <c r="H2752" s="93" t="str">
        <f>VLOOKUP($E2752,'Nama Peserta'!$C:$E,2,0)</f>
        <v>TeamPenyeliaPRD@nutrifood.co.id</v>
      </c>
      <c r="I2752" s="93">
        <f>VLOOKUP($A2752,'Nama Training'!$C:$F,4,0)</f>
        <v>60</v>
      </c>
      <c r="J2752" s="92" t="s">
        <v>199</v>
      </c>
      <c r="K2752" s="93" t="str">
        <f>VLOOKUP($J2752,'Nama Training'!O:P,2,0)</f>
        <v>Workcentre</v>
      </c>
      <c r="L2752" s="93" t="str">
        <f t="shared" si="90"/>
        <v>non system</v>
      </c>
      <c r="M2752" s="93" t="str">
        <f>VLOOKUP($A2752,'Nama Training'!$C:$F,3,0)</f>
        <v>yusmisar.christianti@nutrifood.co.id</v>
      </c>
      <c r="N2752" s="92" t="s">
        <v>72</v>
      </c>
      <c r="O2752" s="93" t="s">
        <v>28</v>
      </c>
      <c r="P2752" s="93"/>
      <c r="Q2752" s="93"/>
      <c r="R2752" s="93"/>
      <c r="S2752" s="93"/>
      <c r="T2752" s="93"/>
      <c r="U2752" s="93"/>
      <c r="V2752" s="93"/>
      <c r="W2752" s="37">
        <f t="shared" si="91"/>
        <v>43739.625</v>
      </c>
    </row>
    <row r="2753" spans="1:23" ht="15" customHeight="1" x14ac:dyDescent="0.2">
      <c r="A2753" s="92" t="s">
        <v>755</v>
      </c>
      <c r="B2753" s="93" t="str">
        <f>VLOOKUP($A2753,'Nama Training'!$C:$F,2,0)</f>
        <v xml:space="preserve">Christianti Yusmisar </v>
      </c>
      <c r="C2753" s="93" t="s">
        <v>49</v>
      </c>
      <c r="D2753" s="94">
        <v>43732.625</v>
      </c>
      <c r="E2753" s="93" t="s">
        <v>1403</v>
      </c>
      <c r="F2753" s="95" t="str">
        <f>VLOOKUP($E2753,'Nama Peserta'!$C:$E,3,0)</f>
        <v>GRA</v>
      </c>
      <c r="G2753" s="95" t="str">
        <f>VLOOKUP($F2753,'Nama Training'!$H:$I,2,0)</f>
        <v>Rizal Bahara / Eko + Penyelia/Admin</v>
      </c>
      <c r="H2753" s="93" t="str">
        <f>VLOOKUP($E2753,'Nama Peserta'!$C:$E,2,0)</f>
        <v>TeamPenyeliaPRD@nutrifood.co.id</v>
      </c>
      <c r="I2753" s="93">
        <f>VLOOKUP($A2753,'Nama Training'!$C:$F,4,0)</f>
        <v>60</v>
      </c>
      <c r="J2753" s="92" t="s">
        <v>199</v>
      </c>
      <c r="K2753" s="93" t="str">
        <f>VLOOKUP($J2753,'Nama Training'!O:P,2,0)</f>
        <v>Workcentre</v>
      </c>
      <c r="L2753" s="93" t="str">
        <f t="shared" si="90"/>
        <v>non system</v>
      </c>
      <c r="M2753" s="93" t="str">
        <f>VLOOKUP($A2753,'Nama Training'!$C:$F,3,0)</f>
        <v>yusmisar.christianti@nutrifood.co.id</v>
      </c>
      <c r="N2753" s="92" t="s">
        <v>77</v>
      </c>
      <c r="O2753" s="93" t="s">
        <v>28</v>
      </c>
      <c r="P2753" s="93"/>
      <c r="Q2753" s="93"/>
      <c r="R2753" s="93"/>
      <c r="S2753" s="93"/>
      <c r="T2753" s="93"/>
      <c r="U2753" s="93"/>
      <c r="V2753" s="93"/>
      <c r="W2753" s="37">
        <f t="shared" si="91"/>
        <v>43739.625</v>
      </c>
    </row>
    <row r="2754" spans="1:23" ht="15" customHeight="1" x14ac:dyDescent="0.2">
      <c r="A2754" s="92" t="s">
        <v>755</v>
      </c>
      <c r="B2754" s="93" t="str">
        <f>VLOOKUP($A2754,'Nama Training'!$C:$F,2,0)</f>
        <v xml:space="preserve">Christianti Yusmisar </v>
      </c>
      <c r="C2754" s="93" t="s">
        <v>49</v>
      </c>
      <c r="D2754" s="94">
        <v>43732.625</v>
      </c>
      <c r="E2754" s="93" t="s">
        <v>1404</v>
      </c>
      <c r="F2754" s="95" t="str">
        <f>VLOOKUP($E2754,'Nama Peserta'!$C:$E,3,0)</f>
        <v>GRA</v>
      </c>
      <c r="G2754" s="95" t="str">
        <f>VLOOKUP($F2754,'Nama Training'!$H:$I,2,0)</f>
        <v>Rizal Bahara / Eko + Penyelia/Admin</v>
      </c>
      <c r="H2754" s="93" t="str">
        <f>VLOOKUP($E2754,'Nama Peserta'!$C:$E,2,0)</f>
        <v>TeamPenyeliaPRD@nutrifood.co.id</v>
      </c>
      <c r="I2754" s="93">
        <f>VLOOKUP($A2754,'Nama Training'!$C:$F,4,0)</f>
        <v>60</v>
      </c>
      <c r="J2754" s="92" t="s">
        <v>199</v>
      </c>
      <c r="K2754" s="93" t="str">
        <f>VLOOKUP($J2754,'Nama Training'!O:P,2,0)</f>
        <v>Workcentre</v>
      </c>
      <c r="L2754" s="93" t="str">
        <f t="shared" ref="L2754:L2817" si="92">IF($K2754="workcentre","non system","system")</f>
        <v>non system</v>
      </c>
      <c r="M2754" s="93" t="str">
        <f>VLOOKUP($A2754,'Nama Training'!$C:$F,3,0)</f>
        <v>yusmisar.christianti@nutrifood.co.id</v>
      </c>
      <c r="N2754" s="92" t="s">
        <v>76</v>
      </c>
      <c r="O2754" s="93" t="s">
        <v>28</v>
      </c>
      <c r="P2754" s="93"/>
      <c r="Q2754" s="93"/>
      <c r="R2754" s="93"/>
      <c r="S2754" s="93"/>
      <c r="T2754" s="93"/>
      <c r="U2754" s="93"/>
      <c r="V2754" s="93"/>
      <c r="W2754" s="37">
        <f t="shared" si="91"/>
        <v>43739.625</v>
      </c>
    </row>
    <row r="2755" spans="1:23" ht="15" customHeight="1" x14ac:dyDescent="0.2">
      <c r="A2755" s="92" t="s">
        <v>755</v>
      </c>
      <c r="B2755" s="93" t="str">
        <f>VLOOKUP($A2755,'Nama Training'!$C:$F,2,0)</f>
        <v xml:space="preserve">Christianti Yusmisar </v>
      </c>
      <c r="C2755" s="93" t="s">
        <v>49</v>
      </c>
      <c r="D2755" s="94">
        <v>43732.625</v>
      </c>
      <c r="E2755" s="93" t="s">
        <v>1405</v>
      </c>
      <c r="F2755" s="95" t="str">
        <f>VLOOKUP($E2755,'Nama Peserta'!$C:$E,3,0)</f>
        <v>GRA</v>
      </c>
      <c r="G2755" s="95" t="str">
        <f>VLOOKUP($F2755,'Nama Training'!$H:$I,2,0)</f>
        <v>Rizal Bahara / Eko + Penyelia/Admin</v>
      </c>
      <c r="H2755" s="93" t="str">
        <f>VLOOKUP($E2755,'Nama Peserta'!$C:$E,2,0)</f>
        <v>TeamPenyeliaPRD@nutrifood.co.id</v>
      </c>
      <c r="I2755" s="93">
        <f>VLOOKUP($A2755,'Nama Training'!$C:$F,4,0)</f>
        <v>60</v>
      </c>
      <c r="J2755" s="92" t="s">
        <v>199</v>
      </c>
      <c r="K2755" s="93" t="str">
        <f>VLOOKUP($J2755,'Nama Training'!O:P,2,0)</f>
        <v>Workcentre</v>
      </c>
      <c r="L2755" s="93" t="str">
        <f t="shared" si="92"/>
        <v>non system</v>
      </c>
      <c r="M2755" s="93" t="str">
        <f>VLOOKUP($A2755,'Nama Training'!$C:$F,3,0)</f>
        <v>yusmisar.christianti@nutrifood.co.id</v>
      </c>
      <c r="N2755" s="92" t="s">
        <v>72</v>
      </c>
      <c r="O2755" s="93" t="s">
        <v>28</v>
      </c>
      <c r="P2755" s="93"/>
      <c r="Q2755" s="93"/>
      <c r="R2755" s="93"/>
      <c r="S2755" s="93"/>
      <c r="T2755" s="93"/>
      <c r="U2755" s="93"/>
      <c r="V2755" s="93"/>
      <c r="W2755" s="37">
        <f t="shared" si="91"/>
        <v>43739.625</v>
      </c>
    </row>
    <row r="2756" spans="1:23" ht="15" customHeight="1" x14ac:dyDescent="0.2">
      <c r="A2756" s="92" t="s">
        <v>755</v>
      </c>
      <c r="B2756" s="93" t="str">
        <f>VLOOKUP($A2756,'Nama Training'!$C:$F,2,0)</f>
        <v xml:space="preserve">Christianti Yusmisar </v>
      </c>
      <c r="C2756" s="93" t="s">
        <v>49</v>
      </c>
      <c r="D2756" s="94">
        <v>43732.625</v>
      </c>
      <c r="E2756" s="93" t="s">
        <v>1406</v>
      </c>
      <c r="F2756" s="95" t="str">
        <f>VLOOKUP($E2756,'Nama Peserta'!$C:$E,3,0)</f>
        <v>GRA</v>
      </c>
      <c r="G2756" s="95" t="str">
        <f>VLOOKUP($F2756,'Nama Training'!$H:$I,2,0)</f>
        <v>Rizal Bahara / Eko + Penyelia/Admin</v>
      </c>
      <c r="H2756" s="93" t="str">
        <f>VLOOKUP($E2756,'Nama Peserta'!$C:$E,2,0)</f>
        <v>TeamPenyeliaPRD@nutrifood.co.id</v>
      </c>
      <c r="I2756" s="93">
        <f>VLOOKUP($A2756,'Nama Training'!$C:$F,4,0)</f>
        <v>60</v>
      </c>
      <c r="J2756" s="92" t="s">
        <v>199</v>
      </c>
      <c r="K2756" s="93" t="str">
        <f>VLOOKUP($J2756,'Nama Training'!O:P,2,0)</f>
        <v>Workcentre</v>
      </c>
      <c r="L2756" s="93" t="str">
        <f t="shared" si="92"/>
        <v>non system</v>
      </c>
      <c r="M2756" s="93" t="str">
        <f>VLOOKUP($A2756,'Nama Training'!$C:$F,3,0)</f>
        <v>yusmisar.christianti@nutrifood.co.id</v>
      </c>
      <c r="N2756" s="92" t="s">
        <v>77</v>
      </c>
      <c r="O2756" s="93" t="s">
        <v>28</v>
      </c>
      <c r="P2756" s="93"/>
      <c r="Q2756" s="93"/>
      <c r="R2756" s="93"/>
      <c r="S2756" s="93"/>
      <c r="T2756" s="93"/>
      <c r="U2756" s="93"/>
      <c r="V2756" s="93"/>
      <c r="W2756" s="37">
        <f t="shared" si="91"/>
        <v>43739.625</v>
      </c>
    </row>
    <row r="2757" spans="1:23" ht="15" customHeight="1" x14ac:dyDescent="0.2">
      <c r="A2757" s="92" t="s">
        <v>755</v>
      </c>
      <c r="B2757" s="93" t="str">
        <f>VLOOKUP($A2757,'Nama Training'!$C:$F,2,0)</f>
        <v xml:space="preserve">Christianti Yusmisar </v>
      </c>
      <c r="C2757" s="93" t="s">
        <v>49</v>
      </c>
      <c r="D2757" s="94">
        <v>43732.625</v>
      </c>
      <c r="E2757" s="93" t="s">
        <v>1407</v>
      </c>
      <c r="F2757" s="95" t="str">
        <f>VLOOKUP($E2757,'Nama Peserta'!$C:$E,3,0)</f>
        <v>GRA</v>
      </c>
      <c r="G2757" s="95" t="str">
        <f>VLOOKUP($F2757,'Nama Training'!$H:$I,2,0)</f>
        <v>Rizal Bahara / Eko + Penyelia/Admin</v>
      </c>
      <c r="H2757" s="93" t="str">
        <f>VLOOKUP($E2757,'Nama Peserta'!$C:$E,2,0)</f>
        <v>TeamPenyeliaPRD@nutrifood.co.id</v>
      </c>
      <c r="I2757" s="93">
        <f>VLOOKUP($A2757,'Nama Training'!$C:$F,4,0)</f>
        <v>60</v>
      </c>
      <c r="J2757" s="92" t="s">
        <v>199</v>
      </c>
      <c r="K2757" s="93" t="str">
        <f>VLOOKUP($J2757,'Nama Training'!O:P,2,0)</f>
        <v>Workcentre</v>
      </c>
      <c r="L2757" s="93" t="str">
        <f t="shared" si="92"/>
        <v>non system</v>
      </c>
      <c r="M2757" s="93" t="str">
        <f>VLOOKUP($A2757,'Nama Training'!$C:$F,3,0)</f>
        <v>yusmisar.christianti@nutrifood.co.id</v>
      </c>
      <c r="N2757" s="92" t="s">
        <v>76</v>
      </c>
      <c r="O2757" s="93" t="s">
        <v>28</v>
      </c>
      <c r="P2757" s="93"/>
      <c r="Q2757" s="93"/>
      <c r="R2757" s="93"/>
      <c r="S2757" s="93"/>
      <c r="T2757" s="93"/>
      <c r="U2757" s="93"/>
      <c r="V2757" s="93"/>
      <c r="W2757" s="37">
        <f t="shared" si="91"/>
        <v>43739.625</v>
      </c>
    </row>
    <row r="2758" spans="1:23" ht="15" customHeight="1" x14ac:dyDescent="0.2">
      <c r="A2758" s="92" t="s">
        <v>755</v>
      </c>
      <c r="B2758" s="93" t="str">
        <f>VLOOKUP($A2758,'Nama Training'!$C:$F,2,0)</f>
        <v xml:space="preserve">Christianti Yusmisar </v>
      </c>
      <c r="C2758" s="93" t="s">
        <v>49</v>
      </c>
      <c r="D2758" s="94">
        <v>43732.625</v>
      </c>
      <c r="E2758" s="93" t="s">
        <v>1408</v>
      </c>
      <c r="F2758" s="95" t="str">
        <f>VLOOKUP($E2758,'Nama Peserta'!$C:$E,3,0)</f>
        <v>GRA</v>
      </c>
      <c r="G2758" s="95" t="str">
        <f>VLOOKUP($F2758,'Nama Training'!$H:$I,2,0)</f>
        <v>Rizal Bahara / Eko + Penyelia/Admin</v>
      </c>
      <c r="H2758" s="93" t="str">
        <f>VLOOKUP($E2758,'Nama Peserta'!$C:$E,2,0)</f>
        <v>TeamPenyeliaPRD@nutrifood.co.id</v>
      </c>
      <c r="I2758" s="93">
        <f>VLOOKUP($A2758,'Nama Training'!$C:$F,4,0)</f>
        <v>60</v>
      </c>
      <c r="J2758" s="92" t="s">
        <v>199</v>
      </c>
      <c r="K2758" s="93" t="str">
        <f>VLOOKUP($J2758,'Nama Training'!O:P,2,0)</f>
        <v>Workcentre</v>
      </c>
      <c r="L2758" s="93" t="str">
        <f t="shared" si="92"/>
        <v>non system</v>
      </c>
      <c r="M2758" s="93" t="str">
        <f>VLOOKUP($A2758,'Nama Training'!$C:$F,3,0)</f>
        <v>yusmisar.christianti@nutrifood.co.id</v>
      </c>
      <c r="N2758" s="92" t="s">
        <v>72</v>
      </c>
      <c r="O2758" s="93" t="s">
        <v>28</v>
      </c>
      <c r="P2758" s="93"/>
      <c r="Q2758" s="93"/>
      <c r="R2758" s="93"/>
      <c r="S2758" s="93"/>
      <c r="T2758" s="93"/>
      <c r="U2758" s="93"/>
      <c r="V2758" s="93"/>
      <c r="W2758" s="37">
        <f t="shared" si="91"/>
        <v>43739.625</v>
      </c>
    </row>
    <row r="2759" spans="1:23" ht="15" customHeight="1" x14ac:dyDescent="0.2">
      <c r="A2759" s="92" t="s">
        <v>755</v>
      </c>
      <c r="B2759" s="93" t="str">
        <f>VLOOKUP($A2759,'Nama Training'!$C:$F,2,0)</f>
        <v xml:space="preserve">Christianti Yusmisar </v>
      </c>
      <c r="C2759" s="93" t="s">
        <v>49</v>
      </c>
      <c r="D2759" s="94">
        <v>43732.625</v>
      </c>
      <c r="E2759" s="93" t="s">
        <v>1409</v>
      </c>
      <c r="F2759" s="95" t="str">
        <f>VLOOKUP($E2759,'Nama Peserta'!$C:$E,3,0)</f>
        <v>GRA</v>
      </c>
      <c r="G2759" s="95" t="str">
        <f>VLOOKUP($F2759,'Nama Training'!$H:$I,2,0)</f>
        <v>Rizal Bahara / Eko + Penyelia/Admin</v>
      </c>
      <c r="H2759" s="93" t="str">
        <f>VLOOKUP($E2759,'Nama Peserta'!$C:$E,2,0)</f>
        <v>TeamPenyeliaPRD@nutrifood.co.id</v>
      </c>
      <c r="I2759" s="93">
        <f>VLOOKUP($A2759,'Nama Training'!$C:$F,4,0)</f>
        <v>60</v>
      </c>
      <c r="J2759" s="92" t="s">
        <v>199</v>
      </c>
      <c r="K2759" s="93" t="str">
        <f>VLOOKUP($J2759,'Nama Training'!O:P,2,0)</f>
        <v>Workcentre</v>
      </c>
      <c r="L2759" s="93" t="str">
        <f t="shared" si="92"/>
        <v>non system</v>
      </c>
      <c r="M2759" s="93" t="str">
        <f>VLOOKUP($A2759,'Nama Training'!$C:$F,3,0)</f>
        <v>yusmisar.christianti@nutrifood.co.id</v>
      </c>
      <c r="N2759" s="92" t="s">
        <v>77</v>
      </c>
      <c r="O2759" s="93" t="s">
        <v>28</v>
      </c>
      <c r="P2759" s="93"/>
      <c r="Q2759" s="93"/>
      <c r="R2759" s="93"/>
      <c r="S2759" s="93"/>
      <c r="T2759" s="93"/>
      <c r="U2759" s="93"/>
      <c r="V2759" s="93"/>
      <c r="W2759" s="37">
        <f t="shared" si="91"/>
        <v>43739.625</v>
      </c>
    </row>
    <row r="2760" spans="1:23" ht="15" customHeight="1" x14ac:dyDescent="0.2">
      <c r="A2760" s="92" t="s">
        <v>755</v>
      </c>
      <c r="B2760" s="93" t="str">
        <f>VLOOKUP($A2760,'Nama Training'!$C:$F,2,0)</f>
        <v xml:space="preserve">Christianti Yusmisar </v>
      </c>
      <c r="C2760" s="93" t="s">
        <v>49</v>
      </c>
      <c r="D2760" s="94">
        <v>43732.625</v>
      </c>
      <c r="E2760" s="93" t="s">
        <v>1410</v>
      </c>
      <c r="F2760" s="95" t="str">
        <f>VLOOKUP($E2760,'Nama Peserta'!$C:$E,3,0)</f>
        <v>GRA</v>
      </c>
      <c r="G2760" s="95" t="str">
        <f>VLOOKUP($F2760,'Nama Training'!$H:$I,2,0)</f>
        <v>Rizal Bahara / Eko + Penyelia/Admin</v>
      </c>
      <c r="H2760" s="93" t="str">
        <f>VLOOKUP($E2760,'Nama Peserta'!$C:$E,2,0)</f>
        <v>TeamPenyeliaPRD@nutrifood.co.id</v>
      </c>
      <c r="I2760" s="93">
        <f>VLOOKUP($A2760,'Nama Training'!$C:$F,4,0)</f>
        <v>60</v>
      </c>
      <c r="J2760" s="92" t="s">
        <v>199</v>
      </c>
      <c r="K2760" s="93" t="str">
        <f>VLOOKUP($J2760,'Nama Training'!O:P,2,0)</f>
        <v>Workcentre</v>
      </c>
      <c r="L2760" s="93" t="str">
        <f t="shared" si="92"/>
        <v>non system</v>
      </c>
      <c r="M2760" s="93" t="str">
        <f>VLOOKUP($A2760,'Nama Training'!$C:$F,3,0)</f>
        <v>yusmisar.christianti@nutrifood.co.id</v>
      </c>
      <c r="N2760" s="92" t="s">
        <v>76</v>
      </c>
      <c r="O2760" s="93" t="s">
        <v>28</v>
      </c>
      <c r="P2760" s="93"/>
      <c r="Q2760" s="93"/>
      <c r="R2760" s="93"/>
      <c r="S2760" s="93"/>
      <c r="T2760" s="93"/>
      <c r="U2760" s="93"/>
      <c r="V2760" s="93"/>
      <c r="W2760" s="37">
        <f t="shared" ref="W2760:W2823" si="93">D2760+7</f>
        <v>43739.625</v>
      </c>
    </row>
    <row r="2761" spans="1:23" ht="15" customHeight="1" x14ac:dyDescent="0.2">
      <c r="A2761" s="92" t="s">
        <v>755</v>
      </c>
      <c r="B2761" s="93" t="str">
        <f>VLOOKUP($A2761,'Nama Training'!$C:$F,2,0)</f>
        <v xml:space="preserve">Christianti Yusmisar </v>
      </c>
      <c r="C2761" s="93" t="s">
        <v>49</v>
      </c>
      <c r="D2761" s="94">
        <v>43732.625</v>
      </c>
      <c r="E2761" s="93" t="s">
        <v>1411</v>
      </c>
      <c r="F2761" s="95" t="str">
        <f>VLOOKUP($E2761,'Nama Peserta'!$C:$E,3,0)</f>
        <v>GRA</v>
      </c>
      <c r="G2761" s="95" t="str">
        <f>VLOOKUP($F2761,'Nama Training'!$H:$I,2,0)</f>
        <v>Rizal Bahara / Eko + Penyelia/Admin</v>
      </c>
      <c r="H2761" s="93" t="str">
        <f>VLOOKUP($E2761,'Nama Peserta'!$C:$E,2,0)</f>
        <v>TeamPenyeliaPRD@nutrifood.co.id</v>
      </c>
      <c r="I2761" s="93">
        <f>VLOOKUP($A2761,'Nama Training'!$C:$F,4,0)</f>
        <v>60</v>
      </c>
      <c r="J2761" s="92" t="s">
        <v>199</v>
      </c>
      <c r="K2761" s="93" t="str">
        <f>VLOOKUP($J2761,'Nama Training'!O:P,2,0)</f>
        <v>Workcentre</v>
      </c>
      <c r="L2761" s="93" t="str">
        <f t="shared" si="92"/>
        <v>non system</v>
      </c>
      <c r="M2761" s="93" t="str">
        <f>VLOOKUP($A2761,'Nama Training'!$C:$F,3,0)</f>
        <v>yusmisar.christianti@nutrifood.co.id</v>
      </c>
      <c r="N2761" s="92" t="s">
        <v>72</v>
      </c>
      <c r="O2761" s="93" t="s">
        <v>28</v>
      </c>
      <c r="P2761" s="93"/>
      <c r="Q2761" s="93"/>
      <c r="R2761" s="93"/>
      <c r="S2761" s="93"/>
      <c r="T2761" s="93"/>
      <c r="U2761" s="93"/>
      <c r="V2761" s="93"/>
      <c r="W2761" s="37">
        <f t="shared" si="93"/>
        <v>43739.625</v>
      </c>
    </row>
    <row r="2762" spans="1:23" ht="15" customHeight="1" x14ac:dyDescent="0.2">
      <c r="A2762" s="92" t="s">
        <v>755</v>
      </c>
      <c r="B2762" s="93" t="str">
        <f>VLOOKUP($A2762,'Nama Training'!$C:$F,2,0)</f>
        <v xml:space="preserve">Christianti Yusmisar </v>
      </c>
      <c r="C2762" s="93" t="s">
        <v>49</v>
      </c>
      <c r="D2762" s="94">
        <v>43732.625</v>
      </c>
      <c r="E2762" s="93" t="s">
        <v>1412</v>
      </c>
      <c r="F2762" s="95" t="str">
        <f>VLOOKUP($E2762,'Nama Peserta'!$C:$E,3,0)</f>
        <v>GRA</v>
      </c>
      <c r="G2762" s="95" t="str">
        <f>VLOOKUP($F2762,'Nama Training'!$H:$I,2,0)</f>
        <v>Rizal Bahara / Eko + Penyelia/Admin</v>
      </c>
      <c r="H2762" s="93" t="str">
        <f>VLOOKUP($E2762,'Nama Peserta'!$C:$E,2,0)</f>
        <v>TeamPenyeliaPRD@nutrifood.co.id</v>
      </c>
      <c r="I2762" s="93">
        <f>VLOOKUP($A2762,'Nama Training'!$C:$F,4,0)</f>
        <v>60</v>
      </c>
      <c r="J2762" s="92" t="s">
        <v>199</v>
      </c>
      <c r="K2762" s="93" t="str">
        <f>VLOOKUP($J2762,'Nama Training'!O:P,2,0)</f>
        <v>Workcentre</v>
      </c>
      <c r="L2762" s="93" t="str">
        <f t="shared" si="92"/>
        <v>non system</v>
      </c>
      <c r="M2762" s="93" t="str">
        <f>VLOOKUP($A2762,'Nama Training'!$C:$F,3,0)</f>
        <v>yusmisar.christianti@nutrifood.co.id</v>
      </c>
      <c r="N2762" s="92" t="s">
        <v>77</v>
      </c>
      <c r="O2762" s="93" t="s">
        <v>28</v>
      </c>
      <c r="P2762" s="93"/>
      <c r="Q2762" s="93"/>
      <c r="R2762" s="93"/>
      <c r="S2762" s="93"/>
      <c r="T2762" s="93"/>
      <c r="U2762" s="93"/>
      <c r="V2762" s="93"/>
      <c r="W2762" s="37">
        <f t="shared" si="93"/>
        <v>43739.625</v>
      </c>
    </row>
    <row r="2763" spans="1:23" ht="15" customHeight="1" x14ac:dyDescent="0.2">
      <c r="A2763" s="92" t="s">
        <v>755</v>
      </c>
      <c r="B2763" s="93" t="str">
        <f>VLOOKUP($A2763,'Nama Training'!$C:$F,2,0)</f>
        <v xml:space="preserve">Christianti Yusmisar </v>
      </c>
      <c r="C2763" s="93" t="s">
        <v>49</v>
      </c>
      <c r="D2763" s="94">
        <v>43732.625</v>
      </c>
      <c r="E2763" s="93" t="s">
        <v>1413</v>
      </c>
      <c r="F2763" s="95" t="str">
        <f>VLOOKUP($E2763,'Nama Peserta'!$C:$E,3,0)</f>
        <v>GRA</v>
      </c>
      <c r="G2763" s="95" t="str">
        <f>VLOOKUP($F2763,'Nama Training'!$H:$I,2,0)</f>
        <v>Rizal Bahara / Eko + Penyelia/Admin</v>
      </c>
      <c r="H2763" s="93" t="str">
        <f>VLOOKUP($E2763,'Nama Peserta'!$C:$E,2,0)</f>
        <v>jayasj21@gmail.com</v>
      </c>
      <c r="I2763" s="93">
        <f>VLOOKUP($A2763,'Nama Training'!$C:$F,4,0)</f>
        <v>60</v>
      </c>
      <c r="J2763" s="92" t="s">
        <v>199</v>
      </c>
      <c r="K2763" s="93" t="str">
        <f>VLOOKUP($J2763,'Nama Training'!O:P,2,0)</f>
        <v>Workcentre</v>
      </c>
      <c r="L2763" s="93" t="str">
        <f t="shared" si="92"/>
        <v>non system</v>
      </c>
      <c r="M2763" s="93" t="str">
        <f>VLOOKUP($A2763,'Nama Training'!$C:$F,3,0)</f>
        <v>yusmisar.christianti@nutrifood.co.id</v>
      </c>
      <c r="N2763" s="92" t="s">
        <v>76</v>
      </c>
      <c r="O2763" s="93" t="s">
        <v>28</v>
      </c>
      <c r="P2763" s="93"/>
      <c r="Q2763" s="93"/>
      <c r="R2763" s="93"/>
      <c r="S2763" s="93"/>
      <c r="T2763" s="93"/>
      <c r="U2763" s="93"/>
      <c r="V2763" s="93"/>
      <c r="W2763" s="37">
        <f t="shared" si="93"/>
        <v>43739.625</v>
      </c>
    </row>
    <row r="2764" spans="1:23" ht="15" customHeight="1" x14ac:dyDescent="0.2">
      <c r="A2764" s="92" t="s">
        <v>755</v>
      </c>
      <c r="B2764" s="93" t="str">
        <f>VLOOKUP($A2764,'Nama Training'!$C:$F,2,0)</f>
        <v xml:space="preserve">Christianti Yusmisar </v>
      </c>
      <c r="C2764" s="93" t="s">
        <v>49</v>
      </c>
      <c r="D2764" s="94">
        <v>43732.625</v>
      </c>
      <c r="E2764" s="93" t="s">
        <v>1414</v>
      </c>
      <c r="F2764" s="95" t="str">
        <f>VLOOKUP($E2764,'Nama Peserta'!$C:$E,3,0)</f>
        <v>GRA</v>
      </c>
      <c r="G2764" s="95" t="str">
        <f>VLOOKUP($F2764,'Nama Training'!$H:$I,2,0)</f>
        <v>Rizal Bahara / Eko + Penyelia/Admin</v>
      </c>
      <c r="H2764" s="93" t="str">
        <f>VLOOKUP($E2764,'Nama Peserta'!$C:$E,2,0)</f>
        <v>nugroho.eko@nutrifood.co.id</v>
      </c>
      <c r="I2764" s="93">
        <f>VLOOKUP($A2764,'Nama Training'!$C:$F,4,0)</f>
        <v>60</v>
      </c>
      <c r="J2764" s="92" t="s">
        <v>199</v>
      </c>
      <c r="K2764" s="93" t="str">
        <f>VLOOKUP($J2764,'Nama Training'!O:P,2,0)</f>
        <v>Workcentre</v>
      </c>
      <c r="L2764" s="93" t="str">
        <f t="shared" si="92"/>
        <v>non system</v>
      </c>
      <c r="M2764" s="93" t="str">
        <f>VLOOKUP($A2764,'Nama Training'!$C:$F,3,0)</f>
        <v>yusmisar.christianti@nutrifood.co.id</v>
      </c>
      <c r="N2764" s="92" t="s">
        <v>72</v>
      </c>
      <c r="O2764" s="93" t="s">
        <v>28</v>
      </c>
      <c r="P2764" s="93"/>
      <c r="Q2764" s="93"/>
      <c r="R2764" s="93"/>
      <c r="S2764" s="93"/>
      <c r="T2764" s="93"/>
      <c r="U2764" s="93"/>
      <c r="V2764" s="93"/>
      <c r="W2764" s="37">
        <f t="shared" si="93"/>
        <v>43739.625</v>
      </c>
    </row>
    <row r="2765" spans="1:23" ht="15" customHeight="1" x14ac:dyDescent="0.2">
      <c r="A2765" s="92" t="s">
        <v>755</v>
      </c>
      <c r="B2765" s="93" t="str">
        <f>VLOOKUP($A2765,'Nama Training'!$C:$F,2,0)</f>
        <v xml:space="preserve">Christianti Yusmisar </v>
      </c>
      <c r="C2765" s="93" t="s">
        <v>49</v>
      </c>
      <c r="D2765" s="94">
        <v>43732.625</v>
      </c>
      <c r="E2765" s="93" t="s">
        <v>1415</v>
      </c>
      <c r="F2765" s="95" t="str">
        <f>VLOOKUP($E2765,'Nama Peserta'!$C:$E,3,0)</f>
        <v>GRA</v>
      </c>
      <c r="G2765" s="95" t="str">
        <f>VLOOKUP($F2765,'Nama Training'!$H:$I,2,0)</f>
        <v>Rizal Bahara / Eko + Penyelia/Admin</v>
      </c>
      <c r="H2765" s="93" t="str">
        <f>VLOOKUP($E2765,'Nama Peserta'!$C:$E,2,0)</f>
        <v>TeamPenyeliaPRD@nutrifood.co.id</v>
      </c>
      <c r="I2765" s="93">
        <f>VLOOKUP($A2765,'Nama Training'!$C:$F,4,0)</f>
        <v>60</v>
      </c>
      <c r="J2765" s="92" t="s">
        <v>199</v>
      </c>
      <c r="K2765" s="93" t="str">
        <f>VLOOKUP($J2765,'Nama Training'!O:P,2,0)</f>
        <v>Workcentre</v>
      </c>
      <c r="L2765" s="93" t="str">
        <f t="shared" si="92"/>
        <v>non system</v>
      </c>
      <c r="M2765" s="93" t="str">
        <f>VLOOKUP($A2765,'Nama Training'!$C:$F,3,0)</f>
        <v>yusmisar.christianti@nutrifood.co.id</v>
      </c>
      <c r="N2765" s="92" t="s">
        <v>77</v>
      </c>
      <c r="O2765" s="93" t="s">
        <v>28</v>
      </c>
      <c r="P2765" s="93"/>
      <c r="Q2765" s="93"/>
      <c r="R2765" s="93"/>
      <c r="S2765" s="93"/>
      <c r="T2765" s="93"/>
      <c r="U2765" s="93"/>
      <c r="V2765" s="93"/>
      <c r="W2765" s="37">
        <f t="shared" si="93"/>
        <v>43739.625</v>
      </c>
    </row>
    <row r="2766" spans="1:23" ht="15" customHeight="1" x14ac:dyDescent="0.2">
      <c r="A2766" s="92" t="s">
        <v>755</v>
      </c>
      <c r="B2766" s="93" t="str">
        <f>VLOOKUP($A2766,'Nama Training'!$C:$F,2,0)</f>
        <v xml:space="preserve">Christianti Yusmisar </v>
      </c>
      <c r="C2766" s="93" t="s">
        <v>49</v>
      </c>
      <c r="D2766" s="94">
        <v>43732.625</v>
      </c>
      <c r="E2766" s="93" t="s">
        <v>1416</v>
      </c>
      <c r="F2766" s="95" t="str">
        <f>VLOOKUP($E2766,'Nama Peserta'!$C:$E,3,0)</f>
        <v>GRA</v>
      </c>
      <c r="G2766" s="95" t="str">
        <f>VLOOKUP($F2766,'Nama Training'!$H:$I,2,0)</f>
        <v>Rizal Bahara / Eko + Penyelia/Admin</v>
      </c>
      <c r="H2766" s="93" t="str">
        <f>VLOOKUP($E2766,'Nama Peserta'!$C:$E,2,0)</f>
        <v>TeamPenyeliaPRD@nutrifood.co.id</v>
      </c>
      <c r="I2766" s="93">
        <f>VLOOKUP($A2766,'Nama Training'!$C:$F,4,0)</f>
        <v>60</v>
      </c>
      <c r="J2766" s="92" t="s">
        <v>199</v>
      </c>
      <c r="K2766" s="93" t="str">
        <f>VLOOKUP($J2766,'Nama Training'!O:P,2,0)</f>
        <v>Workcentre</v>
      </c>
      <c r="L2766" s="93" t="str">
        <f t="shared" si="92"/>
        <v>non system</v>
      </c>
      <c r="M2766" s="93" t="str">
        <f>VLOOKUP($A2766,'Nama Training'!$C:$F,3,0)</f>
        <v>yusmisar.christianti@nutrifood.co.id</v>
      </c>
      <c r="N2766" s="92" t="s">
        <v>76</v>
      </c>
      <c r="O2766" s="93" t="s">
        <v>28</v>
      </c>
      <c r="P2766" s="93"/>
      <c r="Q2766" s="93"/>
      <c r="R2766" s="93"/>
      <c r="S2766" s="93"/>
      <c r="T2766" s="93"/>
      <c r="U2766" s="93"/>
      <c r="V2766" s="93"/>
      <c r="W2766" s="37">
        <f t="shared" si="93"/>
        <v>43739.625</v>
      </c>
    </row>
    <row r="2767" spans="1:23" ht="15" customHeight="1" x14ac:dyDescent="0.2">
      <c r="A2767" s="92" t="s">
        <v>755</v>
      </c>
      <c r="B2767" s="93" t="str">
        <f>VLOOKUP($A2767,'Nama Training'!$C:$F,2,0)</f>
        <v xml:space="preserve">Christianti Yusmisar </v>
      </c>
      <c r="C2767" s="93" t="s">
        <v>49</v>
      </c>
      <c r="D2767" s="94">
        <v>43732.625</v>
      </c>
      <c r="E2767" s="93" t="s">
        <v>1417</v>
      </c>
      <c r="F2767" s="95" t="str">
        <f>VLOOKUP($E2767,'Nama Peserta'!$C:$E,3,0)</f>
        <v>GRA</v>
      </c>
      <c r="G2767" s="95" t="str">
        <f>VLOOKUP($F2767,'Nama Training'!$H:$I,2,0)</f>
        <v>Rizal Bahara / Eko + Penyelia/Admin</v>
      </c>
      <c r="H2767" s="93" t="str">
        <f>VLOOKUP($E2767,'Nama Peserta'!$C:$E,2,0)</f>
        <v>TeamPenyeliaPRD@nutrifood.co.id</v>
      </c>
      <c r="I2767" s="93">
        <f>VLOOKUP($A2767,'Nama Training'!$C:$F,4,0)</f>
        <v>60</v>
      </c>
      <c r="J2767" s="92" t="s">
        <v>199</v>
      </c>
      <c r="K2767" s="93" t="str">
        <f>VLOOKUP($J2767,'Nama Training'!O:P,2,0)</f>
        <v>Workcentre</v>
      </c>
      <c r="L2767" s="93" t="str">
        <f t="shared" si="92"/>
        <v>non system</v>
      </c>
      <c r="M2767" s="93" t="str">
        <f>VLOOKUP($A2767,'Nama Training'!$C:$F,3,0)</f>
        <v>yusmisar.christianti@nutrifood.co.id</v>
      </c>
      <c r="N2767" s="92" t="s">
        <v>72</v>
      </c>
      <c r="O2767" s="93" t="s">
        <v>28</v>
      </c>
      <c r="P2767" s="93" t="s">
        <v>765</v>
      </c>
      <c r="Q2767" s="93" t="s">
        <v>30</v>
      </c>
      <c r="R2767" s="93"/>
      <c r="S2767" s="93" t="s">
        <v>31</v>
      </c>
      <c r="T2767" s="93" t="s">
        <v>1286</v>
      </c>
      <c r="U2767" s="93" t="s">
        <v>28</v>
      </c>
      <c r="V2767" s="25" t="s">
        <v>1287</v>
      </c>
      <c r="W2767" s="37">
        <f t="shared" si="93"/>
        <v>43739.625</v>
      </c>
    </row>
    <row r="2768" spans="1:23" ht="15" customHeight="1" x14ac:dyDescent="0.2">
      <c r="A2768" s="92" t="s">
        <v>755</v>
      </c>
      <c r="B2768" s="93" t="str">
        <f>VLOOKUP($A2768,'Nama Training'!$C:$F,2,0)</f>
        <v xml:space="preserve">Christianti Yusmisar </v>
      </c>
      <c r="C2768" s="93" t="s">
        <v>49</v>
      </c>
      <c r="D2768" s="94">
        <v>43732.625</v>
      </c>
      <c r="E2768" s="93" t="s">
        <v>1301</v>
      </c>
      <c r="F2768" s="95" t="str">
        <f>VLOOKUP($E2768,'Nama Peserta'!$C:$E,3,0)</f>
        <v>GRA</v>
      </c>
      <c r="G2768" s="95" t="str">
        <f>VLOOKUP($F2768,'Nama Training'!$H:$I,2,0)</f>
        <v>Rizal Bahara / Eko + Penyelia/Admin</v>
      </c>
      <c r="H2768" s="93" t="str">
        <f>VLOOKUP($E2768,'Nama Peserta'!$C:$E,2,0)</f>
        <v>TeamPenyeliaPRD@nutrifood.co.id</v>
      </c>
      <c r="I2768" s="93">
        <f>VLOOKUP($A2768,'Nama Training'!$C:$F,4,0)</f>
        <v>60</v>
      </c>
      <c r="J2768" s="92" t="s">
        <v>199</v>
      </c>
      <c r="K2768" s="93" t="str">
        <f>VLOOKUP($J2768,'Nama Training'!O:P,2,0)</f>
        <v>Workcentre</v>
      </c>
      <c r="L2768" s="93" t="str">
        <f t="shared" si="92"/>
        <v>non system</v>
      </c>
      <c r="M2768" s="93" t="str">
        <f>VLOOKUP($A2768,'Nama Training'!$C:$F,3,0)</f>
        <v>yusmisar.christianti@nutrifood.co.id</v>
      </c>
      <c r="N2768" s="92" t="s">
        <v>77</v>
      </c>
      <c r="O2768" s="93" t="s">
        <v>28</v>
      </c>
      <c r="P2768" s="93"/>
      <c r="Q2768" s="93"/>
      <c r="R2768" s="93"/>
      <c r="S2768" s="93"/>
      <c r="T2768" s="93"/>
      <c r="U2768" s="93"/>
      <c r="V2768" s="93"/>
      <c r="W2768" s="37">
        <f t="shared" si="93"/>
        <v>43739.625</v>
      </c>
    </row>
    <row r="2769" spans="1:23" ht="15" customHeight="1" x14ac:dyDescent="0.2">
      <c r="A2769" s="92" t="s">
        <v>755</v>
      </c>
      <c r="B2769" s="93" t="str">
        <f>VLOOKUP($A2769,'Nama Training'!$C:$F,2,0)</f>
        <v xml:space="preserve">Christianti Yusmisar </v>
      </c>
      <c r="C2769" s="93" t="s">
        <v>49</v>
      </c>
      <c r="D2769" s="94">
        <v>43732.625</v>
      </c>
      <c r="E2769" s="93" t="s">
        <v>1418</v>
      </c>
      <c r="F2769" s="95" t="str">
        <f>VLOOKUP($E2769,'Nama Peserta'!$C:$E,3,0)</f>
        <v>GRA</v>
      </c>
      <c r="G2769" s="95" t="str">
        <f>VLOOKUP($F2769,'Nama Training'!$H:$I,2,0)</f>
        <v>Rizal Bahara / Eko + Penyelia/Admin</v>
      </c>
      <c r="H2769" s="93" t="str">
        <f>VLOOKUP($E2769,'Nama Peserta'!$C:$E,2,0)</f>
        <v>Faisal.Firas@nutrifood.co.id</v>
      </c>
      <c r="I2769" s="93">
        <f>VLOOKUP($A2769,'Nama Training'!$C:$F,4,0)</f>
        <v>60</v>
      </c>
      <c r="J2769" s="92" t="s">
        <v>199</v>
      </c>
      <c r="K2769" s="93" t="str">
        <f>VLOOKUP($J2769,'Nama Training'!O:P,2,0)</f>
        <v>Workcentre</v>
      </c>
      <c r="L2769" s="93" t="str">
        <f t="shared" si="92"/>
        <v>non system</v>
      </c>
      <c r="M2769" s="93" t="str">
        <f>VLOOKUP($A2769,'Nama Training'!$C:$F,3,0)</f>
        <v>yusmisar.christianti@nutrifood.co.id</v>
      </c>
      <c r="N2769" s="92" t="s">
        <v>76</v>
      </c>
      <c r="O2769" s="93" t="s">
        <v>28</v>
      </c>
      <c r="P2769" s="93"/>
      <c r="Q2769" s="93"/>
      <c r="R2769" s="93"/>
      <c r="S2769" s="93"/>
      <c r="T2769" s="93"/>
      <c r="U2769" s="93"/>
      <c r="V2769" s="93"/>
      <c r="W2769" s="37">
        <f t="shared" si="93"/>
        <v>43739.625</v>
      </c>
    </row>
    <row r="2770" spans="1:23" ht="15" customHeight="1" x14ac:dyDescent="0.2">
      <c r="A2770" s="92" t="s">
        <v>755</v>
      </c>
      <c r="B2770" s="93" t="str">
        <f>VLOOKUP($A2770,'Nama Training'!$C:$F,2,0)</f>
        <v xml:space="preserve">Christianti Yusmisar </v>
      </c>
      <c r="C2770" s="93" t="s">
        <v>49</v>
      </c>
      <c r="D2770" s="94">
        <v>43732.625</v>
      </c>
      <c r="E2770" s="93" t="s">
        <v>1419</v>
      </c>
      <c r="F2770" s="95" t="str">
        <f>VLOOKUP($E2770,'Nama Peserta'!$C:$E,3,0)</f>
        <v>GRA</v>
      </c>
      <c r="G2770" s="95" t="str">
        <f>VLOOKUP($F2770,'Nama Training'!$H:$I,2,0)</f>
        <v>Rizal Bahara / Eko + Penyelia/Admin</v>
      </c>
      <c r="H2770" s="93" t="str">
        <f>VLOOKUP($E2770,'Nama Peserta'!$C:$E,2,0)</f>
        <v>TeamPenyeliaPRD@nutrifood.co.id</v>
      </c>
      <c r="I2770" s="93">
        <f>VLOOKUP($A2770,'Nama Training'!$C:$F,4,0)</f>
        <v>60</v>
      </c>
      <c r="J2770" s="92" t="s">
        <v>199</v>
      </c>
      <c r="K2770" s="93" t="str">
        <f>VLOOKUP($J2770,'Nama Training'!O:P,2,0)</f>
        <v>Workcentre</v>
      </c>
      <c r="L2770" s="93" t="str">
        <f t="shared" si="92"/>
        <v>non system</v>
      </c>
      <c r="M2770" s="93" t="str">
        <f>VLOOKUP($A2770,'Nama Training'!$C:$F,3,0)</f>
        <v>yusmisar.christianti@nutrifood.co.id</v>
      </c>
      <c r="N2770" s="92" t="s">
        <v>72</v>
      </c>
      <c r="O2770" s="93" t="s">
        <v>28</v>
      </c>
      <c r="P2770" s="93"/>
      <c r="Q2770" s="93"/>
      <c r="R2770" s="93"/>
      <c r="S2770" s="93"/>
      <c r="T2770" s="93"/>
      <c r="U2770" s="93"/>
      <c r="V2770" s="93"/>
      <c r="W2770" s="37">
        <f t="shared" si="93"/>
        <v>43739.625</v>
      </c>
    </row>
    <row r="2771" spans="1:23" ht="15" customHeight="1" x14ac:dyDescent="0.2">
      <c r="A2771" s="92" t="s">
        <v>755</v>
      </c>
      <c r="B2771" s="93" t="str">
        <f>VLOOKUP($A2771,'Nama Training'!$C:$F,2,0)</f>
        <v xml:space="preserve">Christianti Yusmisar </v>
      </c>
      <c r="C2771" s="93" t="s">
        <v>49</v>
      </c>
      <c r="D2771" s="94">
        <v>43732.625</v>
      </c>
      <c r="E2771" s="93" t="s">
        <v>1420</v>
      </c>
      <c r="F2771" s="95" t="str">
        <f>VLOOKUP($E2771,'Nama Peserta'!$C:$E,3,0)</f>
        <v>GRA</v>
      </c>
      <c r="G2771" s="95" t="str">
        <f>VLOOKUP($F2771,'Nama Training'!$H:$I,2,0)</f>
        <v>Rizal Bahara / Eko + Penyelia/Admin</v>
      </c>
      <c r="H2771" s="93" t="str">
        <f>VLOOKUP($E2771,'Nama Peserta'!$C:$E,2,0)</f>
        <v>TeamPenyeliaPRD@nutrifood.co.id</v>
      </c>
      <c r="I2771" s="93">
        <f>VLOOKUP($A2771,'Nama Training'!$C:$F,4,0)</f>
        <v>60</v>
      </c>
      <c r="J2771" s="92" t="s">
        <v>199</v>
      </c>
      <c r="K2771" s="93" t="str">
        <f>VLOOKUP($J2771,'Nama Training'!O:P,2,0)</f>
        <v>Workcentre</v>
      </c>
      <c r="L2771" s="93" t="str">
        <f t="shared" si="92"/>
        <v>non system</v>
      </c>
      <c r="M2771" s="93" t="str">
        <f>VLOOKUP($A2771,'Nama Training'!$C:$F,3,0)</f>
        <v>yusmisar.christianti@nutrifood.co.id</v>
      </c>
      <c r="N2771" s="92" t="s">
        <v>77</v>
      </c>
      <c r="O2771" s="93" t="s">
        <v>28</v>
      </c>
      <c r="P2771" s="93"/>
      <c r="Q2771" s="93"/>
      <c r="R2771" s="93"/>
      <c r="S2771" s="93"/>
      <c r="T2771" s="93"/>
      <c r="U2771" s="93"/>
      <c r="V2771" s="93"/>
      <c r="W2771" s="37">
        <f t="shared" si="93"/>
        <v>43739.625</v>
      </c>
    </row>
    <row r="2772" spans="1:23" ht="15" customHeight="1" x14ac:dyDescent="0.2">
      <c r="A2772" s="92" t="s">
        <v>755</v>
      </c>
      <c r="B2772" s="93" t="str">
        <f>VLOOKUP($A2772,'Nama Training'!$C:$F,2,0)</f>
        <v xml:space="preserve">Christianti Yusmisar </v>
      </c>
      <c r="C2772" s="93" t="s">
        <v>49</v>
      </c>
      <c r="D2772" s="94">
        <v>43732.625</v>
      </c>
      <c r="E2772" s="93" t="s">
        <v>1421</v>
      </c>
      <c r="F2772" s="95" t="str">
        <f>VLOOKUP($E2772,'Nama Peserta'!$C:$E,3,0)</f>
        <v>GRA</v>
      </c>
      <c r="G2772" s="95" t="str">
        <f>VLOOKUP($F2772,'Nama Training'!$H:$I,2,0)</f>
        <v>Rizal Bahara / Eko + Penyelia/Admin</v>
      </c>
      <c r="H2772" s="93" t="str">
        <f>VLOOKUP($E2772,'Nama Peserta'!$C:$E,2,0)</f>
        <v>TeamPenyeliaPRD@nutrifood.co.id</v>
      </c>
      <c r="I2772" s="93">
        <f>VLOOKUP($A2772,'Nama Training'!$C:$F,4,0)</f>
        <v>60</v>
      </c>
      <c r="J2772" s="92" t="s">
        <v>199</v>
      </c>
      <c r="K2772" s="93" t="str">
        <f>VLOOKUP($J2772,'Nama Training'!O:P,2,0)</f>
        <v>Workcentre</v>
      </c>
      <c r="L2772" s="93" t="str">
        <f t="shared" si="92"/>
        <v>non system</v>
      </c>
      <c r="M2772" s="93" t="str">
        <f>VLOOKUP($A2772,'Nama Training'!$C:$F,3,0)</f>
        <v>yusmisar.christianti@nutrifood.co.id</v>
      </c>
      <c r="N2772" s="92" t="s">
        <v>76</v>
      </c>
      <c r="O2772" s="93" t="s">
        <v>28</v>
      </c>
      <c r="P2772" s="93"/>
      <c r="Q2772" s="93"/>
      <c r="R2772" s="93"/>
      <c r="S2772" s="93"/>
      <c r="T2772" s="93"/>
      <c r="U2772" s="93"/>
      <c r="V2772" s="93"/>
      <c r="W2772" s="37">
        <f t="shared" si="93"/>
        <v>43739.625</v>
      </c>
    </row>
    <row r="2773" spans="1:23" ht="15" customHeight="1" x14ac:dyDescent="0.2">
      <c r="A2773" s="92" t="s">
        <v>755</v>
      </c>
      <c r="B2773" s="93" t="str">
        <f>VLOOKUP($A2773,'Nama Training'!$C:$F,2,0)</f>
        <v xml:space="preserve">Christianti Yusmisar </v>
      </c>
      <c r="C2773" s="93" t="s">
        <v>49</v>
      </c>
      <c r="D2773" s="94">
        <v>43732.625</v>
      </c>
      <c r="E2773" s="93" t="s">
        <v>1422</v>
      </c>
      <c r="F2773" s="95" t="str">
        <f>VLOOKUP($E2773,'Nama Peserta'!$C:$E,3,0)</f>
        <v>GRA</v>
      </c>
      <c r="G2773" s="95" t="str">
        <f>VLOOKUP($F2773,'Nama Training'!$H:$I,2,0)</f>
        <v>Rizal Bahara / Eko + Penyelia/Admin</v>
      </c>
      <c r="H2773" s="93" t="str">
        <f>VLOOKUP($E2773,'Nama Peserta'!$C:$E,2,0)</f>
        <v>TeamPenyeliaPRD@nutrifood.co.id</v>
      </c>
      <c r="I2773" s="93">
        <f>VLOOKUP($A2773,'Nama Training'!$C:$F,4,0)</f>
        <v>60</v>
      </c>
      <c r="J2773" s="92" t="s">
        <v>199</v>
      </c>
      <c r="K2773" s="93" t="str">
        <f>VLOOKUP($J2773,'Nama Training'!O:P,2,0)</f>
        <v>Workcentre</v>
      </c>
      <c r="L2773" s="93" t="str">
        <f t="shared" si="92"/>
        <v>non system</v>
      </c>
      <c r="M2773" s="93" t="str">
        <f>VLOOKUP($A2773,'Nama Training'!$C:$F,3,0)</f>
        <v>yusmisar.christianti@nutrifood.co.id</v>
      </c>
      <c r="N2773" s="92" t="s">
        <v>72</v>
      </c>
      <c r="O2773" s="93" t="s">
        <v>28</v>
      </c>
      <c r="P2773" s="93"/>
      <c r="Q2773" s="93"/>
      <c r="R2773" s="93"/>
      <c r="S2773" s="93"/>
      <c r="T2773" s="93"/>
      <c r="U2773" s="93"/>
      <c r="V2773" s="93"/>
      <c r="W2773" s="37">
        <f t="shared" si="93"/>
        <v>43739.625</v>
      </c>
    </row>
    <row r="2774" spans="1:23" ht="15" customHeight="1" x14ac:dyDescent="0.2">
      <c r="A2774" s="92" t="s">
        <v>755</v>
      </c>
      <c r="B2774" s="93" t="str">
        <f>VLOOKUP($A2774,'Nama Training'!$C:$F,2,0)</f>
        <v xml:space="preserve">Christianti Yusmisar </v>
      </c>
      <c r="C2774" s="93" t="s">
        <v>49</v>
      </c>
      <c r="D2774" s="94">
        <v>43732.625</v>
      </c>
      <c r="E2774" s="93" t="s">
        <v>1423</v>
      </c>
      <c r="F2774" s="95" t="str">
        <f>VLOOKUP($E2774,'Nama Peserta'!$C:$E,3,0)</f>
        <v>GRA</v>
      </c>
      <c r="G2774" s="95" t="str">
        <f>VLOOKUP($F2774,'Nama Training'!$H:$I,2,0)</f>
        <v>Rizal Bahara / Eko + Penyelia/Admin</v>
      </c>
      <c r="H2774" s="93" t="str">
        <f>VLOOKUP($E2774,'Nama Peserta'!$C:$E,2,0)</f>
        <v>TeamPenyeliaPRD@nutrifood.co.id</v>
      </c>
      <c r="I2774" s="93">
        <f>VLOOKUP($A2774,'Nama Training'!$C:$F,4,0)</f>
        <v>60</v>
      </c>
      <c r="J2774" s="92" t="s">
        <v>199</v>
      </c>
      <c r="K2774" s="93" t="str">
        <f>VLOOKUP($J2774,'Nama Training'!O:P,2,0)</f>
        <v>Workcentre</v>
      </c>
      <c r="L2774" s="93" t="str">
        <f t="shared" si="92"/>
        <v>non system</v>
      </c>
      <c r="M2774" s="93" t="str">
        <f>VLOOKUP($A2774,'Nama Training'!$C:$F,3,0)</f>
        <v>yusmisar.christianti@nutrifood.co.id</v>
      </c>
      <c r="N2774" s="92" t="s">
        <v>77</v>
      </c>
      <c r="O2774" s="93" t="s">
        <v>28</v>
      </c>
      <c r="P2774" s="93"/>
      <c r="Q2774" s="93"/>
      <c r="R2774" s="93"/>
      <c r="S2774" s="93"/>
      <c r="T2774" s="93"/>
      <c r="U2774" s="93"/>
      <c r="V2774" s="93"/>
      <c r="W2774" s="37">
        <f t="shared" si="93"/>
        <v>43739.625</v>
      </c>
    </row>
    <row r="2775" spans="1:23" ht="15" customHeight="1" x14ac:dyDescent="0.2">
      <c r="A2775" s="92" t="s">
        <v>755</v>
      </c>
      <c r="B2775" s="93" t="str">
        <f>VLOOKUP($A2775,'Nama Training'!$C:$F,2,0)</f>
        <v xml:space="preserve">Christianti Yusmisar </v>
      </c>
      <c r="C2775" s="93" t="s">
        <v>49</v>
      </c>
      <c r="D2775" s="94">
        <v>43732.625</v>
      </c>
      <c r="E2775" s="93" t="s">
        <v>1424</v>
      </c>
      <c r="F2775" s="95" t="str">
        <f>VLOOKUP($E2775,'Nama Peserta'!$C:$E,3,0)</f>
        <v>GRA</v>
      </c>
      <c r="G2775" s="95" t="str">
        <f>VLOOKUP($F2775,'Nama Training'!$H:$I,2,0)</f>
        <v>Rizal Bahara / Eko + Penyelia/Admin</v>
      </c>
      <c r="H2775" s="93" t="str">
        <f>VLOOKUP($E2775,'Nama Peserta'!$C:$E,2,0)</f>
        <v>TeamPenyeliaPRD@nutrifood.co.id</v>
      </c>
      <c r="I2775" s="93">
        <f>VLOOKUP($A2775,'Nama Training'!$C:$F,4,0)</f>
        <v>60</v>
      </c>
      <c r="J2775" s="92" t="s">
        <v>199</v>
      </c>
      <c r="K2775" s="93" t="str">
        <f>VLOOKUP($J2775,'Nama Training'!O:P,2,0)</f>
        <v>Workcentre</v>
      </c>
      <c r="L2775" s="93" t="str">
        <f t="shared" si="92"/>
        <v>non system</v>
      </c>
      <c r="M2775" s="93" t="str">
        <f>VLOOKUP($A2775,'Nama Training'!$C:$F,3,0)</f>
        <v>yusmisar.christianti@nutrifood.co.id</v>
      </c>
      <c r="N2775" s="92" t="s">
        <v>76</v>
      </c>
      <c r="O2775" s="93" t="s">
        <v>28</v>
      </c>
      <c r="P2775" s="93"/>
      <c r="Q2775" s="93"/>
      <c r="R2775" s="93"/>
      <c r="S2775" s="93"/>
      <c r="T2775" s="93"/>
      <c r="U2775" s="93"/>
      <c r="V2775" s="93"/>
      <c r="W2775" s="37">
        <f t="shared" si="93"/>
        <v>43739.625</v>
      </c>
    </row>
    <row r="2776" spans="1:23" ht="15" customHeight="1" x14ac:dyDescent="0.2">
      <c r="A2776" s="92" t="s">
        <v>755</v>
      </c>
      <c r="B2776" s="93" t="str">
        <f>VLOOKUP($A2776,'Nama Training'!$C:$F,2,0)</f>
        <v xml:space="preserve">Christianti Yusmisar </v>
      </c>
      <c r="C2776" s="93" t="s">
        <v>49</v>
      </c>
      <c r="D2776" s="94">
        <v>43732.625</v>
      </c>
      <c r="E2776" s="93" t="s">
        <v>1425</v>
      </c>
      <c r="F2776" s="95" t="str">
        <f>VLOOKUP($E2776,'Nama Peserta'!$C:$E,3,0)</f>
        <v>GRA</v>
      </c>
      <c r="G2776" s="95" t="str">
        <f>VLOOKUP($F2776,'Nama Training'!$H:$I,2,0)</f>
        <v>Rizal Bahara / Eko + Penyelia/Admin</v>
      </c>
      <c r="H2776" s="93" t="str">
        <f>VLOOKUP($E2776,'Nama Peserta'!$C:$E,2,0)</f>
        <v>TeamPenyeliaPRD@nutrifood.co.id</v>
      </c>
      <c r="I2776" s="93">
        <f>VLOOKUP($A2776,'Nama Training'!$C:$F,4,0)</f>
        <v>60</v>
      </c>
      <c r="J2776" s="92" t="s">
        <v>199</v>
      </c>
      <c r="K2776" s="93" t="str">
        <f>VLOOKUP($J2776,'Nama Training'!O:P,2,0)</f>
        <v>Workcentre</v>
      </c>
      <c r="L2776" s="93" t="str">
        <f t="shared" si="92"/>
        <v>non system</v>
      </c>
      <c r="M2776" s="93" t="str">
        <f>VLOOKUP($A2776,'Nama Training'!$C:$F,3,0)</f>
        <v>yusmisar.christianti@nutrifood.co.id</v>
      </c>
      <c r="N2776" s="92" t="s">
        <v>72</v>
      </c>
      <c r="O2776" s="93" t="s">
        <v>28</v>
      </c>
      <c r="P2776" s="93"/>
      <c r="Q2776" s="93"/>
      <c r="R2776" s="93"/>
      <c r="S2776" s="93"/>
      <c r="T2776" s="93"/>
      <c r="U2776" s="93"/>
      <c r="V2776" s="93"/>
      <c r="W2776" s="37">
        <f t="shared" si="93"/>
        <v>43739.625</v>
      </c>
    </row>
    <row r="2777" spans="1:23" ht="15" customHeight="1" x14ac:dyDescent="0.2">
      <c r="A2777" s="92" t="s">
        <v>755</v>
      </c>
      <c r="B2777" s="93" t="str">
        <f>VLOOKUP($A2777,'Nama Training'!$C:$F,2,0)</f>
        <v xml:space="preserve">Christianti Yusmisar </v>
      </c>
      <c r="C2777" s="93" t="s">
        <v>49</v>
      </c>
      <c r="D2777" s="94">
        <v>43732.625</v>
      </c>
      <c r="E2777" s="93" t="s">
        <v>1426</v>
      </c>
      <c r="F2777" s="95" t="str">
        <f>VLOOKUP($E2777,'Nama Peserta'!$C:$E,3,0)</f>
        <v>GRA</v>
      </c>
      <c r="G2777" s="95" t="str">
        <f>VLOOKUP($F2777,'Nama Training'!$H:$I,2,0)</f>
        <v>Rizal Bahara / Eko + Penyelia/Admin</v>
      </c>
      <c r="H2777" s="93" t="str">
        <f>VLOOKUP($E2777,'Nama Peserta'!$C:$E,2,0)</f>
        <v>TeamPenyeliaPRD@nutrifood.co.id</v>
      </c>
      <c r="I2777" s="93">
        <f>VLOOKUP($A2777,'Nama Training'!$C:$F,4,0)</f>
        <v>60</v>
      </c>
      <c r="J2777" s="92" t="s">
        <v>199</v>
      </c>
      <c r="K2777" s="93" t="str">
        <f>VLOOKUP($J2777,'Nama Training'!O:P,2,0)</f>
        <v>Workcentre</v>
      </c>
      <c r="L2777" s="93" t="str">
        <f t="shared" si="92"/>
        <v>non system</v>
      </c>
      <c r="M2777" s="93" t="str">
        <f>VLOOKUP($A2777,'Nama Training'!$C:$F,3,0)</f>
        <v>yusmisar.christianti@nutrifood.co.id</v>
      </c>
      <c r="N2777" s="92" t="s">
        <v>77</v>
      </c>
      <c r="O2777" s="93" t="s">
        <v>28</v>
      </c>
      <c r="P2777" s="93"/>
      <c r="Q2777" s="93"/>
      <c r="R2777" s="93"/>
      <c r="S2777" s="93"/>
      <c r="T2777" s="93"/>
      <c r="U2777" s="93"/>
      <c r="V2777" s="93"/>
      <c r="W2777" s="37">
        <f t="shared" si="93"/>
        <v>43739.625</v>
      </c>
    </row>
    <row r="2778" spans="1:23" ht="15" customHeight="1" x14ac:dyDescent="0.2">
      <c r="A2778" s="92" t="s">
        <v>755</v>
      </c>
      <c r="B2778" s="93" t="str">
        <f>VLOOKUP($A2778,'Nama Training'!$C:$F,2,0)</f>
        <v xml:space="preserve">Christianti Yusmisar </v>
      </c>
      <c r="C2778" s="93" t="s">
        <v>49</v>
      </c>
      <c r="D2778" s="94">
        <v>43732.625</v>
      </c>
      <c r="E2778" s="93" t="s">
        <v>1427</v>
      </c>
      <c r="F2778" s="95" t="str">
        <f>VLOOKUP($E2778,'Nama Peserta'!$C:$E,3,0)</f>
        <v>GRA</v>
      </c>
      <c r="G2778" s="95" t="str">
        <f>VLOOKUP($F2778,'Nama Training'!$H:$I,2,0)</f>
        <v>Rizal Bahara / Eko + Penyelia/Admin</v>
      </c>
      <c r="H2778" s="93" t="str">
        <f>VLOOKUP($E2778,'Nama Peserta'!$C:$E,2,0)</f>
        <v>TeamPenyeliaPRD@nutrifood.co.id</v>
      </c>
      <c r="I2778" s="93">
        <f>VLOOKUP($A2778,'Nama Training'!$C:$F,4,0)</f>
        <v>60</v>
      </c>
      <c r="J2778" s="92" t="s">
        <v>199</v>
      </c>
      <c r="K2778" s="93" t="str">
        <f>VLOOKUP($J2778,'Nama Training'!O:P,2,0)</f>
        <v>Workcentre</v>
      </c>
      <c r="L2778" s="93" t="str">
        <f t="shared" si="92"/>
        <v>non system</v>
      </c>
      <c r="M2778" s="93" t="str">
        <f>VLOOKUP($A2778,'Nama Training'!$C:$F,3,0)</f>
        <v>yusmisar.christianti@nutrifood.co.id</v>
      </c>
      <c r="N2778" s="92" t="s">
        <v>76</v>
      </c>
      <c r="O2778" s="93" t="s">
        <v>28</v>
      </c>
      <c r="P2778" s="93"/>
      <c r="Q2778" s="93"/>
      <c r="R2778" s="93"/>
      <c r="S2778" s="93"/>
      <c r="T2778" s="93"/>
      <c r="U2778" s="93"/>
      <c r="V2778" s="93"/>
      <c r="W2778" s="37">
        <f t="shared" si="93"/>
        <v>43739.625</v>
      </c>
    </row>
    <row r="2779" spans="1:23" ht="15" customHeight="1" x14ac:dyDescent="0.2">
      <c r="A2779" s="92" t="s">
        <v>755</v>
      </c>
      <c r="B2779" s="93" t="str">
        <f>VLOOKUP($A2779,'Nama Training'!$C:$F,2,0)</f>
        <v xml:space="preserve">Christianti Yusmisar </v>
      </c>
      <c r="C2779" s="93" t="s">
        <v>49</v>
      </c>
      <c r="D2779" s="94">
        <v>43732.625</v>
      </c>
      <c r="E2779" s="93" t="s">
        <v>1428</v>
      </c>
      <c r="F2779" s="95" t="str">
        <f>VLOOKUP($E2779,'Nama Peserta'!$C:$E,3,0)</f>
        <v>GRA</v>
      </c>
      <c r="G2779" s="95" t="str">
        <f>VLOOKUP($F2779,'Nama Training'!$H:$I,2,0)</f>
        <v>Rizal Bahara / Eko + Penyelia/Admin</v>
      </c>
      <c r="H2779" s="93" t="str">
        <f>VLOOKUP($E2779,'Nama Peserta'!$C:$E,2,0)</f>
        <v>TeamPenyeliaPRD@nutrifood.co.id</v>
      </c>
      <c r="I2779" s="93">
        <f>VLOOKUP($A2779,'Nama Training'!$C:$F,4,0)</f>
        <v>60</v>
      </c>
      <c r="J2779" s="92" t="s">
        <v>199</v>
      </c>
      <c r="K2779" s="93" t="str">
        <f>VLOOKUP($J2779,'Nama Training'!O:P,2,0)</f>
        <v>Workcentre</v>
      </c>
      <c r="L2779" s="93" t="str">
        <f t="shared" si="92"/>
        <v>non system</v>
      </c>
      <c r="M2779" s="93" t="str">
        <f>VLOOKUP($A2779,'Nama Training'!$C:$F,3,0)</f>
        <v>yusmisar.christianti@nutrifood.co.id</v>
      </c>
      <c r="N2779" s="92" t="s">
        <v>72</v>
      </c>
      <c r="O2779" s="93" t="s">
        <v>28</v>
      </c>
      <c r="P2779" s="93"/>
      <c r="Q2779" s="93"/>
      <c r="R2779" s="93"/>
      <c r="S2779" s="93"/>
      <c r="T2779" s="93"/>
      <c r="U2779" s="93"/>
      <c r="V2779" s="93"/>
      <c r="W2779" s="37">
        <f t="shared" si="93"/>
        <v>43739.625</v>
      </c>
    </row>
    <row r="2780" spans="1:23" ht="15" customHeight="1" x14ac:dyDescent="0.2">
      <c r="A2780" s="92" t="s">
        <v>755</v>
      </c>
      <c r="B2780" s="93" t="str">
        <f>VLOOKUP($A2780,'Nama Training'!$C:$F,2,0)</f>
        <v xml:space="preserve">Christianti Yusmisar </v>
      </c>
      <c r="C2780" s="93" t="s">
        <v>49</v>
      </c>
      <c r="D2780" s="94">
        <v>43732.625</v>
      </c>
      <c r="E2780" s="93" t="s">
        <v>1429</v>
      </c>
      <c r="F2780" s="95" t="str">
        <f>VLOOKUP($E2780,'Nama Peserta'!$C:$E,3,0)</f>
        <v>GRA</v>
      </c>
      <c r="G2780" s="95" t="str">
        <f>VLOOKUP($F2780,'Nama Training'!$H:$I,2,0)</f>
        <v>Rizal Bahara / Eko + Penyelia/Admin</v>
      </c>
      <c r="H2780" s="93" t="str">
        <f>VLOOKUP($E2780,'Nama Peserta'!$C:$E,2,0)</f>
        <v>TeamPenyeliaPRD@nutrifood.co.id</v>
      </c>
      <c r="I2780" s="93">
        <f>VLOOKUP($A2780,'Nama Training'!$C:$F,4,0)</f>
        <v>60</v>
      </c>
      <c r="J2780" s="92" t="s">
        <v>199</v>
      </c>
      <c r="K2780" s="93" t="str">
        <f>VLOOKUP($J2780,'Nama Training'!O:P,2,0)</f>
        <v>Workcentre</v>
      </c>
      <c r="L2780" s="93" t="str">
        <f t="shared" si="92"/>
        <v>non system</v>
      </c>
      <c r="M2780" s="93" t="str">
        <f>VLOOKUP($A2780,'Nama Training'!$C:$F,3,0)</f>
        <v>yusmisar.christianti@nutrifood.co.id</v>
      </c>
      <c r="N2780" s="92" t="s">
        <v>77</v>
      </c>
      <c r="O2780" s="93" t="s">
        <v>28</v>
      </c>
      <c r="P2780" s="93"/>
      <c r="Q2780" s="93"/>
      <c r="R2780" s="93"/>
      <c r="S2780" s="93"/>
      <c r="T2780" s="93"/>
      <c r="U2780" s="93"/>
      <c r="V2780" s="93"/>
      <c r="W2780" s="37">
        <f t="shared" si="93"/>
        <v>43739.625</v>
      </c>
    </row>
    <row r="2781" spans="1:23" ht="15" customHeight="1" x14ac:dyDescent="0.2">
      <c r="A2781" s="92" t="s">
        <v>755</v>
      </c>
      <c r="B2781" s="93" t="str">
        <f>VLOOKUP($A2781,'Nama Training'!$C:$F,2,0)</f>
        <v xml:space="preserve">Christianti Yusmisar </v>
      </c>
      <c r="C2781" s="93" t="s">
        <v>49</v>
      </c>
      <c r="D2781" s="94">
        <v>43732.625</v>
      </c>
      <c r="E2781" s="93" t="s">
        <v>1430</v>
      </c>
      <c r="F2781" s="95" t="str">
        <f>VLOOKUP($E2781,'Nama Peserta'!$C:$E,3,0)</f>
        <v>GRA</v>
      </c>
      <c r="G2781" s="95" t="str">
        <f>VLOOKUP($F2781,'Nama Training'!$H:$I,2,0)</f>
        <v>Rizal Bahara / Eko + Penyelia/Admin</v>
      </c>
      <c r="H2781" s="93" t="str">
        <f>VLOOKUP($E2781,'Nama Peserta'!$C:$E,2,0)</f>
        <v>TeamPenyeliaPRD@nutrifood.co.id</v>
      </c>
      <c r="I2781" s="93">
        <f>VLOOKUP($A2781,'Nama Training'!$C:$F,4,0)</f>
        <v>60</v>
      </c>
      <c r="J2781" s="92" t="s">
        <v>199</v>
      </c>
      <c r="K2781" s="93" t="str">
        <f>VLOOKUP($J2781,'Nama Training'!O:P,2,0)</f>
        <v>Workcentre</v>
      </c>
      <c r="L2781" s="93" t="str">
        <f t="shared" si="92"/>
        <v>non system</v>
      </c>
      <c r="M2781" s="93" t="str">
        <f>VLOOKUP($A2781,'Nama Training'!$C:$F,3,0)</f>
        <v>yusmisar.christianti@nutrifood.co.id</v>
      </c>
      <c r="N2781" s="92" t="s">
        <v>76</v>
      </c>
      <c r="O2781" s="93" t="s">
        <v>28</v>
      </c>
      <c r="P2781" s="93"/>
      <c r="Q2781" s="93"/>
      <c r="R2781" s="93"/>
      <c r="S2781" s="93"/>
      <c r="T2781" s="93"/>
      <c r="U2781" s="93"/>
      <c r="V2781" s="93"/>
      <c r="W2781" s="37">
        <f t="shared" si="93"/>
        <v>43739.625</v>
      </c>
    </row>
    <row r="2782" spans="1:23" ht="15" customHeight="1" x14ac:dyDescent="0.2">
      <c r="A2782" s="92" t="s">
        <v>755</v>
      </c>
      <c r="B2782" s="93" t="str">
        <f>VLOOKUP($A2782,'Nama Training'!$C:$F,2,0)</f>
        <v xml:space="preserve">Christianti Yusmisar </v>
      </c>
      <c r="C2782" s="93" t="s">
        <v>49</v>
      </c>
      <c r="D2782" s="94">
        <v>43732.625</v>
      </c>
      <c r="E2782" s="93" t="s">
        <v>1431</v>
      </c>
      <c r="F2782" s="95" t="str">
        <f>VLOOKUP($E2782,'Nama Peserta'!$C:$E,3,0)</f>
        <v>GRA</v>
      </c>
      <c r="G2782" s="95" t="str">
        <f>VLOOKUP($F2782,'Nama Training'!$H:$I,2,0)</f>
        <v>Rizal Bahara / Eko + Penyelia/Admin</v>
      </c>
      <c r="H2782" s="93" t="str">
        <f>VLOOKUP($E2782,'Nama Peserta'!$C:$E,2,0)</f>
        <v>TeamPenyeliaPRD@nutrifood.co.id</v>
      </c>
      <c r="I2782" s="93">
        <f>VLOOKUP($A2782,'Nama Training'!$C:$F,4,0)</f>
        <v>60</v>
      </c>
      <c r="J2782" s="92" t="s">
        <v>199</v>
      </c>
      <c r="K2782" s="93" t="str">
        <f>VLOOKUP($J2782,'Nama Training'!O:P,2,0)</f>
        <v>Workcentre</v>
      </c>
      <c r="L2782" s="93" t="str">
        <f t="shared" si="92"/>
        <v>non system</v>
      </c>
      <c r="M2782" s="93" t="str">
        <f>VLOOKUP($A2782,'Nama Training'!$C:$F,3,0)</f>
        <v>yusmisar.christianti@nutrifood.co.id</v>
      </c>
      <c r="N2782" s="92" t="s">
        <v>72</v>
      </c>
      <c r="O2782" s="93" t="s">
        <v>28</v>
      </c>
      <c r="P2782" s="93"/>
      <c r="Q2782" s="93"/>
      <c r="R2782" s="93"/>
      <c r="S2782" s="93"/>
      <c r="T2782" s="93"/>
      <c r="U2782" s="93"/>
      <c r="V2782" s="93"/>
      <c r="W2782" s="37">
        <f t="shared" si="93"/>
        <v>43739.625</v>
      </c>
    </row>
    <row r="2783" spans="1:23" ht="15" customHeight="1" x14ac:dyDescent="0.2">
      <c r="A2783" s="92" t="s">
        <v>755</v>
      </c>
      <c r="B2783" s="93" t="str">
        <f>VLOOKUP($A2783,'Nama Training'!$C:$F,2,0)</f>
        <v xml:space="preserve">Christianti Yusmisar </v>
      </c>
      <c r="C2783" s="93" t="s">
        <v>49</v>
      </c>
      <c r="D2783" s="94">
        <v>43732.625</v>
      </c>
      <c r="E2783" s="93" t="s">
        <v>1432</v>
      </c>
      <c r="F2783" s="95" t="str">
        <f>VLOOKUP($E2783,'Nama Peserta'!$C:$E,3,0)</f>
        <v>GRA</v>
      </c>
      <c r="G2783" s="95" t="str">
        <f>VLOOKUP($F2783,'Nama Training'!$H:$I,2,0)</f>
        <v>Rizal Bahara / Eko + Penyelia/Admin</v>
      </c>
      <c r="H2783" s="93" t="str">
        <f>VLOOKUP($E2783,'Nama Peserta'!$C:$E,2,0)</f>
        <v>TeamPenyeliaPRD@nutrifood.co.id</v>
      </c>
      <c r="I2783" s="93">
        <f>VLOOKUP($A2783,'Nama Training'!$C:$F,4,0)</f>
        <v>60</v>
      </c>
      <c r="J2783" s="92" t="s">
        <v>199</v>
      </c>
      <c r="K2783" s="93" t="str">
        <f>VLOOKUP($J2783,'Nama Training'!O:P,2,0)</f>
        <v>Workcentre</v>
      </c>
      <c r="L2783" s="93" t="str">
        <f t="shared" si="92"/>
        <v>non system</v>
      </c>
      <c r="M2783" s="93" t="str">
        <f>VLOOKUP($A2783,'Nama Training'!$C:$F,3,0)</f>
        <v>yusmisar.christianti@nutrifood.co.id</v>
      </c>
      <c r="N2783" s="92" t="s">
        <v>77</v>
      </c>
      <c r="O2783" s="93" t="s">
        <v>28</v>
      </c>
      <c r="P2783" s="93"/>
      <c r="Q2783" s="93"/>
      <c r="R2783" s="93"/>
      <c r="S2783" s="93"/>
      <c r="T2783" s="93"/>
      <c r="U2783" s="93"/>
      <c r="V2783" s="93"/>
      <c r="W2783" s="37">
        <f t="shared" si="93"/>
        <v>43739.625</v>
      </c>
    </row>
    <row r="2784" spans="1:23" ht="15" customHeight="1" x14ac:dyDescent="0.2">
      <c r="A2784" s="92" t="s">
        <v>755</v>
      </c>
      <c r="B2784" s="93" t="str">
        <f>VLOOKUP($A2784,'Nama Training'!$C:$F,2,0)</f>
        <v xml:space="preserve">Christianti Yusmisar </v>
      </c>
      <c r="C2784" s="93" t="s">
        <v>49</v>
      </c>
      <c r="D2784" s="94">
        <v>43732.625</v>
      </c>
      <c r="E2784" s="93" t="s">
        <v>1433</v>
      </c>
      <c r="F2784" s="95" t="str">
        <f>VLOOKUP($E2784,'Nama Peserta'!$C:$E,3,0)</f>
        <v>GRA</v>
      </c>
      <c r="G2784" s="95" t="str">
        <f>VLOOKUP($F2784,'Nama Training'!$H:$I,2,0)</f>
        <v>Rizal Bahara / Eko + Penyelia/Admin</v>
      </c>
      <c r="H2784" s="93" t="str">
        <f>VLOOKUP($E2784,'Nama Peserta'!$C:$E,2,0)</f>
        <v>TeamPenyeliaPRD@nutrifood.co.id</v>
      </c>
      <c r="I2784" s="93">
        <f>VLOOKUP($A2784,'Nama Training'!$C:$F,4,0)</f>
        <v>60</v>
      </c>
      <c r="J2784" s="92" t="s">
        <v>199</v>
      </c>
      <c r="K2784" s="93" t="str">
        <f>VLOOKUP($J2784,'Nama Training'!O:P,2,0)</f>
        <v>Workcentre</v>
      </c>
      <c r="L2784" s="93" t="str">
        <f t="shared" si="92"/>
        <v>non system</v>
      </c>
      <c r="M2784" s="93" t="str">
        <f>VLOOKUP($A2784,'Nama Training'!$C:$F,3,0)</f>
        <v>yusmisar.christianti@nutrifood.co.id</v>
      </c>
      <c r="N2784" s="92" t="s">
        <v>76</v>
      </c>
      <c r="O2784" s="93" t="s">
        <v>28</v>
      </c>
      <c r="P2784" s="93"/>
      <c r="Q2784" s="93"/>
      <c r="R2784" s="93"/>
      <c r="S2784" s="93"/>
      <c r="T2784" s="93"/>
      <c r="U2784" s="93"/>
      <c r="V2784" s="93"/>
      <c r="W2784" s="37">
        <f t="shared" si="93"/>
        <v>43739.625</v>
      </c>
    </row>
    <row r="2785" spans="1:23" ht="15" customHeight="1" x14ac:dyDescent="0.2">
      <c r="A2785" s="92" t="s">
        <v>755</v>
      </c>
      <c r="B2785" s="93" t="str">
        <f>VLOOKUP($A2785,'Nama Training'!$C:$F,2,0)</f>
        <v xml:space="preserve">Christianti Yusmisar </v>
      </c>
      <c r="C2785" s="93" t="s">
        <v>49</v>
      </c>
      <c r="D2785" s="94">
        <v>43732.625</v>
      </c>
      <c r="E2785" s="93" t="s">
        <v>1434</v>
      </c>
      <c r="F2785" s="95" t="str">
        <f>VLOOKUP($E2785,'Nama Peserta'!$C:$E,3,0)</f>
        <v>GRA</v>
      </c>
      <c r="G2785" s="95" t="str">
        <f>VLOOKUP($F2785,'Nama Training'!$H:$I,2,0)</f>
        <v>Rizal Bahara / Eko + Penyelia/Admin</v>
      </c>
      <c r="H2785" s="93" t="str">
        <f>VLOOKUP($E2785,'Nama Peserta'!$C:$E,2,0)</f>
        <v>TeamPenyeliaPRD@nutrifood.co.id</v>
      </c>
      <c r="I2785" s="93">
        <f>VLOOKUP($A2785,'Nama Training'!$C:$F,4,0)</f>
        <v>60</v>
      </c>
      <c r="J2785" s="92" t="s">
        <v>199</v>
      </c>
      <c r="K2785" s="93" t="str">
        <f>VLOOKUP($J2785,'Nama Training'!O:P,2,0)</f>
        <v>Workcentre</v>
      </c>
      <c r="L2785" s="93" t="str">
        <f t="shared" si="92"/>
        <v>non system</v>
      </c>
      <c r="M2785" s="93" t="str">
        <f>VLOOKUP($A2785,'Nama Training'!$C:$F,3,0)</f>
        <v>yusmisar.christianti@nutrifood.co.id</v>
      </c>
      <c r="N2785" s="92" t="s">
        <v>72</v>
      </c>
      <c r="O2785" s="93" t="s">
        <v>28</v>
      </c>
      <c r="P2785" s="93"/>
      <c r="Q2785" s="93"/>
      <c r="R2785" s="93"/>
      <c r="S2785" s="93"/>
      <c r="T2785" s="93"/>
      <c r="U2785" s="93"/>
      <c r="V2785" s="93"/>
      <c r="W2785" s="37">
        <f t="shared" si="93"/>
        <v>43739.625</v>
      </c>
    </row>
    <row r="2786" spans="1:23" ht="15" customHeight="1" x14ac:dyDescent="0.2">
      <c r="A2786" s="92" t="s">
        <v>755</v>
      </c>
      <c r="B2786" s="93" t="str">
        <f>VLOOKUP($A2786,'Nama Training'!$C:$F,2,0)</f>
        <v xml:space="preserve">Christianti Yusmisar </v>
      </c>
      <c r="C2786" s="93" t="s">
        <v>49</v>
      </c>
      <c r="D2786" s="94">
        <v>43732.625</v>
      </c>
      <c r="E2786" s="93" t="s">
        <v>1435</v>
      </c>
      <c r="F2786" s="95" t="str">
        <f>VLOOKUP($E2786,'Nama Peserta'!$C:$E,3,0)</f>
        <v>GRA</v>
      </c>
      <c r="G2786" s="95" t="str">
        <f>VLOOKUP($F2786,'Nama Training'!$H:$I,2,0)</f>
        <v>Rizal Bahara / Eko + Penyelia/Admin</v>
      </c>
      <c r="H2786" s="93" t="str">
        <f>VLOOKUP($E2786,'Nama Peserta'!$C:$E,2,0)</f>
        <v>TeamPenyeliaPRD@nutrifood.co.id</v>
      </c>
      <c r="I2786" s="93">
        <f>VLOOKUP($A2786,'Nama Training'!$C:$F,4,0)</f>
        <v>60</v>
      </c>
      <c r="J2786" s="92" t="s">
        <v>199</v>
      </c>
      <c r="K2786" s="93" t="str">
        <f>VLOOKUP($J2786,'Nama Training'!O:P,2,0)</f>
        <v>Workcentre</v>
      </c>
      <c r="L2786" s="93" t="str">
        <f t="shared" si="92"/>
        <v>non system</v>
      </c>
      <c r="M2786" s="93" t="str">
        <f>VLOOKUP($A2786,'Nama Training'!$C:$F,3,0)</f>
        <v>yusmisar.christianti@nutrifood.co.id</v>
      </c>
      <c r="N2786" s="92" t="s">
        <v>77</v>
      </c>
      <c r="O2786" s="93" t="s">
        <v>28</v>
      </c>
      <c r="P2786" s="93"/>
      <c r="Q2786" s="93"/>
      <c r="R2786" s="93"/>
      <c r="S2786" s="93"/>
      <c r="T2786" s="93"/>
      <c r="U2786" s="93"/>
      <c r="V2786" s="93"/>
      <c r="W2786" s="37">
        <f t="shared" si="93"/>
        <v>43739.625</v>
      </c>
    </row>
    <row r="2787" spans="1:23" ht="15" customHeight="1" x14ac:dyDescent="0.2">
      <c r="A2787" s="92" t="s">
        <v>755</v>
      </c>
      <c r="B2787" s="93" t="str">
        <f>VLOOKUP($A2787,'Nama Training'!$C:$F,2,0)</f>
        <v xml:space="preserve">Christianti Yusmisar </v>
      </c>
      <c r="C2787" s="93" t="s">
        <v>49</v>
      </c>
      <c r="D2787" s="94">
        <v>43732.625</v>
      </c>
      <c r="E2787" s="93" t="s">
        <v>1436</v>
      </c>
      <c r="F2787" s="95" t="str">
        <f>VLOOKUP($E2787,'Nama Peserta'!$C:$E,3,0)</f>
        <v>GRA</v>
      </c>
      <c r="G2787" s="95" t="str">
        <f>VLOOKUP($F2787,'Nama Training'!$H:$I,2,0)</f>
        <v>Rizal Bahara / Eko + Penyelia/Admin</v>
      </c>
      <c r="H2787" s="93" t="str">
        <f>VLOOKUP($E2787,'Nama Peserta'!$C:$E,2,0)</f>
        <v>TeamPenyeliaPRD@nutrifood.co.id</v>
      </c>
      <c r="I2787" s="93">
        <f>VLOOKUP($A2787,'Nama Training'!$C:$F,4,0)</f>
        <v>60</v>
      </c>
      <c r="J2787" s="92" t="s">
        <v>199</v>
      </c>
      <c r="K2787" s="93" t="str">
        <f>VLOOKUP($J2787,'Nama Training'!O:P,2,0)</f>
        <v>Workcentre</v>
      </c>
      <c r="L2787" s="93" t="str">
        <f t="shared" si="92"/>
        <v>non system</v>
      </c>
      <c r="M2787" s="93" t="str">
        <f>VLOOKUP($A2787,'Nama Training'!$C:$F,3,0)</f>
        <v>yusmisar.christianti@nutrifood.co.id</v>
      </c>
      <c r="N2787" s="92" t="s">
        <v>76</v>
      </c>
      <c r="O2787" s="93" t="s">
        <v>28</v>
      </c>
      <c r="P2787" s="93"/>
      <c r="Q2787" s="93"/>
      <c r="R2787" s="93"/>
      <c r="S2787" s="93"/>
      <c r="T2787" s="93"/>
      <c r="U2787" s="93"/>
      <c r="V2787" s="93"/>
      <c r="W2787" s="37">
        <f t="shared" si="93"/>
        <v>43739.625</v>
      </c>
    </row>
    <row r="2788" spans="1:23" ht="15" customHeight="1" x14ac:dyDescent="0.2">
      <c r="A2788" s="92" t="s">
        <v>755</v>
      </c>
      <c r="B2788" s="93" t="str">
        <f>VLOOKUP($A2788,'Nama Training'!$C:$F,2,0)</f>
        <v xml:space="preserve">Christianti Yusmisar </v>
      </c>
      <c r="C2788" s="93" t="s">
        <v>49</v>
      </c>
      <c r="D2788" s="94">
        <v>43732.625</v>
      </c>
      <c r="E2788" s="93" t="s">
        <v>1437</v>
      </c>
      <c r="F2788" s="95" t="str">
        <f>VLOOKUP($E2788,'Nama Peserta'!$C:$E,3,0)</f>
        <v>GRA</v>
      </c>
      <c r="G2788" s="95" t="str">
        <f>VLOOKUP($F2788,'Nama Training'!$H:$I,2,0)</f>
        <v>Rizal Bahara / Eko + Penyelia/Admin</v>
      </c>
      <c r="H2788" s="93" t="str">
        <f>VLOOKUP($E2788,'Nama Peserta'!$C:$E,2,0)</f>
        <v>TeamPenyeliaPRD@nutrifood.co.id</v>
      </c>
      <c r="I2788" s="93">
        <f>VLOOKUP($A2788,'Nama Training'!$C:$F,4,0)</f>
        <v>60</v>
      </c>
      <c r="J2788" s="92" t="s">
        <v>199</v>
      </c>
      <c r="K2788" s="93" t="str">
        <f>VLOOKUP($J2788,'Nama Training'!O:P,2,0)</f>
        <v>Workcentre</v>
      </c>
      <c r="L2788" s="93" t="str">
        <f t="shared" si="92"/>
        <v>non system</v>
      </c>
      <c r="M2788" s="93" t="str">
        <f>VLOOKUP($A2788,'Nama Training'!$C:$F,3,0)</f>
        <v>yusmisar.christianti@nutrifood.co.id</v>
      </c>
      <c r="N2788" s="92" t="s">
        <v>72</v>
      </c>
      <c r="O2788" s="93" t="s">
        <v>28</v>
      </c>
      <c r="P2788" s="93"/>
      <c r="Q2788" s="93"/>
      <c r="R2788" s="93"/>
      <c r="S2788" s="93"/>
      <c r="T2788" s="93"/>
      <c r="U2788" s="93"/>
      <c r="V2788" s="93"/>
      <c r="W2788" s="37">
        <f t="shared" si="93"/>
        <v>43739.625</v>
      </c>
    </row>
    <row r="2789" spans="1:23" ht="15" customHeight="1" x14ac:dyDescent="0.2">
      <c r="A2789" s="92" t="s">
        <v>755</v>
      </c>
      <c r="B2789" s="93" t="str">
        <f>VLOOKUP($A2789,'Nama Training'!$C:$F,2,0)</f>
        <v xml:space="preserve">Christianti Yusmisar </v>
      </c>
      <c r="C2789" s="93" t="s">
        <v>49</v>
      </c>
      <c r="D2789" s="94">
        <v>43732.625</v>
      </c>
      <c r="E2789" s="93" t="s">
        <v>1438</v>
      </c>
      <c r="F2789" s="95" t="str">
        <f>VLOOKUP($E2789,'Nama Peserta'!$C:$E,3,0)</f>
        <v>GRA</v>
      </c>
      <c r="G2789" s="95" t="str">
        <f>VLOOKUP($F2789,'Nama Training'!$H:$I,2,0)</f>
        <v>Rizal Bahara / Eko + Penyelia/Admin</v>
      </c>
      <c r="H2789" s="93" t="str">
        <f>VLOOKUP($E2789,'Nama Peserta'!$C:$E,2,0)</f>
        <v>TeamPenyeliaPRD@nutrifood.co.id</v>
      </c>
      <c r="I2789" s="93">
        <f>VLOOKUP($A2789,'Nama Training'!$C:$F,4,0)</f>
        <v>60</v>
      </c>
      <c r="J2789" s="92" t="s">
        <v>199</v>
      </c>
      <c r="K2789" s="93" t="str">
        <f>VLOOKUP($J2789,'Nama Training'!O:P,2,0)</f>
        <v>Workcentre</v>
      </c>
      <c r="L2789" s="93" t="str">
        <f t="shared" si="92"/>
        <v>non system</v>
      </c>
      <c r="M2789" s="93" t="str">
        <f>VLOOKUP($A2789,'Nama Training'!$C:$F,3,0)</f>
        <v>yusmisar.christianti@nutrifood.co.id</v>
      </c>
      <c r="N2789" s="92" t="s">
        <v>77</v>
      </c>
      <c r="O2789" s="93" t="s">
        <v>28</v>
      </c>
      <c r="P2789" s="93"/>
      <c r="Q2789" s="93"/>
      <c r="R2789" s="93"/>
      <c r="S2789" s="93"/>
      <c r="T2789" s="93"/>
      <c r="U2789" s="93"/>
      <c r="V2789" s="93"/>
      <c r="W2789" s="37">
        <f t="shared" si="93"/>
        <v>43739.625</v>
      </c>
    </row>
    <row r="2790" spans="1:23" ht="15" customHeight="1" x14ac:dyDescent="0.2">
      <c r="A2790" s="92" t="s">
        <v>755</v>
      </c>
      <c r="B2790" s="93" t="str">
        <f>VLOOKUP($A2790,'Nama Training'!$C:$F,2,0)</f>
        <v xml:space="preserve">Christianti Yusmisar </v>
      </c>
      <c r="C2790" s="93" t="s">
        <v>49</v>
      </c>
      <c r="D2790" s="94">
        <v>43732.625</v>
      </c>
      <c r="E2790" s="93" t="s">
        <v>1439</v>
      </c>
      <c r="F2790" s="95" t="str">
        <f>VLOOKUP($E2790,'Nama Peserta'!$C:$E,3,0)</f>
        <v>GRA</v>
      </c>
      <c r="G2790" s="95" t="str">
        <f>VLOOKUP($F2790,'Nama Training'!$H:$I,2,0)</f>
        <v>Rizal Bahara / Eko + Penyelia/Admin</v>
      </c>
      <c r="H2790" s="93" t="str">
        <f>VLOOKUP($E2790,'Nama Peserta'!$C:$E,2,0)</f>
        <v>TeamPenyeliaPRD@nutrifood.co.id</v>
      </c>
      <c r="I2790" s="93">
        <f>VLOOKUP($A2790,'Nama Training'!$C:$F,4,0)</f>
        <v>60</v>
      </c>
      <c r="J2790" s="92" t="s">
        <v>199</v>
      </c>
      <c r="K2790" s="93" t="str">
        <f>VLOOKUP($J2790,'Nama Training'!O:P,2,0)</f>
        <v>Workcentre</v>
      </c>
      <c r="L2790" s="93" t="str">
        <f t="shared" si="92"/>
        <v>non system</v>
      </c>
      <c r="M2790" s="93" t="str">
        <f>VLOOKUP($A2790,'Nama Training'!$C:$F,3,0)</f>
        <v>yusmisar.christianti@nutrifood.co.id</v>
      </c>
      <c r="N2790" s="92" t="s">
        <v>76</v>
      </c>
      <c r="O2790" s="93" t="s">
        <v>28</v>
      </c>
      <c r="P2790" s="93"/>
      <c r="Q2790" s="93"/>
      <c r="R2790" s="93"/>
      <c r="S2790" s="93"/>
      <c r="T2790" s="93"/>
      <c r="U2790" s="93"/>
      <c r="V2790" s="93"/>
      <c r="W2790" s="37">
        <f t="shared" si="93"/>
        <v>43739.625</v>
      </c>
    </row>
    <row r="2791" spans="1:23" ht="15" customHeight="1" x14ac:dyDescent="0.2">
      <c r="A2791" s="92" t="s">
        <v>755</v>
      </c>
      <c r="B2791" s="93" t="str">
        <f>VLOOKUP($A2791,'Nama Training'!$C:$F,2,0)</f>
        <v xml:space="preserve">Christianti Yusmisar </v>
      </c>
      <c r="C2791" s="93" t="s">
        <v>49</v>
      </c>
      <c r="D2791" s="94">
        <v>43732.625</v>
      </c>
      <c r="E2791" s="93" t="s">
        <v>1440</v>
      </c>
      <c r="F2791" s="95" t="str">
        <f>VLOOKUP($E2791,'Nama Peserta'!$C:$E,3,0)</f>
        <v>GRA</v>
      </c>
      <c r="G2791" s="95" t="str">
        <f>VLOOKUP($F2791,'Nama Training'!$H:$I,2,0)</f>
        <v>Rizal Bahara / Eko + Penyelia/Admin</v>
      </c>
      <c r="H2791" s="93" t="str">
        <f>VLOOKUP($E2791,'Nama Peserta'!$C:$E,2,0)</f>
        <v>TeamPenyeliaPRD@nutrifood.co.id</v>
      </c>
      <c r="I2791" s="93">
        <f>VLOOKUP($A2791,'Nama Training'!$C:$F,4,0)</f>
        <v>60</v>
      </c>
      <c r="J2791" s="92" t="s">
        <v>199</v>
      </c>
      <c r="K2791" s="93" t="str">
        <f>VLOOKUP($J2791,'Nama Training'!O:P,2,0)</f>
        <v>Workcentre</v>
      </c>
      <c r="L2791" s="93" t="str">
        <f t="shared" si="92"/>
        <v>non system</v>
      </c>
      <c r="M2791" s="93" t="str">
        <f>VLOOKUP($A2791,'Nama Training'!$C:$F,3,0)</f>
        <v>yusmisar.christianti@nutrifood.co.id</v>
      </c>
      <c r="N2791" s="92" t="s">
        <v>72</v>
      </c>
      <c r="O2791" s="93" t="s">
        <v>28</v>
      </c>
      <c r="P2791" s="93"/>
      <c r="Q2791" s="93"/>
      <c r="R2791" s="93"/>
      <c r="S2791" s="93"/>
      <c r="T2791" s="93"/>
      <c r="U2791" s="93"/>
      <c r="V2791" s="93"/>
      <c r="W2791" s="37">
        <f t="shared" si="93"/>
        <v>43739.625</v>
      </c>
    </row>
    <row r="2792" spans="1:23" ht="15" customHeight="1" x14ac:dyDescent="0.2">
      <c r="A2792" s="92" t="s">
        <v>755</v>
      </c>
      <c r="B2792" s="93" t="str">
        <f>VLOOKUP($A2792,'Nama Training'!$C:$F,2,0)</f>
        <v xml:space="preserve">Christianti Yusmisar </v>
      </c>
      <c r="C2792" s="93" t="s">
        <v>49</v>
      </c>
      <c r="D2792" s="94">
        <v>43732.625</v>
      </c>
      <c r="E2792" s="93" t="s">
        <v>1441</v>
      </c>
      <c r="F2792" s="95" t="str">
        <f>VLOOKUP($E2792,'Nama Peserta'!$C:$E,3,0)</f>
        <v>GRA</v>
      </c>
      <c r="G2792" s="95" t="str">
        <f>VLOOKUP($F2792,'Nama Training'!$H:$I,2,0)</f>
        <v>Rizal Bahara / Eko + Penyelia/Admin</v>
      </c>
      <c r="H2792" s="93" t="str">
        <f>VLOOKUP($E2792,'Nama Peserta'!$C:$E,2,0)</f>
        <v>TeamPenyeliaPRD@nutrifood.co.id</v>
      </c>
      <c r="I2792" s="93">
        <f>VLOOKUP($A2792,'Nama Training'!$C:$F,4,0)</f>
        <v>60</v>
      </c>
      <c r="J2792" s="92" t="s">
        <v>199</v>
      </c>
      <c r="K2792" s="93" t="str">
        <f>VLOOKUP($J2792,'Nama Training'!O:P,2,0)</f>
        <v>Workcentre</v>
      </c>
      <c r="L2792" s="93" t="str">
        <f t="shared" si="92"/>
        <v>non system</v>
      </c>
      <c r="M2792" s="93" t="str">
        <f>VLOOKUP($A2792,'Nama Training'!$C:$F,3,0)</f>
        <v>yusmisar.christianti@nutrifood.co.id</v>
      </c>
      <c r="N2792" s="92" t="s">
        <v>77</v>
      </c>
      <c r="O2792" s="93" t="s">
        <v>28</v>
      </c>
      <c r="P2792" s="93"/>
      <c r="Q2792" s="93"/>
      <c r="R2792" s="93"/>
      <c r="S2792" s="93"/>
      <c r="T2792" s="93"/>
      <c r="U2792" s="93"/>
      <c r="V2792" s="93"/>
      <c r="W2792" s="37">
        <f t="shared" si="93"/>
        <v>43739.625</v>
      </c>
    </row>
    <row r="2793" spans="1:23" ht="15" customHeight="1" x14ac:dyDescent="0.2">
      <c r="A2793" s="92" t="s">
        <v>755</v>
      </c>
      <c r="B2793" s="93" t="str">
        <f>VLOOKUP($A2793,'Nama Training'!$C:$F,2,0)</f>
        <v xml:space="preserve">Christianti Yusmisar </v>
      </c>
      <c r="C2793" s="93" t="s">
        <v>49</v>
      </c>
      <c r="D2793" s="94">
        <v>43732.625</v>
      </c>
      <c r="E2793" s="93" t="s">
        <v>1442</v>
      </c>
      <c r="F2793" s="95" t="str">
        <f>VLOOKUP($E2793,'Nama Peserta'!$C:$E,3,0)</f>
        <v>GRA</v>
      </c>
      <c r="G2793" s="95" t="str">
        <f>VLOOKUP($F2793,'Nama Training'!$H:$I,2,0)</f>
        <v>Rizal Bahara / Eko + Penyelia/Admin</v>
      </c>
      <c r="H2793" s="93" t="str">
        <f>VLOOKUP($E2793,'Nama Peserta'!$C:$E,2,0)</f>
        <v>TeamPenyeliaPRD@nutrifood.co.id</v>
      </c>
      <c r="I2793" s="93">
        <f>VLOOKUP($A2793,'Nama Training'!$C:$F,4,0)</f>
        <v>60</v>
      </c>
      <c r="J2793" s="92" t="s">
        <v>199</v>
      </c>
      <c r="K2793" s="93" t="str">
        <f>VLOOKUP($J2793,'Nama Training'!O:P,2,0)</f>
        <v>Workcentre</v>
      </c>
      <c r="L2793" s="93" t="str">
        <f t="shared" si="92"/>
        <v>non system</v>
      </c>
      <c r="M2793" s="93" t="str">
        <f>VLOOKUP($A2793,'Nama Training'!$C:$F,3,0)</f>
        <v>yusmisar.christianti@nutrifood.co.id</v>
      </c>
      <c r="N2793" s="92" t="s">
        <v>76</v>
      </c>
      <c r="O2793" s="93" t="s">
        <v>28</v>
      </c>
      <c r="P2793" s="93"/>
      <c r="Q2793" s="93"/>
      <c r="R2793" s="93"/>
      <c r="S2793" s="93"/>
      <c r="T2793" s="93"/>
      <c r="U2793" s="93"/>
      <c r="V2793" s="93"/>
      <c r="W2793" s="37">
        <f t="shared" si="93"/>
        <v>43739.625</v>
      </c>
    </row>
    <row r="2794" spans="1:23" ht="15" customHeight="1" x14ac:dyDescent="0.2">
      <c r="A2794" s="92" t="s">
        <v>755</v>
      </c>
      <c r="B2794" s="93" t="str">
        <f>VLOOKUP($A2794,'Nama Training'!$C:$F,2,0)</f>
        <v xml:space="preserve">Christianti Yusmisar </v>
      </c>
      <c r="C2794" s="93" t="s">
        <v>49</v>
      </c>
      <c r="D2794" s="94">
        <v>43732.625</v>
      </c>
      <c r="E2794" s="93" t="s">
        <v>1443</v>
      </c>
      <c r="F2794" s="95" t="str">
        <f>VLOOKUP($E2794,'Nama Peserta'!$C:$E,3,0)</f>
        <v>GRA</v>
      </c>
      <c r="G2794" s="95" t="str">
        <f>VLOOKUP($F2794,'Nama Training'!$H:$I,2,0)</f>
        <v>Rizal Bahara / Eko + Penyelia/Admin</v>
      </c>
      <c r="H2794" s="93" t="str">
        <f>VLOOKUP($E2794,'Nama Peserta'!$C:$E,2,0)</f>
        <v>TeamPenyeliaPRD@nutrifood.co.id</v>
      </c>
      <c r="I2794" s="93">
        <f>VLOOKUP($A2794,'Nama Training'!$C:$F,4,0)</f>
        <v>60</v>
      </c>
      <c r="J2794" s="92" t="s">
        <v>199</v>
      </c>
      <c r="K2794" s="93" t="str">
        <f>VLOOKUP($J2794,'Nama Training'!O:P,2,0)</f>
        <v>Workcentre</v>
      </c>
      <c r="L2794" s="93" t="str">
        <f t="shared" si="92"/>
        <v>non system</v>
      </c>
      <c r="M2794" s="93" t="str">
        <f>VLOOKUP($A2794,'Nama Training'!$C:$F,3,0)</f>
        <v>yusmisar.christianti@nutrifood.co.id</v>
      </c>
      <c r="N2794" s="92" t="s">
        <v>72</v>
      </c>
      <c r="O2794" s="93" t="s">
        <v>28</v>
      </c>
      <c r="P2794" s="93">
        <v>80</v>
      </c>
      <c r="Q2794" s="93"/>
      <c r="R2794" s="93"/>
      <c r="S2794" s="93"/>
      <c r="T2794" s="93"/>
      <c r="U2794" s="93"/>
      <c r="V2794" s="93"/>
      <c r="W2794" s="37">
        <f t="shared" si="93"/>
        <v>43739.625</v>
      </c>
    </row>
    <row r="2795" spans="1:23" ht="15" customHeight="1" x14ac:dyDescent="0.2">
      <c r="A2795" s="92" t="s">
        <v>755</v>
      </c>
      <c r="B2795" s="93" t="str">
        <f>VLOOKUP($A2795,'Nama Training'!$C:$F,2,0)</f>
        <v xml:space="preserve">Christianti Yusmisar </v>
      </c>
      <c r="C2795" s="93" t="s">
        <v>49</v>
      </c>
      <c r="D2795" s="94">
        <v>43732.625</v>
      </c>
      <c r="E2795" s="93" t="s">
        <v>1444</v>
      </c>
      <c r="F2795" s="95" t="str">
        <f>VLOOKUP($E2795,'Nama Peserta'!$C:$E,3,0)</f>
        <v>GRA</v>
      </c>
      <c r="G2795" s="95" t="str">
        <f>VLOOKUP($F2795,'Nama Training'!$H:$I,2,0)</f>
        <v>Rizal Bahara / Eko + Penyelia/Admin</v>
      </c>
      <c r="H2795" s="93" t="str">
        <f>VLOOKUP($E2795,'Nama Peserta'!$C:$E,2,0)</f>
        <v>TeamPenyeliaPRD@nutrifood.co.id</v>
      </c>
      <c r="I2795" s="93">
        <f>VLOOKUP($A2795,'Nama Training'!$C:$F,4,0)</f>
        <v>60</v>
      </c>
      <c r="J2795" s="92" t="s">
        <v>199</v>
      </c>
      <c r="K2795" s="93" t="str">
        <f>VLOOKUP($J2795,'Nama Training'!O:P,2,0)</f>
        <v>Workcentre</v>
      </c>
      <c r="L2795" s="93" t="str">
        <f t="shared" si="92"/>
        <v>non system</v>
      </c>
      <c r="M2795" s="93" t="str">
        <f>VLOOKUP($A2795,'Nama Training'!$C:$F,3,0)</f>
        <v>yusmisar.christianti@nutrifood.co.id</v>
      </c>
      <c r="N2795" s="92" t="s">
        <v>77</v>
      </c>
      <c r="O2795" s="93" t="s">
        <v>28</v>
      </c>
      <c r="P2795" s="93"/>
      <c r="Q2795" s="93"/>
      <c r="R2795" s="93"/>
      <c r="S2795" s="93"/>
      <c r="T2795" s="93"/>
      <c r="U2795" s="93"/>
      <c r="V2795" s="93"/>
      <c r="W2795" s="37">
        <f t="shared" si="93"/>
        <v>43739.625</v>
      </c>
    </row>
    <row r="2796" spans="1:23" ht="15" customHeight="1" x14ac:dyDescent="0.2">
      <c r="A2796" s="92" t="s">
        <v>755</v>
      </c>
      <c r="B2796" s="93" t="str">
        <f>VLOOKUP($A2796,'Nama Training'!$C:$F,2,0)</f>
        <v xml:space="preserve">Christianti Yusmisar </v>
      </c>
      <c r="C2796" s="93" t="s">
        <v>49</v>
      </c>
      <c r="D2796" s="94">
        <v>43732.625</v>
      </c>
      <c r="E2796" s="93" t="s">
        <v>75</v>
      </c>
      <c r="F2796" s="95" t="str">
        <f>VLOOKUP($E2796,'Nama Peserta'!$C:$E,3,0)</f>
        <v>GRA</v>
      </c>
      <c r="G2796" s="95" t="str">
        <f>VLOOKUP($F2796,'Nama Training'!$H:$I,2,0)</f>
        <v>Rizal Bahara / Eko + Penyelia/Admin</v>
      </c>
      <c r="H2796" s="93" t="str">
        <f>VLOOKUP($E2796,'Nama Peserta'!$C:$E,2,0)</f>
        <v>ramdhani.dany@nutrifood.co.id</v>
      </c>
      <c r="I2796" s="93">
        <f>VLOOKUP($A2796,'Nama Training'!$C:$F,4,0)</f>
        <v>60</v>
      </c>
      <c r="J2796" s="92" t="s">
        <v>199</v>
      </c>
      <c r="K2796" s="93" t="str">
        <f>VLOOKUP($J2796,'Nama Training'!O:P,2,0)</f>
        <v>Workcentre</v>
      </c>
      <c r="L2796" s="93" t="str">
        <f t="shared" si="92"/>
        <v>non system</v>
      </c>
      <c r="M2796" s="93" t="str">
        <f>VLOOKUP($A2796,'Nama Training'!$C:$F,3,0)</f>
        <v>yusmisar.christianti@nutrifood.co.id</v>
      </c>
      <c r="N2796" s="92" t="s">
        <v>76</v>
      </c>
      <c r="O2796" s="93" t="s">
        <v>28</v>
      </c>
      <c r="P2796" s="93"/>
      <c r="Q2796" s="93"/>
      <c r="R2796" s="93"/>
      <c r="S2796" s="93"/>
      <c r="T2796" s="93"/>
      <c r="U2796" s="93"/>
      <c r="V2796" s="93"/>
      <c r="W2796" s="37">
        <f t="shared" si="93"/>
        <v>43739.625</v>
      </c>
    </row>
    <row r="2797" spans="1:23" ht="15" customHeight="1" x14ac:dyDescent="0.2">
      <c r="A2797" s="92" t="s">
        <v>755</v>
      </c>
      <c r="B2797" s="93" t="str">
        <f>VLOOKUP($A2797,'Nama Training'!$C:$F,2,0)</f>
        <v xml:space="preserve">Christianti Yusmisar </v>
      </c>
      <c r="C2797" s="93" t="s">
        <v>49</v>
      </c>
      <c r="D2797" s="94">
        <v>43732.625</v>
      </c>
      <c r="E2797" s="93" t="s">
        <v>1445</v>
      </c>
      <c r="F2797" s="95" t="str">
        <f>VLOOKUP($E2797,'Nama Peserta'!$C:$E,3,0)</f>
        <v>GRA</v>
      </c>
      <c r="G2797" s="95" t="str">
        <f>VLOOKUP($F2797,'Nama Training'!$H:$I,2,0)</f>
        <v>Rizal Bahara / Eko + Penyelia/Admin</v>
      </c>
      <c r="H2797" s="93" t="str">
        <f>VLOOKUP($E2797,'Nama Peserta'!$C:$E,2,0)</f>
        <v>TeamPenyeliaPRD@nutrifood.co.id</v>
      </c>
      <c r="I2797" s="93">
        <f>VLOOKUP($A2797,'Nama Training'!$C:$F,4,0)</f>
        <v>60</v>
      </c>
      <c r="J2797" s="92" t="s">
        <v>199</v>
      </c>
      <c r="K2797" s="93" t="str">
        <f>VLOOKUP($J2797,'Nama Training'!O:P,2,0)</f>
        <v>Workcentre</v>
      </c>
      <c r="L2797" s="93" t="str">
        <f t="shared" si="92"/>
        <v>non system</v>
      </c>
      <c r="M2797" s="93" t="str">
        <f>VLOOKUP($A2797,'Nama Training'!$C:$F,3,0)</f>
        <v>yusmisar.christianti@nutrifood.co.id</v>
      </c>
      <c r="N2797" s="92" t="s">
        <v>72</v>
      </c>
      <c r="O2797" s="93" t="s">
        <v>28</v>
      </c>
      <c r="P2797" s="93"/>
      <c r="Q2797" s="93"/>
      <c r="R2797" s="93"/>
      <c r="S2797" s="93"/>
      <c r="T2797" s="93"/>
      <c r="U2797" s="93"/>
      <c r="V2797" s="93"/>
      <c r="W2797" s="37">
        <f t="shared" si="93"/>
        <v>43739.625</v>
      </c>
    </row>
    <row r="2798" spans="1:23" ht="15" customHeight="1" x14ac:dyDescent="0.2">
      <c r="A2798" s="92" t="s">
        <v>755</v>
      </c>
      <c r="B2798" s="93" t="str">
        <f>VLOOKUP($A2798,'Nama Training'!$C:$F,2,0)</f>
        <v xml:space="preserve">Christianti Yusmisar </v>
      </c>
      <c r="C2798" s="93" t="s">
        <v>49</v>
      </c>
      <c r="D2798" s="94">
        <v>43732.625</v>
      </c>
      <c r="E2798" s="93" t="s">
        <v>1446</v>
      </c>
      <c r="F2798" s="95" t="str">
        <f>VLOOKUP($E2798,'Nama Peserta'!$C:$E,3,0)</f>
        <v>GRA</v>
      </c>
      <c r="G2798" s="95" t="str">
        <f>VLOOKUP($F2798,'Nama Training'!$H:$I,2,0)</f>
        <v>Rizal Bahara / Eko + Penyelia/Admin</v>
      </c>
      <c r="H2798" s="93" t="str">
        <f>VLOOKUP($E2798,'Nama Peserta'!$C:$E,2,0)</f>
        <v>TeamPenyeliaPRD@nutrifood.co.id</v>
      </c>
      <c r="I2798" s="93">
        <f>VLOOKUP($A2798,'Nama Training'!$C:$F,4,0)</f>
        <v>60</v>
      </c>
      <c r="J2798" s="92" t="s">
        <v>199</v>
      </c>
      <c r="K2798" s="93" t="str">
        <f>VLOOKUP($J2798,'Nama Training'!O:P,2,0)</f>
        <v>Workcentre</v>
      </c>
      <c r="L2798" s="93" t="str">
        <f t="shared" si="92"/>
        <v>non system</v>
      </c>
      <c r="M2798" s="93" t="str">
        <f>VLOOKUP($A2798,'Nama Training'!$C:$F,3,0)</f>
        <v>yusmisar.christianti@nutrifood.co.id</v>
      </c>
      <c r="N2798" s="92" t="s">
        <v>77</v>
      </c>
      <c r="O2798" s="93" t="s">
        <v>28</v>
      </c>
      <c r="P2798" s="93"/>
      <c r="Q2798" s="93"/>
      <c r="R2798" s="93"/>
      <c r="S2798" s="93"/>
      <c r="T2798" s="93"/>
      <c r="U2798" s="93"/>
      <c r="V2798" s="93"/>
      <c r="W2798" s="37">
        <f t="shared" si="93"/>
        <v>43739.625</v>
      </c>
    </row>
    <row r="2799" spans="1:23" ht="15" customHeight="1" x14ac:dyDescent="0.2">
      <c r="A2799" s="92" t="s">
        <v>755</v>
      </c>
      <c r="B2799" s="93" t="str">
        <f>VLOOKUP($A2799,'Nama Training'!$C:$F,2,0)</f>
        <v xml:space="preserve">Christianti Yusmisar </v>
      </c>
      <c r="C2799" s="93" t="s">
        <v>49</v>
      </c>
      <c r="D2799" s="94">
        <v>43732.625</v>
      </c>
      <c r="E2799" s="93" t="s">
        <v>1447</v>
      </c>
      <c r="F2799" s="95" t="str">
        <f>VLOOKUP($E2799,'Nama Peserta'!$C:$E,3,0)</f>
        <v>GRA</v>
      </c>
      <c r="G2799" s="95" t="str">
        <f>VLOOKUP($F2799,'Nama Training'!$H:$I,2,0)</f>
        <v>Rizal Bahara / Eko + Penyelia/Admin</v>
      </c>
      <c r="H2799" s="93" t="str">
        <f>VLOOKUP($E2799,'Nama Peserta'!$C:$E,2,0)</f>
        <v>TeamPenyeliaPRD@nutrifood.co.id</v>
      </c>
      <c r="I2799" s="93">
        <f>VLOOKUP($A2799,'Nama Training'!$C:$F,4,0)</f>
        <v>60</v>
      </c>
      <c r="J2799" s="92" t="s">
        <v>199</v>
      </c>
      <c r="K2799" s="93" t="str">
        <f>VLOOKUP($J2799,'Nama Training'!O:P,2,0)</f>
        <v>Workcentre</v>
      </c>
      <c r="L2799" s="93" t="str">
        <f t="shared" si="92"/>
        <v>non system</v>
      </c>
      <c r="M2799" s="93" t="str">
        <f>VLOOKUP($A2799,'Nama Training'!$C:$F,3,0)</f>
        <v>yusmisar.christianti@nutrifood.co.id</v>
      </c>
      <c r="N2799" s="92" t="s">
        <v>76</v>
      </c>
      <c r="O2799" s="93" t="s">
        <v>28</v>
      </c>
      <c r="P2799" s="93"/>
      <c r="Q2799" s="93"/>
      <c r="R2799" s="93"/>
      <c r="S2799" s="93"/>
      <c r="T2799" s="93"/>
      <c r="U2799" s="93"/>
      <c r="V2799" s="93"/>
      <c r="W2799" s="37">
        <f t="shared" si="93"/>
        <v>43739.625</v>
      </c>
    </row>
    <row r="2800" spans="1:23" ht="15" customHeight="1" x14ac:dyDescent="0.2">
      <c r="A2800" s="92" t="s">
        <v>755</v>
      </c>
      <c r="B2800" s="93" t="str">
        <f>VLOOKUP($A2800,'Nama Training'!$C:$F,2,0)</f>
        <v xml:space="preserve">Christianti Yusmisar </v>
      </c>
      <c r="C2800" s="93" t="s">
        <v>49</v>
      </c>
      <c r="D2800" s="94">
        <v>43732.625</v>
      </c>
      <c r="E2800" s="93" t="s">
        <v>1448</v>
      </c>
      <c r="F2800" s="95" t="str">
        <f>VLOOKUP($E2800,'Nama Peserta'!$C:$E,3,0)</f>
        <v>GRA</v>
      </c>
      <c r="G2800" s="95" t="str">
        <f>VLOOKUP($F2800,'Nama Training'!$H:$I,2,0)</f>
        <v>Rizal Bahara / Eko + Penyelia/Admin</v>
      </c>
      <c r="H2800" s="93" t="str">
        <f>VLOOKUP($E2800,'Nama Peserta'!$C:$E,2,0)</f>
        <v>TeamPenyeliaPRD@nutrifood.co.id</v>
      </c>
      <c r="I2800" s="93">
        <f>VLOOKUP($A2800,'Nama Training'!$C:$F,4,0)</f>
        <v>60</v>
      </c>
      <c r="J2800" s="92" t="s">
        <v>199</v>
      </c>
      <c r="K2800" s="93" t="str">
        <f>VLOOKUP($J2800,'Nama Training'!O:P,2,0)</f>
        <v>Workcentre</v>
      </c>
      <c r="L2800" s="93" t="str">
        <f t="shared" si="92"/>
        <v>non system</v>
      </c>
      <c r="M2800" s="93" t="str">
        <f>VLOOKUP($A2800,'Nama Training'!$C:$F,3,0)</f>
        <v>yusmisar.christianti@nutrifood.co.id</v>
      </c>
      <c r="N2800" s="92" t="s">
        <v>72</v>
      </c>
      <c r="O2800" s="93" t="s">
        <v>28</v>
      </c>
      <c r="P2800" s="93"/>
      <c r="Q2800" s="93"/>
      <c r="R2800" s="93"/>
      <c r="S2800" s="93"/>
      <c r="T2800" s="93"/>
      <c r="U2800" s="93"/>
      <c r="V2800" s="93"/>
      <c r="W2800" s="37">
        <f t="shared" si="93"/>
        <v>43739.625</v>
      </c>
    </row>
    <row r="2801" spans="1:23" ht="15" customHeight="1" x14ac:dyDescent="0.2">
      <c r="A2801" s="92" t="s">
        <v>755</v>
      </c>
      <c r="B2801" s="93" t="str">
        <f>VLOOKUP($A2801,'Nama Training'!$C:$F,2,0)</f>
        <v xml:space="preserve">Christianti Yusmisar </v>
      </c>
      <c r="C2801" s="93" t="s">
        <v>49</v>
      </c>
      <c r="D2801" s="94">
        <v>43732.625</v>
      </c>
      <c r="E2801" s="93" t="s">
        <v>1449</v>
      </c>
      <c r="F2801" s="95" t="str">
        <f>VLOOKUP($E2801,'Nama Peserta'!$C:$E,3,0)</f>
        <v>GRA</v>
      </c>
      <c r="G2801" s="95" t="str">
        <f>VLOOKUP($F2801,'Nama Training'!$H:$I,2,0)</f>
        <v>Rizal Bahara / Eko + Penyelia/Admin</v>
      </c>
      <c r="H2801" s="93" t="str">
        <f>VLOOKUP($E2801,'Nama Peserta'!$C:$E,2,0)</f>
        <v>TeamPenyeliaPRD@nutrifood.co.id</v>
      </c>
      <c r="I2801" s="93">
        <f>VLOOKUP($A2801,'Nama Training'!$C:$F,4,0)</f>
        <v>60</v>
      </c>
      <c r="J2801" s="92" t="s">
        <v>199</v>
      </c>
      <c r="K2801" s="93" t="str">
        <f>VLOOKUP($J2801,'Nama Training'!O:P,2,0)</f>
        <v>Workcentre</v>
      </c>
      <c r="L2801" s="93" t="str">
        <f t="shared" si="92"/>
        <v>non system</v>
      </c>
      <c r="M2801" s="93" t="str">
        <f>VLOOKUP($A2801,'Nama Training'!$C:$F,3,0)</f>
        <v>yusmisar.christianti@nutrifood.co.id</v>
      </c>
      <c r="N2801" s="92" t="s">
        <v>77</v>
      </c>
      <c r="O2801" s="93" t="s">
        <v>28</v>
      </c>
      <c r="P2801" s="93"/>
      <c r="Q2801" s="93"/>
      <c r="R2801" s="93"/>
      <c r="S2801" s="93"/>
      <c r="T2801" s="93"/>
      <c r="U2801" s="93"/>
      <c r="V2801" s="93"/>
      <c r="W2801" s="37">
        <f t="shared" si="93"/>
        <v>43739.625</v>
      </c>
    </row>
    <row r="2802" spans="1:23" ht="15" customHeight="1" x14ac:dyDescent="0.2">
      <c r="A2802" s="92" t="s">
        <v>755</v>
      </c>
      <c r="B2802" s="93" t="str">
        <f>VLOOKUP($A2802,'Nama Training'!$C:$F,2,0)</f>
        <v xml:space="preserve">Christianti Yusmisar </v>
      </c>
      <c r="C2802" s="93" t="s">
        <v>49</v>
      </c>
      <c r="D2802" s="94">
        <v>43732.625</v>
      </c>
      <c r="E2802" s="93" t="s">
        <v>1450</v>
      </c>
      <c r="F2802" s="95" t="str">
        <f>VLOOKUP($E2802,'Nama Peserta'!$C:$E,3,0)</f>
        <v>GRA</v>
      </c>
      <c r="G2802" s="95" t="str">
        <f>VLOOKUP($F2802,'Nama Training'!$H:$I,2,0)</f>
        <v>Rizal Bahara / Eko + Penyelia/Admin</v>
      </c>
      <c r="H2802" s="93" t="str">
        <f>VLOOKUP($E2802,'Nama Peserta'!$C:$E,2,0)</f>
        <v>TeamPenyeliaPRD@nutrifood.co.id</v>
      </c>
      <c r="I2802" s="93">
        <f>VLOOKUP($A2802,'Nama Training'!$C:$F,4,0)</f>
        <v>60</v>
      </c>
      <c r="J2802" s="92" t="s">
        <v>199</v>
      </c>
      <c r="K2802" s="93" t="str">
        <f>VLOOKUP($J2802,'Nama Training'!O:P,2,0)</f>
        <v>Workcentre</v>
      </c>
      <c r="L2802" s="93" t="str">
        <f t="shared" si="92"/>
        <v>non system</v>
      </c>
      <c r="M2802" s="93" t="str">
        <f>VLOOKUP($A2802,'Nama Training'!$C:$F,3,0)</f>
        <v>yusmisar.christianti@nutrifood.co.id</v>
      </c>
      <c r="N2802" s="92" t="s">
        <v>76</v>
      </c>
      <c r="O2802" s="93" t="s">
        <v>28</v>
      </c>
      <c r="P2802" s="93"/>
      <c r="Q2802" s="93"/>
      <c r="R2802" s="93"/>
      <c r="S2802" s="93"/>
      <c r="T2802" s="93"/>
      <c r="U2802" s="93"/>
      <c r="V2802" s="93"/>
      <c r="W2802" s="37">
        <f t="shared" si="93"/>
        <v>43739.625</v>
      </c>
    </row>
    <row r="2803" spans="1:23" ht="15" customHeight="1" x14ac:dyDescent="0.2">
      <c r="A2803" s="92" t="s">
        <v>755</v>
      </c>
      <c r="B2803" s="93" t="str">
        <f>VLOOKUP($A2803,'Nama Training'!$C:$F,2,0)</f>
        <v xml:space="preserve">Christianti Yusmisar </v>
      </c>
      <c r="C2803" s="93" t="s">
        <v>49</v>
      </c>
      <c r="D2803" s="94">
        <v>43732.625</v>
      </c>
      <c r="E2803" s="93" t="s">
        <v>1451</v>
      </c>
      <c r="F2803" s="95" t="str">
        <f>VLOOKUP($E2803,'Nama Peserta'!$C:$E,3,0)</f>
        <v>GRA</v>
      </c>
      <c r="G2803" s="95" t="str">
        <f>VLOOKUP($F2803,'Nama Training'!$H:$I,2,0)</f>
        <v>Rizal Bahara / Eko + Penyelia/Admin</v>
      </c>
      <c r="H2803" s="93" t="str">
        <f>VLOOKUP($E2803,'Nama Peserta'!$C:$E,2,0)</f>
        <v>abdulrohman1710@gmail.com</v>
      </c>
      <c r="I2803" s="93">
        <f>VLOOKUP($A2803,'Nama Training'!$C:$F,4,0)</f>
        <v>60</v>
      </c>
      <c r="J2803" s="92" t="s">
        <v>199</v>
      </c>
      <c r="K2803" s="93" t="str">
        <f>VLOOKUP($J2803,'Nama Training'!O:P,2,0)</f>
        <v>Workcentre</v>
      </c>
      <c r="L2803" s="93" t="str">
        <f t="shared" si="92"/>
        <v>non system</v>
      </c>
      <c r="M2803" s="93" t="str">
        <f>VLOOKUP($A2803,'Nama Training'!$C:$F,3,0)</f>
        <v>yusmisar.christianti@nutrifood.co.id</v>
      </c>
      <c r="N2803" s="92" t="s">
        <v>72</v>
      </c>
      <c r="O2803" s="93" t="s">
        <v>28</v>
      </c>
      <c r="P2803" s="93" t="s">
        <v>765</v>
      </c>
      <c r="Q2803" s="93"/>
      <c r="R2803" s="93"/>
      <c r="S2803" s="93"/>
      <c r="T2803" s="93"/>
      <c r="U2803" s="93"/>
      <c r="V2803" s="93"/>
      <c r="W2803" s="37">
        <f t="shared" si="93"/>
        <v>43739.625</v>
      </c>
    </row>
    <row r="2804" spans="1:23" ht="15" customHeight="1" x14ac:dyDescent="0.2">
      <c r="A2804" s="92" t="s">
        <v>755</v>
      </c>
      <c r="B2804" s="93" t="str">
        <f>VLOOKUP($A2804,'Nama Training'!$C:$F,2,0)</f>
        <v xml:space="preserve">Christianti Yusmisar </v>
      </c>
      <c r="C2804" s="93" t="s">
        <v>49</v>
      </c>
      <c r="D2804" s="94">
        <v>43732.625</v>
      </c>
      <c r="E2804" s="93" t="s">
        <v>1452</v>
      </c>
      <c r="F2804" s="95" t="str">
        <f>VLOOKUP($E2804,'Nama Peserta'!$C:$E,3,0)</f>
        <v>GRA</v>
      </c>
      <c r="G2804" s="95" t="str">
        <f>VLOOKUP($F2804,'Nama Training'!$H:$I,2,0)</f>
        <v>Rizal Bahara / Eko + Penyelia/Admin</v>
      </c>
      <c r="H2804" s="93" t="str">
        <f>VLOOKUP($E2804,'Nama Peserta'!$C:$E,2,0)</f>
        <v>TeamPenyeliaPRD@nutrifood.co.id</v>
      </c>
      <c r="I2804" s="93">
        <f>VLOOKUP($A2804,'Nama Training'!$C:$F,4,0)</f>
        <v>60</v>
      </c>
      <c r="J2804" s="92" t="s">
        <v>199</v>
      </c>
      <c r="K2804" s="93" t="str">
        <f>VLOOKUP($J2804,'Nama Training'!O:P,2,0)</f>
        <v>Workcentre</v>
      </c>
      <c r="L2804" s="93" t="str">
        <f t="shared" si="92"/>
        <v>non system</v>
      </c>
      <c r="M2804" s="93" t="str">
        <f>VLOOKUP($A2804,'Nama Training'!$C:$F,3,0)</f>
        <v>yusmisar.christianti@nutrifood.co.id</v>
      </c>
      <c r="N2804" s="92" t="s">
        <v>77</v>
      </c>
      <c r="O2804" s="93" t="s">
        <v>28</v>
      </c>
      <c r="P2804" s="93"/>
      <c r="Q2804" s="93"/>
      <c r="R2804" s="93"/>
      <c r="S2804" s="93"/>
      <c r="T2804" s="93"/>
      <c r="U2804" s="93"/>
      <c r="V2804" s="93"/>
      <c r="W2804" s="37">
        <f t="shared" si="93"/>
        <v>43739.625</v>
      </c>
    </row>
    <row r="2805" spans="1:23" ht="15" customHeight="1" x14ac:dyDescent="0.2">
      <c r="A2805" s="92" t="s">
        <v>755</v>
      </c>
      <c r="B2805" s="93" t="str">
        <f>VLOOKUP($A2805,'Nama Training'!$C:$F,2,0)</f>
        <v xml:space="preserve">Christianti Yusmisar </v>
      </c>
      <c r="C2805" s="93" t="s">
        <v>49</v>
      </c>
      <c r="D2805" s="94">
        <v>43732.625</v>
      </c>
      <c r="E2805" s="93" t="s">
        <v>1453</v>
      </c>
      <c r="F2805" s="95" t="str">
        <f>VLOOKUP($E2805,'Nama Peserta'!$C:$E,3,0)</f>
        <v>GRA</v>
      </c>
      <c r="G2805" s="95" t="str">
        <f>VLOOKUP($F2805,'Nama Training'!$H:$I,2,0)</f>
        <v>Rizal Bahara / Eko + Penyelia/Admin</v>
      </c>
      <c r="H2805" s="93" t="str">
        <f>VLOOKUP($E2805,'Nama Peserta'!$C:$E,2,0)</f>
        <v>TeamPenyeliaPRD@nutrifood.co.id</v>
      </c>
      <c r="I2805" s="93">
        <f>VLOOKUP($A2805,'Nama Training'!$C:$F,4,0)</f>
        <v>60</v>
      </c>
      <c r="J2805" s="92" t="s">
        <v>199</v>
      </c>
      <c r="K2805" s="93" t="str">
        <f>VLOOKUP($J2805,'Nama Training'!O:P,2,0)</f>
        <v>Workcentre</v>
      </c>
      <c r="L2805" s="93" t="str">
        <f t="shared" si="92"/>
        <v>non system</v>
      </c>
      <c r="M2805" s="93" t="str">
        <f>VLOOKUP($A2805,'Nama Training'!$C:$F,3,0)</f>
        <v>yusmisar.christianti@nutrifood.co.id</v>
      </c>
      <c r="N2805" s="92" t="s">
        <v>76</v>
      </c>
      <c r="O2805" s="93" t="s">
        <v>28</v>
      </c>
      <c r="P2805" s="93"/>
      <c r="Q2805" s="93"/>
      <c r="R2805" s="93"/>
      <c r="S2805" s="93"/>
      <c r="T2805" s="93"/>
      <c r="U2805" s="93"/>
      <c r="V2805" s="93"/>
      <c r="W2805" s="37">
        <f t="shared" si="93"/>
        <v>43739.625</v>
      </c>
    </row>
    <row r="2806" spans="1:23" ht="15" customHeight="1" x14ac:dyDescent="0.2">
      <c r="A2806" s="92" t="s">
        <v>755</v>
      </c>
      <c r="B2806" s="93" t="str">
        <f>VLOOKUP($A2806,'Nama Training'!$C:$F,2,0)</f>
        <v xml:space="preserve">Christianti Yusmisar </v>
      </c>
      <c r="C2806" s="93" t="s">
        <v>49</v>
      </c>
      <c r="D2806" s="94">
        <v>43732.625</v>
      </c>
      <c r="E2806" s="93" t="s">
        <v>1454</v>
      </c>
      <c r="F2806" s="95" t="str">
        <f>VLOOKUP($E2806,'Nama Peserta'!$C:$E,3,0)</f>
        <v>GRA</v>
      </c>
      <c r="G2806" s="95" t="str">
        <f>VLOOKUP($F2806,'Nama Training'!$H:$I,2,0)</f>
        <v>Rizal Bahara / Eko + Penyelia/Admin</v>
      </c>
      <c r="H2806" s="93" t="str">
        <f>VLOOKUP($E2806,'Nama Peserta'!$C:$E,2,0)</f>
        <v>TeamPenyeliaPRD@nutrifood.co.id</v>
      </c>
      <c r="I2806" s="93">
        <f>VLOOKUP($A2806,'Nama Training'!$C:$F,4,0)</f>
        <v>60</v>
      </c>
      <c r="J2806" s="92" t="s">
        <v>199</v>
      </c>
      <c r="K2806" s="93" t="str">
        <f>VLOOKUP($J2806,'Nama Training'!O:P,2,0)</f>
        <v>Workcentre</v>
      </c>
      <c r="L2806" s="93" t="str">
        <f t="shared" si="92"/>
        <v>non system</v>
      </c>
      <c r="M2806" s="93" t="str">
        <f>VLOOKUP($A2806,'Nama Training'!$C:$F,3,0)</f>
        <v>yusmisar.christianti@nutrifood.co.id</v>
      </c>
      <c r="N2806" s="92" t="s">
        <v>72</v>
      </c>
      <c r="O2806" s="93" t="s">
        <v>28</v>
      </c>
      <c r="P2806" s="93"/>
      <c r="Q2806" s="93"/>
      <c r="R2806" s="93"/>
      <c r="S2806" s="93"/>
      <c r="T2806" s="93"/>
      <c r="U2806" s="93"/>
      <c r="V2806" s="93"/>
      <c r="W2806" s="37">
        <f t="shared" si="93"/>
        <v>43739.625</v>
      </c>
    </row>
    <row r="2807" spans="1:23" ht="15" customHeight="1" x14ac:dyDescent="0.2">
      <c r="A2807" s="92" t="s">
        <v>755</v>
      </c>
      <c r="B2807" s="93" t="str">
        <f>VLOOKUP($A2807,'Nama Training'!$C:$F,2,0)</f>
        <v xml:space="preserve">Christianti Yusmisar </v>
      </c>
      <c r="C2807" s="93" t="s">
        <v>49</v>
      </c>
      <c r="D2807" s="94">
        <v>43732.625</v>
      </c>
      <c r="E2807" s="93" t="s">
        <v>1455</v>
      </c>
      <c r="F2807" s="95" t="str">
        <f>VLOOKUP($E2807,'Nama Peserta'!$C:$E,3,0)</f>
        <v>GRA</v>
      </c>
      <c r="G2807" s="95" t="str">
        <f>VLOOKUP($F2807,'Nama Training'!$H:$I,2,0)</f>
        <v>Rizal Bahara / Eko + Penyelia/Admin</v>
      </c>
      <c r="H2807" s="93" t="str">
        <f>VLOOKUP($E2807,'Nama Peserta'!$C:$E,2,0)</f>
        <v>TeamPenyeliaPRD@nutrifood.co.id</v>
      </c>
      <c r="I2807" s="93">
        <f>VLOOKUP($A2807,'Nama Training'!$C:$F,4,0)</f>
        <v>60</v>
      </c>
      <c r="J2807" s="92" t="s">
        <v>199</v>
      </c>
      <c r="K2807" s="93" t="str">
        <f>VLOOKUP($J2807,'Nama Training'!O:P,2,0)</f>
        <v>Workcentre</v>
      </c>
      <c r="L2807" s="93" t="str">
        <f t="shared" si="92"/>
        <v>non system</v>
      </c>
      <c r="M2807" s="93" t="str">
        <f>VLOOKUP($A2807,'Nama Training'!$C:$F,3,0)</f>
        <v>yusmisar.christianti@nutrifood.co.id</v>
      </c>
      <c r="N2807" s="92" t="s">
        <v>77</v>
      </c>
      <c r="O2807" s="93" t="s">
        <v>28</v>
      </c>
      <c r="P2807" s="93"/>
      <c r="Q2807" s="93"/>
      <c r="R2807" s="93"/>
      <c r="S2807" s="93"/>
      <c r="T2807" s="93"/>
      <c r="U2807" s="93"/>
      <c r="V2807" s="93"/>
      <c r="W2807" s="37">
        <f t="shared" si="93"/>
        <v>43739.625</v>
      </c>
    </row>
    <row r="2808" spans="1:23" ht="15" customHeight="1" x14ac:dyDescent="0.2">
      <c r="A2808" s="92" t="s">
        <v>755</v>
      </c>
      <c r="B2808" s="93" t="str">
        <f>VLOOKUP($A2808,'Nama Training'!$C:$F,2,0)</f>
        <v xml:space="preserve">Christianti Yusmisar </v>
      </c>
      <c r="C2808" s="93" t="s">
        <v>49</v>
      </c>
      <c r="D2808" s="94">
        <v>43732.625</v>
      </c>
      <c r="E2808" s="93" t="s">
        <v>1456</v>
      </c>
      <c r="F2808" s="95" t="str">
        <f>VLOOKUP($E2808,'Nama Peserta'!$C:$E,3,0)</f>
        <v>GRA</v>
      </c>
      <c r="G2808" s="95" t="str">
        <f>VLOOKUP($F2808,'Nama Training'!$H:$I,2,0)</f>
        <v>Rizal Bahara / Eko + Penyelia/Admin</v>
      </c>
      <c r="H2808" s="93" t="str">
        <f>VLOOKUP($E2808,'Nama Peserta'!$C:$E,2,0)</f>
        <v>TeamPenyeliaPRD@nutrifood.co.id</v>
      </c>
      <c r="I2808" s="93">
        <f>VLOOKUP($A2808,'Nama Training'!$C:$F,4,0)</f>
        <v>60</v>
      </c>
      <c r="J2808" s="92" t="s">
        <v>199</v>
      </c>
      <c r="K2808" s="93" t="str">
        <f>VLOOKUP($J2808,'Nama Training'!O:P,2,0)</f>
        <v>Workcentre</v>
      </c>
      <c r="L2808" s="93" t="str">
        <f t="shared" si="92"/>
        <v>non system</v>
      </c>
      <c r="M2808" s="93" t="str">
        <f>VLOOKUP($A2808,'Nama Training'!$C:$F,3,0)</f>
        <v>yusmisar.christianti@nutrifood.co.id</v>
      </c>
      <c r="N2808" s="92" t="s">
        <v>76</v>
      </c>
      <c r="O2808" s="93" t="s">
        <v>28</v>
      </c>
      <c r="P2808" s="93"/>
      <c r="Q2808" s="93"/>
      <c r="R2808" s="93"/>
      <c r="S2808" s="93"/>
      <c r="T2808" s="93"/>
      <c r="U2808" s="93"/>
      <c r="V2808" s="93"/>
      <c r="W2808" s="37">
        <f t="shared" si="93"/>
        <v>43739.625</v>
      </c>
    </row>
    <row r="2809" spans="1:23" ht="15" customHeight="1" x14ac:dyDescent="0.2">
      <c r="A2809" s="92" t="s">
        <v>755</v>
      </c>
      <c r="B2809" s="93" t="str">
        <f>VLOOKUP($A2809,'Nama Training'!$C:$F,2,0)</f>
        <v xml:space="preserve">Christianti Yusmisar </v>
      </c>
      <c r="C2809" s="93" t="s">
        <v>49</v>
      </c>
      <c r="D2809" s="94">
        <v>43732.625</v>
      </c>
      <c r="E2809" s="93" t="s">
        <v>1457</v>
      </c>
      <c r="F2809" s="95" t="str">
        <f>VLOOKUP($E2809,'Nama Peserta'!$C:$E,3,0)</f>
        <v>GRA</v>
      </c>
      <c r="G2809" s="95" t="str">
        <f>VLOOKUP($F2809,'Nama Training'!$H:$I,2,0)</f>
        <v>Rizal Bahara / Eko + Penyelia/Admin</v>
      </c>
      <c r="H2809" s="93" t="str">
        <f>VLOOKUP($E2809,'Nama Peserta'!$C:$E,2,0)</f>
        <v>TeamPenyeliaPRD@nutrifood.co.id</v>
      </c>
      <c r="I2809" s="93">
        <f>VLOOKUP($A2809,'Nama Training'!$C:$F,4,0)</f>
        <v>60</v>
      </c>
      <c r="J2809" s="92" t="s">
        <v>199</v>
      </c>
      <c r="K2809" s="93" t="str">
        <f>VLOOKUP($J2809,'Nama Training'!O:P,2,0)</f>
        <v>Workcentre</v>
      </c>
      <c r="L2809" s="93" t="str">
        <f t="shared" si="92"/>
        <v>non system</v>
      </c>
      <c r="M2809" s="93" t="str">
        <f>VLOOKUP($A2809,'Nama Training'!$C:$F,3,0)</f>
        <v>yusmisar.christianti@nutrifood.co.id</v>
      </c>
      <c r="N2809" s="92" t="s">
        <v>72</v>
      </c>
      <c r="O2809" s="93" t="s">
        <v>28</v>
      </c>
      <c r="P2809" s="93"/>
      <c r="Q2809" s="93"/>
      <c r="R2809" s="93"/>
      <c r="S2809" s="93"/>
      <c r="T2809" s="93"/>
      <c r="U2809" s="93"/>
      <c r="V2809" s="93"/>
      <c r="W2809" s="37">
        <f t="shared" si="93"/>
        <v>43739.625</v>
      </c>
    </row>
    <row r="2810" spans="1:23" ht="15" hidden="1" customHeight="1" x14ac:dyDescent="0.2">
      <c r="A2810" s="92" t="s">
        <v>755</v>
      </c>
      <c r="B2810" s="93" t="str">
        <f>VLOOKUP($A2810,'Nama Training'!$C:$F,2,0)</f>
        <v xml:space="preserve">Christianti Yusmisar </v>
      </c>
      <c r="C2810" s="93" t="s">
        <v>65</v>
      </c>
      <c r="D2810" s="94">
        <v>43746.583333333343</v>
      </c>
      <c r="E2810" s="93" t="s">
        <v>1458</v>
      </c>
      <c r="F2810" s="95" t="str">
        <f>VLOOKUP($E2810,'Nama Peserta'!$C:$E,3,0)</f>
        <v>GZZ</v>
      </c>
      <c r="G2810" s="95" t="str">
        <f>VLOOKUP($F2810,'Nama Training'!$H:$I,2,0)</f>
        <v>Karen Puspasari</v>
      </c>
      <c r="H2810" s="93" t="str">
        <f>VLOOKUP($E2810,'Nama Peserta'!$C:$E,2,0)</f>
        <v>karen@nutrifood.co.id</v>
      </c>
      <c r="I2810" s="93">
        <f>VLOOKUP($A2810,'Nama Training'!$C:$F,4,0)</f>
        <v>60</v>
      </c>
      <c r="J2810" s="92" t="s">
        <v>107</v>
      </c>
      <c r="K2810" s="93" t="str">
        <f>VLOOKUP($J2810,'Nama Training'!O:P,2,0)</f>
        <v>rganesha@nutrifood.co.id</v>
      </c>
      <c r="L2810" s="93" t="str">
        <f t="shared" si="92"/>
        <v>system</v>
      </c>
      <c r="M2810" s="93" t="str">
        <f>VLOOKUP($A2810,'Nama Training'!$C:$F,3,0)</f>
        <v>yusmisar.christianti@nutrifood.co.id</v>
      </c>
      <c r="N2810" s="93" t="str">
        <f>VLOOKUP($E2810,'Nama Peserta'!$C:$E,2,0)</f>
        <v>karen@nutrifood.co.id</v>
      </c>
      <c r="O2810" s="93" t="s">
        <v>28</v>
      </c>
      <c r="P2810" s="93"/>
      <c r="Q2810" s="93"/>
      <c r="R2810" s="93"/>
      <c r="S2810" s="93"/>
      <c r="T2810" s="93"/>
      <c r="U2810" s="93"/>
      <c r="V2810" s="93"/>
      <c r="W2810" s="37">
        <f t="shared" si="93"/>
        <v>43753.583333333343</v>
      </c>
    </row>
    <row r="2811" spans="1:23" ht="15" hidden="1" customHeight="1" x14ac:dyDescent="0.2">
      <c r="A2811" s="92" t="s">
        <v>755</v>
      </c>
      <c r="B2811" s="93" t="str">
        <f>VLOOKUP($A2811,'Nama Training'!$C:$F,2,0)</f>
        <v xml:space="preserve">Christianti Yusmisar </v>
      </c>
      <c r="C2811" s="93" t="s">
        <v>65</v>
      </c>
      <c r="D2811" s="94">
        <v>43746.583333333343</v>
      </c>
      <c r="E2811" s="93" t="s">
        <v>1459</v>
      </c>
      <c r="F2811" s="95" t="str">
        <f>VLOOKUP($E2811,'Nama Peserta'!$C:$E,3,0)</f>
        <v>ITA</v>
      </c>
      <c r="G2811" s="95" t="str">
        <f>VLOOKUP($F2811,'Nama Training'!$H:$I,2,0)</f>
        <v>Henri Bambang Haryono</v>
      </c>
      <c r="H2811" s="93" t="str">
        <f>VLOOKUP($E2811,'Nama Peserta'!$C:$E,2,0)</f>
        <v>kadar.ismanto@nutrifood.co.id</v>
      </c>
      <c r="I2811" s="93">
        <f>VLOOKUP($A2811,'Nama Training'!$C:$F,4,0)</f>
        <v>60</v>
      </c>
      <c r="J2811" s="92" t="s">
        <v>107</v>
      </c>
      <c r="K2811" s="93" t="str">
        <f>VLOOKUP($J2811,'Nama Training'!O:P,2,0)</f>
        <v>rganesha@nutrifood.co.id</v>
      </c>
      <c r="L2811" s="93" t="str">
        <f t="shared" si="92"/>
        <v>system</v>
      </c>
      <c r="M2811" s="93" t="str">
        <f>VLOOKUP($A2811,'Nama Training'!$C:$F,3,0)</f>
        <v>yusmisar.christianti@nutrifood.co.id</v>
      </c>
      <c r="N2811" s="93" t="str">
        <f>VLOOKUP($E2811,'Nama Peserta'!$C:$E,2,0)</f>
        <v>kadar.ismanto@nutrifood.co.id</v>
      </c>
      <c r="O2811" s="93" t="s">
        <v>28</v>
      </c>
      <c r="P2811" s="93"/>
      <c r="Q2811" s="93"/>
      <c r="R2811" s="93"/>
      <c r="S2811" s="93"/>
      <c r="T2811" s="93"/>
      <c r="U2811" s="93"/>
      <c r="V2811" s="93"/>
      <c r="W2811" s="37">
        <f t="shared" si="93"/>
        <v>43753.583333333343</v>
      </c>
    </row>
    <row r="2812" spans="1:23" ht="15" hidden="1" customHeight="1" x14ac:dyDescent="0.2">
      <c r="A2812" s="92" t="s">
        <v>755</v>
      </c>
      <c r="B2812" s="93" t="str">
        <f>VLOOKUP($A2812,'Nama Training'!$C:$F,2,0)</f>
        <v xml:space="preserve">Christianti Yusmisar </v>
      </c>
      <c r="C2812" s="93" t="s">
        <v>65</v>
      </c>
      <c r="D2812" s="94">
        <v>43746.583333333343</v>
      </c>
      <c r="E2812" s="93" t="s">
        <v>1460</v>
      </c>
      <c r="F2812" s="95" t="str">
        <f>VLOOKUP($E2812,'Nama Peserta'!$C:$E,3,0)</f>
        <v>ITA</v>
      </c>
      <c r="G2812" s="95" t="str">
        <f>VLOOKUP($F2812,'Nama Training'!$H:$I,2,0)</f>
        <v>Henri Bambang Haryono</v>
      </c>
      <c r="H2812" s="93" t="str">
        <f>VLOOKUP($E2812,'Nama Peserta'!$C:$E,2,0)</f>
        <v>kadar.ismanto@nutrifood.co.id</v>
      </c>
      <c r="I2812" s="93">
        <f>VLOOKUP($A2812,'Nama Training'!$C:$F,4,0)</f>
        <v>60</v>
      </c>
      <c r="J2812" s="92" t="s">
        <v>107</v>
      </c>
      <c r="K2812" s="93" t="str">
        <f>VLOOKUP($J2812,'Nama Training'!O:P,2,0)</f>
        <v>rganesha@nutrifood.co.id</v>
      </c>
      <c r="L2812" s="93" t="str">
        <f t="shared" si="92"/>
        <v>system</v>
      </c>
      <c r="M2812" s="93" t="str">
        <f>VLOOKUP($A2812,'Nama Training'!$C:$F,3,0)</f>
        <v>yusmisar.christianti@nutrifood.co.id</v>
      </c>
      <c r="N2812" s="93" t="str">
        <f>VLOOKUP($E2812,'Nama Peserta'!$C:$E,2,0)</f>
        <v>kadar.ismanto@nutrifood.co.id</v>
      </c>
      <c r="O2812" s="93" t="s">
        <v>28</v>
      </c>
      <c r="P2812" s="93"/>
      <c r="Q2812" s="93"/>
      <c r="R2812" s="93"/>
      <c r="S2812" s="93"/>
      <c r="T2812" s="93"/>
      <c r="U2812" s="93"/>
      <c r="V2812" s="93"/>
      <c r="W2812" s="37">
        <f t="shared" si="93"/>
        <v>43753.583333333343</v>
      </c>
    </row>
    <row r="2813" spans="1:23" ht="15" hidden="1" customHeight="1" x14ac:dyDescent="0.2">
      <c r="A2813" s="92" t="s">
        <v>755</v>
      </c>
      <c r="B2813" s="93" t="str">
        <f>VLOOKUP($A2813,'Nama Training'!$C:$F,2,0)</f>
        <v xml:space="preserve">Christianti Yusmisar </v>
      </c>
      <c r="C2813" s="93" t="s">
        <v>65</v>
      </c>
      <c r="D2813" s="94">
        <v>43746.583333333343</v>
      </c>
      <c r="E2813" s="93" t="s">
        <v>1461</v>
      </c>
      <c r="F2813" s="95" t="str">
        <f>VLOOKUP($E2813,'Nama Peserta'!$C:$E,3,0)</f>
        <v>ITA</v>
      </c>
      <c r="G2813" s="95" t="str">
        <f>VLOOKUP($F2813,'Nama Training'!$H:$I,2,0)</f>
        <v>Henri Bambang Haryono</v>
      </c>
      <c r="H2813" s="93" t="str">
        <f>VLOOKUP($E2813,'Nama Peserta'!$C:$E,2,0)</f>
        <v>kadar.ismanto@nutrifood.co.id</v>
      </c>
      <c r="I2813" s="93">
        <f>VLOOKUP($A2813,'Nama Training'!$C:$F,4,0)</f>
        <v>60</v>
      </c>
      <c r="J2813" s="92" t="s">
        <v>107</v>
      </c>
      <c r="K2813" s="93" t="str">
        <f>VLOOKUP($J2813,'Nama Training'!O:P,2,0)</f>
        <v>rganesha@nutrifood.co.id</v>
      </c>
      <c r="L2813" s="93" t="str">
        <f t="shared" si="92"/>
        <v>system</v>
      </c>
      <c r="M2813" s="93" t="str">
        <f>VLOOKUP($A2813,'Nama Training'!$C:$F,3,0)</f>
        <v>yusmisar.christianti@nutrifood.co.id</v>
      </c>
      <c r="N2813" s="93" t="str">
        <f>VLOOKUP($E2813,'Nama Peserta'!$C:$E,2,0)</f>
        <v>kadar.ismanto@nutrifood.co.id</v>
      </c>
      <c r="O2813" s="93" t="s">
        <v>28</v>
      </c>
      <c r="P2813" s="93"/>
      <c r="Q2813" s="93"/>
      <c r="R2813" s="93"/>
      <c r="S2813" s="93"/>
      <c r="T2813" s="93"/>
      <c r="U2813" s="93"/>
      <c r="V2813" s="93"/>
      <c r="W2813" s="37">
        <f t="shared" si="93"/>
        <v>43753.583333333343</v>
      </c>
    </row>
    <row r="2814" spans="1:23" ht="15" hidden="1" customHeight="1" x14ac:dyDescent="0.2">
      <c r="A2814" s="92" t="s">
        <v>755</v>
      </c>
      <c r="B2814" s="93" t="str">
        <f>VLOOKUP($A2814,'Nama Training'!$C:$F,2,0)</f>
        <v xml:space="preserve">Christianti Yusmisar </v>
      </c>
      <c r="C2814" s="93" t="s">
        <v>65</v>
      </c>
      <c r="D2814" s="94">
        <v>43746.583333333343</v>
      </c>
      <c r="E2814" s="93" t="s">
        <v>1462</v>
      </c>
      <c r="F2814" s="95" t="str">
        <f>VLOOKUP($E2814,'Nama Peserta'!$C:$E,3,0)</f>
        <v>ITA</v>
      </c>
      <c r="G2814" s="95" t="str">
        <f>VLOOKUP($F2814,'Nama Training'!$H:$I,2,0)</f>
        <v>Henri Bambang Haryono</v>
      </c>
      <c r="H2814" s="93" t="str">
        <f>VLOOKUP($E2814,'Nama Peserta'!$C:$E,2,0)</f>
        <v>kadar.ismanto@nutrifood.co.id</v>
      </c>
      <c r="I2814" s="93">
        <f>VLOOKUP($A2814,'Nama Training'!$C:$F,4,0)</f>
        <v>60</v>
      </c>
      <c r="J2814" s="92" t="s">
        <v>107</v>
      </c>
      <c r="K2814" s="93" t="str">
        <f>VLOOKUP($J2814,'Nama Training'!O:P,2,0)</f>
        <v>rganesha@nutrifood.co.id</v>
      </c>
      <c r="L2814" s="93" t="str">
        <f t="shared" si="92"/>
        <v>system</v>
      </c>
      <c r="M2814" s="93" t="str">
        <f>VLOOKUP($A2814,'Nama Training'!$C:$F,3,0)</f>
        <v>yusmisar.christianti@nutrifood.co.id</v>
      </c>
      <c r="N2814" s="93" t="str">
        <f>VLOOKUP($E2814,'Nama Peserta'!$C:$E,2,0)</f>
        <v>kadar.ismanto@nutrifood.co.id</v>
      </c>
      <c r="O2814" s="93" t="s">
        <v>28</v>
      </c>
      <c r="P2814" s="93"/>
      <c r="Q2814" s="93"/>
      <c r="R2814" s="93"/>
      <c r="S2814" s="93"/>
      <c r="T2814" s="93"/>
      <c r="U2814" s="93"/>
      <c r="V2814" s="93"/>
      <c r="W2814" s="37">
        <f t="shared" si="93"/>
        <v>43753.583333333343</v>
      </c>
    </row>
    <row r="2815" spans="1:23" ht="15" hidden="1" customHeight="1" x14ac:dyDescent="0.2">
      <c r="A2815" s="92" t="s">
        <v>755</v>
      </c>
      <c r="B2815" s="93" t="str">
        <f>VLOOKUP($A2815,'Nama Training'!$C:$F,2,0)</f>
        <v xml:space="preserve">Christianti Yusmisar </v>
      </c>
      <c r="C2815" s="93" t="s">
        <v>65</v>
      </c>
      <c r="D2815" s="94">
        <v>43746.583333333343</v>
      </c>
      <c r="E2815" s="93" t="s">
        <v>1463</v>
      </c>
      <c r="F2815" s="95" t="str">
        <f>VLOOKUP($E2815,'Nama Peserta'!$C:$E,3,0)</f>
        <v>ITA</v>
      </c>
      <c r="G2815" s="95" t="str">
        <f>VLOOKUP($F2815,'Nama Training'!$H:$I,2,0)</f>
        <v>Henri Bambang Haryono</v>
      </c>
      <c r="H2815" s="93" t="str">
        <f>VLOOKUP($E2815,'Nama Peserta'!$C:$E,2,0)</f>
        <v>kadar.ismanto@nutrifood.co.id</v>
      </c>
      <c r="I2815" s="93">
        <f>VLOOKUP($A2815,'Nama Training'!$C:$F,4,0)</f>
        <v>60</v>
      </c>
      <c r="J2815" s="92" t="s">
        <v>107</v>
      </c>
      <c r="K2815" s="93" t="str">
        <f>VLOOKUP($J2815,'Nama Training'!O:P,2,0)</f>
        <v>rganesha@nutrifood.co.id</v>
      </c>
      <c r="L2815" s="93" t="str">
        <f t="shared" si="92"/>
        <v>system</v>
      </c>
      <c r="M2815" s="93" t="str">
        <f>VLOOKUP($A2815,'Nama Training'!$C:$F,3,0)</f>
        <v>yusmisar.christianti@nutrifood.co.id</v>
      </c>
      <c r="N2815" s="93" t="str">
        <f>VLOOKUP($E2815,'Nama Peserta'!$C:$E,2,0)</f>
        <v>kadar.ismanto@nutrifood.co.id</v>
      </c>
      <c r="O2815" s="93" t="s">
        <v>28</v>
      </c>
      <c r="P2815" s="93"/>
      <c r="Q2815" s="93"/>
      <c r="R2815" s="93"/>
      <c r="S2815" s="93"/>
      <c r="T2815" s="93"/>
      <c r="U2815" s="93"/>
      <c r="V2815" s="93"/>
      <c r="W2815" s="37">
        <f t="shared" si="93"/>
        <v>43753.583333333343</v>
      </c>
    </row>
    <row r="2816" spans="1:23" ht="15" hidden="1" customHeight="1" x14ac:dyDescent="0.2">
      <c r="A2816" s="92" t="s">
        <v>755</v>
      </c>
      <c r="B2816" s="93" t="str">
        <f>VLOOKUP($A2816,'Nama Training'!$C:$F,2,0)</f>
        <v xml:space="preserve">Christianti Yusmisar </v>
      </c>
      <c r="C2816" s="93" t="s">
        <v>65</v>
      </c>
      <c r="D2816" s="94">
        <v>43746.583333333343</v>
      </c>
      <c r="E2816" s="93" t="s">
        <v>468</v>
      </c>
      <c r="F2816" s="95" t="str">
        <f>VLOOKUP($E2816,'Nama Peserta'!$C:$E,3,0)</f>
        <v>KNE</v>
      </c>
      <c r="G2816" s="95" t="str">
        <f>VLOOKUP($F2816,'Nama Training'!$H:$I,2,0)</f>
        <v>Mochamad Aldis</v>
      </c>
      <c r="H2816" s="93" t="str">
        <f>VLOOKUP($E2816,'Nama Peserta'!$C:$E,2,0)</f>
        <v>cibitung.kne@nutrifood.co.id</v>
      </c>
      <c r="I2816" s="93">
        <f>VLOOKUP($A2816,'Nama Training'!$C:$F,4,0)</f>
        <v>60</v>
      </c>
      <c r="J2816" s="92" t="s">
        <v>107</v>
      </c>
      <c r="K2816" s="93" t="str">
        <f>VLOOKUP($J2816,'Nama Training'!O:P,2,0)</f>
        <v>rganesha@nutrifood.co.id</v>
      </c>
      <c r="L2816" s="93" t="str">
        <f t="shared" si="92"/>
        <v>system</v>
      </c>
      <c r="M2816" s="93" t="str">
        <f>VLOOKUP($A2816,'Nama Training'!$C:$F,3,0)</f>
        <v>yusmisar.christianti@nutrifood.co.id</v>
      </c>
      <c r="N2816" s="93" t="str">
        <f>VLOOKUP($E2816,'Nama Peserta'!$C:$E,2,0)</f>
        <v>cibitung.kne@nutrifood.co.id</v>
      </c>
      <c r="O2816" s="93" t="s">
        <v>28</v>
      </c>
      <c r="P2816" s="93"/>
      <c r="Q2816" s="93"/>
      <c r="R2816" s="93"/>
      <c r="S2816" s="93"/>
      <c r="T2816" s="93"/>
      <c r="U2816" s="93"/>
      <c r="V2816" s="93"/>
      <c r="W2816" s="37">
        <f t="shared" si="93"/>
        <v>43753.583333333343</v>
      </c>
    </row>
    <row r="2817" spans="1:23" ht="15" hidden="1" customHeight="1" x14ac:dyDescent="0.2">
      <c r="A2817" s="92" t="s">
        <v>755</v>
      </c>
      <c r="B2817" s="93" t="str">
        <f>VLOOKUP($A2817,'Nama Training'!$C:$F,2,0)</f>
        <v xml:space="preserve">Christianti Yusmisar </v>
      </c>
      <c r="C2817" s="93" t="s">
        <v>65</v>
      </c>
      <c r="D2817" s="94">
        <v>43746.583333333343</v>
      </c>
      <c r="E2817" s="93" t="s">
        <v>1464</v>
      </c>
      <c r="F2817" s="95" t="str">
        <f>VLOOKUP($E2817,'Nama Peserta'!$C:$E,3,0)</f>
        <v>OAH</v>
      </c>
      <c r="G2817" s="95" t="str">
        <f>VLOOKUP($F2817,'Nama Training'!$H:$I,2,0)</f>
        <v>Laksminingrum</v>
      </c>
      <c r="H2817" s="93" t="str">
        <f>VLOOKUP($E2817,'Nama Peserta'!$C:$E,2,0)</f>
        <v>mayantoni.sungkana@nutrifood.co.id</v>
      </c>
      <c r="I2817" s="93">
        <f>VLOOKUP($A2817,'Nama Training'!$C:$F,4,0)</f>
        <v>60</v>
      </c>
      <c r="J2817" s="92" t="s">
        <v>107</v>
      </c>
      <c r="K2817" s="93" t="str">
        <f>VLOOKUP($J2817,'Nama Training'!O:P,2,0)</f>
        <v>rganesha@nutrifood.co.id</v>
      </c>
      <c r="L2817" s="93" t="str">
        <f t="shared" si="92"/>
        <v>system</v>
      </c>
      <c r="M2817" s="93" t="str">
        <f>VLOOKUP($A2817,'Nama Training'!$C:$F,3,0)</f>
        <v>yusmisar.christianti@nutrifood.co.id</v>
      </c>
      <c r="N2817" s="93" t="str">
        <f>VLOOKUP($E2817,'Nama Peserta'!$C:$E,2,0)</f>
        <v>mayantoni.sungkana@nutrifood.co.id</v>
      </c>
      <c r="O2817" s="93" t="s">
        <v>28</v>
      </c>
      <c r="P2817" s="93"/>
      <c r="Q2817" s="93"/>
      <c r="R2817" s="93"/>
      <c r="S2817" s="93"/>
      <c r="T2817" s="93"/>
      <c r="U2817" s="93"/>
      <c r="V2817" s="93"/>
      <c r="W2817" s="37">
        <f t="shared" si="93"/>
        <v>43753.583333333343</v>
      </c>
    </row>
    <row r="2818" spans="1:23" ht="15" hidden="1" customHeight="1" x14ac:dyDescent="0.2">
      <c r="A2818" s="92" t="s">
        <v>755</v>
      </c>
      <c r="B2818" s="93" t="str">
        <f>VLOOKUP($A2818,'Nama Training'!$C:$F,2,0)</f>
        <v xml:space="preserve">Christianti Yusmisar </v>
      </c>
      <c r="C2818" s="93" t="s">
        <v>65</v>
      </c>
      <c r="D2818" s="94">
        <v>43746.583333333343</v>
      </c>
      <c r="E2818" s="93" t="s">
        <v>1465</v>
      </c>
      <c r="F2818" s="95" t="str">
        <f>VLOOKUP($E2818,'Nama Peserta'!$C:$E,3,0)</f>
        <v>REA</v>
      </c>
      <c r="G2818" s="95" t="str">
        <f>VLOOKUP($F2818,'Nama Training'!$H:$I,2,0)</f>
        <v>Bagas Muhamad Kartiko</v>
      </c>
      <c r="H2818" s="93" t="str">
        <f>VLOOKUP($E2818,'Nama Peserta'!$C:$E,2,0)</f>
        <v>henny.susanty@nutrifood.co.id</v>
      </c>
      <c r="I2818" s="93">
        <f>VLOOKUP($A2818,'Nama Training'!$C:$F,4,0)</f>
        <v>60</v>
      </c>
      <c r="J2818" s="92" t="s">
        <v>107</v>
      </c>
      <c r="K2818" s="93" t="str">
        <f>VLOOKUP($J2818,'Nama Training'!O:P,2,0)</f>
        <v>rganesha@nutrifood.co.id</v>
      </c>
      <c r="L2818" s="93" t="str">
        <f t="shared" ref="L2818:L2881" si="94">IF($K2818="workcentre","non system","system")</f>
        <v>system</v>
      </c>
      <c r="M2818" s="93" t="str">
        <f>VLOOKUP($A2818,'Nama Training'!$C:$F,3,0)</f>
        <v>yusmisar.christianti@nutrifood.co.id</v>
      </c>
      <c r="N2818" s="93" t="str">
        <f>VLOOKUP($E2818,'Nama Peserta'!$C:$E,2,0)</f>
        <v>henny.susanty@nutrifood.co.id</v>
      </c>
      <c r="O2818" s="93" t="s">
        <v>28</v>
      </c>
      <c r="P2818" s="93"/>
      <c r="Q2818" s="93"/>
      <c r="R2818" s="93"/>
      <c r="S2818" s="93"/>
      <c r="T2818" s="93"/>
      <c r="U2818" s="93"/>
      <c r="V2818" s="93"/>
      <c r="W2818" s="37">
        <f t="shared" si="93"/>
        <v>43753.583333333343</v>
      </c>
    </row>
    <row r="2819" spans="1:23" ht="15" hidden="1" customHeight="1" x14ac:dyDescent="0.2">
      <c r="A2819" s="92" t="s">
        <v>755</v>
      </c>
      <c r="B2819" s="93" t="str">
        <f>VLOOKUP($A2819,'Nama Training'!$C:$F,2,0)</f>
        <v xml:space="preserve">Christianti Yusmisar </v>
      </c>
      <c r="C2819" s="93" t="s">
        <v>65</v>
      </c>
      <c r="D2819" s="94">
        <v>43746.583333333343</v>
      </c>
      <c r="E2819" s="93" t="s">
        <v>1466</v>
      </c>
      <c r="F2819" s="95" t="str">
        <f>VLOOKUP($E2819,'Nama Peserta'!$C:$E,3,0)</f>
        <v>RPP</v>
      </c>
      <c r="G2819" s="95" t="str">
        <f>VLOOKUP($F2819,'Nama Training'!$H:$I,2,0)</f>
        <v>Irene Triyanti</v>
      </c>
      <c r="H2819" s="93" t="str">
        <f>VLOOKUP($E2819,'Nama Peserta'!$C:$E,2,0)</f>
        <v>amelia.fajar@nutrifood.co.id</v>
      </c>
      <c r="I2819" s="93">
        <f>VLOOKUP($A2819,'Nama Training'!$C:$F,4,0)</f>
        <v>60</v>
      </c>
      <c r="J2819" s="92" t="s">
        <v>107</v>
      </c>
      <c r="K2819" s="93" t="str">
        <f>VLOOKUP($J2819,'Nama Training'!O:P,2,0)</f>
        <v>rganesha@nutrifood.co.id</v>
      </c>
      <c r="L2819" s="93" t="str">
        <f t="shared" si="94"/>
        <v>system</v>
      </c>
      <c r="M2819" s="93" t="str">
        <f>VLOOKUP($A2819,'Nama Training'!$C:$F,3,0)</f>
        <v>yusmisar.christianti@nutrifood.co.id</v>
      </c>
      <c r="N2819" s="93" t="str">
        <f>VLOOKUP($E2819,'Nama Peserta'!$C:$E,2,0)</f>
        <v>amelia.fajar@nutrifood.co.id</v>
      </c>
      <c r="O2819" s="93" t="s">
        <v>28</v>
      </c>
      <c r="P2819" s="93"/>
      <c r="Q2819" s="93"/>
      <c r="R2819" s="93"/>
      <c r="S2819" s="93"/>
      <c r="T2819" s="93"/>
      <c r="U2819" s="93"/>
      <c r="V2819" s="93"/>
      <c r="W2819" s="37">
        <f t="shared" si="93"/>
        <v>43753.583333333343</v>
      </c>
    </row>
    <row r="2820" spans="1:23" ht="15" hidden="1" customHeight="1" x14ac:dyDescent="0.2">
      <c r="A2820" s="92" t="s">
        <v>755</v>
      </c>
      <c r="B2820" s="93" t="str">
        <f>VLOOKUP($A2820,'Nama Training'!$C:$F,2,0)</f>
        <v xml:space="preserve">Christianti Yusmisar </v>
      </c>
      <c r="C2820" s="93" t="s">
        <v>65</v>
      </c>
      <c r="D2820" s="94">
        <v>43746.583333333343</v>
      </c>
      <c r="E2820" s="93" t="s">
        <v>1467</v>
      </c>
      <c r="F2820" s="95" t="str">
        <f>VLOOKUP($E2820,'Nama Peserta'!$C:$E,3,0)</f>
        <v>RPP</v>
      </c>
      <c r="G2820" s="95" t="str">
        <f>VLOOKUP($F2820,'Nama Training'!$H:$I,2,0)</f>
        <v>Irene Triyanti</v>
      </c>
      <c r="H2820" s="93" t="str">
        <f>VLOOKUP($E2820,'Nama Peserta'!$C:$E,2,0)</f>
        <v>amelia.fajar@nutrifood.co.id</v>
      </c>
      <c r="I2820" s="93">
        <f>VLOOKUP($A2820,'Nama Training'!$C:$F,4,0)</f>
        <v>60</v>
      </c>
      <c r="J2820" s="92" t="s">
        <v>107</v>
      </c>
      <c r="K2820" s="93" t="str">
        <f>VLOOKUP($J2820,'Nama Training'!O:P,2,0)</f>
        <v>rganesha@nutrifood.co.id</v>
      </c>
      <c r="L2820" s="93" t="str">
        <f t="shared" si="94"/>
        <v>system</v>
      </c>
      <c r="M2820" s="93" t="str">
        <f>VLOOKUP($A2820,'Nama Training'!$C:$F,3,0)</f>
        <v>yusmisar.christianti@nutrifood.co.id</v>
      </c>
      <c r="N2820" s="93" t="str">
        <f>VLOOKUP($E2820,'Nama Peserta'!$C:$E,2,0)</f>
        <v>amelia.fajar@nutrifood.co.id</v>
      </c>
      <c r="O2820" s="93" t="s">
        <v>28</v>
      </c>
      <c r="P2820" s="93"/>
      <c r="Q2820" s="93"/>
      <c r="R2820" s="93"/>
      <c r="S2820" s="93"/>
      <c r="T2820" s="93"/>
      <c r="U2820" s="93"/>
      <c r="V2820" s="93"/>
      <c r="W2820" s="37">
        <f t="shared" si="93"/>
        <v>43753.583333333343</v>
      </c>
    </row>
    <row r="2821" spans="1:23" ht="15" hidden="1" customHeight="1" x14ac:dyDescent="0.2">
      <c r="A2821" s="92" t="s">
        <v>755</v>
      </c>
      <c r="B2821" s="93" t="str">
        <f>VLOOKUP($A2821,'Nama Training'!$C:$F,2,0)</f>
        <v xml:space="preserve">Christianti Yusmisar </v>
      </c>
      <c r="C2821" s="93" t="s">
        <v>65</v>
      </c>
      <c r="D2821" s="94">
        <v>43746.583333333343</v>
      </c>
      <c r="E2821" s="93" t="s">
        <v>1468</v>
      </c>
      <c r="F2821" s="95" t="str">
        <f>VLOOKUP($E2821,'Nama Peserta'!$C:$E,3,0)</f>
        <v>SGB</v>
      </c>
      <c r="G2821" s="95" t="str">
        <f>VLOOKUP($F2821,'Nama Training'!$H:$I,2,0)</f>
        <v>Riangga Sujatmiko</v>
      </c>
      <c r="H2821" s="93" t="str">
        <f>VLOOKUP($E2821,'Nama Peserta'!$C:$E,2,0)</f>
        <v>riangga.sujatmiko@nutrifood.co.id</v>
      </c>
      <c r="I2821" s="93">
        <f>VLOOKUP($A2821,'Nama Training'!$C:$F,4,0)</f>
        <v>60</v>
      </c>
      <c r="J2821" s="92" t="s">
        <v>107</v>
      </c>
      <c r="K2821" s="93" t="str">
        <f>VLOOKUP($J2821,'Nama Training'!O:P,2,0)</f>
        <v>rganesha@nutrifood.co.id</v>
      </c>
      <c r="L2821" s="93" t="str">
        <f t="shared" si="94"/>
        <v>system</v>
      </c>
      <c r="M2821" s="93" t="str">
        <f>VLOOKUP($A2821,'Nama Training'!$C:$F,3,0)</f>
        <v>yusmisar.christianti@nutrifood.co.id</v>
      </c>
      <c r="N2821" s="93" t="str">
        <f>VLOOKUP($E2821,'Nama Peserta'!$C:$E,2,0)</f>
        <v>riangga.sujatmiko@nutrifood.co.id</v>
      </c>
      <c r="O2821" s="93" t="s">
        <v>28</v>
      </c>
      <c r="P2821" s="93"/>
      <c r="Q2821" s="93"/>
      <c r="R2821" s="93"/>
      <c r="S2821" s="93"/>
      <c r="T2821" s="93"/>
      <c r="U2821" s="93"/>
      <c r="V2821" s="93"/>
      <c r="W2821" s="37">
        <f t="shared" si="93"/>
        <v>43753.583333333343</v>
      </c>
    </row>
    <row r="2822" spans="1:23" ht="15" hidden="1" customHeight="1" x14ac:dyDescent="0.2">
      <c r="A2822" s="92" t="s">
        <v>755</v>
      </c>
      <c r="B2822" s="93" t="str">
        <f>VLOOKUP($A2822,'Nama Training'!$C:$F,2,0)</f>
        <v xml:space="preserve">Christianti Yusmisar </v>
      </c>
      <c r="C2822" s="93" t="s">
        <v>65</v>
      </c>
      <c r="D2822" s="94">
        <v>43746.583333333343</v>
      </c>
      <c r="E2822" s="93" t="s">
        <v>1468</v>
      </c>
      <c r="F2822" s="95" t="str">
        <f>VLOOKUP($E2822,'Nama Peserta'!$C:$E,3,0)</f>
        <v>SGB</v>
      </c>
      <c r="G2822" s="95" t="str">
        <f>VLOOKUP($F2822,'Nama Training'!$H:$I,2,0)</f>
        <v>Riangga Sujatmiko</v>
      </c>
      <c r="H2822" s="93" t="str">
        <f>VLOOKUP($E2822,'Nama Peserta'!$C:$E,2,0)</f>
        <v>riangga.sujatmiko@nutrifood.co.id</v>
      </c>
      <c r="I2822" s="93">
        <f>VLOOKUP($A2822,'Nama Training'!$C:$F,4,0)</f>
        <v>60</v>
      </c>
      <c r="J2822" s="92" t="s">
        <v>107</v>
      </c>
      <c r="K2822" s="93" t="str">
        <f>VLOOKUP($J2822,'Nama Training'!O:P,2,0)</f>
        <v>rganesha@nutrifood.co.id</v>
      </c>
      <c r="L2822" s="93" t="str">
        <f t="shared" si="94"/>
        <v>system</v>
      </c>
      <c r="M2822" s="93" t="str">
        <f>VLOOKUP($A2822,'Nama Training'!$C:$F,3,0)</f>
        <v>yusmisar.christianti@nutrifood.co.id</v>
      </c>
      <c r="N2822" s="93" t="str">
        <f>VLOOKUP($E2822,'Nama Peserta'!$C:$E,2,0)</f>
        <v>riangga.sujatmiko@nutrifood.co.id</v>
      </c>
      <c r="O2822" s="93" t="s">
        <v>28</v>
      </c>
      <c r="P2822" s="93"/>
      <c r="Q2822" s="93"/>
      <c r="R2822" s="93"/>
      <c r="S2822" s="93"/>
      <c r="T2822" s="93"/>
      <c r="U2822" s="93"/>
      <c r="V2822" s="93"/>
      <c r="W2822" s="37">
        <f t="shared" si="93"/>
        <v>43753.583333333343</v>
      </c>
    </row>
    <row r="2823" spans="1:23" ht="15" hidden="1" customHeight="1" x14ac:dyDescent="0.2">
      <c r="A2823" s="92" t="s">
        <v>755</v>
      </c>
      <c r="B2823" s="93" t="str">
        <f>VLOOKUP($A2823,'Nama Training'!$C:$F,2,0)</f>
        <v xml:space="preserve">Christianti Yusmisar </v>
      </c>
      <c r="C2823" s="93" t="s">
        <v>65</v>
      </c>
      <c r="D2823" s="94">
        <v>43746.583333333343</v>
      </c>
      <c r="E2823" s="93" t="s">
        <v>1469</v>
      </c>
      <c r="F2823" s="95" t="str">
        <f>VLOOKUP($E2823,'Nama Peserta'!$C:$E,3,0)</f>
        <v>SQA</v>
      </c>
      <c r="G2823" s="95" t="str">
        <f>VLOOKUP($F2823,'Nama Training'!$H:$I,2,0)</f>
        <v>Hasmy Halid</v>
      </c>
      <c r="H2823" s="93" t="str">
        <f>VLOOKUP($E2823,'Nama Peserta'!$C:$E,2,0)</f>
        <v>sherren.pratama@nutrifood.co.id</v>
      </c>
      <c r="I2823" s="93">
        <f>VLOOKUP($A2823,'Nama Training'!$C:$F,4,0)</f>
        <v>60</v>
      </c>
      <c r="J2823" s="92" t="s">
        <v>107</v>
      </c>
      <c r="K2823" s="93" t="str">
        <f>VLOOKUP($J2823,'Nama Training'!O:P,2,0)</f>
        <v>rganesha@nutrifood.co.id</v>
      </c>
      <c r="L2823" s="93" t="str">
        <f t="shared" si="94"/>
        <v>system</v>
      </c>
      <c r="M2823" s="93" t="str">
        <f>VLOOKUP($A2823,'Nama Training'!$C:$F,3,0)</f>
        <v>yusmisar.christianti@nutrifood.co.id</v>
      </c>
      <c r="N2823" s="93" t="str">
        <f>VLOOKUP($E2823,'Nama Peserta'!$C:$E,2,0)</f>
        <v>sherren.pratama@nutrifood.co.id</v>
      </c>
      <c r="O2823" s="93" t="s">
        <v>28</v>
      </c>
      <c r="P2823" s="93"/>
      <c r="Q2823" s="93"/>
      <c r="R2823" s="93"/>
      <c r="S2823" s="93"/>
      <c r="T2823" s="93"/>
      <c r="U2823" s="93"/>
      <c r="V2823" s="93"/>
      <c r="W2823" s="37">
        <f t="shared" si="93"/>
        <v>43753.583333333343</v>
      </c>
    </row>
    <row r="2824" spans="1:23" ht="15" hidden="1" customHeight="1" x14ac:dyDescent="0.2">
      <c r="A2824" s="92" t="s">
        <v>755</v>
      </c>
      <c r="B2824" s="93" t="str">
        <f>VLOOKUP($A2824,'Nama Training'!$C:$F,2,0)</f>
        <v xml:space="preserve">Christianti Yusmisar </v>
      </c>
      <c r="C2824" s="93" t="s">
        <v>65</v>
      </c>
      <c r="D2824" s="94">
        <v>43746.583333333343</v>
      </c>
      <c r="E2824" s="93" t="s">
        <v>1470</v>
      </c>
      <c r="F2824" s="95" t="str">
        <f>VLOOKUP($E2824,'Nama Peserta'!$C:$E,3,0)</f>
        <v>SQA</v>
      </c>
      <c r="G2824" s="95" t="str">
        <f>VLOOKUP($F2824,'Nama Training'!$H:$I,2,0)</f>
        <v>Hasmy Halid</v>
      </c>
      <c r="H2824" s="93" t="str">
        <f>VLOOKUP($E2824,'Nama Peserta'!$C:$E,2,0)</f>
        <v>iman.budiman@nutrifood.co.id</v>
      </c>
      <c r="I2824" s="93">
        <f>VLOOKUP($A2824,'Nama Training'!$C:$F,4,0)</f>
        <v>60</v>
      </c>
      <c r="J2824" s="92" t="s">
        <v>107</v>
      </c>
      <c r="K2824" s="93" t="str">
        <f>VLOOKUP($J2824,'Nama Training'!O:P,2,0)</f>
        <v>rganesha@nutrifood.co.id</v>
      </c>
      <c r="L2824" s="93" t="str">
        <f t="shared" si="94"/>
        <v>system</v>
      </c>
      <c r="M2824" s="93" t="str">
        <f>VLOOKUP($A2824,'Nama Training'!$C:$F,3,0)</f>
        <v>yusmisar.christianti@nutrifood.co.id</v>
      </c>
      <c r="N2824" s="93" t="str">
        <f>VLOOKUP($E2824,'Nama Peserta'!$C:$E,2,0)</f>
        <v>iman.budiman@nutrifood.co.id</v>
      </c>
      <c r="O2824" s="93" t="s">
        <v>28</v>
      </c>
      <c r="P2824" s="93"/>
      <c r="Q2824" s="93"/>
      <c r="R2824" s="93"/>
      <c r="S2824" s="93"/>
      <c r="T2824" s="93"/>
      <c r="U2824" s="93"/>
      <c r="V2824" s="93"/>
      <c r="W2824" s="37">
        <f t="shared" ref="W2824:W2887" si="95">D2824+7</f>
        <v>43753.583333333343</v>
      </c>
    </row>
    <row r="2825" spans="1:23" ht="15" hidden="1" customHeight="1" x14ac:dyDescent="0.2">
      <c r="A2825" s="92" t="s">
        <v>755</v>
      </c>
      <c r="B2825" s="93" t="str">
        <f>VLOOKUP($A2825,'Nama Training'!$C:$F,2,0)</f>
        <v xml:space="preserve">Christianti Yusmisar </v>
      </c>
      <c r="C2825" s="93" t="s">
        <v>65</v>
      </c>
      <c r="D2825" s="94">
        <v>43746.583333333343</v>
      </c>
      <c r="E2825" s="93" t="s">
        <v>277</v>
      </c>
      <c r="F2825" s="95" t="str">
        <f>VLOOKUP($E2825,'Nama Peserta'!$C:$E,3,0)</f>
        <v>SQA</v>
      </c>
      <c r="G2825" s="95" t="str">
        <f>VLOOKUP($F2825,'Nama Training'!$H:$I,2,0)</f>
        <v>Hasmy Halid</v>
      </c>
      <c r="H2825" s="93" t="str">
        <f>VLOOKUP($E2825,'Nama Peserta'!$C:$E,2,0)</f>
        <v>Hasmy_h@nutrifood.co.id</v>
      </c>
      <c r="I2825" s="93">
        <f>VLOOKUP($A2825,'Nama Training'!$C:$F,4,0)</f>
        <v>60</v>
      </c>
      <c r="J2825" s="92" t="s">
        <v>107</v>
      </c>
      <c r="K2825" s="93" t="str">
        <f>VLOOKUP($J2825,'Nama Training'!O:P,2,0)</f>
        <v>rganesha@nutrifood.co.id</v>
      </c>
      <c r="L2825" s="93" t="str">
        <f t="shared" si="94"/>
        <v>system</v>
      </c>
      <c r="M2825" s="93" t="str">
        <f>VLOOKUP($A2825,'Nama Training'!$C:$F,3,0)</f>
        <v>yusmisar.christianti@nutrifood.co.id</v>
      </c>
      <c r="N2825" s="93" t="str">
        <f>VLOOKUP($E2825,'Nama Peserta'!$C:$E,2,0)</f>
        <v>Hasmy_h@nutrifood.co.id</v>
      </c>
      <c r="O2825" s="93" t="s">
        <v>28</v>
      </c>
      <c r="P2825" s="93"/>
      <c r="Q2825" s="93"/>
      <c r="R2825" s="93"/>
      <c r="S2825" s="93"/>
      <c r="T2825" s="93"/>
      <c r="U2825" s="93"/>
      <c r="V2825" s="93"/>
      <c r="W2825" s="37">
        <f t="shared" si="95"/>
        <v>43753.583333333343</v>
      </c>
    </row>
    <row r="2826" spans="1:23" ht="15" hidden="1" customHeight="1" x14ac:dyDescent="0.2">
      <c r="A2826" s="92" t="s">
        <v>755</v>
      </c>
      <c r="B2826" s="93" t="str">
        <f>VLOOKUP($A2826,'Nama Training'!$C:$F,2,0)</f>
        <v xml:space="preserve">Christianti Yusmisar </v>
      </c>
      <c r="C2826" s="93" t="s">
        <v>65</v>
      </c>
      <c r="D2826" s="94">
        <v>43746.583333333343</v>
      </c>
      <c r="E2826" s="93" t="s">
        <v>1471</v>
      </c>
      <c r="F2826" s="95" t="str">
        <f>VLOOKUP($E2826,'Nama Peserta'!$C:$E,3,0)</f>
        <v>SSA</v>
      </c>
      <c r="G2826" s="95" t="str">
        <f>VLOOKUP($F2826,'Nama Training'!$H:$I,2,0)</f>
        <v>Priarso Sukaton</v>
      </c>
      <c r="H2826" s="93" t="str">
        <f>VLOOKUP($E2826,'Nama Peserta'!$C:$E,2,0)</f>
        <v>sofi.heriyanto@gmail.com</v>
      </c>
      <c r="I2826" s="93">
        <f>VLOOKUP($A2826,'Nama Training'!$C:$F,4,0)</f>
        <v>60</v>
      </c>
      <c r="J2826" s="92" t="s">
        <v>107</v>
      </c>
      <c r="K2826" s="93" t="str">
        <f>VLOOKUP($J2826,'Nama Training'!O:P,2,0)</f>
        <v>rganesha@nutrifood.co.id</v>
      </c>
      <c r="L2826" s="93" t="str">
        <f t="shared" si="94"/>
        <v>system</v>
      </c>
      <c r="M2826" s="93" t="str">
        <f>VLOOKUP($A2826,'Nama Training'!$C:$F,3,0)</f>
        <v>yusmisar.christianti@nutrifood.co.id</v>
      </c>
      <c r="N2826" s="93" t="str">
        <f>VLOOKUP($E2826,'Nama Peserta'!$C:$E,2,0)</f>
        <v>sofi.heriyanto@gmail.com</v>
      </c>
      <c r="O2826" s="93" t="s">
        <v>28</v>
      </c>
      <c r="P2826" s="93"/>
      <c r="Q2826" s="93"/>
      <c r="R2826" s="93"/>
      <c r="S2826" s="93"/>
      <c r="T2826" s="93"/>
      <c r="U2826" s="93"/>
      <c r="V2826" s="93"/>
      <c r="W2826" s="37">
        <f t="shared" si="95"/>
        <v>43753.583333333343</v>
      </c>
    </row>
    <row r="2827" spans="1:23" ht="15" hidden="1" customHeight="1" x14ac:dyDescent="0.2">
      <c r="A2827" s="92" t="s">
        <v>755</v>
      </c>
      <c r="B2827" s="93" t="str">
        <f>VLOOKUP($A2827,'Nama Training'!$C:$F,2,0)</f>
        <v xml:space="preserve">Christianti Yusmisar </v>
      </c>
      <c r="C2827" s="93" t="s">
        <v>65</v>
      </c>
      <c r="D2827" s="94">
        <v>43746.583333333343</v>
      </c>
      <c r="E2827" s="93" t="s">
        <v>1472</v>
      </c>
      <c r="F2827" s="95" t="str">
        <f>VLOOKUP($E2827,'Nama Peserta'!$C:$E,3,0)</f>
        <v>SSA</v>
      </c>
      <c r="G2827" s="95" t="str">
        <f>VLOOKUP($F2827,'Nama Training'!$H:$I,2,0)</f>
        <v>Priarso Sukaton</v>
      </c>
      <c r="H2827" s="93" t="str">
        <f>VLOOKUP($E2827,'Nama Peserta'!$C:$E,2,0)</f>
        <v>christianti.yusmisar@nutrifood.co.id</v>
      </c>
      <c r="I2827" s="93">
        <f>VLOOKUP($A2827,'Nama Training'!$C:$F,4,0)</f>
        <v>60</v>
      </c>
      <c r="J2827" s="92" t="s">
        <v>107</v>
      </c>
      <c r="K2827" s="93" t="str">
        <f>VLOOKUP($J2827,'Nama Training'!O:P,2,0)</f>
        <v>rganesha@nutrifood.co.id</v>
      </c>
      <c r="L2827" s="93" t="str">
        <f t="shared" si="94"/>
        <v>system</v>
      </c>
      <c r="M2827" s="93" t="str">
        <f>VLOOKUP($A2827,'Nama Training'!$C:$F,3,0)</f>
        <v>yusmisar.christianti@nutrifood.co.id</v>
      </c>
      <c r="N2827" s="93" t="str">
        <f>VLOOKUP($E2827,'Nama Peserta'!$C:$E,2,0)</f>
        <v>christianti.yusmisar@nutrifood.co.id</v>
      </c>
      <c r="O2827" s="93" t="s">
        <v>28</v>
      </c>
      <c r="P2827" s="93"/>
      <c r="Q2827" s="93"/>
      <c r="R2827" s="93"/>
      <c r="S2827" s="93"/>
      <c r="T2827" s="93"/>
      <c r="U2827" s="93"/>
      <c r="V2827" s="93"/>
      <c r="W2827" s="37">
        <f t="shared" si="95"/>
        <v>43753.583333333343</v>
      </c>
    </row>
    <row r="2828" spans="1:23" ht="15" hidden="1" customHeight="1" x14ac:dyDescent="0.2">
      <c r="A2828" s="92" t="s">
        <v>755</v>
      </c>
      <c r="B2828" s="93" t="str">
        <f>VLOOKUP($A2828,'Nama Training'!$C:$F,2,0)</f>
        <v xml:space="preserve">Christianti Yusmisar </v>
      </c>
      <c r="C2828" s="93" t="s">
        <v>65</v>
      </c>
      <c r="D2828" s="94">
        <v>43746.583333333343</v>
      </c>
      <c r="E2828" s="93" t="s">
        <v>1473</v>
      </c>
      <c r="F2828" s="95" t="str">
        <f>VLOOKUP($E2828,'Nama Peserta'!$C:$E,3,0)</f>
        <v>SSA</v>
      </c>
      <c r="G2828" s="95" t="str">
        <f>VLOOKUP($F2828,'Nama Training'!$H:$I,2,0)</f>
        <v>Priarso Sukaton</v>
      </c>
      <c r="H2828" s="93" t="str">
        <f>VLOOKUP($E2828,'Nama Peserta'!$C:$E,2,0)</f>
        <v>hardito.nugroho@nutrifood.co.id</v>
      </c>
      <c r="I2828" s="93">
        <f>VLOOKUP($A2828,'Nama Training'!$C:$F,4,0)</f>
        <v>60</v>
      </c>
      <c r="J2828" s="92" t="s">
        <v>107</v>
      </c>
      <c r="K2828" s="93" t="str">
        <f>VLOOKUP($J2828,'Nama Training'!O:P,2,0)</f>
        <v>rganesha@nutrifood.co.id</v>
      </c>
      <c r="L2828" s="93" t="str">
        <f t="shared" si="94"/>
        <v>system</v>
      </c>
      <c r="M2828" s="93" t="str">
        <f>VLOOKUP($A2828,'Nama Training'!$C:$F,3,0)</f>
        <v>yusmisar.christianti@nutrifood.co.id</v>
      </c>
      <c r="N2828" s="93" t="str">
        <f>VLOOKUP($E2828,'Nama Peserta'!$C:$E,2,0)</f>
        <v>hardito.nugroho@nutrifood.co.id</v>
      </c>
      <c r="O2828" s="93" t="s">
        <v>28</v>
      </c>
      <c r="P2828" s="93"/>
      <c r="Q2828" s="93"/>
      <c r="R2828" s="93"/>
      <c r="S2828" s="93"/>
      <c r="T2828" s="93"/>
      <c r="U2828" s="93"/>
      <c r="V2828" s="93"/>
      <c r="W2828" s="37">
        <f t="shared" si="95"/>
        <v>43753.583333333343</v>
      </c>
    </row>
    <row r="2829" spans="1:23" ht="15" hidden="1" customHeight="1" x14ac:dyDescent="0.2">
      <c r="A2829" s="92" t="s">
        <v>755</v>
      </c>
      <c r="B2829" s="93" t="str">
        <f>VLOOKUP($A2829,'Nama Training'!$C:$F,2,0)</f>
        <v xml:space="preserve">Christianti Yusmisar </v>
      </c>
      <c r="C2829" s="93" t="s">
        <v>65</v>
      </c>
      <c r="D2829" s="94">
        <v>43746.583333333343</v>
      </c>
      <c r="E2829" s="93" t="s">
        <v>103</v>
      </c>
      <c r="F2829" s="95" t="str">
        <f>VLOOKUP($E2829,'Nama Peserta'!$C:$E,3,0)</f>
        <v>SSA</v>
      </c>
      <c r="G2829" s="95" t="str">
        <f>VLOOKUP($F2829,'Nama Training'!$H:$I,2,0)</f>
        <v>Priarso Sukaton</v>
      </c>
      <c r="H2829" s="93" t="str">
        <f>VLOOKUP($E2829,'Nama Peserta'!$C:$E,2,0)</f>
        <v>bina.rusman@nutrifood.co.id</v>
      </c>
      <c r="I2829" s="93">
        <f>VLOOKUP($A2829,'Nama Training'!$C:$F,4,0)</f>
        <v>60</v>
      </c>
      <c r="J2829" s="92" t="s">
        <v>107</v>
      </c>
      <c r="K2829" s="93" t="str">
        <f>VLOOKUP($J2829,'Nama Training'!O:P,2,0)</f>
        <v>rganesha@nutrifood.co.id</v>
      </c>
      <c r="L2829" s="93" t="str">
        <f t="shared" si="94"/>
        <v>system</v>
      </c>
      <c r="M2829" s="93" t="str">
        <f>VLOOKUP($A2829,'Nama Training'!$C:$F,3,0)</f>
        <v>yusmisar.christianti@nutrifood.co.id</v>
      </c>
      <c r="N2829" s="93" t="str">
        <f>VLOOKUP($E2829,'Nama Peserta'!$C:$E,2,0)</f>
        <v>bina.rusman@nutrifood.co.id</v>
      </c>
      <c r="O2829" s="93" t="s">
        <v>28</v>
      </c>
      <c r="P2829" s="93"/>
      <c r="Q2829" s="93"/>
      <c r="R2829" s="93"/>
      <c r="S2829" s="93"/>
      <c r="T2829" s="93"/>
      <c r="U2829" s="93"/>
      <c r="V2829" s="93"/>
      <c r="W2829" s="37">
        <f t="shared" si="95"/>
        <v>43753.583333333343</v>
      </c>
    </row>
    <row r="2830" spans="1:23" ht="15" hidden="1" customHeight="1" x14ac:dyDescent="0.2">
      <c r="A2830" s="92" t="s">
        <v>755</v>
      </c>
      <c r="B2830" s="93" t="str">
        <f>VLOOKUP($A2830,'Nama Training'!$C:$F,2,0)</f>
        <v xml:space="preserve">Christianti Yusmisar </v>
      </c>
      <c r="C2830" s="93" t="s">
        <v>65</v>
      </c>
      <c r="D2830" s="94">
        <v>43746.583333333343</v>
      </c>
      <c r="E2830" s="93" t="s">
        <v>1474</v>
      </c>
      <c r="F2830" s="95" t="str">
        <f>VLOOKUP($E2830,'Nama Peserta'!$C:$E,3,0)</f>
        <v>SSA</v>
      </c>
      <c r="G2830" s="95" t="str">
        <f>VLOOKUP($F2830,'Nama Training'!$H:$I,2,0)</f>
        <v>Priarso Sukaton</v>
      </c>
      <c r="H2830" s="93" t="str">
        <f>VLOOKUP($E2830,'Nama Peserta'!$C:$E,2,0)</f>
        <v>naufalfarras77@gmail.com</v>
      </c>
      <c r="I2830" s="93">
        <f>VLOOKUP($A2830,'Nama Training'!$C:$F,4,0)</f>
        <v>60</v>
      </c>
      <c r="J2830" s="92" t="s">
        <v>107</v>
      </c>
      <c r="K2830" s="93" t="str">
        <f>VLOOKUP($J2830,'Nama Training'!O:P,2,0)</f>
        <v>rganesha@nutrifood.co.id</v>
      </c>
      <c r="L2830" s="93" t="str">
        <f t="shared" si="94"/>
        <v>system</v>
      </c>
      <c r="M2830" s="93" t="str">
        <f>VLOOKUP($A2830,'Nama Training'!$C:$F,3,0)</f>
        <v>yusmisar.christianti@nutrifood.co.id</v>
      </c>
      <c r="N2830" s="93" t="str">
        <f>VLOOKUP($E2830,'Nama Peserta'!$C:$E,2,0)</f>
        <v>naufalfarras77@gmail.com</v>
      </c>
      <c r="O2830" s="93" t="s">
        <v>28</v>
      </c>
      <c r="P2830" s="93"/>
      <c r="Q2830" s="93"/>
      <c r="R2830" s="93"/>
      <c r="S2830" s="93"/>
      <c r="T2830" s="93"/>
      <c r="U2830" s="93"/>
      <c r="V2830" s="93"/>
      <c r="W2830" s="37">
        <f t="shared" si="95"/>
        <v>43753.583333333343</v>
      </c>
    </row>
    <row r="2831" spans="1:23" ht="15" hidden="1" customHeight="1" x14ac:dyDescent="0.2">
      <c r="A2831" s="92" t="s">
        <v>755</v>
      </c>
      <c r="B2831" s="93" t="str">
        <f>VLOOKUP($A2831,'Nama Training'!$C:$F,2,0)</f>
        <v xml:space="preserve">Christianti Yusmisar </v>
      </c>
      <c r="C2831" s="93" t="s">
        <v>65</v>
      </c>
      <c r="D2831" s="94">
        <v>43746.583333333343</v>
      </c>
      <c r="E2831" s="93" t="s">
        <v>1475</v>
      </c>
      <c r="F2831" s="95" t="str">
        <f>VLOOKUP($E2831,'Nama Peserta'!$C:$E,3,0)</f>
        <v>VFF</v>
      </c>
      <c r="G2831" s="95" t="str">
        <f>VLOOKUP($F2831,'Nama Training'!$H:$I,2,0)</f>
        <v>Yonatan</v>
      </c>
      <c r="H2831" s="93" t="str">
        <f>VLOOKUP($E2831,'Nama Peserta'!$C:$E,2,0)</f>
        <v>Supadi@nutrifood.co.id</v>
      </c>
      <c r="I2831" s="93">
        <f>VLOOKUP($A2831,'Nama Training'!$C:$F,4,0)</f>
        <v>60</v>
      </c>
      <c r="J2831" s="92" t="s">
        <v>107</v>
      </c>
      <c r="K2831" s="93" t="str">
        <f>VLOOKUP($J2831,'Nama Training'!O:P,2,0)</f>
        <v>rganesha@nutrifood.co.id</v>
      </c>
      <c r="L2831" s="93" t="str">
        <f t="shared" si="94"/>
        <v>system</v>
      </c>
      <c r="M2831" s="93" t="str">
        <f>VLOOKUP($A2831,'Nama Training'!$C:$F,3,0)</f>
        <v>yusmisar.christianti@nutrifood.co.id</v>
      </c>
      <c r="N2831" s="93" t="str">
        <f>VLOOKUP($E2831,'Nama Peserta'!$C:$E,2,0)</f>
        <v>Supadi@nutrifood.co.id</v>
      </c>
      <c r="O2831" s="93" t="s">
        <v>28</v>
      </c>
      <c r="P2831" s="93"/>
      <c r="Q2831" s="93"/>
      <c r="R2831" s="93"/>
      <c r="S2831" s="93"/>
      <c r="T2831" s="93"/>
      <c r="U2831" s="93"/>
      <c r="V2831" s="93"/>
      <c r="W2831" s="37">
        <f t="shared" si="95"/>
        <v>43753.583333333343</v>
      </c>
    </row>
    <row r="2832" spans="1:23" ht="15" hidden="1" customHeight="1" x14ac:dyDescent="0.2">
      <c r="A2832" s="92" t="s">
        <v>755</v>
      </c>
      <c r="B2832" s="93" t="str">
        <f>VLOOKUP($A2832,'Nama Training'!$C:$F,2,0)</f>
        <v xml:space="preserve">Christianti Yusmisar </v>
      </c>
      <c r="C2832" s="93" t="s">
        <v>49</v>
      </c>
      <c r="D2832" s="94">
        <v>43753.583333333343</v>
      </c>
      <c r="E2832" s="93" t="s">
        <v>106</v>
      </c>
      <c r="F2832" s="95" t="str">
        <f>VLOOKUP($E2832,'Nama Peserta'!$C:$E,3,0)</f>
        <v>YAC</v>
      </c>
      <c r="G2832" s="95" t="str">
        <f>VLOOKUP($F2832,'Nama Training'!$H:$I,2,0)</f>
        <v>Dewi Kristi</v>
      </c>
      <c r="H2832" s="93" t="str">
        <f>VLOOKUP($E2832,'Nama Peserta'!$C:$E,2,0)</f>
        <v>satpam.cibitung@nutrifood.co.id</v>
      </c>
      <c r="I2832" s="93">
        <f>VLOOKUP($A2832,'Nama Training'!$C:$F,4,0)</f>
        <v>60</v>
      </c>
      <c r="J2832" s="92" t="s">
        <v>107</v>
      </c>
      <c r="K2832" s="93" t="str">
        <f>VLOOKUP($J2832,'Nama Training'!O:P,2,0)</f>
        <v>rganesha@nutrifood.co.id</v>
      </c>
      <c r="L2832" s="93" t="str">
        <f t="shared" si="94"/>
        <v>system</v>
      </c>
      <c r="M2832" s="93" t="str">
        <f>VLOOKUP($A2832,'Nama Training'!$C:$F,3,0)</f>
        <v>yusmisar.christianti@nutrifood.co.id</v>
      </c>
      <c r="N2832" s="93" t="str">
        <f>VLOOKUP($E2832,'Nama Peserta'!$C:$E,2,0)</f>
        <v>satpam.cibitung@nutrifood.co.id</v>
      </c>
      <c r="O2832" s="93" t="s">
        <v>28</v>
      </c>
      <c r="P2832" s="93"/>
      <c r="Q2832" s="93"/>
      <c r="R2832" s="93"/>
      <c r="S2832" s="93"/>
      <c r="T2832" s="93"/>
      <c r="U2832" s="93"/>
      <c r="V2832" s="93"/>
      <c r="W2832" s="37">
        <f t="shared" si="95"/>
        <v>43760.583333333343</v>
      </c>
    </row>
    <row r="2833" spans="1:23" ht="15" hidden="1" customHeight="1" x14ac:dyDescent="0.2">
      <c r="A2833" s="92" t="s">
        <v>755</v>
      </c>
      <c r="B2833" s="93" t="str">
        <f>VLOOKUP($A2833,'Nama Training'!$C:$F,2,0)</f>
        <v xml:space="preserve">Christianti Yusmisar </v>
      </c>
      <c r="C2833" s="93" t="s">
        <v>49</v>
      </c>
      <c r="D2833" s="94">
        <v>43753.583333333343</v>
      </c>
      <c r="E2833" s="93" t="s">
        <v>110</v>
      </c>
      <c r="F2833" s="95" t="str">
        <f>VLOOKUP($E2833,'Nama Peserta'!$C:$E,3,0)</f>
        <v>YAC</v>
      </c>
      <c r="G2833" s="95" t="str">
        <f>VLOOKUP($F2833,'Nama Training'!$H:$I,2,0)</f>
        <v>Dewi Kristi</v>
      </c>
      <c r="H2833" s="93" t="str">
        <f>VLOOKUP($E2833,'Nama Peserta'!$C:$E,2,0)</f>
        <v>satpam.cibitung@nutrifood.co.id</v>
      </c>
      <c r="I2833" s="93">
        <f>VLOOKUP($A2833,'Nama Training'!$C:$F,4,0)</f>
        <v>60</v>
      </c>
      <c r="J2833" s="92" t="s">
        <v>107</v>
      </c>
      <c r="K2833" s="93" t="str">
        <f>VLOOKUP($J2833,'Nama Training'!O:P,2,0)</f>
        <v>rganesha@nutrifood.co.id</v>
      </c>
      <c r="L2833" s="93" t="str">
        <f t="shared" si="94"/>
        <v>system</v>
      </c>
      <c r="M2833" s="93" t="str">
        <f>VLOOKUP($A2833,'Nama Training'!$C:$F,3,0)</f>
        <v>yusmisar.christianti@nutrifood.co.id</v>
      </c>
      <c r="N2833" s="92" t="s">
        <v>124</v>
      </c>
      <c r="O2833" s="93" t="s">
        <v>28</v>
      </c>
      <c r="P2833" s="93"/>
      <c r="Q2833" s="93"/>
      <c r="R2833" s="93"/>
      <c r="S2833" s="93"/>
      <c r="T2833" s="93"/>
      <c r="U2833" s="93"/>
      <c r="V2833" s="93"/>
      <c r="W2833" s="37">
        <f t="shared" si="95"/>
        <v>43760.583333333343</v>
      </c>
    </row>
    <row r="2834" spans="1:23" ht="15" hidden="1" customHeight="1" x14ac:dyDescent="0.2">
      <c r="A2834" s="92" t="s">
        <v>755</v>
      </c>
      <c r="B2834" s="93" t="str">
        <f>VLOOKUP($A2834,'Nama Training'!$C:$F,2,0)</f>
        <v xml:space="preserve">Christianti Yusmisar </v>
      </c>
      <c r="C2834" s="93" t="s">
        <v>49</v>
      </c>
      <c r="D2834" s="94">
        <v>43753.583333333343</v>
      </c>
      <c r="E2834" s="93" t="s">
        <v>111</v>
      </c>
      <c r="F2834" s="95" t="str">
        <f>VLOOKUP($E2834,'Nama Peserta'!$C:$E,3,0)</f>
        <v>YAC</v>
      </c>
      <c r="G2834" s="95" t="str">
        <f>VLOOKUP($F2834,'Nama Training'!$H:$I,2,0)</f>
        <v>Dewi Kristi</v>
      </c>
      <c r="H2834" s="93" t="str">
        <f>VLOOKUP($E2834,'Nama Peserta'!$C:$E,2,0)</f>
        <v>satpam.cibitung@nutrifood.co.id</v>
      </c>
      <c r="I2834" s="93">
        <f>VLOOKUP($A2834,'Nama Training'!$C:$F,4,0)</f>
        <v>60</v>
      </c>
      <c r="J2834" s="92" t="s">
        <v>107</v>
      </c>
      <c r="K2834" s="93" t="str">
        <f>VLOOKUP($J2834,'Nama Training'!O:P,2,0)</f>
        <v>rganesha@nutrifood.co.id</v>
      </c>
      <c r="L2834" s="93" t="str">
        <f t="shared" si="94"/>
        <v>system</v>
      </c>
      <c r="M2834" s="93" t="str">
        <f>VLOOKUP($A2834,'Nama Training'!$C:$F,3,0)</f>
        <v>yusmisar.christianti@nutrifood.co.id</v>
      </c>
      <c r="N2834" s="92" t="s">
        <v>695</v>
      </c>
      <c r="O2834" s="93" t="s">
        <v>28</v>
      </c>
      <c r="P2834" s="93"/>
      <c r="Q2834" s="93"/>
      <c r="R2834" s="93"/>
      <c r="S2834" s="93"/>
      <c r="T2834" s="93"/>
      <c r="U2834" s="93"/>
      <c r="V2834" s="93"/>
      <c r="W2834" s="37">
        <f t="shared" si="95"/>
        <v>43760.583333333343</v>
      </c>
    </row>
    <row r="2835" spans="1:23" ht="15" hidden="1" customHeight="1" x14ac:dyDescent="0.2">
      <c r="A2835" s="92" t="s">
        <v>755</v>
      </c>
      <c r="B2835" s="93" t="str">
        <f>VLOOKUP($A2835,'Nama Training'!$C:$F,2,0)</f>
        <v xml:space="preserve">Christianti Yusmisar </v>
      </c>
      <c r="C2835" s="93" t="s">
        <v>49</v>
      </c>
      <c r="D2835" s="94">
        <v>43753.583333333343</v>
      </c>
      <c r="E2835" s="93" t="s">
        <v>112</v>
      </c>
      <c r="F2835" s="95" t="str">
        <f>VLOOKUP($E2835,'Nama Peserta'!$C:$E,3,0)</f>
        <v>YAC</v>
      </c>
      <c r="G2835" s="95" t="str">
        <f>VLOOKUP($F2835,'Nama Training'!$H:$I,2,0)</f>
        <v>Dewi Kristi</v>
      </c>
      <c r="H2835" s="93" t="str">
        <f>VLOOKUP($E2835,'Nama Peserta'!$C:$E,2,0)</f>
        <v>satpam.cibitung@nutrifood.co.id</v>
      </c>
      <c r="I2835" s="93">
        <f>VLOOKUP($A2835,'Nama Training'!$C:$F,4,0)</f>
        <v>60</v>
      </c>
      <c r="J2835" s="92" t="s">
        <v>107</v>
      </c>
      <c r="K2835" s="93" t="str">
        <f>VLOOKUP($J2835,'Nama Training'!O:P,2,0)</f>
        <v>rganesha@nutrifood.co.id</v>
      </c>
      <c r="L2835" s="93" t="str">
        <f t="shared" si="94"/>
        <v>system</v>
      </c>
      <c r="M2835" s="93" t="str">
        <f>VLOOKUP($A2835,'Nama Training'!$C:$F,3,0)</f>
        <v>yusmisar.christianti@nutrifood.co.id</v>
      </c>
      <c r="N2835" s="93" t="str">
        <f>VLOOKUP($E2835,'Nama Peserta'!$C:$E,2,0)</f>
        <v>satpam.cibitung@nutrifood.co.id</v>
      </c>
      <c r="O2835" s="93" t="s">
        <v>28</v>
      </c>
      <c r="P2835" s="93"/>
      <c r="Q2835" s="93"/>
      <c r="R2835" s="93"/>
      <c r="S2835" s="93"/>
      <c r="T2835" s="93"/>
      <c r="U2835" s="93"/>
      <c r="V2835" s="93"/>
      <c r="W2835" s="37">
        <f t="shared" si="95"/>
        <v>43760.583333333343</v>
      </c>
    </row>
    <row r="2836" spans="1:23" ht="15" hidden="1" customHeight="1" x14ac:dyDescent="0.2">
      <c r="A2836" s="92" t="s">
        <v>755</v>
      </c>
      <c r="B2836" s="93" t="str">
        <f>VLOOKUP($A2836,'Nama Training'!$C:$F,2,0)</f>
        <v xml:space="preserve">Christianti Yusmisar </v>
      </c>
      <c r="C2836" s="93" t="s">
        <v>49</v>
      </c>
      <c r="D2836" s="94">
        <v>43753.583333333343</v>
      </c>
      <c r="E2836" s="93" t="s">
        <v>113</v>
      </c>
      <c r="F2836" s="95" t="str">
        <f>VLOOKUP($E2836,'Nama Peserta'!$C:$E,3,0)</f>
        <v>YAC</v>
      </c>
      <c r="G2836" s="95" t="str">
        <f>VLOOKUP($F2836,'Nama Training'!$H:$I,2,0)</f>
        <v>Dewi Kristi</v>
      </c>
      <c r="H2836" s="93" t="str">
        <f>VLOOKUP($E2836,'Nama Peserta'!$C:$E,2,0)</f>
        <v>satpam.cibitung@nutrifood.co.id</v>
      </c>
      <c r="I2836" s="93">
        <f>VLOOKUP($A2836,'Nama Training'!$C:$F,4,0)</f>
        <v>60</v>
      </c>
      <c r="J2836" s="92" t="s">
        <v>107</v>
      </c>
      <c r="K2836" s="93" t="str">
        <f>VLOOKUP($J2836,'Nama Training'!O:P,2,0)</f>
        <v>rganesha@nutrifood.co.id</v>
      </c>
      <c r="L2836" s="93" t="str">
        <f t="shared" si="94"/>
        <v>system</v>
      </c>
      <c r="M2836" s="93" t="str">
        <f>VLOOKUP($A2836,'Nama Training'!$C:$F,3,0)</f>
        <v>yusmisar.christianti@nutrifood.co.id</v>
      </c>
      <c r="N2836" s="92" t="s">
        <v>124</v>
      </c>
      <c r="O2836" s="93" t="s">
        <v>28</v>
      </c>
      <c r="P2836" s="93"/>
      <c r="Q2836" s="93"/>
      <c r="R2836" s="93"/>
      <c r="S2836" s="93"/>
      <c r="T2836" s="93"/>
      <c r="U2836" s="93"/>
      <c r="V2836" s="93"/>
      <c r="W2836" s="37">
        <f t="shared" si="95"/>
        <v>43760.583333333343</v>
      </c>
    </row>
    <row r="2837" spans="1:23" ht="15" hidden="1" customHeight="1" x14ac:dyDescent="0.2">
      <c r="A2837" s="92" t="s">
        <v>755</v>
      </c>
      <c r="B2837" s="93" t="str">
        <f>VLOOKUP($A2837,'Nama Training'!$C:$F,2,0)</f>
        <v xml:space="preserve">Christianti Yusmisar </v>
      </c>
      <c r="C2837" s="93" t="s">
        <v>49</v>
      </c>
      <c r="D2837" s="94">
        <v>43753.583333333343</v>
      </c>
      <c r="E2837" s="93" t="s">
        <v>113</v>
      </c>
      <c r="F2837" s="95" t="str">
        <f>VLOOKUP($E2837,'Nama Peserta'!$C:$E,3,0)</f>
        <v>YAC</v>
      </c>
      <c r="G2837" s="95" t="str">
        <f>VLOOKUP($F2837,'Nama Training'!$H:$I,2,0)</f>
        <v>Dewi Kristi</v>
      </c>
      <c r="H2837" s="93" t="str">
        <f>VLOOKUP($E2837,'Nama Peserta'!$C:$E,2,0)</f>
        <v>satpam.cibitung@nutrifood.co.id</v>
      </c>
      <c r="I2837" s="93">
        <f>VLOOKUP($A2837,'Nama Training'!$C:$F,4,0)</f>
        <v>60</v>
      </c>
      <c r="J2837" s="92" t="s">
        <v>107</v>
      </c>
      <c r="K2837" s="93" t="str">
        <f>VLOOKUP($J2837,'Nama Training'!O:P,2,0)</f>
        <v>rganesha@nutrifood.co.id</v>
      </c>
      <c r="L2837" s="93" t="str">
        <f t="shared" si="94"/>
        <v>system</v>
      </c>
      <c r="M2837" s="93" t="str">
        <f>VLOOKUP($A2837,'Nama Training'!$C:$F,3,0)</f>
        <v>yusmisar.christianti@nutrifood.co.id</v>
      </c>
      <c r="N2837" s="92" t="s">
        <v>695</v>
      </c>
      <c r="O2837" s="93" t="s">
        <v>28</v>
      </c>
      <c r="P2837" s="93"/>
      <c r="Q2837" s="93"/>
      <c r="R2837" s="93"/>
      <c r="S2837" s="93"/>
      <c r="T2837" s="93"/>
      <c r="U2837" s="93"/>
      <c r="V2837" s="93"/>
      <c r="W2837" s="37">
        <f t="shared" si="95"/>
        <v>43760.583333333343</v>
      </c>
    </row>
    <row r="2838" spans="1:23" ht="15" hidden="1" customHeight="1" x14ac:dyDescent="0.2">
      <c r="A2838" s="92" t="s">
        <v>755</v>
      </c>
      <c r="B2838" s="93" t="str">
        <f>VLOOKUP($A2838,'Nama Training'!$C:$F,2,0)</f>
        <v xml:space="preserve">Christianti Yusmisar </v>
      </c>
      <c r="C2838" s="93" t="s">
        <v>49</v>
      </c>
      <c r="D2838" s="94">
        <v>43753.583333333343</v>
      </c>
      <c r="E2838" s="93" t="s">
        <v>115</v>
      </c>
      <c r="F2838" s="95" t="str">
        <f>VLOOKUP($E2838,'Nama Peserta'!$C:$E,3,0)</f>
        <v>YAC</v>
      </c>
      <c r="G2838" s="95" t="str">
        <f>VLOOKUP($F2838,'Nama Training'!$H:$I,2,0)</f>
        <v>Dewi Kristi</v>
      </c>
      <c r="H2838" s="93" t="str">
        <f>VLOOKUP($E2838,'Nama Peserta'!$C:$E,2,0)</f>
        <v>satpam.cibitung@nutrifood.co.id</v>
      </c>
      <c r="I2838" s="93">
        <f>VLOOKUP($A2838,'Nama Training'!$C:$F,4,0)</f>
        <v>60</v>
      </c>
      <c r="J2838" s="92" t="s">
        <v>107</v>
      </c>
      <c r="K2838" s="93" t="str">
        <f>VLOOKUP($J2838,'Nama Training'!O:P,2,0)</f>
        <v>rganesha@nutrifood.co.id</v>
      </c>
      <c r="L2838" s="93" t="str">
        <f t="shared" si="94"/>
        <v>system</v>
      </c>
      <c r="M2838" s="93" t="str">
        <f>VLOOKUP($A2838,'Nama Training'!$C:$F,3,0)</f>
        <v>yusmisar.christianti@nutrifood.co.id</v>
      </c>
      <c r="N2838" s="93" t="str">
        <f>VLOOKUP($E2838,'Nama Peserta'!$C:$E,2,0)</f>
        <v>satpam.cibitung@nutrifood.co.id</v>
      </c>
      <c r="O2838" s="93" t="s">
        <v>28</v>
      </c>
      <c r="P2838" s="93"/>
      <c r="Q2838" s="93"/>
      <c r="R2838" s="93"/>
      <c r="S2838" s="93"/>
      <c r="T2838" s="93"/>
      <c r="U2838" s="93"/>
      <c r="V2838" s="93"/>
      <c r="W2838" s="37">
        <f t="shared" si="95"/>
        <v>43760.583333333343</v>
      </c>
    </row>
    <row r="2839" spans="1:23" ht="15" hidden="1" customHeight="1" x14ac:dyDescent="0.2">
      <c r="A2839" s="92" t="s">
        <v>755</v>
      </c>
      <c r="B2839" s="93" t="str">
        <f>VLOOKUP($A2839,'Nama Training'!$C:$F,2,0)</f>
        <v xml:space="preserve">Christianti Yusmisar </v>
      </c>
      <c r="C2839" s="93" t="s">
        <v>49</v>
      </c>
      <c r="D2839" s="94">
        <v>43753.583333333343</v>
      </c>
      <c r="E2839" s="93" t="s">
        <v>116</v>
      </c>
      <c r="F2839" s="95" t="str">
        <f>VLOOKUP($E2839,'Nama Peserta'!$C:$E,3,0)</f>
        <v>YAC</v>
      </c>
      <c r="G2839" s="95" t="str">
        <f>VLOOKUP($F2839,'Nama Training'!$H:$I,2,0)</f>
        <v>Dewi Kristi</v>
      </c>
      <c r="H2839" s="93" t="str">
        <f>VLOOKUP($E2839,'Nama Peserta'!$C:$E,2,0)</f>
        <v>satpam.cibitung@nutrifood.co.id</v>
      </c>
      <c r="I2839" s="93">
        <f>VLOOKUP($A2839,'Nama Training'!$C:$F,4,0)</f>
        <v>60</v>
      </c>
      <c r="J2839" s="92" t="s">
        <v>107</v>
      </c>
      <c r="K2839" s="93" t="str">
        <f>VLOOKUP($J2839,'Nama Training'!O:P,2,0)</f>
        <v>rganesha@nutrifood.co.id</v>
      </c>
      <c r="L2839" s="93" t="str">
        <f t="shared" si="94"/>
        <v>system</v>
      </c>
      <c r="M2839" s="93" t="str">
        <f>VLOOKUP($A2839,'Nama Training'!$C:$F,3,0)</f>
        <v>yusmisar.christianti@nutrifood.co.id</v>
      </c>
      <c r="N2839" s="92" t="s">
        <v>124</v>
      </c>
      <c r="O2839" s="93" t="s">
        <v>28</v>
      </c>
      <c r="P2839" s="93"/>
      <c r="Q2839" s="93"/>
      <c r="R2839" s="93"/>
      <c r="S2839" s="93"/>
      <c r="T2839" s="93"/>
      <c r="U2839" s="93"/>
      <c r="V2839" s="93"/>
      <c r="W2839" s="37">
        <f t="shared" si="95"/>
        <v>43760.583333333343</v>
      </c>
    </row>
    <row r="2840" spans="1:23" ht="15" hidden="1" customHeight="1" x14ac:dyDescent="0.2">
      <c r="A2840" s="92" t="s">
        <v>755</v>
      </c>
      <c r="B2840" s="93" t="str">
        <f>VLOOKUP($A2840,'Nama Training'!$C:$F,2,0)</f>
        <v xml:space="preserve">Christianti Yusmisar </v>
      </c>
      <c r="C2840" s="93" t="s">
        <v>49</v>
      </c>
      <c r="D2840" s="94">
        <v>43753.583333333343</v>
      </c>
      <c r="E2840" s="93" t="s">
        <v>118</v>
      </c>
      <c r="F2840" s="95" t="str">
        <f>VLOOKUP($E2840,'Nama Peserta'!$C:$E,3,0)</f>
        <v>YAC</v>
      </c>
      <c r="G2840" s="95" t="str">
        <f>VLOOKUP($F2840,'Nama Training'!$H:$I,2,0)</f>
        <v>Dewi Kristi</v>
      </c>
      <c r="H2840" s="93" t="str">
        <f>VLOOKUP($E2840,'Nama Peserta'!$C:$E,2,0)</f>
        <v>satpam.cibitung@nutrifood.co.id</v>
      </c>
      <c r="I2840" s="93">
        <f>VLOOKUP($A2840,'Nama Training'!$C:$F,4,0)</f>
        <v>60</v>
      </c>
      <c r="J2840" s="92" t="s">
        <v>107</v>
      </c>
      <c r="K2840" s="93" t="str">
        <f>VLOOKUP($J2840,'Nama Training'!O:P,2,0)</f>
        <v>rganesha@nutrifood.co.id</v>
      </c>
      <c r="L2840" s="93" t="str">
        <f t="shared" si="94"/>
        <v>system</v>
      </c>
      <c r="M2840" s="93" t="str">
        <f>VLOOKUP($A2840,'Nama Training'!$C:$F,3,0)</f>
        <v>yusmisar.christianti@nutrifood.co.id</v>
      </c>
      <c r="N2840" s="92" t="s">
        <v>695</v>
      </c>
      <c r="O2840" s="93" t="s">
        <v>28</v>
      </c>
      <c r="P2840" s="93"/>
      <c r="Q2840" s="93"/>
      <c r="R2840" s="93"/>
      <c r="S2840" s="93"/>
      <c r="T2840" s="93"/>
      <c r="U2840" s="93"/>
      <c r="V2840" s="93"/>
      <c r="W2840" s="37">
        <f t="shared" si="95"/>
        <v>43760.583333333343</v>
      </c>
    </row>
    <row r="2841" spans="1:23" ht="15" hidden="1" customHeight="1" x14ac:dyDescent="0.2">
      <c r="A2841" s="92" t="s">
        <v>755</v>
      </c>
      <c r="B2841" s="93" t="str">
        <f>VLOOKUP($A2841,'Nama Training'!$C:$F,2,0)</f>
        <v xml:space="preserve">Christianti Yusmisar </v>
      </c>
      <c r="C2841" s="93" t="s">
        <v>49</v>
      </c>
      <c r="D2841" s="94">
        <v>43753.583333333343</v>
      </c>
      <c r="E2841" s="93" t="s">
        <v>120</v>
      </c>
      <c r="F2841" s="95" t="str">
        <f>VLOOKUP($E2841,'Nama Peserta'!$C:$E,3,0)</f>
        <v>YAC</v>
      </c>
      <c r="G2841" s="95" t="str">
        <f>VLOOKUP($F2841,'Nama Training'!$H:$I,2,0)</f>
        <v>Dewi Kristi</v>
      </c>
      <c r="H2841" s="93" t="str">
        <f>VLOOKUP($E2841,'Nama Peserta'!$C:$E,2,0)</f>
        <v>satpam.cibitung@nutrifood.co.id</v>
      </c>
      <c r="I2841" s="93">
        <f>VLOOKUP($A2841,'Nama Training'!$C:$F,4,0)</f>
        <v>60</v>
      </c>
      <c r="J2841" s="92" t="s">
        <v>107</v>
      </c>
      <c r="K2841" s="93" t="str">
        <f>VLOOKUP($J2841,'Nama Training'!O:P,2,0)</f>
        <v>rganesha@nutrifood.co.id</v>
      </c>
      <c r="L2841" s="93" t="str">
        <f t="shared" si="94"/>
        <v>system</v>
      </c>
      <c r="M2841" s="93" t="str">
        <f>VLOOKUP($A2841,'Nama Training'!$C:$F,3,0)</f>
        <v>yusmisar.christianti@nutrifood.co.id</v>
      </c>
      <c r="N2841" s="93" t="str">
        <f>VLOOKUP($E2841,'Nama Peserta'!$C:$E,2,0)</f>
        <v>satpam.cibitung@nutrifood.co.id</v>
      </c>
      <c r="O2841" s="93" t="s">
        <v>28</v>
      </c>
      <c r="P2841" s="93"/>
      <c r="Q2841" s="93"/>
      <c r="R2841" s="93"/>
      <c r="S2841" s="93"/>
      <c r="T2841" s="93"/>
      <c r="U2841" s="93"/>
      <c r="V2841" s="93"/>
      <c r="W2841" s="37">
        <f t="shared" si="95"/>
        <v>43760.583333333343</v>
      </c>
    </row>
    <row r="2842" spans="1:23" ht="15" hidden="1" customHeight="1" x14ac:dyDescent="0.2">
      <c r="A2842" s="92" t="s">
        <v>755</v>
      </c>
      <c r="B2842" s="93" t="str">
        <f>VLOOKUP($A2842,'Nama Training'!$C:$F,2,0)</f>
        <v xml:space="preserve">Christianti Yusmisar </v>
      </c>
      <c r="C2842" s="93" t="s">
        <v>49</v>
      </c>
      <c r="D2842" s="94">
        <v>43753.583333333343</v>
      </c>
      <c r="E2842" s="93" t="s">
        <v>122</v>
      </c>
      <c r="F2842" s="95" t="str">
        <f>VLOOKUP($E2842,'Nama Peserta'!$C:$E,3,0)</f>
        <v>YAC</v>
      </c>
      <c r="G2842" s="95" t="str">
        <f>VLOOKUP($F2842,'Nama Training'!$H:$I,2,0)</f>
        <v>Dewi Kristi</v>
      </c>
      <c r="H2842" s="93" t="str">
        <f>VLOOKUP($E2842,'Nama Peserta'!$C:$E,2,0)</f>
        <v>satpam.cibitung@nutrifood.co.id</v>
      </c>
      <c r="I2842" s="93">
        <f>VLOOKUP($A2842,'Nama Training'!$C:$F,4,0)</f>
        <v>60</v>
      </c>
      <c r="J2842" s="92" t="s">
        <v>107</v>
      </c>
      <c r="K2842" s="93" t="str">
        <f>VLOOKUP($J2842,'Nama Training'!O:P,2,0)</f>
        <v>rganesha@nutrifood.co.id</v>
      </c>
      <c r="L2842" s="93" t="str">
        <f t="shared" si="94"/>
        <v>system</v>
      </c>
      <c r="M2842" s="93" t="str">
        <f>VLOOKUP($A2842,'Nama Training'!$C:$F,3,0)</f>
        <v>yusmisar.christianti@nutrifood.co.id</v>
      </c>
      <c r="N2842" s="92" t="s">
        <v>124</v>
      </c>
      <c r="O2842" s="93" t="s">
        <v>28</v>
      </c>
      <c r="P2842" s="93"/>
      <c r="Q2842" s="93"/>
      <c r="R2842" s="93"/>
      <c r="S2842" s="93"/>
      <c r="T2842" s="93"/>
      <c r="U2842" s="93"/>
      <c r="V2842" s="93"/>
      <c r="W2842" s="37">
        <f t="shared" si="95"/>
        <v>43760.583333333343</v>
      </c>
    </row>
    <row r="2843" spans="1:23" ht="15" hidden="1" customHeight="1" x14ac:dyDescent="0.2">
      <c r="A2843" s="92" t="s">
        <v>755</v>
      </c>
      <c r="B2843" s="93" t="str">
        <f>VLOOKUP($A2843,'Nama Training'!$C:$F,2,0)</f>
        <v xml:space="preserve">Christianti Yusmisar </v>
      </c>
      <c r="C2843" s="93" t="s">
        <v>49</v>
      </c>
      <c r="D2843" s="94">
        <v>43753.583333333343</v>
      </c>
      <c r="E2843" s="93" t="s">
        <v>123</v>
      </c>
      <c r="F2843" s="95" t="str">
        <f>VLOOKUP($E2843,'Nama Peserta'!$C:$E,3,0)</f>
        <v>YAC</v>
      </c>
      <c r="G2843" s="95" t="str">
        <f>VLOOKUP($F2843,'Nama Training'!$H:$I,2,0)</f>
        <v>Dewi Kristi</v>
      </c>
      <c r="H2843" s="93" t="str">
        <f>VLOOKUP($E2843,'Nama Peserta'!$C:$E,2,0)</f>
        <v>satpam.cibitung@nutrifood.co.id</v>
      </c>
      <c r="I2843" s="93">
        <f>VLOOKUP($A2843,'Nama Training'!$C:$F,4,0)</f>
        <v>60</v>
      </c>
      <c r="J2843" s="92" t="s">
        <v>107</v>
      </c>
      <c r="K2843" s="93" t="str">
        <f>VLOOKUP($J2843,'Nama Training'!O:P,2,0)</f>
        <v>rganesha@nutrifood.co.id</v>
      </c>
      <c r="L2843" s="93" t="str">
        <f t="shared" si="94"/>
        <v>system</v>
      </c>
      <c r="M2843" s="93" t="str">
        <f>VLOOKUP($A2843,'Nama Training'!$C:$F,3,0)</f>
        <v>yusmisar.christianti@nutrifood.co.id</v>
      </c>
      <c r="N2843" s="92" t="s">
        <v>695</v>
      </c>
      <c r="O2843" s="93" t="s">
        <v>28</v>
      </c>
      <c r="P2843" s="93"/>
      <c r="Q2843" s="93"/>
      <c r="R2843" s="93"/>
      <c r="S2843" s="93"/>
      <c r="T2843" s="93"/>
      <c r="U2843" s="93"/>
      <c r="V2843" s="93"/>
      <c r="W2843" s="37">
        <f t="shared" si="95"/>
        <v>43760.583333333343</v>
      </c>
    </row>
    <row r="2844" spans="1:23" ht="15" hidden="1" customHeight="1" x14ac:dyDescent="0.2">
      <c r="A2844" s="92" t="s">
        <v>755</v>
      </c>
      <c r="B2844" s="93" t="str">
        <f>VLOOKUP($A2844,'Nama Training'!$C:$F,2,0)</f>
        <v xml:space="preserve">Christianti Yusmisar </v>
      </c>
      <c r="C2844" s="93" t="s">
        <v>49</v>
      </c>
      <c r="D2844" s="94">
        <v>43753.583333333343</v>
      </c>
      <c r="E2844" s="93" t="s">
        <v>125</v>
      </c>
      <c r="F2844" s="95" t="str">
        <f>VLOOKUP($E2844,'Nama Peserta'!$C:$E,3,0)</f>
        <v>YAC</v>
      </c>
      <c r="G2844" s="95" t="str">
        <f>VLOOKUP($F2844,'Nama Training'!$H:$I,2,0)</f>
        <v>Dewi Kristi</v>
      </c>
      <c r="H2844" s="93" t="str">
        <f>VLOOKUP($E2844,'Nama Peserta'!$C:$E,2,0)</f>
        <v>satpam.cibitung@nutrifood.co.id</v>
      </c>
      <c r="I2844" s="93">
        <f>VLOOKUP($A2844,'Nama Training'!$C:$F,4,0)</f>
        <v>60</v>
      </c>
      <c r="J2844" s="92" t="s">
        <v>107</v>
      </c>
      <c r="K2844" s="93" t="str">
        <f>VLOOKUP($J2844,'Nama Training'!O:P,2,0)</f>
        <v>rganesha@nutrifood.co.id</v>
      </c>
      <c r="L2844" s="93" t="str">
        <f t="shared" si="94"/>
        <v>system</v>
      </c>
      <c r="M2844" s="93" t="str">
        <f>VLOOKUP($A2844,'Nama Training'!$C:$F,3,0)</f>
        <v>yusmisar.christianti@nutrifood.co.id</v>
      </c>
      <c r="N2844" s="93" t="str">
        <f>VLOOKUP($E2844,'Nama Peserta'!$C:$E,2,0)</f>
        <v>satpam.cibitung@nutrifood.co.id</v>
      </c>
      <c r="O2844" s="93" t="s">
        <v>28</v>
      </c>
      <c r="P2844" s="93"/>
      <c r="Q2844" s="93"/>
      <c r="R2844" s="93"/>
      <c r="S2844" s="93"/>
      <c r="T2844" s="93"/>
      <c r="U2844" s="93"/>
      <c r="V2844" s="93"/>
      <c r="W2844" s="37">
        <f t="shared" si="95"/>
        <v>43760.583333333343</v>
      </c>
    </row>
    <row r="2845" spans="1:23" ht="15" hidden="1" customHeight="1" x14ac:dyDescent="0.2">
      <c r="A2845" s="92" t="s">
        <v>755</v>
      </c>
      <c r="B2845" s="93" t="str">
        <f>VLOOKUP($A2845,'Nama Training'!$C:$F,2,0)</f>
        <v xml:space="preserve">Christianti Yusmisar </v>
      </c>
      <c r="C2845" s="93" t="s">
        <v>49</v>
      </c>
      <c r="D2845" s="94">
        <v>43753.583333333343</v>
      </c>
      <c r="E2845" s="93" t="s">
        <v>126</v>
      </c>
      <c r="F2845" s="95" t="str">
        <f>VLOOKUP($E2845,'Nama Peserta'!$C:$E,3,0)</f>
        <v>YAC</v>
      </c>
      <c r="G2845" s="95" t="str">
        <f>VLOOKUP($F2845,'Nama Training'!$H:$I,2,0)</f>
        <v>Dewi Kristi</v>
      </c>
      <c r="H2845" s="93" t="str">
        <f>VLOOKUP($E2845,'Nama Peserta'!$C:$E,2,0)</f>
        <v>satpam.cibitung@nutrifood.co.id</v>
      </c>
      <c r="I2845" s="93">
        <f>VLOOKUP($A2845,'Nama Training'!$C:$F,4,0)</f>
        <v>60</v>
      </c>
      <c r="J2845" s="92" t="s">
        <v>107</v>
      </c>
      <c r="K2845" s="93" t="str">
        <f>VLOOKUP($J2845,'Nama Training'!O:P,2,0)</f>
        <v>rganesha@nutrifood.co.id</v>
      </c>
      <c r="L2845" s="93" t="str">
        <f t="shared" si="94"/>
        <v>system</v>
      </c>
      <c r="M2845" s="93" t="str">
        <f>VLOOKUP($A2845,'Nama Training'!$C:$F,3,0)</f>
        <v>yusmisar.christianti@nutrifood.co.id</v>
      </c>
      <c r="N2845" s="92" t="s">
        <v>124</v>
      </c>
      <c r="O2845" s="93" t="s">
        <v>28</v>
      </c>
      <c r="P2845" s="93"/>
      <c r="Q2845" s="93"/>
      <c r="R2845" s="93"/>
      <c r="S2845" s="93"/>
      <c r="T2845" s="93"/>
      <c r="U2845" s="93"/>
      <c r="V2845" s="93"/>
      <c r="W2845" s="37">
        <f t="shared" si="95"/>
        <v>43760.583333333343</v>
      </c>
    </row>
    <row r="2846" spans="1:23" ht="15" hidden="1" customHeight="1" x14ac:dyDescent="0.2">
      <c r="A2846" s="92" t="s">
        <v>755</v>
      </c>
      <c r="B2846" s="93" t="str">
        <f>VLOOKUP($A2846,'Nama Training'!$C:$F,2,0)</f>
        <v xml:space="preserve">Christianti Yusmisar </v>
      </c>
      <c r="C2846" s="93" t="s">
        <v>49</v>
      </c>
      <c r="D2846" s="94">
        <v>43753.583333333343</v>
      </c>
      <c r="E2846" s="93" t="s">
        <v>127</v>
      </c>
      <c r="F2846" s="95" t="str">
        <f>VLOOKUP($E2846,'Nama Peserta'!$C:$E,3,0)</f>
        <v>YAC</v>
      </c>
      <c r="G2846" s="95" t="str">
        <f>VLOOKUP($F2846,'Nama Training'!$H:$I,2,0)</f>
        <v>Dewi Kristi</v>
      </c>
      <c r="H2846" s="93" t="str">
        <f>VLOOKUP($E2846,'Nama Peserta'!$C:$E,2,0)</f>
        <v>satpam.cibitung@nutrifood.co.id</v>
      </c>
      <c r="I2846" s="93">
        <f>VLOOKUP($A2846,'Nama Training'!$C:$F,4,0)</f>
        <v>60</v>
      </c>
      <c r="J2846" s="92" t="s">
        <v>107</v>
      </c>
      <c r="K2846" s="93" t="str">
        <f>VLOOKUP($J2846,'Nama Training'!O:P,2,0)</f>
        <v>rganesha@nutrifood.co.id</v>
      </c>
      <c r="L2846" s="93" t="str">
        <f t="shared" si="94"/>
        <v>system</v>
      </c>
      <c r="M2846" s="93" t="str">
        <f>VLOOKUP($A2846,'Nama Training'!$C:$F,3,0)</f>
        <v>yusmisar.christianti@nutrifood.co.id</v>
      </c>
      <c r="N2846" s="92" t="s">
        <v>695</v>
      </c>
      <c r="O2846" s="93" t="s">
        <v>28</v>
      </c>
      <c r="P2846" s="93"/>
      <c r="Q2846" s="93"/>
      <c r="R2846" s="93"/>
      <c r="S2846" s="93"/>
      <c r="T2846" s="93"/>
      <c r="U2846" s="93"/>
      <c r="V2846" s="93"/>
      <c r="W2846" s="37">
        <f t="shared" si="95"/>
        <v>43760.583333333343</v>
      </c>
    </row>
    <row r="2847" spans="1:23" ht="15" hidden="1" customHeight="1" x14ac:dyDescent="0.2">
      <c r="A2847" s="92" t="s">
        <v>755</v>
      </c>
      <c r="B2847" s="93" t="str">
        <f>VLOOKUP($A2847,'Nama Training'!$C:$F,2,0)</f>
        <v xml:space="preserve">Christianti Yusmisar </v>
      </c>
      <c r="C2847" s="93" t="s">
        <v>49</v>
      </c>
      <c r="D2847" s="94">
        <v>43753.583333333343</v>
      </c>
      <c r="E2847" s="93" t="s">
        <v>128</v>
      </c>
      <c r="F2847" s="95" t="str">
        <f>VLOOKUP($E2847,'Nama Peserta'!$C:$E,3,0)</f>
        <v>YAC</v>
      </c>
      <c r="G2847" s="95" t="str">
        <f>VLOOKUP($F2847,'Nama Training'!$H:$I,2,0)</f>
        <v>Dewi Kristi</v>
      </c>
      <c r="H2847" s="93" t="str">
        <f>VLOOKUP($E2847,'Nama Peserta'!$C:$E,2,0)</f>
        <v>satpam.cibitung@nutrifood.co.id</v>
      </c>
      <c r="I2847" s="93">
        <f>VLOOKUP($A2847,'Nama Training'!$C:$F,4,0)</f>
        <v>60</v>
      </c>
      <c r="J2847" s="92" t="s">
        <v>107</v>
      </c>
      <c r="K2847" s="93" t="str">
        <f>VLOOKUP($J2847,'Nama Training'!O:P,2,0)</f>
        <v>rganesha@nutrifood.co.id</v>
      </c>
      <c r="L2847" s="93" t="str">
        <f t="shared" si="94"/>
        <v>system</v>
      </c>
      <c r="M2847" s="93" t="str">
        <f>VLOOKUP($A2847,'Nama Training'!$C:$F,3,0)</f>
        <v>yusmisar.christianti@nutrifood.co.id</v>
      </c>
      <c r="N2847" s="93" t="str">
        <f>VLOOKUP($E2847,'Nama Peserta'!$C:$E,2,0)</f>
        <v>satpam.cibitung@nutrifood.co.id</v>
      </c>
      <c r="O2847" s="93" t="s">
        <v>28</v>
      </c>
      <c r="P2847" s="93"/>
      <c r="Q2847" s="93"/>
      <c r="R2847" s="93"/>
      <c r="S2847" s="93"/>
      <c r="T2847" s="93"/>
      <c r="U2847" s="93"/>
      <c r="V2847" s="93"/>
      <c r="W2847" s="37">
        <f t="shared" si="95"/>
        <v>43760.583333333343</v>
      </c>
    </row>
    <row r="2848" spans="1:23" ht="15" hidden="1" customHeight="1" x14ac:dyDescent="0.2">
      <c r="A2848" s="92" t="s">
        <v>755</v>
      </c>
      <c r="B2848" s="93" t="str">
        <f>VLOOKUP($A2848,'Nama Training'!$C:$F,2,0)</f>
        <v xml:space="preserve">Christianti Yusmisar </v>
      </c>
      <c r="C2848" s="93" t="s">
        <v>49</v>
      </c>
      <c r="D2848" s="94">
        <v>43753.583333333343</v>
      </c>
      <c r="E2848" s="93" t="s">
        <v>129</v>
      </c>
      <c r="F2848" s="95" t="str">
        <f>VLOOKUP($E2848,'Nama Peserta'!$C:$E,3,0)</f>
        <v>YAC</v>
      </c>
      <c r="G2848" s="95" t="str">
        <f>VLOOKUP($F2848,'Nama Training'!$H:$I,2,0)</f>
        <v>Dewi Kristi</v>
      </c>
      <c r="H2848" s="93" t="str">
        <f>VLOOKUP($E2848,'Nama Peserta'!$C:$E,2,0)</f>
        <v>satpam.cibitung@nutrifood.co.id</v>
      </c>
      <c r="I2848" s="93">
        <f>VLOOKUP($A2848,'Nama Training'!$C:$F,4,0)</f>
        <v>60</v>
      </c>
      <c r="J2848" s="92" t="s">
        <v>107</v>
      </c>
      <c r="K2848" s="93" t="str">
        <f>VLOOKUP($J2848,'Nama Training'!O:P,2,0)</f>
        <v>rganesha@nutrifood.co.id</v>
      </c>
      <c r="L2848" s="93" t="str">
        <f t="shared" si="94"/>
        <v>system</v>
      </c>
      <c r="M2848" s="93" t="str">
        <f>VLOOKUP($A2848,'Nama Training'!$C:$F,3,0)</f>
        <v>yusmisar.christianti@nutrifood.co.id</v>
      </c>
      <c r="N2848" s="92" t="s">
        <v>124</v>
      </c>
      <c r="O2848" s="93" t="s">
        <v>28</v>
      </c>
      <c r="P2848" s="93"/>
      <c r="Q2848" s="93"/>
      <c r="R2848" s="93"/>
      <c r="S2848" s="93"/>
      <c r="T2848" s="93"/>
      <c r="U2848" s="93"/>
      <c r="V2848" s="93"/>
      <c r="W2848" s="37">
        <f t="shared" si="95"/>
        <v>43760.583333333343</v>
      </c>
    </row>
    <row r="2849" spans="1:23" ht="15" hidden="1" customHeight="1" x14ac:dyDescent="0.2">
      <c r="A2849" s="92" t="s">
        <v>755</v>
      </c>
      <c r="B2849" s="93" t="str">
        <f>VLOOKUP($A2849,'Nama Training'!$C:$F,2,0)</f>
        <v xml:space="preserve">Christianti Yusmisar </v>
      </c>
      <c r="C2849" s="93" t="s">
        <v>49</v>
      </c>
      <c r="D2849" s="94">
        <v>43753.583333333343</v>
      </c>
      <c r="E2849" s="93" t="s">
        <v>130</v>
      </c>
      <c r="F2849" s="95" t="str">
        <f>VLOOKUP($E2849,'Nama Peserta'!$C:$E,3,0)</f>
        <v>YAC</v>
      </c>
      <c r="G2849" s="95" t="str">
        <f>VLOOKUP($F2849,'Nama Training'!$H:$I,2,0)</f>
        <v>Dewi Kristi</v>
      </c>
      <c r="H2849" s="93" t="str">
        <f>VLOOKUP($E2849,'Nama Peserta'!$C:$E,2,0)</f>
        <v>satpam.cibitung@nutrifood.co.id</v>
      </c>
      <c r="I2849" s="93">
        <f>VLOOKUP($A2849,'Nama Training'!$C:$F,4,0)</f>
        <v>60</v>
      </c>
      <c r="J2849" s="92" t="s">
        <v>107</v>
      </c>
      <c r="K2849" s="93" t="str">
        <f>VLOOKUP($J2849,'Nama Training'!O:P,2,0)</f>
        <v>rganesha@nutrifood.co.id</v>
      </c>
      <c r="L2849" s="93" t="str">
        <f t="shared" si="94"/>
        <v>system</v>
      </c>
      <c r="M2849" s="93" t="str">
        <f>VLOOKUP($A2849,'Nama Training'!$C:$F,3,0)</f>
        <v>yusmisar.christianti@nutrifood.co.id</v>
      </c>
      <c r="N2849" s="92" t="s">
        <v>695</v>
      </c>
      <c r="O2849" s="93" t="s">
        <v>28</v>
      </c>
      <c r="P2849" s="93"/>
      <c r="Q2849" s="93"/>
      <c r="R2849" s="93"/>
      <c r="S2849" s="93"/>
      <c r="T2849" s="93"/>
      <c r="U2849" s="93"/>
      <c r="V2849" s="93"/>
      <c r="W2849" s="37">
        <f t="shared" si="95"/>
        <v>43760.583333333343</v>
      </c>
    </row>
    <row r="2850" spans="1:23" ht="15" hidden="1" customHeight="1" x14ac:dyDescent="0.2">
      <c r="A2850" s="92" t="s">
        <v>755</v>
      </c>
      <c r="B2850" s="93" t="str">
        <f>VLOOKUP($A2850,'Nama Training'!$C:$F,2,0)</f>
        <v xml:space="preserve">Christianti Yusmisar </v>
      </c>
      <c r="C2850" s="93" t="s">
        <v>49</v>
      </c>
      <c r="D2850" s="94">
        <v>43753.583333333343</v>
      </c>
      <c r="E2850" s="93" t="s">
        <v>131</v>
      </c>
      <c r="F2850" s="95" t="str">
        <f>VLOOKUP($E2850,'Nama Peserta'!$C:$E,3,0)</f>
        <v>YAC</v>
      </c>
      <c r="G2850" s="95" t="str">
        <f>VLOOKUP($F2850,'Nama Training'!$H:$I,2,0)</f>
        <v>Dewi Kristi</v>
      </c>
      <c r="H2850" s="93" t="str">
        <f>VLOOKUP($E2850,'Nama Peserta'!$C:$E,2,0)</f>
        <v>satpam.cibitung@nutrifood.co.id</v>
      </c>
      <c r="I2850" s="93">
        <f>VLOOKUP($A2850,'Nama Training'!$C:$F,4,0)</f>
        <v>60</v>
      </c>
      <c r="J2850" s="92" t="s">
        <v>107</v>
      </c>
      <c r="K2850" s="93" t="str">
        <f>VLOOKUP($J2850,'Nama Training'!O:P,2,0)</f>
        <v>rganesha@nutrifood.co.id</v>
      </c>
      <c r="L2850" s="93" t="str">
        <f t="shared" si="94"/>
        <v>system</v>
      </c>
      <c r="M2850" s="93" t="str">
        <f>VLOOKUP($A2850,'Nama Training'!$C:$F,3,0)</f>
        <v>yusmisar.christianti@nutrifood.co.id</v>
      </c>
      <c r="N2850" s="93" t="str">
        <f>VLOOKUP($E2850,'Nama Peserta'!$C:$E,2,0)</f>
        <v>satpam.cibitung@nutrifood.co.id</v>
      </c>
      <c r="O2850" s="93" t="s">
        <v>28</v>
      </c>
      <c r="P2850" s="93"/>
      <c r="Q2850" s="93"/>
      <c r="R2850" s="93"/>
      <c r="S2850" s="93"/>
      <c r="T2850" s="93"/>
      <c r="U2850" s="93"/>
      <c r="V2850" s="93"/>
      <c r="W2850" s="37">
        <f t="shared" si="95"/>
        <v>43760.583333333343</v>
      </c>
    </row>
    <row r="2851" spans="1:23" ht="15" hidden="1" customHeight="1" x14ac:dyDescent="0.2">
      <c r="A2851" s="92" t="s">
        <v>755</v>
      </c>
      <c r="B2851" s="93" t="str">
        <f>VLOOKUP($A2851,'Nama Training'!$C:$F,2,0)</f>
        <v xml:space="preserve">Christianti Yusmisar </v>
      </c>
      <c r="C2851" s="93" t="s">
        <v>49</v>
      </c>
      <c r="D2851" s="94">
        <v>43753.583333333343</v>
      </c>
      <c r="E2851" s="93" t="s">
        <v>132</v>
      </c>
      <c r="F2851" s="95" t="str">
        <f>VLOOKUP($E2851,'Nama Peserta'!$C:$E,3,0)</f>
        <v>YAC</v>
      </c>
      <c r="G2851" s="95" t="str">
        <f>VLOOKUP($F2851,'Nama Training'!$H:$I,2,0)</f>
        <v>Dewi Kristi</v>
      </c>
      <c r="H2851" s="93" t="str">
        <f>VLOOKUP($E2851,'Nama Peserta'!$C:$E,2,0)</f>
        <v>satpam.cibitung@nutrifood.co.id</v>
      </c>
      <c r="I2851" s="93">
        <f>VLOOKUP($A2851,'Nama Training'!$C:$F,4,0)</f>
        <v>60</v>
      </c>
      <c r="J2851" s="92" t="s">
        <v>107</v>
      </c>
      <c r="K2851" s="93" t="str">
        <f>VLOOKUP($J2851,'Nama Training'!O:P,2,0)</f>
        <v>rganesha@nutrifood.co.id</v>
      </c>
      <c r="L2851" s="93" t="str">
        <f t="shared" si="94"/>
        <v>system</v>
      </c>
      <c r="M2851" s="93" t="str">
        <f>VLOOKUP($A2851,'Nama Training'!$C:$F,3,0)</f>
        <v>yusmisar.christianti@nutrifood.co.id</v>
      </c>
      <c r="N2851" s="92" t="s">
        <v>124</v>
      </c>
      <c r="O2851" s="93" t="s">
        <v>28</v>
      </c>
      <c r="P2851" s="93"/>
      <c r="Q2851" s="93"/>
      <c r="R2851" s="93"/>
      <c r="S2851" s="93"/>
      <c r="T2851" s="93"/>
      <c r="U2851" s="93"/>
      <c r="V2851" s="93"/>
      <c r="W2851" s="37">
        <f t="shared" si="95"/>
        <v>43760.583333333343</v>
      </c>
    </row>
    <row r="2852" spans="1:23" ht="15" hidden="1" customHeight="1" x14ac:dyDescent="0.2">
      <c r="A2852" s="92" t="s">
        <v>755</v>
      </c>
      <c r="B2852" s="93" t="str">
        <f>VLOOKUP($A2852,'Nama Training'!$C:$F,2,0)</f>
        <v xml:space="preserve">Christianti Yusmisar </v>
      </c>
      <c r="C2852" s="93" t="s">
        <v>49</v>
      </c>
      <c r="D2852" s="94">
        <v>43753.583333333343</v>
      </c>
      <c r="E2852" s="93" t="s">
        <v>133</v>
      </c>
      <c r="F2852" s="95" t="str">
        <f>VLOOKUP($E2852,'Nama Peserta'!$C:$E,3,0)</f>
        <v>YAC</v>
      </c>
      <c r="G2852" s="95" t="str">
        <f>VLOOKUP($F2852,'Nama Training'!$H:$I,2,0)</f>
        <v>Dewi Kristi</v>
      </c>
      <c r="H2852" s="93" t="str">
        <f>VLOOKUP($E2852,'Nama Peserta'!$C:$E,2,0)</f>
        <v>satpam.cibitung@nutrifood.co.id</v>
      </c>
      <c r="I2852" s="93">
        <f>VLOOKUP($A2852,'Nama Training'!$C:$F,4,0)</f>
        <v>60</v>
      </c>
      <c r="J2852" s="92" t="s">
        <v>107</v>
      </c>
      <c r="K2852" s="93" t="str">
        <f>VLOOKUP($J2852,'Nama Training'!O:P,2,0)</f>
        <v>rganesha@nutrifood.co.id</v>
      </c>
      <c r="L2852" s="93" t="str">
        <f t="shared" si="94"/>
        <v>system</v>
      </c>
      <c r="M2852" s="93" t="str">
        <f>VLOOKUP($A2852,'Nama Training'!$C:$F,3,0)</f>
        <v>yusmisar.christianti@nutrifood.co.id</v>
      </c>
      <c r="N2852" s="92" t="s">
        <v>695</v>
      </c>
      <c r="O2852" s="93" t="s">
        <v>28</v>
      </c>
      <c r="P2852" s="93"/>
      <c r="Q2852" s="93"/>
      <c r="R2852" s="93"/>
      <c r="S2852" s="93"/>
      <c r="T2852" s="93"/>
      <c r="U2852" s="93"/>
      <c r="V2852" s="93"/>
      <c r="W2852" s="37">
        <f t="shared" si="95"/>
        <v>43760.583333333343</v>
      </c>
    </row>
    <row r="2853" spans="1:23" ht="15" hidden="1" customHeight="1" x14ac:dyDescent="0.2">
      <c r="A2853" s="92" t="s">
        <v>755</v>
      </c>
      <c r="B2853" s="93" t="str">
        <f>VLOOKUP($A2853,'Nama Training'!$C:$F,2,0)</f>
        <v xml:space="preserve">Christianti Yusmisar </v>
      </c>
      <c r="C2853" s="93" t="s">
        <v>49</v>
      </c>
      <c r="D2853" s="94">
        <v>43753.583333333343</v>
      </c>
      <c r="E2853" s="93" t="s">
        <v>134</v>
      </c>
      <c r="F2853" s="95" t="str">
        <f>VLOOKUP($E2853,'Nama Peserta'!$C:$E,3,0)</f>
        <v>YAC</v>
      </c>
      <c r="G2853" s="95" t="str">
        <f>VLOOKUP($F2853,'Nama Training'!$H:$I,2,0)</f>
        <v>Dewi Kristi</v>
      </c>
      <c r="H2853" s="93" t="str">
        <f>VLOOKUP($E2853,'Nama Peserta'!$C:$E,2,0)</f>
        <v>satpam.cibitung@nutrifood.co.id</v>
      </c>
      <c r="I2853" s="93">
        <f>VLOOKUP($A2853,'Nama Training'!$C:$F,4,0)</f>
        <v>60</v>
      </c>
      <c r="J2853" s="92" t="s">
        <v>107</v>
      </c>
      <c r="K2853" s="93" t="str">
        <f>VLOOKUP($J2853,'Nama Training'!O:P,2,0)</f>
        <v>rganesha@nutrifood.co.id</v>
      </c>
      <c r="L2853" s="93" t="str">
        <f t="shared" si="94"/>
        <v>system</v>
      </c>
      <c r="M2853" s="93" t="str">
        <f>VLOOKUP($A2853,'Nama Training'!$C:$F,3,0)</f>
        <v>yusmisar.christianti@nutrifood.co.id</v>
      </c>
      <c r="N2853" s="93" t="str">
        <f>VLOOKUP($E2853,'Nama Peserta'!$C:$E,2,0)</f>
        <v>satpam.cibitung@nutrifood.co.id</v>
      </c>
      <c r="O2853" s="93" t="s">
        <v>28</v>
      </c>
      <c r="P2853" s="93"/>
      <c r="Q2853" s="93"/>
      <c r="R2853" s="93"/>
      <c r="S2853" s="93"/>
      <c r="T2853" s="93"/>
      <c r="U2853" s="93"/>
      <c r="V2853" s="93"/>
      <c r="W2853" s="37">
        <f t="shared" si="95"/>
        <v>43760.583333333343</v>
      </c>
    </row>
    <row r="2854" spans="1:23" ht="15" hidden="1" customHeight="1" x14ac:dyDescent="0.2">
      <c r="A2854" s="92" t="s">
        <v>755</v>
      </c>
      <c r="B2854" s="93" t="str">
        <f>VLOOKUP($A2854,'Nama Training'!$C:$F,2,0)</f>
        <v xml:space="preserve">Christianti Yusmisar </v>
      </c>
      <c r="C2854" s="93" t="s">
        <v>49</v>
      </c>
      <c r="D2854" s="94">
        <v>43753.583333333343</v>
      </c>
      <c r="E2854" s="93" t="s">
        <v>135</v>
      </c>
      <c r="F2854" s="95" t="str">
        <f>VLOOKUP($E2854,'Nama Peserta'!$C:$E,3,0)</f>
        <v>YAC</v>
      </c>
      <c r="G2854" s="95" t="str">
        <f>VLOOKUP($F2854,'Nama Training'!$H:$I,2,0)</f>
        <v>Dewi Kristi</v>
      </c>
      <c r="H2854" s="93" t="str">
        <f>VLOOKUP($E2854,'Nama Peserta'!$C:$E,2,0)</f>
        <v>satpam.cibitung@nutrifood.co.id</v>
      </c>
      <c r="I2854" s="93">
        <f>VLOOKUP($A2854,'Nama Training'!$C:$F,4,0)</f>
        <v>60</v>
      </c>
      <c r="J2854" s="92" t="s">
        <v>107</v>
      </c>
      <c r="K2854" s="93" t="str">
        <f>VLOOKUP($J2854,'Nama Training'!O:P,2,0)</f>
        <v>rganesha@nutrifood.co.id</v>
      </c>
      <c r="L2854" s="93" t="str">
        <f t="shared" si="94"/>
        <v>system</v>
      </c>
      <c r="M2854" s="93" t="str">
        <f>VLOOKUP($A2854,'Nama Training'!$C:$F,3,0)</f>
        <v>yusmisar.christianti@nutrifood.co.id</v>
      </c>
      <c r="N2854" s="92" t="s">
        <v>124</v>
      </c>
      <c r="O2854" s="93" t="s">
        <v>28</v>
      </c>
      <c r="P2854" s="93"/>
      <c r="Q2854" s="93"/>
      <c r="R2854" s="93"/>
      <c r="S2854" s="93"/>
      <c r="T2854" s="93"/>
      <c r="U2854" s="93"/>
      <c r="V2854" s="93"/>
      <c r="W2854" s="37">
        <f t="shared" si="95"/>
        <v>43760.583333333343</v>
      </c>
    </row>
    <row r="2855" spans="1:23" ht="15" hidden="1" customHeight="1" x14ac:dyDescent="0.2">
      <c r="A2855" s="92" t="s">
        <v>755</v>
      </c>
      <c r="B2855" s="93" t="str">
        <f>VLOOKUP($A2855,'Nama Training'!$C:$F,2,0)</f>
        <v xml:space="preserve">Christianti Yusmisar </v>
      </c>
      <c r="C2855" s="93" t="s">
        <v>49</v>
      </c>
      <c r="D2855" s="94">
        <v>43753.583333333343</v>
      </c>
      <c r="E2855" s="93" t="s">
        <v>136</v>
      </c>
      <c r="F2855" s="95" t="str">
        <f>VLOOKUP($E2855,'Nama Peserta'!$C:$E,3,0)</f>
        <v>YAC</v>
      </c>
      <c r="G2855" s="95" t="str">
        <f>VLOOKUP($F2855,'Nama Training'!$H:$I,2,0)</f>
        <v>Dewi Kristi</v>
      </c>
      <c r="H2855" s="93" t="str">
        <f>VLOOKUP($E2855,'Nama Peserta'!$C:$E,2,0)</f>
        <v>satpam.cibitung@nutrifood.co.id</v>
      </c>
      <c r="I2855" s="93">
        <f>VLOOKUP($A2855,'Nama Training'!$C:$F,4,0)</f>
        <v>60</v>
      </c>
      <c r="J2855" s="92" t="s">
        <v>107</v>
      </c>
      <c r="K2855" s="93" t="str">
        <f>VLOOKUP($J2855,'Nama Training'!O:P,2,0)</f>
        <v>rganesha@nutrifood.co.id</v>
      </c>
      <c r="L2855" s="93" t="str">
        <f t="shared" si="94"/>
        <v>system</v>
      </c>
      <c r="M2855" s="93" t="str">
        <f>VLOOKUP($A2855,'Nama Training'!$C:$F,3,0)</f>
        <v>yusmisar.christianti@nutrifood.co.id</v>
      </c>
      <c r="N2855" s="92" t="s">
        <v>695</v>
      </c>
      <c r="O2855" s="93" t="s">
        <v>28</v>
      </c>
      <c r="P2855" s="93"/>
      <c r="Q2855" s="93"/>
      <c r="R2855" s="93"/>
      <c r="S2855" s="93"/>
      <c r="T2855" s="93"/>
      <c r="U2855" s="93"/>
      <c r="V2855" s="93"/>
      <c r="W2855" s="37">
        <f t="shared" si="95"/>
        <v>43760.583333333343</v>
      </c>
    </row>
    <row r="2856" spans="1:23" ht="15" hidden="1" customHeight="1" x14ac:dyDescent="0.2">
      <c r="A2856" s="92" t="s">
        <v>755</v>
      </c>
      <c r="B2856" s="93" t="str">
        <f>VLOOKUP($A2856,'Nama Training'!$C:$F,2,0)</f>
        <v xml:space="preserve">Christianti Yusmisar </v>
      </c>
      <c r="C2856" s="93" t="s">
        <v>49</v>
      </c>
      <c r="D2856" s="94">
        <v>43753.583333333343</v>
      </c>
      <c r="E2856" s="93" t="s">
        <v>137</v>
      </c>
      <c r="F2856" s="95" t="str">
        <f>VLOOKUP($E2856,'Nama Peserta'!$C:$E,3,0)</f>
        <v>YAC</v>
      </c>
      <c r="G2856" s="95" t="str">
        <f>VLOOKUP($F2856,'Nama Training'!$H:$I,2,0)</f>
        <v>Dewi Kristi</v>
      </c>
      <c r="H2856" s="93" t="str">
        <f>VLOOKUP($E2856,'Nama Peserta'!$C:$E,2,0)</f>
        <v>satpam.cibitung@nutrifood.co.id</v>
      </c>
      <c r="I2856" s="93">
        <f>VLOOKUP($A2856,'Nama Training'!$C:$F,4,0)</f>
        <v>60</v>
      </c>
      <c r="J2856" s="92" t="s">
        <v>107</v>
      </c>
      <c r="K2856" s="93" t="str">
        <f>VLOOKUP($J2856,'Nama Training'!O:P,2,0)</f>
        <v>rganesha@nutrifood.co.id</v>
      </c>
      <c r="L2856" s="93" t="str">
        <f t="shared" si="94"/>
        <v>system</v>
      </c>
      <c r="M2856" s="93" t="str">
        <f>VLOOKUP($A2856,'Nama Training'!$C:$F,3,0)</f>
        <v>yusmisar.christianti@nutrifood.co.id</v>
      </c>
      <c r="N2856" s="93" t="str">
        <f>VLOOKUP($E2856,'Nama Peserta'!$C:$E,2,0)</f>
        <v>satpam.cibitung@nutrifood.co.id</v>
      </c>
      <c r="O2856" s="93" t="s">
        <v>28</v>
      </c>
      <c r="P2856" s="93"/>
      <c r="Q2856" s="93"/>
      <c r="R2856" s="93"/>
      <c r="S2856" s="93"/>
      <c r="T2856" s="93"/>
      <c r="U2856" s="93"/>
      <c r="V2856" s="93"/>
      <c r="W2856" s="37">
        <f t="shared" si="95"/>
        <v>43760.583333333343</v>
      </c>
    </row>
    <row r="2857" spans="1:23" ht="15" hidden="1" customHeight="1" x14ac:dyDescent="0.2">
      <c r="A2857" s="92" t="s">
        <v>755</v>
      </c>
      <c r="B2857" s="93" t="str">
        <f>VLOOKUP($A2857,'Nama Training'!$C:$F,2,0)</f>
        <v xml:space="preserve">Christianti Yusmisar </v>
      </c>
      <c r="C2857" s="93" t="s">
        <v>49</v>
      </c>
      <c r="D2857" s="94">
        <v>43753.583333333343</v>
      </c>
      <c r="E2857" s="93" t="s">
        <v>138</v>
      </c>
      <c r="F2857" s="95" t="str">
        <f>VLOOKUP($E2857,'Nama Peserta'!$C:$E,3,0)</f>
        <v>YAC</v>
      </c>
      <c r="G2857" s="95" t="str">
        <f>VLOOKUP($F2857,'Nama Training'!$H:$I,2,0)</f>
        <v>Dewi Kristi</v>
      </c>
      <c r="H2857" s="93" t="str">
        <f>VLOOKUP($E2857,'Nama Peserta'!$C:$E,2,0)</f>
        <v>satpam.cibitung@nutrifood.co.id</v>
      </c>
      <c r="I2857" s="93">
        <f>VLOOKUP($A2857,'Nama Training'!$C:$F,4,0)</f>
        <v>60</v>
      </c>
      <c r="J2857" s="92" t="s">
        <v>107</v>
      </c>
      <c r="K2857" s="93" t="str">
        <f>VLOOKUP($J2857,'Nama Training'!O:P,2,0)</f>
        <v>rganesha@nutrifood.co.id</v>
      </c>
      <c r="L2857" s="93" t="str">
        <f t="shared" si="94"/>
        <v>system</v>
      </c>
      <c r="M2857" s="93" t="str">
        <f>VLOOKUP($A2857,'Nama Training'!$C:$F,3,0)</f>
        <v>yusmisar.christianti@nutrifood.co.id</v>
      </c>
      <c r="N2857" s="92" t="s">
        <v>124</v>
      </c>
      <c r="O2857" s="93" t="s">
        <v>28</v>
      </c>
      <c r="P2857" s="93"/>
      <c r="Q2857" s="93"/>
      <c r="R2857" s="93"/>
      <c r="S2857" s="93"/>
      <c r="T2857" s="93"/>
      <c r="U2857" s="93"/>
      <c r="V2857" s="93"/>
      <c r="W2857" s="37">
        <f t="shared" si="95"/>
        <v>43760.583333333343</v>
      </c>
    </row>
    <row r="2858" spans="1:23" ht="15" hidden="1" customHeight="1" x14ac:dyDescent="0.2">
      <c r="A2858" s="92" t="s">
        <v>755</v>
      </c>
      <c r="B2858" s="93" t="str">
        <f>VLOOKUP($A2858,'Nama Training'!$C:$F,2,0)</f>
        <v xml:space="preserve">Christianti Yusmisar </v>
      </c>
      <c r="C2858" s="93" t="s">
        <v>49</v>
      </c>
      <c r="D2858" s="94">
        <v>43753.583333333343</v>
      </c>
      <c r="E2858" s="93" t="s">
        <v>139</v>
      </c>
      <c r="F2858" s="95" t="str">
        <f>VLOOKUP($E2858,'Nama Peserta'!$C:$E,3,0)</f>
        <v>YAC</v>
      </c>
      <c r="G2858" s="95" t="str">
        <f>VLOOKUP($F2858,'Nama Training'!$H:$I,2,0)</f>
        <v>Dewi Kristi</v>
      </c>
      <c r="H2858" s="93" t="str">
        <f>VLOOKUP($E2858,'Nama Peserta'!$C:$E,2,0)</f>
        <v>satpam.cibitung@nutrifood.co.id</v>
      </c>
      <c r="I2858" s="93">
        <f>VLOOKUP($A2858,'Nama Training'!$C:$F,4,0)</f>
        <v>60</v>
      </c>
      <c r="J2858" s="92" t="s">
        <v>107</v>
      </c>
      <c r="K2858" s="93" t="str">
        <f>VLOOKUP($J2858,'Nama Training'!O:P,2,0)</f>
        <v>rganesha@nutrifood.co.id</v>
      </c>
      <c r="L2858" s="93" t="str">
        <f t="shared" si="94"/>
        <v>system</v>
      </c>
      <c r="M2858" s="93" t="str">
        <f>VLOOKUP($A2858,'Nama Training'!$C:$F,3,0)</f>
        <v>yusmisar.christianti@nutrifood.co.id</v>
      </c>
      <c r="N2858" s="92" t="s">
        <v>695</v>
      </c>
      <c r="O2858" s="93" t="s">
        <v>28</v>
      </c>
      <c r="P2858" s="93"/>
      <c r="Q2858" s="93"/>
      <c r="R2858" s="93"/>
      <c r="S2858" s="93"/>
      <c r="T2858" s="93"/>
      <c r="U2858" s="93"/>
      <c r="V2858" s="93"/>
      <c r="W2858" s="37">
        <f t="shared" si="95"/>
        <v>43760.583333333343</v>
      </c>
    </row>
    <row r="2859" spans="1:23" ht="15" hidden="1" customHeight="1" x14ac:dyDescent="0.2">
      <c r="A2859" s="92" t="s">
        <v>755</v>
      </c>
      <c r="B2859" s="93" t="str">
        <f>VLOOKUP($A2859,'Nama Training'!$C:$F,2,0)</f>
        <v xml:space="preserve">Christianti Yusmisar </v>
      </c>
      <c r="C2859" s="93" t="s">
        <v>49</v>
      </c>
      <c r="D2859" s="94">
        <v>43753.583333333343</v>
      </c>
      <c r="E2859" s="93" t="s">
        <v>141</v>
      </c>
      <c r="F2859" s="95" t="str">
        <f>VLOOKUP($E2859,'Nama Peserta'!$C:$E,3,0)</f>
        <v>YAC</v>
      </c>
      <c r="G2859" s="95" t="str">
        <f>VLOOKUP($F2859,'Nama Training'!$H:$I,2,0)</f>
        <v>Dewi Kristi</v>
      </c>
      <c r="H2859" s="93" t="str">
        <f>VLOOKUP($E2859,'Nama Peserta'!$C:$E,2,0)</f>
        <v>satpam.cibitung@nutrifood.co.id</v>
      </c>
      <c r="I2859" s="93">
        <f>VLOOKUP($A2859,'Nama Training'!$C:$F,4,0)</f>
        <v>60</v>
      </c>
      <c r="J2859" s="92" t="s">
        <v>107</v>
      </c>
      <c r="K2859" s="93" t="str">
        <f>VLOOKUP($J2859,'Nama Training'!O:P,2,0)</f>
        <v>rganesha@nutrifood.co.id</v>
      </c>
      <c r="L2859" s="93" t="str">
        <f t="shared" si="94"/>
        <v>system</v>
      </c>
      <c r="M2859" s="93" t="str">
        <f>VLOOKUP($A2859,'Nama Training'!$C:$F,3,0)</f>
        <v>yusmisar.christianti@nutrifood.co.id</v>
      </c>
      <c r="N2859" s="93" t="str">
        <f>VLOOKUP($E2859,'Nama Peserta'!$C:$E,2,0)</f>
        <v>satpam.cibitung@nutrifood.co.id</v>
      </c>
      <c r="O2859" s="93" t="s">
        <v>28</v>
      </c>
      <c r="P2859" s="93"/>
      <c r="Q2859" s="93"/>
      <c r="R2859" s="93"/>
      <c r="S2859" s="93"/>
      <c r="T2859" s="93"/>
      <c r="U2859" s="93"/>
      <c r="V2859" s="93"/>
      <c r="W2859" s="37">
        <f t="shared" si="95"/>
        <v>43760.583333333343</v>
      </c>
    </row>
    <row r="2860" spans="1:23" ht="15" hidden="1" customHeight="1" x14ac:dyDescent="0.2">
      <c r="A2860" s="92" t="s">
        <v>755</v>
      </c>
      <c r="B2860" s="93" t="str">
        <f>VLOOKUP($A2860,'Nama Training'!$C:$F,2,0)</f>
        <v xml:space="preserve">Christianti Yusmisar </v>
      </c>
      <c r="C2860" s="93" t="s">
        <v>49</v>
      </c>
      <c r="D2860" s="94">
        <v>43753.583333333343</v>
      </c>
      <c r="E2860" s="93" t="s">
        <v>142</v>
      </c>
      <c r="F2860" s="95" t="str">
        <f>VLOOKUP($E2860,'Nama Peserta'!$C:$E,3,0)</f>
        <v>YAC</v>
      </c>
      <c r="G2860" s="95" t="str">
        <f>VLOOKUP($F2860,'Nama Training'!$H:$I,2,0)</f>
        <v>Dewi Kristi</v>
      </c>
      <c r="H2860" s="93" t="str">
        <f>VLOOKUP($E2860,'Nama Peserta'!$C:$E,2,0)</f>
        <v>satpam.cibitung@nutrifood.co.id</v>
      </c>
      <c r="I2860" s="93">
        <f>VLOOKUP($A2860,'Nama Training'!$C:$F,4,0)</f>
        <v>60</v>
      </c>
      <c r="J2860" s="92" t="s">
        <v>107</v>
      </c>
      <c r="K2860" s="93" t="str">
        <f>VLOOKUP($J2860,'Nama Training'!O:P,2,0)</f>
        <v>rganesha@nutrifood.co.id</v>
      </c>
      <c r="L2860" s="93" t="str">
        <f t="shared" si="94"/>
        <v>system</v>
      </c>
      <c r="M2860" s="93" t="str">
        <f>VLOOKUP($A2860,'Nama Training'!$C:$F,3,0)</f>
        <v>yusmisar.christianti@nutrifood.co.id</v>
      </c>
      <c r="N2860" s="92" t="s">
        <v>124</v>
      </c>
      <c r="O2860" s="93" t="s">
        <v>28</v>
      </c>
      <c r="P2860" s="93"/>
      <c r="Q2860" s="93"/>
      <c r="R2860" s="93"/>
      <c r="S2860" s="93"/>
      <c r="T2860" s="93"/>
      <c r="U2860" s="93"/>
      <c r="V2860" s="93"/>
      <c r="W2860" s="37">
        <f t="shared" si="95"/>
        <v>43760.583333333343</v>
      </c>
    </row>
    <row r="2861" spans="1:23" ht="15" hidden="1" customHeight="1" x14ac:dyDescent="0.2">
      <c r="A2861" s="92" t="s">
        <v>755</v>
      </c>
      <c r="B2861" s="93" t="str">
        <f>VLOOKUP($A2861,'Nama Training'!$C:$F,2,0)</f>
        <v xml:space="preserve">Christianti Yusmisar </v>
      </c>
      <c r="C2861" s="93" t="s">
        <v>49</v>
      </c>
      <c r="D2861" s="94">
        <v>43753.583333333343</v>
      </c>
      <c r="E2861" s="93" t="s">
        <v>143</v>
      </c>
      <c r="F2861" s="95" t="str">
        <f>VLOOKUP($E2861,'Nama Peserta'!$C:$E,3,0)</f>
        <v>YAC</v>
      </c>
      <c r="G2861" s="95" t="str">
        <f>VLOOKUP($F2861,'Nama Training'!$H:$I,2,0)</f>
        <v>Dewi Kristi</v>
      </c>
      <c r="H2861" s="93" t="str">
        <f>VLOOKUP($E2861,'Nama Peserta'!$C:$E,2,0)</f>
        <v>satpam.cibitung@nutrifood.co.id</v>
      </c>
      <c r="I2861" s="93">
        <f>VLOOKUP($A2861,'Nama Training'!$C:$F,4,0)</f>
        <v>60</v>
      </c>
      <c r="J2861" s="92" t="s">
        <v>107</v>
      </c>
      <c r="K2861" s="93" t="str">
        <f>VLOOKUP($J2861,'Nama Training'!O:P,2,0)</f>
        <v>rganesha@nutrifood.co.id</v>
      </c>
      <c r="L2861" s="93" t="str">
        <f t="shared" si="94"/>
        <v>system</v>
      </c>
      <c r="M2861" s="93" t="str">
        <f>VLOOKUP($A2861,'Nama Training'!$C:$F,3,0)</f>
        <v>yusmisar.christianti@nutrifood.co.id</v>
      </c>
      <c r="N2861" s="92" t="s">
        <v>695</v>
      </c>
      <c r="O2861" s="93" t="s">
        <v>28</v>
      </c>
      <c r="P2861" s="93"/>
      <c r="Q2861" s="93"/>
      <c r="R2861" s="93"/>
      <c r="S2861" s="93"/>
      <c r="T2861" s="93"/>
      <c r="U2861" s="93"/>
      <c r="V2861" s="93"/>
      <c r="W2861" s="37">
        <f t="shared" si="95"/>
        <v>43760.583333333343</v>
      </c>
    </row>
    <row r="2862" spans="1:23" ht="15" hidden="1" customHeight="1" x14ac:dyDescent="0.2">
      <c r="A2862" s="92" t="s">
        <v>755</v>
      </c>
      <c r="B2862" s="93" t="str">
        <f>VLOOKUP($A2862,'Nama Training'!$C:$F,2,0)</f>
        <v xml:space="preserve">Christianti Yusmisar </v>
      </c>
      <c r="C2862" s="93" t="s">
        <v>49</v>
      </c>
      <c r="D2862" s="94">
        <v>43753.583333333343</v>
      </c>
      <c r="E2862" s="93" t="s">
        <v>144</v>
      </c>
      <c r="F2862" s="95" t="str">
        <f>VLOOKUP($E2862,'Nama Peserta'!$C:$E,3,0)</f>
        <v>YAC</v>
      </c>
      <c r="G2862" s="95" t="str">
        <f>VLOOKUP($F2862,'Nama Training'!$H:$I,2,0)</f>
        <v>Dewi Kristi</v>
      </c>
      <c r="H2862" s="93" t="str">
        <f>VLOOKUP($E2862,'Nama Peserta'!$C:$E,2,0)</f>
        <v>satpam.cibitung@nutrifood.co.id</v>
      </c>
      <c r="I2862" s="93">
        <f>VLOOKUP($A2862,'Nama Training'!$C:$F,4,0)</f>
        <v>60</v>
      </c>
      <c r="J2862" s="92" t="s">
        <v>107</v>
      </c>
      <c r="K2862" s="93" t="str">
        <f>VLOOKUP($J2862,'Nama Training'!O:P,2,0)</f>
        <v>rganesha@nutrifood.co.id</v>
      </c>
      <c r="L2862" s="93" t="str">
        <f t="shared" si="94"/>
        <v>system</v>
      </c>
      <c r="M2862" s="93" t="str">
        <f>VLOOKUP($A2862,'Nama Training'!$C:$F,3,0)</f>
        <v>yusmisar.christianti@nutrifood.co.id</v>
      </c>
      <c r="N2862" s="93" t="str">
        <f>VLOOKUP($E2862,'Nama Peserta'!$C:$E,2,0)</f>
        <v>satpam.cibitung@nutrifood.co.id</v>
      </c>
      <c r="O2862" s="93" t="s">
        <v>28</v>
      </c>
      <c r="P2862" s="93"/>
      <c r="Q2862" s="93"/>
      <c r="R2862" s="93"/>
      <c r="S2862" s="93"/>
      <c r="T2862" s="93"/>
      <c r="U2862" s="93"/>
      <c r="V2862" s="93"/>
      <c r="W2862" s="37">
        <f t="shared" si="95"/>
        <v>43760.583333333343</v>
      </c>
    </row>
    <row r="2863" spans="1:23" ht="15" hidden="1" customHeight="1" x14ac:dyDescent="0.2">
      <c r="A2863" s="92" t="s">
        <v>755</v>
      </c>
      <c r="B2863" s="93" t="str">
        <f>VLOOKUP($A2863,'Nama Training'!$C:$F,2,0)</f>
        <v xml:space="preserve">Christianti Yusmisar </v>
      </c>
      <c r="C2863" s="93" t="s">
        <v>49</v>
      </c>
      <c r="D2863" s="94">
        <v>43753.583333333343</v>
      </c>
      <c r="E2863" s="93" t="s">
        <v>145</v>
      </c>
      <c r="F2863" s="95" t="str">
        <f>VLOOKUP($E2863,'Nama Peserta'!$C:$E,3,0)</f>
        <v>YAC</v>
      </c>
      <c r="G2863" s="95" t="str">
        <f>VLOOKUP($F2863,'Nama Training'!$H:$I,2,0)</f>
        <v>Dewi Kristi</v>
      </c>
      <c r="H2863" s="93" t="str">
        <f>VLOOKUP($E2863,'Nama Peserta'!$C:$E,2,0)</f>
        <v>satpam.cibitung@nutrifood.co.id</v>
      </c>
      <c r="I2863" s="93">
        <f>VLOOKUP($A2863,'Nama Training'!$C:$F,4,0)</f>
        <v>60</v>
      </c>
      <c r="J2863" s="92" t="s">
        <v>107</v>
      </c>
      <c r="K2863" s="93" t="str">
        <f>VLOOKUP($J2863,'Nama Training'!O:P,2,0)</f>
        <v>rganesha@nutrifood.co.id</v>
      </c>
      <c r="L2863" s="93" t="str">
        <f t="shared" si="94"/>
        <v>system</v>
      </c>
      <c r="M2863" s="93" t="str">
        <f>VLOOKUP($A2863,'Nama Training'!$C:$F,3,0)</f>
        <v>yusmisar.christianti@nutrifood.co.id</v>
      </c>
      <c r="N2863" s="92" t="s">
        <v>124</v>
      </c>
      <c r="O2863" s="93" t="s">
        <v>28</v>
      </c>
      <c r="P2863" s="93"/>
      <c r="Q2863" s="93"/>
      <c r="R2863" s="93"/>
      <c r="S2863" s="93"/>
      <c r="T2863" s="93"/>
      <c r="U2863" s="93"/>
      <c r="V2863" s="93"/>
      <c r="W2863" s="37">
        <f t="shared" si="95"/>
        <v>43760.583333333343</v>
      </c>
    </row>
    <row r="2864" spans="1:23" ht="15" hidden="1" customHeight="1" x14ac:dyDescent="0.2">
      <c r="A2864" s="92" t="s">
        <v>755</v>
      </c>
      <c r="B2864" s="93" t="str">
        <f>VLOOKUP($A2864,'Nama Training'!$C:$F,2,0)</f>
        <v xml:space="preserve">Christianti Yusmisar </v>
      </c>
      <c r="C2864" s="93" t="s">
        <v>49</v>
      </c>
      <c r="D2864" s="94">
        <v>43753.583333333343</v>
      </c>
      <c r="E2864" s="93" t="s">
        <v>147</v>
      </c>
      <c r="F2864" s="95" t="str">
        <f>VLOOKUP($E2864,'Nama Peserta'!$C:$E,3,0)</f>
        <v>YAC</v>
      </c>
      <c r="G2864" s="95" t="str">
        <f>VLOOKUP($F2864,'Nama Training'!$H:$I,2,0)</f>
        <v>Dewi Kristi</v>
      </c>
      <c r="H2864" s="93" t="str">
        <f>VLOOKUP($E2864,'Nama Peserta'!$C:$E,2,0)</f>
        <v>satpam.cibitung@nutrifood.co.id</v>
      </c>
      <c r="I2864" s="93">
        <f>VLOOKUP($A2864,'Nama Training'!$C:$F,4,0)</f>
        <v>60</v>
      </c>
      <c r="J2864" s="92" t="s">
        <v>107</v>
      </c>
      <c r="K2864" s="93" t="str">
        <f>VLOOKUP($J2864,'Nama Training'!O:P,2,0)</f>
        <v>rganesha@nutrifood.co.id</v>
      </c>
      <c r="L2864" s="93" t="str">
        <f t="shared" si="94"/>
        <v>system</v>
      </c>
      <c r="M2864" s="93" t="str">
        <f>VLOOKUP($A2864,'Nama Training'!$C:$F,3,0)</f>
        <v>yusmisar.christianti@nutrifood.co.id</v>
      </c>
      <c r="N2864" s="92" t="s">
        <v>695</v>
      </c>
      <c r="O2864" s="93" t="s">
        <v>28</v>
      </c>
      <c r="P2864" s="93"/>
      <c r="Q2864" s="93"/>
      <c r="R2864" s="93"/>
      <c r="S2864" s="93"/>
      <c r="T2864" s="93"/>
      <c r="U2864" s="93"/>
      <c r="V2864" s="93"/>
      <c r="W2864" s="37">
        <f t="shared" si="95"/>
        <v>43760.583333333343</v>
      </c>
    </row>
    <row r="2865" spans="1:23" ht="15" hidden="1" customHeight="1" x14ac:dyDescent="0.2">
      <c r="A2865" s="92" t="s">
        <v>755</v>
      </c>
      <c r="B2865" s="93" t="str">
        <f>VLOOKUP($A2865,'Nama Training'!$C:$F,2,0)</f>
        <v xml:space="preserve">Christianti Yusmisar </v>
      </c>
      <c r="C2865" s="93" t="s">
        <v>49</v>
      </c>
      <c r="D2865" s="94">
        <v>43753.583333333343</v>
      </c>
      <c r="E2865" s="93" t="s">
        <v>148</v>
      </c>
      <c r="F2865" s="95" t="str">
        <f>VLOOKUP($E2865,'Nama Peserta'!$C:$E,3,0)</f>
        <v>YAC</v>
      </c>
      <c r="G2865" s="95" t="str">
        <f>VLOOKUP($F2865,'Nama Training'!$H:$I,2,0)</f>
        <v>Dewi Kristi</v>
      </c>
      <c r="H2865" s="93" t="str">
        <f>VLOOKUP($E2865,'Nama Peserta'!$C:$E,2,0)</f>
        <v>satpam.cibitung@nutrifood.co.id</v>
      </c>
      <c r="I2865" s="93">
        <f>VLOOKUP($A2865,'Nama Training'!$C:$F,4,0)</f>
        <v>60</v>
      </c>
      <c r="J2865" s="92" t="s">
        <v>107</v>
      </c>
      <c r="K2865" s="93" t="str">
        <f>VLOOKUP($J2865,'Nama Training'!O:P,2,0)</f>
        <v>rganesha@nutrifood.co.id</v>
      </c>
      <c r="L2865" s="93" t="str">
        <f t="shared" si="94"/>
        <v>system</v>
      </c>
      <c r="M2865" s="93" t="str">
        <f>VLOOKUP($A2865,'Nama Training'!$C:$F,3,0)</f>
        <v>yusmisar.christianti@nutrifood.co.id</v>
      </c>
      <c r="N2865" s="93" t="str">
        <f>VLOOKUP($E2865,'Nama Peserta'!$C:$E,2,0)</f>
        <v>satpam.cibitung@nutrifood.co.id</v>
      </c>
      <c r="O2865" s="93" t="s">
        <v>28</v>
      </c>
      <c r="P2865" s="93"/>
      <c r="Q2865" s="93"/>
      <c r="R2865" s="93"/>
      <c r="S2865" s="93"/>
      <c r="T2865" s="93"/>
      <c r="U2865" s="93"/>
      <c r="V2865" s="93"/>
      <c r="W2865" s="37">
        <f t="shared" si="95"/>
        <v>43760.583333333343</v>
      </c>
    </row>
    <row r="2866" spans="1:23" ht="15" hidden="1" customHeight="1" x14ac:dyDescent="0.2">
      <c r="A2866" s="92" t="s">
        <v>755</v>
      </c>
      <c r="B2866" s="93" t="str">
        <f>VLOOKUP($A2866,'Nama Training'!$C:$F,2,0)</f>
        <v xml:space="preserve">Christianti Yusmisar </v>
      </c>
      <c r="C2866" s="93" t="s">
        <v>49</v>
      </c>
      <c r="D2866" s="94">
        <v>43753.583333333343</v>
      </c>
      <c r="E2866" s="93" t="s">
        <v>149</v>
      </c>
      <c r="F2866" s="95" t="str">
        <f>VLOOKUP($E2866,'Nama Peserta'!$C:$E,3,0)</f>
        <v>YAC</v>
      </c>
      <c r="G2866" s="95" t="str">
        <f>VLOOKUP($F2866,'Nama Training'!$H:$I,2,0)</f>
        <v>Dewi Kristi</v>
      </c>
      <c r="H2866" s="93" t="str">
        <f>VLOOKUP($E2866,'Nama Peserta'!$C:$E,2,0)</f>
        <v>satpam.cibitung@nutrifood.co.id</v>
      </c>
      <c r="I2866" s="93">
        <f>VLOOKUP($A2866,'Nama Training'!$C:$F,4,0)</f>
        <v>60</v>
      </c>
      <c r="J2866" s="92" t="s">
        <v>107</v>
      </c>
      <c r="K2866" s="93" t="str">
        <f>VLOOKUP($J2866,'Nama Training'!O:P,2,0)</f>
        <v>rganesha@nutrifood.co.id</v>
      </c>
      <c r="L2866" s="93" t="str">
        <f t="shared" si="94"/>
        <v>system</v>
      </c>
      <c r="M2866" s="93" t="str">
        <f>VLOOKUP($A2866,'Nama Training'!$C:$F,3,0)</f>
        <v>yusmisar.christianti@nutrifood.co.id</v>
      </c>
      <c r="N2866" s="92" t="s">
        <v>124</v>
      </c>
      <c r="O2866" s="93" t="s">
        <v>28</v>
      </c>
      <c r="P2866" s="93"/>
      <c r="Q2866" s="93"/>
      <c r="R2866" s="93"/>
      <c r="S2866" s="93"/>
      <c r="T2866" s="93"/>
      <c r="U2866" s="93"/>
      <c r="V2866" s="93"/>
      <c r="W2866" s="37">
        <f t="shared" si="95"/>
        <v>43760.583333333343</v>
      </c>
    </row>
    <row r="2867" spans="1:23" ht="15" hidden="1" customHeight="1" x14ac:dyDescent="0.2">
      <c r="A2867" s="92" t="s">
        <v>755</v>
      </c>
      <c r="B2867" s="93" t="str">
        <f>VLOOKUP($A2867,'Nama Training'!$C:$F,2,0)</f>
        <v xml:space="preserve">Christianti Yusmisar </v>
      </c>
      <c r="C2867" s="93" t="s">
        <v>49</v>
      </c>
      <c r="D2867" s="94">
        <v>43753.583333333343</v>
      </c>
      <c r="E2867" s="93" t="s">
        <v>150</v>
      </c>
      <c r="F2867" s="95" t="str">
        <f>VLOOKUP($E2867,'Nama Peserta'!$C:$E,3,0)</f>
        <v>YAC</v>
      </c>
      <c r="G2867" s="95" t="str">
        <f>VLOOKUP($F2867,'Nama Training'!$H:$I,2,0)</f>
        <v>Dewi Kristi</v>
      </c>
      <c r="H2867" s="93" t="str">
        <f>VLOOKUP($E2867,'Nama Peserta'!$C:$E,2,0)</f>
        <v>satpam.cibitung@nutrifood.co.id</v>
      </c>
      <c r="I2867" s="93">
        <f>VLOOKUP($A2867,'Nama Training'!$C:$F,4,0)</f>
        <v>60</v>
      </c>
      <c r="J2867" s="92" t="s">
        <v>107</v>
      </c>
      <c r="K2867" s="93" t="str">
        <f>VLOOKUP($J2867,'Nama Training'!O:P,2,0)</f>
        <v>rganesha@nutrifood.co.id</v>
      </c>
      <c r="L2867" s="93" t="str">
        <f t="shared" si="94"/>
        <v>system</v>
      </c>
      <c r="M2867" s="93" t="str">
        <f>VLOOKUP($A2867,'Nama Training'!$C:$F,3,0)</f>
        <v>yusmisar.christianti@nutrifood.co.id</v>
      </c>
      <c r="N2867" s="92" t="s">
        <v>695</v>
      </c>
      <c r="O2867" s="93" t="s">
        <v>28</v>
      </c>
      <c r="P2867" s="93"/>
      <c r="Q2867" s="93"/>
      <c r="R2867" s="93"/>
      <c r="S2867" s="93"/>
      <c r="T2867" s="93"/>
      <c r="U2867" s="93"/>
      <c r="V2867" s="93"/>
      <c r="W2867" s="37">
        <f t="shared" si="95"/>
        <v>43760.583333333343</v>
      </c>
    </row>
    <row r="2868" spans="1:23" ht="15" hidden="1" customHeight="1" x14ac:dyDescent="0.2">
      <c r="A2868" s="92" t="s">
        <v>755</v>
      </c>
      <c r="B2868" s="93" t="str">
        <f>VLOOKUP($A2868,'Nama Training'!$C:$F,2,0)</f>
        <v xml:space="preserve">Christianti Yusmisar </v>
      </c>
      <c r="C2868" s="93" t="s">
        <v>49</v>
      </c>
      <c r="D2868" s="94">
        <v>43753.583333333343</v>
      </c>
      <c r="E2868" s="93" t="s">
        <v>151</v>
      </c>
      <c r="F2868" s="95" t="str">
        <f>VLOOKUP($E2868,'Nama Peserta'!$C:$E,3,0)</f>
        <v>YAC</v>
      </c>
      <c r="G2868" s="95" t="str">
        <f>VLOOKUP($F2868,'Nama Training'!$H:$I,2,0)</f>
        <v>Dewi Kristi</v>
      </c>
      <c r="H2868" s="93" t="str">
        <f>VLOOKUP($E2868,'Nama Peserta'!$C:$E,2,0)</f>
        <v>satpam.cibitung@nutrifood.co.id</v>
      </c>
      <c r="I2868" s="93">
        <f>VLOOKUP($A2868,'Nama Training'!$C:$F,4,0)</f>
        <v>60</v>
      </c>
      <c r="J2868" s="92" t="s">
        <v>107</v>
      </c>
      <c r="K2868" s="93" t="str">
        <f>VLOOKUP($J2868,'Nama Training'!O:P,2,0)</f>
        <v>rganesha@nutrifood.co.id</v>
      </c>
      <c r="L2868" s="93" t="str">
        <f t="shared" si="94"/>
        <v>system</v>
      </c>
      <c r="M2868" s="93" t="str">
        <f>VLOOKUP($A2868,'Nama Training'!$C:$F,3,0)</f>
        <v>yusmisar.christianti@nutrifood.co.id</v>
      </c>
      <c r="N2868" s="93" t="str">
        <f>VLOOKUP($E2868,'Nama Peserta'!$C:$E,2,0)</f>
        <v>satpam.cibitung@nutrifood.co.id</v>
      </c>
      <c r="O2868" s="93" t="s">
        <v>28</v>
      </c>
      <c r="P2868" s="93"/>
      <c r="Q2868" s="93"/>
      <c r="R2868" s="93"/>
      <c r="S2868" s="93"/>
      <c r="T2868" s="93"/>
      <c r="U2868" s="93"/>
      <c r="V2868" s="93"/>
      <c r="W2868" s="37">
        <f t="shared" si="95"/>
        <v>43760.583333333343</v>
      </c>
    </row>
    <row r="2869" spans="1:23" ht="15" hidden="1" customHeight="1" x14ac:dyDescent="0.2">
      <c r="A2869" s="92" t="s">
        <v>755</v>
      </c>
      <c r="B2869" s="93" t="str">
        <f>VLOOKUP($A2869,'Nama Training'!$C:$F,2,0)</f>
        <v xml:space="preserve">Christianti Yusmisar </v>
      </c>
      <c r="C2869" s="93" t="s">
        <v>49</v>
      </c>
      <c r="D2869" s="94">
        <v>43753.583333333343</v>
      </c>
      <c r="E2869" s="93" t="s">
        <v>152</v>
      </c>
      <c r="F2869" s="95" t="str">
        <f>VLOOKUP($E2869,'Nama Peserta'!$C:$E,3,0)</f>
        <v>YAC</v>
      </c>
      <c r="G2869" s="95" t="str">
        <f>VLOOKUP($F2869,'Nama Training'!$H:$I,2,0)</f>
        <v>Dewi Kristi</v>
      </c>
      <c r="H2869" s="93" t="str">
        <f>VLOOKUP($E2869,'Nama Peserta'!$C:$E,2,0)</f>
        <v>satpam.cibitung@nutrifood.co.id</v>
      </c>
      <c r="I2869" s="93">
        <f>VLOOKUP($A2869,'Nama Training'!$C:$F,4,0)</f>
        <v>60</v>
      </c>
      <c r="J2869" s="92" t="s">
        <v>107</v>
      </c>
      <c r="K2869" s="93" t="str">
        <f>VLOOKUP($J2869,'Nama Training'!O:P,2,0)</f>
        <v>rganesha@nutrifood.co.id</v>
      </c>
      <c r="L2869" s="93" t="str">
        <f t="shared" si="94"/>
        <v>system</v>
      </c>
      <c r="M2869" s="93" t="str">
        <f>VLOOKUP($A2869,'Nama Training'!$C:$F,3,0)</f>
        <v>yusmisar.christianti@nutrifood.co.id</v>
      </c>
      <c r="N2869" s="92" t="s">
        <v>124</v>
      </c>
      <c r="O2869" s="93" t="s">
        <v>28</v>
      </c>
      <c r="P2869" s="93"/>
      <c r="Q2869" s="93"/>
      <c r="R2869" s="93"/>
      <c r="S2869" s="93"/>
      <c r="T2869" s="93"/>
      <c r="U2869" s="93"/>
      <c r="V2869" s="93"/>
      <c r="W2869" s="37">
        <f t="shared" si="95"/>
        <v>43760.583333333343</v>
      </c>
    </row>
    <row r="2870" spans="1:23" ht="15" hidden="1" customHeight="1" x14ac:dyDescent="0.2">
      <c r="A2870" s="92" t="s">
        <v>755</v>
      </c>
      <c r="B2870" s="93" t="str">
        <f>VLOOKUP($A2870,'Nama Training'!$C:$F,2,0)</f>
        <v xml:space="preserve">Christianti Yusmisar </v>
      </c>
      <c r="C2870" s="93" t="s">
        <v>49</v>
      </c>
      <c r="D2870" s="94">
        <v>43753.583333333343</v>
      </c>
      <c r="E2870" s="93" t="s">
        <v>153</v>
      </c>
      <c r="F2870" s="95" t="str">
        <f>VLOOKUP($E2870,'Nama Peserta'!$C:$E,3,0)</f>
        <v>YAC</v>
      </c>
      <c r="G2870" s="95" t="str">
        <f>VLOOKUP($F2870,'Nama Training'!$H:$I,2,0)</f>
        <v>Dewi Kristi</v>
      </c>
      <c r="H2870" s="93" t="str">
        <f>VLOOKUP($E2870,'Nama Peserta'!$C:$E,2,0)</f>
        <v>satpam.cibitung@nutrifood.co.id</v>
      </c>
      <c r="I2870" s="93">
        <f>VLOOKUP($A2870,'Nama Training'!$C:$F,4,0)</f>
        <v>60</v>
      </c>
      <c r="J2870" s="92" t="s">
        <v>107</v>
      </c>
      <c r="K2870" s="93" t="str">
        <f>VLOOKUP($J2870,'Nama Training'!O:P,2,0)</f>
        <v>rganesha@nutrifood.co.id</v>
      </c>
      <c r="L2870" s="93" t="str">
        <f t="shared" si="94"/>
        <v>system</v>
      </c>
      <c r="M2870" s="93" t="str">
        <f>VLOOKUP($A2870,'Nama Training'!$C:$F,3,0)</f>
        <v>yusmisar.christianti@nutrifood.co.id</v>
      </c>
      <c r="N2870" s="92" t="s">
        <v>695</v>
      </c>
      <c r="O2870" s="93" t="s">
        <v>28</v>
      </c>
      <c r="P2870" s="93"/>
      <c r="Q2870" s="93"/>
      <c r="R2870" s="93"/>
      <c r="S2870" s="93"/>
      <c r="T2870" s="93"/>
      <c r="U2870" s="93"/>
      <c r="V2870" s="93"/>
      <c r="W2870" s="37">
        <f t="shared" si="95"/>
        <v>43760.583333333343</v>
      </c>
    </row>
    <row r="2871" spans="1:23" ht="15" hidden="1" customHeight="1" x14ac:dyDescent="0.2">
      <c r="A2871" s="92" t="s">
        <v>755</v>
      </c>
      <c r="B2871" s="93" t="str">
        <f>VLOOKUP($A2871,'Nama Training'!$C:$F,2,0)</f>
        <v xml:space="preserve">Christianti Yusmisar </v>
      </c>
      <c r="C2871" s="93" t="s">
        <v>49</v>
      </c>
      <c r="D2871" s="94">
        <v>43753.583333333343</v>
      </c>
      <c r="E2871" s="93" t="s">
        <v>724</v>
      </c>
      <c r="F2871" s="95" t="str">
        <f>VLOOKUP($E2871,'Nama Peserta'!$C:$E,3,0)</f>
        <v>YAC</v>
      </c>
      <c r="G2871" s="95" t="str">
        <f>VLOOKUP($F2871,'Nama Training'!$H:$I,2,0)</f>
        <v>Dewi Kristi</v>
      </c>
      <c r="H2871" s="93" t="str">
        <f>VLOOKUP($E2871,'Nama Peserta'!$C:$E,2,0)</f>
        <v>satpam.cibitung@nutrifood.co.id</v>
      </c>
      <c r="I2871" s="93">
        <f>VLOOKUP($A2871,'Nama Training'!$C:$F,4,0)</f>
        <v>60</v>
      </c>
      <c r="J2871" s="92" t="s">
        <v>107</v>
      </c>
      <c r="K2871" s="93" t="str">
        <f>VLOOKUP($J2871,'Nama Training'!O:P,2,0)</f>
        <v>rganesha@nutrifood.co.id</v>
      </c>
      <c r="L2871" s="93" t="str">
        <f t="shared" si="94"/>
        <v>system</v>
      </c>
      <c r="M2871" s="93" t="str">
        <f>VLOOKUP($A2871,'Nama Training'!$C:$F,3,0)</f>
        <v>yusmisar.christianti@nutrifood.co.id</v>
      </c>
      <c r="N2871" s="93" t="s">
        <v>52</v>
      </c>
      <c r="O2871" s="93" t="s">
        <v>28</v>
      </c>
      <c r="P2871" s="93"/>
      <c r="Q2871" s="93"/>
      <c r="R2871" s="93"/>
      <c r="S2871" s="93"/>
      <c r="T2871" s="93"/>
      <c r="U2871" s="93"/>
      <c r="V2871" s="93"/>
      <c r="W2871" s="37">
        <f t="shared" si="95"/>
        <v>43760.583333333343</v>
      </c>
    </row>
    <row r="2872" spans="1:23" ht="15" hidden="1" customHeight="1" x14ac:dyDescent="0.2">
      <c r="A2872" s="108" t="s">
        <v>755</v>
      </c>
      <c r="B2872" s="93" t="str">
        <f>VLOOKUP($A2872,'Nama Training'!$C:$F,2,0)</f>
        <v xml:space="preserve">Christianti Yusmisar </v>
      </c>
      <c r="C2872" s="93" t="s">
        <v>65</v>
      </c>
      <c r="D2872" s="94">
        <v>43746.583333333343</v>
      </c>
      <c r="E2872" s="93" t="s">
        <v>1460</v>
      </c>
      <c r="F2872" s="102" t="str">
        <f>VLOOKUP($E2872,'Nama Peserta'!$C:$E,3,0)</f>
        <v>ITA</v>
      </c>
      <c r="G2872" s="102" t="str">
        <f>VLOOKUP($F2872,'Nama Training'!$H:$I,2,0)</f>
        <v>Henri Bambang Haryono</v>
      </c>
      <c r="H2872" s="93" t="str">
        <f>VLOOKUP($E2872,'Nama Peserta'!$C:$E,2,0)</f>
        <v>kadar.ismanto@nutrifood.co.id</v>
      </c>
      <c r="I2872" s="93">
        <f>VLOOKUP($A2872,'Nama Training'!$C:$F,4,0)</f>
        <v>60</v>
      </c>
      <c r="J2872" s="56" t="s">
        <v>107</v>
      </c>
      <c r="K2872" s="93" t="str">
        <f>VLOOKUP($J2872,'Nama Training'!O:P,2,0)</f>
        <v>rganesha@nutrifood.co.id</v>
      </c>
      <c r="L2872" s="93" t="str">
        <f t="shared" si="94"/>
        <v>system</v>
      </c>
      <c r="M2872" s="93" t="str">
        <f>VLOOKUP($A2872,'Nama Training'!$C:$F,3,0)</f>
        <v>yusmisar.christianti@nutrifood.co.id</v>
      </c>
      <c r="N2872" s="93" t="str">
        <f>VLOOKUP($E2872,'Nama Peserta'!$C:$E,2,0)</f>
        <v>kadar.ismanto@nutrifood.co.id</v>
      </c>
      <c r="O2872" s="93" t="s">
        <v>28</v>
      </c>
      <c r="P2872" s="93">
        <v>100</v>
      </c>
      <c r="Q2872" s="93" t="s">
        <v>74</v>
      </c>
      <c r="R2872" s="93"/>
      <c r="S2872" s="93" t="s">
        <v>266</v>
      </c>
      <c r="T2872" s="93" t="s">
        <v>1476</v>
      </c>
      <c r="U2872" s="93" t="s">
        <v>71</v>
      </c>
      <c r="V2872" s="93"/>
      <c r="W2872" s="37">
        <f t="shared" si="95"/>
        <v>43753.583333333343</v>
      </c>
    </row>
    <row r="2873" spans="1:23" ht="15" hidden="1" customHeight="1" x14ac:dyDescent="0.2">
      <c r="A2873" s="101" t="s">
        <v>755</v>
      </c>
      <c r="B2873" s="93" t="str">
        <f>VLOOKUP($A2873,'Nama Training'!$C:$F,2,0)</f>
        <v xml:space="preserve">Christianti Yusmisar </v>
      </c>
      <c r="C2873" s="93" t="s">
        <v>65</v>
      </c>
      <c r="D2873" s="94">
        <v>43746.583333333343</v>
      </c>
      <c r="E2873" s="93" t="s">
        <v>1477</v>
      </c>
      <c r="F2873" s="95" t="str">
        <f>VLOOKUP($E2873,'Nama Peserta'!$C:$E,3,0)</f>
        <v>YDL</v>
      </c>
      <c r="G2873" s="95" t="str">
        <f>VLOOKUP($F2873,'Nama Training'!$H:$I,2,0)</f>
        <v>Irene Gracesiana</v>
      </c>
      <c r="H2873" s="93" t="str">
        <f>VLOOKUP($E2873,'Nama Peserta'!$C:$E,2,0)</f>
        <v>edy_w@nutrifood.co.id</v>
      </c>
      <c r="I2873" s="93">
        <f>VLOOKUP($A2873,'Nama Training'!$C:$F,4,0)</f>
        <v>60</v>
      </c>
      <c r="J2873" s="92" t="s">
        <v>107</v>
      </c>
      <c r="K2873" s="93" t="str">
        <f>VLOOKUP($J2873,'Nama Training'!O:P,2,0)</f>
        <v>rganesha@nutrifood.co.id</v>
      </c>
      <c r="L2873" s="93" t="str">
        <f t="shared" si="94"/>
        <v>system</v>
      </c>
      <c r="M2873" s="93" t="str">
        <f>VLOOKUP($A2873,'Nama Training'!$C:$F,3,0)</f>
        <v>yusmisar.christianti@nutrifood.co.id</v>
      </c>
      <c r="N2873" s="93" t="str">
        <f>VLOOKUP($E2873,'Nama Peserta'!$C:$E,2,0)</f>
        <v>edy_w@nutrifood.co.id</v>
      </c>
      <c r="O2873" s="93" t="s">
        <v>28</v>
      </c>
      <c r="P2873" s="93">
        <v>100</v>
      </c>
      <c r="Q2873" s="93" t="s">
        <v>74</v>
      </c>
      <c r="R2873" s="93"/>
      <c r="S2873" s="93" t="s">
        <v>31</v>
      </c>
      <c r="T2873" s="93" t="s">
        <v>1476</v>
      </c>
      <c r="U2873" s="93" t="s">
        <v>71</v>
      </c>
      <c r="V2873" s="93"/>
      <c r="W2873" s="37">
        <f t="shared" si="95"/>
        <v>43753.583333333343</v>
      </c>
    </row>
    <row r="2874" spans="1:23" ht="15" hidden="1" customHeight="1" x14ac:dyDescent="0.2">
      <c r="A2874" s="101" t="s">
        <v>755</v>
      </c>
      <c r="B2874" s="93" t="str">
        <f>VLOOKUP($A2874,'Nama Training'!$C:$F,2,0)</f>
        <v xml:space="preserve">Christianti Yusmisar </v>
      </c>
      <c r="C2874" s="93" t="s">
        <v>65</v>
      </c>
      <c r="D2874" s="94">
        <v>43746.583333333343</v>
      </c>
      <c r="E2874" s="93" t="s">
        <v>1478</v>
      </c>
      <c r="F2874" s="95" t="str">
        <f>VLOOKUP($E2874,'Nama Peserta'!$C:$E,3,0)</f>
        <v>YDL</v>
      </c>
      <c r="G2874" s="95" t="str">
        <f>VLOOKUP($F2874,'Nama Training'!$H:$I,2,0)</f>
        <v>Irene Gracesiana</v>
      </c>
      <c r="H2874" s="93" t="str">
        <f>VLOOKUP($E2874,'Nama Peserta'!$C:$E,2,0)</f>
        <v>kristal.prameswari@nutrifood.co.id</v>
      </c>
      <c r="I2874" s="93">
        <f>VLOOKUP($A2874,'Nama Training'!$C:$F,4,0)</f>
        <v>60</v>
      </c>
      <c r="J2874" s="92" t="s">
        <v>107</v>
      </c>
      <c r="K2874" s="93" t="str">
        <f>VLOOKUP($J2874,'Nama Training'!O:P,2,0)</f>
        <v>rganesha@nutrifood.co.id</v>
      </c>
      <c r="L2874" s="93" t="str">
        <f t="shared" si="94"/>
        <v>system</v>
      </c>
      <c r="M2874" s="93" t="str">
        <f>VLOOKUP($A2874,'Nama Training'!$C:$F,3,0)</f>
        <v>yusmisar.christianti@nutrifood.co.id</v>
      </c>
      <c r="N2874" s="92" t="s">
        <v>466</v>
      </c>
      <c r="O2874" s="93" t="s">
        <v>28</v>
      </c>
      <c r="P2874" s="93">
        <v>100</v>
      </c>
      <c r="Q2874" s="93" t="s">
        <v>74</v>
      </c>
      <c r="R2874" s="93"/>
      <c r="S2874" s="93" t="s">
        <v>31</v>
      </c>
      <c r="T2874" s="93" t="s">
        <v>1476</v>
      </c>
      <c r="U2874" s="93" t="s">
        <v>71</v>
      </c>
      <c r="V2874" s="93"/>
      <c r="W2874" s="37">
        <f t="shared" si="95"/>
        <v>43753.583333333343</v>
      </c>
    </row>
    <row r="2875" spans="1:23" ht="15" hidden="1" customHeight="1" x14ac:dyDescent="0.2">
      <c r="A2875" s="101" t="s">
        <v>755</v>
      </c>
      <c r="B2875" s="93" t="str">
        <f>VLOOKUP($A2875,'Nama Training'!$C:$F,2,0)</f>
        <v xml:space="preserve">Christianti Yusmisar </v>
      </c>
      <c r="C2875" s="93" t="s">
        <v>65</v>
      </c>
      <c r="D2875" s="94">
        <v>43746.583333333343</v>
      </c>
      <c r="E2875" s="93" t="s">
        <v>469</v>
      </c>
      <c r="F2875" s="95" t="str">
        <f>VLOOKUP($E2875,'Nama Peserta'!$C:$E,3,0)</f>
        <v>YDL</v>
      </c>
      <c r="G2875" s="95" t="str">
        <f>VLOOKUP($F2875,'Nama Training'!$H:$I,2,0)</f>
        <v>Irene Gracesiana</v>
      </c>
      <c r="H2875" s="93" t="str">
        <f>VLOOKUP($E2875,'Nama Peserta'!$C:$E,2,0)</f>
        <v>Pkl.Ydt@nutrifood.co.id</v>
      </c>
      <c r="I2875" s="93">
        <f>VLOOKUP($A2875,'Nama Training'!$C:$F,4,0)</f>
        <v>60</v>
      </c>
      <c r="J2875" s="92" t="s">
        <v>107</v>
      </c>
      <c r="K2875" s="93" t="str">
        <f>VLOOKUP($J2875,'Nama Training'!O:P,2,0)</f>
        <v>rganesha@nutrifood.co.id</v>
      </c>
      <c r="L2875" s="93" t="str">
        <f t="shared" si="94"/>
        <v>system</v>
      </c>
      <c r="M2875" s="93" t="str">
        <f>VLOOKUP($A2875,'Nama Training'!$C:$F,3,0)</f>
        <v>yusmisar.christianti@nutrifood.co.id</v>
      </c>
      <c r="N2875" s="92" t="s">
        <v>422</v>
      </c>
      <c r="O2875" s="93" t="s">
        <v>28</v>
      </c>
      <c r="P2875" s="93"/>
      <c r="Q2875" s="93" t="s">
        <v>36</v>
      </c>
      <c r="R2875" s="93" t="s">
        <v>1479</v>
      </c>
      <c r="S2875" s="93" t="s">
        <v>31</v>
      </c>
      <c r="T2875" s="93" t="s">
        <v>1476</v>
      </c>
      <c r="U2875" s="93" t="s">
        <v>71</v>
      </c>
      <c r="V2875" s="93"/>
      <c r="W2875" s="37">
        <f t="shared" si="95"/>
        <v>43753.583333333343</v>
      </c>
    </row>
    <row r="2876" spans="1:23" ht="15" hidden="1" customHeight="1" x14ac:dyDescent="0.2">
      <c r="A2876" s="101" t="s">
        <v>755</v>
      </c>
      <c r="B2876" s="93" t="str">
        <f>VLOOKUP($A2876,'Nama Training'!$C:$F,2,0)</f>
        <v xml:space="preserve">Christianti Yusmisar </v>
      </c>
      <c r="C2876" s="93" t="s">
        <v>65</v>
      </c>
      <c r="D2876" s="94">
        <v>43746.583333333343</v>
      </c>
      <c r="E2876" s="93" t="s">
        <v>1480</v>
      </c>
      <c r="F2876" s="95" t="str">
        <f>VLOOKUP($E2876,'Nama Peserta'!$C:$E,3,0)</f>
        <v>YPB</v>
      </c>
      <c r="G2876" s="95" t="str">
        <f>VLOOKUP($F2876,'Nama Training'!$H:$I,2,0)</f>
        <v>Dewi Kristi</v>
      </c>
      <c r="H2876" s="93" t="str">
        <f>VLOOKUP($E2876,'Nama Peserta'!$C:$E,2,0)</f>
        <v>diden.kuswendi@nutrifood.co.id</v>
      </c>
      <c r="I2876" s="93">
        <f>VLOOKUP($A2876,'Nama Training'!$C:$F,4,0)</f>
        <v>60</v>
      </c>
      <c r="J2876" s="92" t="s">
        <v>107</v>
      </c>
      <c r="K2876" s="93" t="str">
        <f>VLOOKUP($J2876,'Nama Training'!O:P,2,0)</f>
        <v>rganesha@nutrifood.co.id</v>
      </c>
      <c r="L2876" s="93" t="str">
        <f t="shared" si="94"/>
        <v>system</v>
      </c>
      <c r="M2876" s="93" t="str">
        <f>VLOOKUP($A2876,'Nama Training'!$C:$F,3,0)</f>
        <v>yusmisar.christianti@nutrifood.co.id</v>
      </c>
      <c r="N2876" s="92" t="s">
        <v>1481</v>
      </c>
      <c r="O2876" s="93" t="s">
        <v>28</v>
      </c>
      <c r="P2876" s="93">
        <v>100</v>
      </c>
      <c r="Q2876" s="93" t="s">
        <v>74</v>
      </c>
      <c r="R2876" s="93"/>
      <c r="S2876" s="93" t="s">
        <v>31</v>
      </c>
      <c r="T2876" s="93" t="s">
        <v>1476</v>
      </c>
      <c r="U2876" s="93" t="s">
        <v>71</v>
      </c>
      <c r="V2876" s="93"/>
      <c r="W2876" s="37">
        <f t="shared" si="95"/>
        <v>43753.583333333343</v>
      </c>
    </row>
    <row r="2877" spans="1:23" ht="15" hidden="1" customHeight="1" x14ac:dyDescent="0.2">
      <c r="A2877" s="101" t="s">
        <v>755</v>
      </c>
      <c r="B2877" s="93" t="str">
        <f>VLOOKUP($A2877,'Nama Training'!$C:$F,2,0)</f>
        <v xml:space="preserve">Christianti Yusmisar </v>
      </c>
      <c r="C2877" s="93" t="s">
        <v>65</v>
      </c>
      <c r="D2877" s="94">
        <v>43746.583333333343</v>
      </c>
      <c r="E2877" s="93" t="s">
        <v>1482</v>
      </c>
      <c r="F2877" s="95" t="str">
        <f>VLOOKUP($E2877,'Nama Peserta'!$C:$E,3,0)</f>
        <v>YPB</v>
      </c>
      <c r="G2877" s="95" t="str">
        <f>VLOOKUP($F2877,'Nama Training'!$H:$I,2,0)</f>
        <v>Dewi Kristi</v>
      </c>
      <c r="H2877" s="93" t="str">
        <f>VLOOKUP($E2877,'Nama Peserta'!$C:$E,2,0)</f>
        <v>kantin.cbt@nutrifood.co.id</v>
      </c>
      <c r="I2877" s="93">
        <f>VLOOKUP($A2877,'Nama Training'!$C:$F,4,0)</f>
        <v>60</v>
      </c>
      <c r="J2877" s="92" t="s">
        <v>107</v>
      </c>
      <c r="K2877" s="93" t="str">
        <f>VLOOKUP($J2877,'Nama Training'!O:P,2,0)</f>
        <v>rganesha@nutrifood.co.id</v>
      </c>
      <c r="L2877" s="93" t="str">
        <f t="shared" si="94"/>
        <v>system</v>
      </c>
      <c r="M2877" s="93" t="str">
        <f>VLOOKUP($A2877,'Nama Training'!$C:$F,3,0)</f>
        <v>yusmisar.christianti@nutrifood.co.id</v>
      </c>
      <c r="N2877" s="92" t="s">
        <v>1483</v>
      </c>
      <c r="O2877" s="93" t="s">
        <v>28</v>
      </c>
      <c r="P2877" s="93">
        <v>80</v>
      </c>
      <c r="Q2877" s="93" t="s">
        <v>74</v>
      </c>
      <c r="R2877" s="93"/>
      <c r="S2877" s="93" t="s">
        <v>31</v>
      </c>
      <c r="T2877" s="93" t="s">
        <v>1476</v>
      </c>
      <c r="U2877" s="93" t="s">
        <v>71</v>
      </c>
      <c r="V2877" s="93"/>
      <c r="W2877" s="37">
        <f t="shared" si="95"/>
        <v>43753.583333333343</v>
      </c>
    </row>
    <row r="2878" spans="1:23" ht="15" hidden="1" customHeight="1" x14ac:dyDescent="0.2">
      <c r="A2878" s="101" t="s">
        <v>755</v>
      </c>
      <c r="B2878" s="93" t="str">
        <f>VLOOKUP($A2878,'Nama Training'!$C:$F,2,0)</f>
        <v xml:space="preserve">Christianti Yusmisar </v>
      </c>
      <c r="C2878" s="93" t="s">
        <v>65</v>
      </c>
      <c r="D2878" s="94">
        <v>43746.583333333343</v>
      </c>
      <c r="E2878" s="93" t="s">
        <v>1484</v>
      </c>
      <c r="F2878" s="95" t="str">
        <f>VLOOKUP($E2878,'Nama Peserta'!$C:$E,3,0)</f>
        <v>YPB</v>
      </c>
      <c r="G2878" s="95" t="str">
        <f>VLOOKUP($F2878,'Nama Training'!$H:$I,2,0)</f>
        <v>Dewi Kristi</v>
      </c>
      <c r="H2878" s="93" t="str">
        <f>VLOOKUP($E2878,'Nama Peserta'!$C:$E,2,0)</f>
        <v>admin.ypb@nutrifood.co.id</v>
      </c>
      <c r="I2878" s="93">
        <f>VLOOKUP($A2878,'Nama Training'!$C:$F,4,0)</f>
        <v>60</v>
      </c>
      <c r="J2878" s="92" t="s">
        <v>107</v>
      </c>
      <c r="K2878" s="93" t="str">
        <f>VLOOKUP($J2878,'Nama Training'!O:P,2,0)</f>
        <v>rganesha@nutrifood.co.id</v>
      </c>
      <c r="L2878" s="93" t="str">
        <f t="shared" si="94"/>
        <v>system</v>
      </c>
      <c r="M2878" s="93" t="str">
        <f>VLOOKUP($A2878,'Nama Training'!$C:$F,3,0)</f>
        <v>yusmisar.christianti@nutrifood.co.id</v>
      </c>
      <c r="N2878" s="92" t="s">
        <v>1485</v>
      </c>
      <c r="O2878" s="93" t="s">
        <v>28</v>
      </c>
      <c r="P2878" s="93"/>
      <c r="Q2878" s="93" t="s">
        <v>36</v>
      </c>
      <c r="R2878" s="93" t="s">
        <v>1486</v>
      </c>
      <c r="S2878" s="93" t="s">
        <v>31</v>
      </c>
      <c r="T2878" s="93" t="s">
        <v>1476</v>
      </c>
      <c r="U2878" s="93" t="s">
        <v>71</v>
      </c>
      <c r="V2878" s="93"/>
      <c r="W2878" s="37">
        <f t="shared" si="95"/>
        <v>43753.583333333343</v>
      </c>
    </row>
    <row r="2879" spans="1:23" ht="15" hidden="1" customHeight="1" x14ac:dyDescent="0.2">
      <c r="A2879" s="101" t="s">
        <v>755</v>
      </c>
      <c r="B2879" s="93" t="str">
        <f>VLOOKUP($A2879,'Nama Training'!$C:$F,2,0)</f>
        <v xml:space="preserve">Christianti Yusmisar </v>
      </c>
      <c r="C2879" s="93" t="s">
        <v>65</v>
      </c>
      <c r="D2879" s="94">
        <v>43746.583333333343</v>
      </c>
      <c r="E2879" s="93" t="s">
        <v>1487</v>
      </c>
      <c r="F2879" s="95" t="str">
        <f>VLOOKUP($E2879,'Nama Peserta'!$C:$E,3,0)</f>
        <v>YPB</v>
      </c>
      <c r="G2879" s="95" t="str">
        <f>VLOOKUP($F2879,'Nama Training'!$H:$I,2,0)</f>
        <v>Dewi Kristi</v>
      </c>
      <c r="H2879" s="93" t="str">
        <f>VLOOKUP($E2879,'Nama Peserta'!$C:$E,2,0)</f>
        <v>tambah.saputro@nutrifood.co.id</v>
      </c>
      <c r="I2879" s="93">
        <f>VLOOKUP($A2879,'Nama Training'!$C:$F,4,0)</f>
        <v>60</v>
      </c>
      <c r="J2879" s="92" t="s">
        <v>107</v>
      </c>
      <c r="K2879" s="93" t="str">
        <f>VLOOKUP($J2879,'Nama Training'!O:P,2,0)</f>
        <v>rganesha@nutrifood.co.id</v>
      </c>
      <c r="L2879" s="93" t="str">
        <f t="shared" si="94"/>
        <v>system</v>
      </c>
      <c r="M2879" s="93" t="str">
        <f>VLOOKUP($A2879,'Nama Training'!$C:$F,3,0)</f>
        <v>yusmisar.christianti@nutrifood.co.id</v>
      </c>
      <c r="N2879" s="92" t="s">
        <v>1488</v>
      </c>
      <c r="O2879" s="93" t="s">
        <v>28</v>
      </c>
      <c r="P2879" s="93"/>
      <c r="Q2879" s="93" t="s">
        <v>36</v>
      </c>
      <c r="R2879" s="93" t="s">
        <v>1489</v>
      </c>
      <c r="S2879" s="93" t="s">
        <v>31</v>
      </c>
      <c r="T2879" s="93" t="s">
        <v>1476</v>
      </c>
      <c r="U2879" s="93" t="s">
        <v>71</v>
      </c>
      <c r="V2879" s="93"/>
      <c r="W2879" s="37">
        <f t="shared" si="95"/>
        <v>43753.583333333343</v>
      </c>
    </row>
    <row r="2880" spans="1:23" ht="15" hidden="1" customHeight="1" x14ac:dyDescent="0.2">
      <c r="A2880" s="101" t="s">
        <v>755</v>
      </c>
      <c r="B2880" s="93" t="str">
        <f>VLOOKUP($A2880,'Nama Training'!$C:$F,2,0)</f>
        <v xml:space="preserve">Christianti Yusmisar </v>
      </c>
      <c r="C2880" s="93" t="s">
        <v>65</v>
      </c>
      <c r="D2880" s="94">
        <v>43746.583333333343</v>
      </c>
      <c r="E2880" s="93" t="s">
        <v>1490</v>
      </c>
      <c r="F2880" s="95" t="str">
        <f>VLOOKUP($E2880,'Nama Peserta'!$C:$E,3,0)</f>
        <v>YPB</v>
      </c>
      <c r="G2880" s="95" t="str">
        <f>VLOOKUP($F2880,'Nama Training'!$H:$I,2,0)</f>
        <v>Dewi Kristi</v>
      </c>
      <c r="H2880" s="93" t="str">
        <f>VLOOKUP($E2880,'Nama Peserta'!$C:$E,2,0)</f>
        <v>tambah.saputro@nutrifood.co.id</v>
      </c>
      <c r="I2880" s="93">
        <f>VLOOKUP($A2880,'Nama Training'!$C:$F,4,0)</f>
        <v>60</v>
      </c>
      <c r="J2880" s="92" t="s">
        <v>107</v>
      </c>
      <c r="K2880" s="93" t="str">
        <f>VLOOKUP($J2880,'Nama Training'!O:P,2,0)</f>
        <v>rganesha@nutrifood.co.id</v>
      </c>
      <c r="L2880" s="93" t="str">
        <f t="shared" si="94"/>
        <v>system</v>
      </c>
      <c r="M2880" s="93" t="str">
        <f>VLOOKUP($A2880,'Nama Training'!$C:$F,3,0)</f>
        <v>yusmisar.christianti@nutrifood.co.id</v>
      </c>
      <c r="N2880" s="92" t="s">
        <v>1491</v>
      </c>
      <c r="O2880" s="93" t="s">
        <v>28</v>
      </c>
      <c r="P2880" s="93">
        <v>100</v>
      </c>
      <c r="Q2880" s="93" t="s">
        <v>74</v>
      </c>
      <c r="R2880" s="93"/>
      <c r="S2880" s="93" t="s">
        <v>31</v>
      </c>
      <c r="T2880" s="93" t="s">
        <v>1476</v>
      </c>
      <c r="U2880" s="93" t="s">
        <v>71</v>
      </c>
      <c r="V2880" s="93"/>
      <c r="W2880" s="37">
        <f t="shared" si="95"/>
        <v>43753.583333333343</v>
      </c>
    </row>
    <row r="2881" spans="1:23" ht="15" hidden="1" customHeight="1" x14ac:dyDescent="0.2">
      <c r="A2881" s="101" t="s">
        <v>755</v>
      </c>
      <c r="B2881" s="93" t="str">
        <f>VLOOKUP($A2881,'Nama Training'!$C:$F,2,0)</f>
        <v xml:space="preserve">Christianti Yusmisar </v>
      </c>
      <c r="C2881" s="93" t="s">
        <v>65</v>
      </c>
      <c r="D2881" s="94">
        <v>43746.583333333343</v>
      </c>
      <c r="E2881" s="93" t="s">
        <v>1492</v>
      </c>
      <c r="F2881" s="95" t="str">
        <f>VLOOKUP($E2881,'Nama Peserta'!$C:$E,3,0)</f>
        <v>YPB</v>
      </c>
      <c r="G2881" s="95" t="str">
        <f>VLOOKUP($F2881,'Nama Training'!$H:$I,2,0)</f>
        <v>Dewi Kristi</v>
      </c>
      <c r="H2881" s="93" t="str">
        <f>VLOOKUP($E2881,'Nama Peserta'!$C:$E,2,0)</f>
        <v>tambah.saputro@nutrifood.co.id</v>
      </c>
      <c r="I2881" s="93">
        <f>VLOOKUP($A2881,'Nama Training'!$C:$F,4,0)</f>
        <v>60</v>
      </c>
      <c r="J2881" s="92" t="s">
        <v>107</v>
      </c>
      <c r="K2881" s="93" t="str">
        <f>VLOOKUP($J2881,'Nama Training'!O:P,2,0)</f>
        <v>rganesha@nutrifood.co.id</v>
      </c>
      <c r="L2881" s="93" t="str">
        <f t="shared" si="94"/>
        <v>system</v>
      </c>
      <c r="M2881" s="93" t="str">
        <f>VLOOKUP($A2881,'Nama Training'!$C:$F,3,0)</f>
        <v>yusmisar.christianti@nutrifood.co.id</v>
      </c>
      <c r="N2881" s="92" t="s">
        <v>54</v>
      </c>
      <c r="O2881" s="93" t="s">
        <v>28</v>
      </c>
      <c r="P2881" s="93"/>
      <c r="Q2881" s="93" t="s">
        <v>36</v>
      </c>
      <c r="R2881" s="93" t="s">
        <v>1493</v>
      </c>
      <c r="S2881" s="93" t="s">
        <v>31</v>
      </c>
      <c r="T2881" s="93" t="s">
        <v>1476</v>
      </c>
      <c r="U2881" s="93" t="s">
        <v>71</v>
      </c>
      <c r="V2881" s="93"/>
      <c r="W2881" s="37">
        <f t="shared" si="95"/>
        <v>43753.583333333343</v>
      </c>
    </row>
    <row r="2882" spans="1:23" ht="15" hidden="1" customHeight="1" x14ac:dyDescent="0.2">
      <c r="A2882" s="101" t="s">
        <v>755</v>
      </c>
      <c r="B2882" s="93" t="str">
        <f>VLOOKUP($A2882,'Nama Training'!$C:$F,2,0)</f>
        <v xml:space="preserve">Christianti Yusmisar </v>
      </c>
      <c r="C2882" s="93" t="s">
        <v>65</v>
      </c>
      <c r="D2882" s="94">
        <v>43746.583333333343</v>
      </c>
      <c r="E2882" s="93" t="s">
        <v>254</v>
      </c>
      <c r="F2882" s="95" t="str">
        <f>VLOOKUP($E2882,'Nama Peserta'!$C:$E,3,0)</f>
        <v>YPB</v>
      </c>
      <c r="G2882" s="95" t="str">
        <f>VLOOKUP($F2882,'Nama Training'!$H:$I,2,0)</f>
        <v>Dewi Kristi</v>
      </c>
      <c r="H2882" s="93" t="str">
        <f>VLOOKUP($E2882,'Nama Peserta'!$C:$E,2,0)</f>
        <v>receptionist_cibitung@nutrifood.co.id</v>
      </c>
      <c r="I2882" s="93">
        <f>VLOOKUP($A2882,'Nama Training'!$C:$F,4,0)</f>
        <v>60</v>
      </c>
      <c r="J2882" s="92" t="s">
        <v>107</v>
      </c>
      <c r="K2882" s="93" t="str">
        <f>VLOOKUP($J2882,'Nama Training'!O:P,2,0)</f>
        <v>rganesha@nutrifood.co.id</v>
      </c>
      <c r="L2882" s="93" t="str">
        <f t="shared" ref="L2882:L2945" si="96">IF($K2882="workcentre","non system","system")</f>
        <v>system</v>
      </c>
      <c r="M2882" s="93" t="str">
        <f>VLOOKUP($A2882,'Nama Training'!$C:$F,3,0)</f>
        <v>yusmisar.christianti@nutrifood.co.id</v>
      </c>
      <c r="N2882" s="93" t="s">
        <v>1494</v>
      </c>
      <c r="O2882" s="93" t="s">
        <v>28</v>
      </c>
      <c r="P2882" s="93">
        <v>100</v>
      </c>
      <c r="Q2882" s="93" t="s">
        <v>74</v>
      </c>
      <c r="R2882" s="93"/>
      <c r="S2882" s="93" t="s">
        <v>31</v>
      </c>
      <c r="T2882" s="93" t="s">
        <v>1476</v>
      </c>
      <c r="U2882" s="93" t="s">
        <v>71</v>
      </c>
      <c r="V2882" s="93"/>
      <c r="W2882" s="37">
        <f t="shared" si="95"/>
        <v>43753.583333333343</v>
      </c>
    </row>
    <row r="2883" spans="1:23" ht="15" hidden="1" customHeight="1" x14ac:dyDescent="0.2">
      <c r="A2883" s="101" t="s">
        <v>755</v>
      </c>
      <c r="B2883" s="93" t="str">
        <f>VLOOKUP($A2883,'Nama Training'!$C:$F,2,0)</f>
        <v xml:space="preserve">Christianti Yusmisar </v>
      </c>
      <c r="C2883" s="93" t="s">
        <v>65</v>
      </c>
      <c r="D2883" s="94">
        <v>43746.583333333343</v>
      </c>
      <c r="E2883" s="93" t="s">
        <v>1495</v>
      </c>
      <c r="F2883" s="95" t="str">
        <f>VLOOKUP($E2883,'Nama Peserta'!$C:$E,3,0)</f>
        <v>YPB</v>
      </c>
      <c r="G2883" s="95" t="str">
        <f>VLOOKUP($F2883,'Nama Training'!$H:$I,2,0)</f>
        <v>Dewi Kristi</v>
      </c>
      <c r="H2883" s="93" t="str">
        <f>VLOOKUP($E2883,'Nama Peserta'!$C:$E,2,0)</f>
        <v>nadia.widyatami@nutrifood.co.id</v>
      </c>
      <c r="I2883" s="93">
        <f>VLOOKUP($A2883,'Nama Training'!$C:$F,4,0)</f>
        <v>60</v>
      </c>
      <c r="J2883" s="92" t="s">
        <v>107</v>
      </c>
      <c r="K2883" s="93" t="str">
        <f>VLOOKUP($J2883,'Nama Training'!O:P,2,0)</f>
        <v>rganesha@nutrifood.co.id</v>
      </c>
      <c r="L2883" s="93" t="str">
        <f t="shared" si="96"/>
        <v>system</v>
      </c>
      <c r="M2883" s="93" t="str">
        <f>VLOOKUP($A2883,'Nama Training'!$C:$F,3,0)</f>
        <v>yusmisar.christianti@nutrifood.co.id</v>
      </c>
      <c r="N2883" s="92" t="s">
        <v>1488</v>
      </c>
      <c r="O2883" s="93" t="s">
        <v>28</v>
      </c>
      <c r="P2883" s="93">
        <v>100</v>
      </c>
      <c r="Q2883" s="93" t="s">
        <v>74</v>
      </c>
      <c r="R2883" s="93"/>
      <c r="S2883" s="93" t="s">
        <v>31</v>
      </c>
      <c r="T2883" s="93" t="s">
        <v>1476</v>
      </c>
      <c r="U2883" s="93" t="s">
        <v>71</v>
      </c>
      <c r="V2883" s="93"/>
      <c r="W2883" s="37">
        <f t="shared" si="95"/>
        <v>43753.583333333343</v>
      </c>
    </row>
    <row r="2884" spans="1:23" ht="15" hidden="1" customHeight="1" x14ac:dyDescent="0.2">
      <c r="A2884" s="101" t="s">
        <v>755</v>
      </c>
      <c r="B2884" s="93" t="str">
        <f>VLOOKUP($A2884,'Nama Training'!$C:$F,2,0)</f>
        <v xml:space="preserve">Christianti Yusmisar </v>
      </c>
      <c r="C2884" s="93" t="s">
        <v>65</v>
      </c>
      <c r="D2884" s="94">
        <v>43746.583333333343</v>
      </c>
      <c r="E2884" s="93" t="s">
        <v>1496</v>
      </c>
      <c r="F2884" s="95" t="str">
        <f>VLOOKUP($E2884,'Nama Peserta'!$C:$E,3,0)</f>
        <v>YPB</v>
      </c>
      <c r="G2884" s="95" t="str">
        <f>VLOOKUP($F2884,'Nama Training'!$H:$I,2,0)</f>
        <v>Dewi Kristi</v>
      </c>
      <c r="H2884" s="93" t="str">
        <f>VLOOKUP($E2884,'Nama Peserta'!$C:$E,2,0)</f>
        <v>dewi.kristiani@nutrifood.co.id</v>
      </c>
      <c r="I2884" s="93">
        <f>VLOOKUP($A2884,'Nama Training'!$C:$F,4,0)</f>
        <v>60</v>
      </c>
      <c r="J2884" s="92" t="s">
        <v>107</v>
      </c>
      <c r="K2884" s="93" t="str">
        <f>VLOOKUP($J2884,'Nama Training'!O:P,2,0)</f>
        <v>rganesha@nutrifood.co.id</v>
      </c>
      <c r="L2884" s="93" t="str">
        <f t="shared" si="96"/>
        <v>system</v>
      </c>
      <c r="M2884" s="93" t="str">
        <f>VLOOKUP($A2884,'Nama Training'!$C:$F,3,0)</f>
        <v>yusmisar.christianti@nutrifood.co.id</v>
      </c>
      <c r="N2884" s="92" t="s">
        <v>1491</v>
      </c>
      <c r="O2884" s="93" t="s">
        <v>28</v>
      </c>
      <c r="P2884" s="93"/>
      <c r="Q2884" s="93" t="s">
        <v>36</v>
      </c>
      <c r="R2884" s="93" t="s">
        <v>1489</v>
      </c>
      <c r="S2884" s="93" t="s">
        <v>31</v>
      </c>
      <c r="T2884" s="93" t="s">
        <v>1476</v>
      </c>
      <c r="U2884" s="93" t="s">
        <v>71</v>
      </c>
      <c r="V2884" s="93"/>
      <c r="W2884" s="37">
        <f t="shared" si="95"/>
        <v>43753.583333333343</v>
      </c>
    </row>
    <row r="2885" spans="1:23" ht="15" hidden="1" customHeight="1" x14ac:dyDescent="0.2">
      <c r="A2885" s="101" t="s">
        <v>755</v>
      </c>
      <c r="B2885" s="93" t="str">
        <f>VLOOKUP($A2885,'Nama Training'!$C:$F,2,0)</f>
        <v xml:space="preserve">Christianti Yusmisar </v>
      </c>
      <c r="C2885" s="93" t="s">
        <v>65</v>
      </c>
      <c r="D2885" s="94">
        <v>43746.583333333343</v>
      </c>
      <c r="E2885" s="93" t="s">
        <v>1497</v>
      </c>
      <c r="F2885" s="95" t="str">
        <f>VLOOKUP($E2885,'Nama Peserta'!$C:$E,3,0)</f>
        <v>YPB</v>
      </c>
      <c r="G2885" s="95" t="str">
        <f>VLOOKUP($F2885,'Nama Training'!$H:$I,2,0)</f>
        <v>Dewi Kristi</v>
      </c>
      <c r="H2885" s="93" t="str">
        <f>VLOOKUP($E2885,'Nama Peserta'!$C:$E,2,0)</f>
        <v>tambah.saputro@nutrifood.co.id</v>
      </c>
      <c r="I2885" s="93">
        <f>VLOOKUP($A2885,'Nama Training'!$C:$F,4,0)</f>
        <v>60</v>
      </c>
      <c r="J2885" s="92" t="s">
        <v>107</v>
      </c>
      <c r="K2885" s="93" t="str">
        <f>VLOOKUP($J2885,'Nama Training'!O:P,2,0)</f>
        <v>rganesha@nutrifood.co.id</v>
      </c>
      <c r="L2885" s="93" t="str">
        <f t="shared" si="96"/>
        <v>system</v>
      </c>
      <c r="M2885" s="93" t="str">
        <f>VLOOKUP($A2885,'Nama Training'!$C:$F,3,0)</f>
        <v>yusmisar.christianti@nutrifood.co.id</v>
      </c>
      <c r="N2885" s="92" t="s">
        <v>54</v>
      </c>
      <c r="O2885" s="93" t="s">
        <v>28</v>
      </c>
      <c r="P2885" s="93">
        <v>100</v>
      </c>
      <c r="Q2885" s="93" t="s">
        <v>74</v>
      </c>
      <c r="R2885" s="93"/>
      <c r="S2885" s="93" t="s">
        <v>31</v>
      </c>
      <c r="T2885" s="93" t="s">
        <v>1476</v>
      </c>
      <c r="U2885" s="93" t="s">
        <v>71</v>
      </c>
      <c r="V2885" s="93"/>
      <c r="W2885" s="37">
        <f t="shared" si="95"/>
        <v>43753.583333333343</v>
      </c>
    </row>
    <row r="2886" spans="1:23" ht="15" hidden="1" customHeight="1" x14ac:dyDescent="0.2">
      <c r="A2886" s="101" t="s">
        <v>755</v>
      </c>
      <c r="B2886" s="93" t="str">
        <f>VLOOKUP($A2886,'Nama Training'!$C:$F,2,0)</f>
        <v xml:space="preserve">Christianti Yusmisar </v>
      </c>
      <c r="C2886" s="93" t="s">
        <v>65</v>
      </c>
      <c r="D2886" s="94">
        <v>43746.583333333343</v>
      </c>
      <c r="E2886" s="93" t="s">
        <v>1498</v>
      </c>
      <c r="F2886" s="95" t="str">
        <f>VLOOKUP($E2886,'Nama Peserta'!$C:$E,3,0)</f>
        <v>YPB</v>
      </c>
      <c r="G2886" s="95" t="str">
        <f>VLOOKUP($F2886,'Nama Training'!$H:$I,2,0)</f>
        <v>Dewi Kristi</v>
      </c>
      <c r="H2886" s="93" t="str">
        <f>VLOOKUP($E2886,'Nama Peserta'!$C:$E,2,0)</f>
        <v>tambah.saputro@nutrifood.co.id</v>
      </c>
      <c r="I2886" s="93">
        <f>VLOOKUP($A2886,'Nama Training'!$C:$F,4,0)</f>
        <v>60</v>
      </c>
      <c r="J2886" s="92" t="s">
        <v>107</v>
      </c>
      <c r="K2886" s="93" t="str">
        <f>VLOOKUP($J2886,'Nama Training'!O:P,2,0)</f>
        <v>rganesha@nutrifood.co.id</v>
      </c>
      <c r="L2886" s="93" t="str">
        <f t="shared" si="96"/>
        <v>system</v>
      </c>
      <c r="M2886" s="93" t="str">
        <f>VLOOKUP($A2886,'Nama Training'!$C:$F,3,0)</f>
        <v>yusmisar.christianti@nutrifood.co.id</v>
      </c>
      <c r="N2886" s="93" t="s">
        <v>1494</v>
      </c>
      <c r="O2886" s="93" t="s">
        <v>28</v>
      </c>
      <c r="P2886" s="93"/>
      <c r="Q2886" s="93" t="s">
        <v>36</v>
      </c>
      <c r="R2886" s="93" t="s">
        <v>1489</v>
      </c>
      <c r="S2886" s="93" t="s">
        <v>31</v>
      </c>
      <c r="T2886" s="93" t="s">
        <v>1476</v>
      </c>
      <c r="U2886" s="93" t="s">
        <v>71</v>
      </c>
      <c r="V2886" s="93"/>
      <c r="W2886" s="37">
        <f t="shared" si="95"/>
        <v>43753.583333333343</v>
      </c>
    </row>
    <row r="2887" spans="1:23" ht="15" hidden="1" customHeight="1" x14ac:dyDescent="0.2">
      <c r="A2887" s="101" t="s">
        <v>755</v>
      </c>
      <c r="B2887" s="93" t="str">
        <f>VLOOKUP($A2887,'Nama Training'!$C:$F,2,0)</f>
        <v xml:space="preserve">Christianti Yusmisar </v>
      </c>
      <c r="C2887" s="93" t="s">
        <v>65</v>
      </c>
      <c r="D2887" s="94">
        <v>43746.583333333343</v>
      </c>
      <c r="E2887" s="93" t="s">
        <v>1499</v>
      </c>
      <c r="F2887" s="95" t="str">
        <f>VLOOKUP($E2887,'Nama Peserta'!$C:$E,3,0)</f>
        <v>YPB</v>
      </c>
      <c r="G2887" s="95" t="str">
        <f>VLOOKUP($F2887,'Nama Training'!$H:$I,2,0)</f>
        <v>Dewi Kristi</v>
      </c>
      <c r="H2887" s="93" t="str">
        <f>VLOOKUP($E2887,'Nama Peserta'!$C:$E,2,0)</f>
        <v>kantin.cbt@nutrifood.co.id</v>
      </c>
      <c r="I2887" s="93">
        <f>VLOOKUP($A2887,'Nama Training'!$C:$F,4,0)</f>
        <v>60</v>
      </c>
      <c r="J2887" s="92" t="s">
        <v>107</v>
      </c>
      <c r="K2887" s="93" t="str">
        <f>VLOOKUP($J2887,'Nama Training'!O:P,2,0)</f>
        <v>rganesha@nutrifood.co.id</v>
      </c>
      <c r="L2887" s="93" t="str">
        <f t="shared" si="96"/>
        <v>system</v>
      </c>
      <c r="M2887" s="93" t="str">
        <f>VLOOKUP($A2887,'Nama Training'!$C:$F,3,0)</f>
        <v>yusmisar.christianti@nutrifood.co.id</v>
      </c>
      <c r="N2887" s="92" t="s">
        <v>191</v>
      </c>
      <c r="O2887" s="93" t="s">
        <v>28</v>
      </c>
      <c r="P2887" s="93">
        <v>100</v>
      </c>
      <c r="Q2887" s="93" t="s">
        <v>74</v>
      </c>
      <c r="R2887" s="93"/>
      <c r="S2887" s="93" t="s">
        <v>31</v>
      </c>
      <c r="T2887" s="93" t="s">
        <v>1476</v>
      </c>
      <c r="U2887" s="93" t="s">
        <v>71</v>
      </c>
      <c r="V2887" s="93"/>
      <c r="W2887" s="37">
        <f t="shared" si="95"/>
        <v>43753.583333333343</v>
      </c>
    </row>
    <row r="2888" spans="1:23" ht="15" hidden="1" customHeight="1" x14ac:dyDescent="0.2">
      <c r="A2888" s="101" t="s">
        <v>755</v>
      </c>
      <c r="B2888" s="93" t="str">
        <f>VLOOKUP($A2888,'Nama Training'!$C:$F,2,0)</f>
        <v xml:space="preserve">Christianti Yusmisar </v>
      </c>
      <c r="C2888" s="93" t="s">
        <v>65</v>
      </c>
      <c r="D2888" s="94">
        <v>43746.583333333343</v>
      </c>
      <c r="E2888" s="93" t="s">
        <v>1500</v>
      </c>
      <c r="F2888" s="95" t="str">
        <f>VLOOKUP($E2888,'Nama Peserta'!$C:$E,3,0)</f>
        <v>YPB</v>
      </c>
      <c r="G2888" s="95" t="str">
        <f>VLOOKUP($F2888,'Nama Training'!$H:$I,2,0)</f>
        <v>Dewi Kristi</v>
      </c>
      <c r="H2888" s="93" t="str">
        <f>VLOOKUP($E2888,'Nama Peserta'!$C:$E,2,0)</f>
        <v>kantin.cbt@nutrifood.co.id</v>
      </c>
      <c r="I2888" s="93">
        <f>VLOOKUP($A2888,'Nama Training'!$C:$F,4,0)</f>
        <v>60</v>
      </c>
      <c r="J2888" s="92" t="s">
        <v>107</v>
      </c>
      <c r="K2888" s="93" t="str">
        <f>VLOOKUP($J2888,'Nama Training'!O:P,2,0)</f>
        <v>rganesha@nutrifood.co.id</v>
      </c>
      <c r="L2888" s="93" t="str">
        <f t="shared" si="96"/>
        <v>system</v>
      </c>
      <c r="M2888" s="93" t="str">
        <f>VLOOKUP($A2888,'Nama Training'!$C:$F,3,0)</f>
        <v>yusmisar.christianti@nutrifood.co.id</v>
      </c>
      <c r="N2888" s="54" t="s">
        <v>373</v>
      </c>
      <c r="O2888" s="93" t="s">
        <v>28</v>
      </c>
      <c r="P2888" s="93"/>
      <c r="Q2888" s="93" t="s">
        <v>36</v>
      </c>
      <c r="R2888" s="93" t="s">
        <v>1501</v>
      </c>
      <c r="S2888" s="93" t="s">
        <v>31</v>
      </c>
      <c r="T2888" s="93" t="s">
        <v>1476</v>
      </c>
      <c r="U2888" s="93" t="s">
        <v>71</v>
      </c>
      <c r="V2888" s="93"/>
      <c r="W2888" s="37">
        <f t="shared" ref="W2888:W2951" si="97">D2888+7</f>
        <v>43753.583333333343</v>
      </c>
    </row>
    <row r="2889" spans="1:23" ht="15" hidden="1" customHeight="1" x14ac:dyDescent="0.2">
      <c r="A2889" s="101" t="s">
        <v>755</v>
      </c>
      <c r="B2889" s="93" t="str">
        <f>VLOOKUP($A2889,'Nama Training'!$C:$F,2,0)</f>
        <v xml:space="preserve">Christianti Yusmisar </v>
      </c>
      <c r="C2889" s="93" t="s">
        <v>65</v>
      </c>
      <c r="D2889" s="94">
        <v>43746.583333333343</v>
      </c>
      <c r="E2889" s="93" t="s">
        <v>1502</v>
      </c>
      <c r="F2889" s="95" t="str">
        <f>VLOOKUP($E2889,'Nama Peserta'!$C:$E,3,0)</f>
        <v>YPB</v>
      </c>
      <c r="G2889" s="95" t="str">
        <f>VLOOKUP($F2889,'Nama Training'!$H:$I,2,0)</f>
        <v>Dewi Kristi</v>
      </c>
      <c r="H2889" s="93" t="str">
        <f>VLOOKUP($E2889,'Nama Peserta'!$C:$E,2,0)</f>
        <v>tambah.saputro@nutrifood.co.id</v>
      </c>
      <c r="I2889" s="93">
        <f>VLOOKUP($A2889,'Nama Training'!$C:$F,4,0)</f>
        <v>60</v>
      </c>
      <c r="J2889" s="92" t="s">
        <v>107</v>
      </c>
      <c r="K2889" s="93" t="str">
        <f>VLOOKUP($J2889,'Nama Training'!O:P,2,0)</f>
        <v>rganesha@nutrifood.co.id</v>
      </c>
      <c r="L2889" s="93" t="str">
        <f t="shared" si="96"/>
        <v>system</v>
      </c>
      <c r="M2889" s="93" t="str">
        <f>VLOOKUP($A2889,'Nama Training'!$C:$F,3,0)</f>
        <v>yusmisar.christianti@nutrifood.co.id</v>
      </c>
      <c r="N2889" s="93" t="s">
        <v>52</v>
      </c>
      <c r="O2889" s="93" t="s">
        <v>28</v>
      </c>
      <c r="P2889" s="93"/>
      <c r="Q2889" s="93" t="s">
        <v>36</v>
      </c>
      <c r="R2889" s="93" t="s">
        <v>1489</v>
      </c>
      <c r="S2889" s="93" t="s">
        <v>31</v>
      </c>
      <c r="T2889" s="93" t="s">
        <v>1476</v>
      </c>
      <c r="U2889" s="93" t="s">
        <v>71</v>
      </c>
      <c r="V2889" s="93"/>
      <c r="W2889" s="37">
        <f t="shared" si="97"/>
        <v>43753.583333333343</v>
      </c>
    </row>
    <row r="2890" spans="1:23" ht="15" hidden="1" customHeight="1" x14ac:dyDescent="0.2">
      <c r="A2890" s="101" t="s">
        <v>755</v>
      </c>
      <c r="B2890" s="93" t="str">
        <f>VLOOKUP($A2890,'Nama Training'!$C:$F,2,0)</f>
        <v xml:space="preserve">Christianti Yusmisar </v>
      </c>
      <c r="C2890" s="93" t="s">
        <v>65</v>
      </c>
      <c r="D2890" s="94">
        <v>43746.583333333343</v>
      </c>
      <c r="E2890" s="93" t="s">
        <v>1503</v>
      </c>
      <c r="F2890" s="95" t="str">
        <f>VLOOKUP($E2890,'Nama Peserta'!$C:$E,3,0)</f>
        <v>YPB</v>
      </c>
      <c r="G2890" s="95" t="str">
        <f>VLOOKUP($F2890,'Nama Training'!$H:$I,2,0)</f>
        <v>Dewi Kristi</v>
      </c>
      <c r="H2890" s="93" t="str">
        <f>VLOOKUP($E2890,'Nama Peserta'!$C:$E,2,0)</f>
        <v>diyah@nutrifood.co.id</v>
      </c>
      <c r="I2890" s="93">
        <f>VLOOKUP($A2890,'Nama Training'!$C:$F,4,0)</f>
        <v>60</v>
      </c>
      <c r="J2890" s="92" t="s">
        <v>107</v>
      </c>
      <c r="K2890" s="93" t="str">
        <f>VLOOKUP($J2890,'Nama Training'!O:P,2,0)</f>
        <v>rganesha@nutrifood.co.id</v>
      </c>
      <c r="L2890" s="93" t="str">
        <f t="shared" si="96"/>
        <v>system</v>
      </c>
      <c r="M2890" s="93" t="str">
        <f>VLOOKUP($A2890,'Nama Training'!$C:$F,3,0)</f>
        <v>yusmisar.christianti@nutrifood.co.id</v>
      </c>
      <c r="N2890" s="92" t="s">
        <v>1483</v>
      </c>
      <c r="O2890" s="93" t="s">
        <v>28</v>
      </c>
      <c r="P2890" s="93">
        <v>100</v>
      </c>
      <c r="Q2890" s="93" t="s">
        <v>74</v>
      </c>
      <c r="R2890" s="93"/>
      <c r="S2890" s="93" t="s">
        <v>31</v>
      </c>
      <c r="T2890" s="93" t="s">
        <v>1476</v>
      </c>
      <c r="U2890" s="93" t="s">
        <v>71</v>
      </c>
      <c r="V2890" s="93"/>
      <c r="W2890" s="37">
        <f t="shared" si="97"/>
        <v>43753.583333333343</v>
      </c>
    </row>
    <row r="2891" spans="1:23" ht="15" hidden="1" customHeight="1" x14ac:dyDescent="0.2">
      <c r="A2891" s="101" t="s">
        <v>755</v>
      </c>
      <c r="B2891" s="93" t="str">
        <f>VLOOKUP($A2891,'Nama Training'!$C:$F,2,0)</f>
        <v xml:space="preserve">Christianti Yusmisar </v>
      </c>
      <c r="C2891" s="93" t="s">
        <v>65</v>
      </c>
      <c r="D2891" s="94">
        <v>43746.583333333343</v>
      </c>
      <c r="E2891" s="93" t="s">
        <v>471</v>
      </c>
      <c r="F2891" s="95" t="str">
        <f>VLOOKUP($E2891,'Nama Peserta'!$C:$E,3,0)</f>
        <v>YPB</v>
      </c>
      <c r="G2891" s="95" t="str">
        <f>VLOOKUP($F2891,'Nama Training'!$H:$I,2,0)</f>
        <v>Dewi Kristi</v>
      </c>
      <c r="H2891" s="93" t="str">
        <f>VLOOKUP($E2891,'Nama Peserta'!$C:$E,2,0)</f>
        <v>dewi.kristiani@nutrifood.co.id</v>
      </c>
      <c r="I2891" s="93">
        <f>VLOOKUP($A2891,'Nama Training'!$C:$F,4,0)</f>
        <v>60</v>
      </c>
      <c r="J2891" s="92" t="s">
        <v>107</v>
      </c>
      <c r="K2891" s="93" t="str">
        <f>VLOOKUP($J2891,'Nama Training'!O:P,2,0)</f>
        <v>rganesha@nutrifood.co.id</v>
      </c>
      <c r="L2891" s="93" t="str">
        <f t="shared" si="96"/>
        <v>system</v>
      </c>
      <c r="M2891" s="93" t="str">
        <f>VLOOKUP($A2891,'Nama Training'!$C:$F,3,0)</f>
        <v>yusmisar.christianti@nutrifood.co.id</v>
      </c>
      <c r="N2891" s="92" t="s">
        <v>1485</v>
      </c>
      <c r="O2891" s="93" t="s">
        <v>28</v>
      </c>
      <c r="P2891" s="93"/>
      <c r="Q2891" s="93" t="s">
        <v>36</v>
      </c>
      <c r="R2891" s="93" t="s">
        <v>1489</v>
      </c>
      <c r="S2891" s="93" t="s">
        <v>31</v>
      </c>
      <c r="T2891" s="93" t="s">
        <v>1476</v>
      </c>
      <c r="U2891" s="93" t="s">
        <v>71</v>
      </c>
      <c r="V2891" s="93"/>
      <c r="W2891" s="37">
        <f t="shared" si="97"/>
        <v>43753.583333333343</v>
      </c>
    </row>
    <row r="2892" spans="1:23" ht="15" hidden="1" customHeight="1" x14ac:dyDescent="0.2">
      <c r="A2892" s="101" t="s">
        <v>755</v>
      </c>
      <c r="B2892" s="93" t="str">
        <f>VLOOKUP($A2892,'Nama Training'!$C:$F,2,0)</f>
        <v xml:space="preserve">Christianti Yusmisar </v>
      </c>
      <c r="C2892" s="93" t="s">
        <v>65</v>
      </c>
      <c r="D2892" s="94">
        <v>43746.583333333343</v>
      </c>
      <c r="E2892" s="93" t="s">
        <v>1504</v>
      </c>
      <c r="F2892" s="95" t="str">
        <f>VLOOKUP($E2892,'Nama Peserta'!$C:$E,3,0)</f>
        <v>YPB</v>
      </c>
      <c r="G2892" s="95" t="str">
        <f>VLOOKUP($F2892,'Nama Training'!$H:$I,2,0)</f>
        <v>Dewi Kristi</v>
      </c>
      <c r="H2892" s="93" t="str">
        <f>VLOOKUP($E2892,'Nama Peserta'!$C:$E,2,0)</f>
        <v>diyah@nutrifood.co.id</v>
      </c>
      <c r="I2892" s="93">
        <f>VLOOKUP($A2892,'Nama Training'!$C:$F,4,0)</f>
        <v>60</v>
      </c>
      <c r="J2892" s="92" t="s">
        <v>107</v>
      </c>
      <c r="K2892" s="93" t="str">
        <f>VLOOKUP($J2892,'Nama Training'!O:P,2,0)</f>
        <v>rganesha@nutrifood.co.id</v>
      </c>
      <c r="L2892" s="93" t="str">
        <f t="shared" si="96"/>
        <v>system</v>
      </c>
      <c r="M2892" s="93" t="str">
        <f>VLOOKUP($A2892,'Nama Training'!$C:$F,3,0)</f>
        <v>yusmisar.christianti@nutrifood.co.id</v>
      </c>
      <c r="N2892" s="92" t="s">
        <v>1488</v>
      </c>
      <c r="O2892" s="93" t="s">
        <v>28</v>
      </c>
      <c r="P2892" s="93"/>
      <c r="Q2892" s="93" t="s">
        <v>36</v>
      </c>
      <c r="R2892" s="93" t="s">
        <v>1505</v>
      </c>
      <c r="S2892" s="93" t="s">
        <v>31</v>
      </c>
      <c r="T2892" s="93" t="s">
        <v>1476</v>
      </c>
      <c r="U2892" s="93" t="s">
        <v>71</v>
      </c>
      <c r="V2892" s="93"/>
      <c r="W2892" s="37">
        <f t="shared" si="97"/>
        <v>43753.583333333343</v>
      </c>
    </row>
    <row r="2893" spans="1:23" ht="15" hidden="1" customHeight="1" x14ac:dyDescent="0.2">
      <c r="A2893" s="101" t="s">
        <v>755</v>
      </c>
      <c r="B2893" s="93" t="str">
        <f>VLOOKUP($A2893,'Nama Training'!$C:$F,2,0)</f>
        <v xml:space="preserve">Christianti Yusmisar </v>
      </c>
      <c r="C2893" s="93" t="s">
        <v>65</v>
      </c>
      <c r="D2893" s="94">
        <v>43746.583333333343</v>
      </c>
      <c r="E2893" s="93" t="s">
        <v>1506</v>
      </c>
      <c r="F2893" s="95" t="str">
        <f>VLOOKUP($E2893,'Nama Peserta'!$C:$E,3,0)</f>
        <v>YPB</v>
      </c>
      <c r="G2893" s="95" t="str">
        <f>VLOOKUP($F2893,'Nama Training'!$H:$I,2,0)</f>
        <v>Dewi Kristi</v>
      </c>
      <c r="H2893" s="93" t="str">
        <f>VLOOKUP($E2893,'Nama Peserta'!$C:$E,2,0)</f>
        <v>diyah@nutrifood.co.id</v>
      </c>
      <c r="I2893" s="93">
        <f>VLOOKUP($A2893,'Nama Training'!$C:$F,4,0)</f>
        <v>60</v>
      </c>
      <c r="J2893" s="92" t="s">
        <v>107</v>
      </c>
      <c r="K2893" s="93" t="str">
        <f>VLOOKUP($J2893,'Nama Training'!O:P,2,0)</f>
        <v>rganesha@nutrifood.co.id</v>
      </c>
      <c r="L2893" s="93" t="str">
        <f t="shared" si="96"/>
        <v>system</v>
      </c>
      <c r="M2893" s="93" t="str">
        <f>VLOOKUP($A2893,'Nama Training'!$C:$F,3,0)</f>
        <v>yusmisar.christianti@nutrifood.co.id</v>
      </c>
      <c r="N2893" s="92" t="s">
        <v>1491</v>
      </c>
      <c r="O2893" s="93" t="s">
        <v>28</v>
      </c>
      <c r="P2893" s="93">
        <v>100</v>
      </c>
      <c r="Q2893" s="93" t="s">
        <v>36</v>
      </c>
      <c r="R2893" s="93" t="s">
        <v>1507</v>
      </c>
      <c r="S2893" s="93" t="s">
        <v>31</v>
      </c>
      <c r="T2893" s="93" t="s">
        <v>1476</v>
      </c>
      <c r="U2893" s="93" t="s">
        <v>71</v>
      </c>
      <c r="V2893" s="93"/>
      <c r="W2893" s="37">
        <f t="shared" si="97"/>
        <v>43753.583333333343</v>
      </c>
    </row>
    <row r="2894" spans="1:23" ht="15" hidden="1" customHeight="1" x14ac:dyDescent="0.2">
      <c r="A2894" s="101" t="s">
        <v>755</v>
      </c>
      <c r="B2894" s="93" t="str">
        <f>VLOOKUP($A2894,'Nama Training'!$C:$F,2,0)</f>
        <v xml:space="preserve">Christianti Yusmisar </v>
      </c>
      <c r="C2894" s="93" t="s">
        <v>65</v>
      </c>
      <c r="D2894" s="94">
        <v>43746.583333333343</v>
      </c>
      <c r="E2894" s="93" t="s">
        <v>1508</v>
      </c>
      <c r="F2894" s="95" t="str">
        <f>VLOOKUP($E2894,'Nama Peserta'!$C:$E,3,0)</f>
        <v>YPB</v>
      </c>
      <c r="G2894" s="95" t="str">
        <f>VLOOKUP($F2894,'Nama Training'!$H:$I,2,0)</f>
        <v>Dewi Kristi</v>
      </c>
      <c r="H2894" s="93" t="str">
        <f>VLOOKUP($E2894,'Nama Peserta'!$C:$E,2,0)</f>
        <v>diyah@nutrifood.co.id</v>
      </c>
      <c r="I2894" s="93">
        <f>VLOOKUP($A2894,'Nama Training'!$C:$F,4,0)</f>
        <v>60</v>
      </c>
      <c r="J2894" s="92" t="s">
        <v>107</v>
      </c>
      <c r="K2894" s="93" t="str">
        <f>VLOOKUP($J2894,'Nama Training'!O:P,2,0)</f>
        <v>rganesha@nutrifood.co.id</v>
      </c>
      <c r="L2894" s="93" t="str">
        <f t="shared" si="96"/>
        <v>system</v>
      </c>
      <c r="M2894" s="93" t="str">
        <f>VLOOKUP($A2894,'Nama Training'!$C:$F,3,0)</f>
        <v>yusmisar.christianti@nutrifood.co.id</v>
      </c>
      <c r="N2894" s="92" t="s">
        <v>54</v>
      </c>
      <c r="O2894" s="93" t="s">
        <v>28</v>
      </c>
      <c r="P2894" s="93"/>
      <c r="Q2894" s="93" t="s">
        <v>36</v>
      </c>
      <c r="R2894" s="93" t="s">
        <v>1479</v>
      </c>
      <c r="S2894" s="93" t="s">
        <v>31</v>
      </c>
      <c r="T2894" s="93" t="s">
        <v>1476</v>
      </c>
      <c r="U2894" s="93" t="s">
        <v>71</v>
      </c>
      <c r="V2894" s="93"/>
      <c r="W2894" s="37">
        <f t="shared" si="97"/>
        <v>43753.583333333343</v>
      </c>
    </row>
    <row r="2895" spans="1:23" ht="15" hidden="1" customHeight="1" x14ac:dyDescent="0.2">
      <c r="A2895" s="101" t="s">
        <v>755</v>
      </c>
      <c r="B2895" s="93" t="str">
        <f>VLOOKUP($A2895,'Nama Training'!$C:$F,2,0)</f>
        <v xml:space="preserve">Christianti Yusmisar </v>
      </c>
      <c r="C2895" s="93" t="s">
        <v>65</v>
      </c>
      <c r="D2895" s="94">
        <v>43746.583333333343</v>
      </c>
      <c r="E2895" s="93" t="s">
        <v>1509</v>
      </c>
      <c r="F2895" s="95" t="str">
        <f>VLOOKUP($E2895,'Nama Peserta'!$C:$E,3,0)</f>
        <v>YPB</v>
      </c>
      <c r="G2895" s="95" t="str">
        <f>VLOOKUP($F2895,'Nama Training'!$H:$I,2,0)</f>
        <v>Dewi Kristi</v>
      </c>
      <c r="H2895" s="93" t="str">
        <f>VLOOKUP($E2895,'Nama Peserta'!$C:$E,2,0)</f>
        <v>diyah@nutrifood.co.id</v>
      </c>
      <c r="I2895" s="93">
        <f>VLOOKUP($A2895,'Nama Training'!$C:$F,4,0)</f>
        <v>60</v>
      </c>
      <c r="J2895" s="92" t="s">
        <v>107</v>
      </c>
      <c r="K2895" s="93" t="str">
        <f>VLOOKUP($J2895,'Nama Training'!O:P,2,0)</f>
        <v>rganesha@nutrifood.co.id</v>
      </c>
      <c r="L2895" s="93" t="str">
        <f t="shared" si="96"/>
        <v>system</v>
      </c>
      <c r="M2895" s="93" t="str">
        <f>VLOOKUP($A2895,'Nama Training'!$C:$F,3,0)</f>
        <v>yusmisar.christianti@nutrifood.co.id</v>
      </c>
      <c r="N2895" s="93" t="s">
        <v>1494</v>
      </c>
      <c r="O2895" s="93" t="s">
        <v>28</v>
      </c>
      <c r="P2895" s="93">
        <v>100</v>
      </c>
      <c r="Q2895" s="93" t="s">
        <v>74</v>
      </c>
      <c r="R2895" s="93"/>
      <c r="S2895" s="93" t="s">
        <v>31</v>
      </c>
      <c r="T2895" s="93" t="s">
        <v>1476</v>
      </c>
      <c r="U2895" s="93" t="s">
        <v>71</v>
      </c>
      <c r="V2895" s="93"/>
      <c r="W2895" s="37">
        <f t="shared" si="97"/>
        <v>43753.583333333343</v>
      </c>
    </row>
    <row r="2896" spans="1:23" ht="15" hidden="1" customHeight="1" x14ac:dyDescent="0.2">
      <c r="A2896" s="101" t="s">
        <v>755</v>
      </c>
      <c r="B2896" s="93" t="str">
        <f>VLOOKUP($A2896,'Nama Training'!$C:$F,2,0)</f>
        <v xml:space="preserve">Christianti Yusmisar </v>
      </c>
      <c r="C2896" s="93" t="s">
        <v>65</v>
      </c>
      <c r="D2896" s="94">
        <v>43746.583333333343</v>
      </c>
      <c r="E2896" s="93" t="s">
        <v>1510</v>
      </c>
      <c r="F2896" s="95" t="str">
        <f>VLOOKUP($E2896,'Nama Peserta'!$C:$E,3,0)</f>
        <v>YPB</v>
      </c>
      <c r="G2896" s="95" t="str">
        <f>VLOOKUP($F2896,'Nama Training'!$H:$I,2,0)</f>
        <v>Dewi Kristi</v>
      </c>
      <c r="H2896" s="93" t="str">
        <f>VLOOKUP($E2896,'Nama Peserta'!$C:$E,2,0)</f>
        <v>GalihKPY@gmail.com</v>
      </c>
      <c r="I2896" s="93">
        <f>VLOOKUP($A2896,'Nama Training'!$C:$F,4,0)</f>
        <v>60</v>
      </c>
      <c r="J2896" s="92" t="s">
        <v>107</v>
      </c>
      <c r="K2896" s="93" t="str">
        <f>VLOOKUP($J2896,'Nama Training'!O:P,2,0)</f>
        <v>rganesha@nutrifood.co.id</v>
      </c>
      <c r="L2896" s="93" t="str">
        <f t="shared" si="96"/>
        <v>system</v>
      </c>
      <c r="M2896" s="93" t="str">
        <f>VLOOKUP($A2896,'Nama Training'!$C:$F,3,0)</f>
        <v>yusmisar.christianti@nutrifood.co.id</v>
      </c>
      <c r="N2896" s="92" t="s">
        <v>191</v>
      </c>
      <c r="O2896" s="93" t="s">
        <v>28</v>
      </c>
      <c r="P2896" s="93"/>
      <c r="Q2896" s="93" t="s">
        <v>36</v>
      </c>
      <c r="R2896" s="93" t="s">
        <v>624</v>
      </c>
      <c r="S2896" s="93" t="s">
        <v>31</v>
      </c>
      <c r="T2896" s="93" t="s">
        <v>1476</v>
      </c>
      <c r="U2896" s="93" t="s">
        <v>71</v>
      </c>
      <c r="V2896" s="93"/>
      <c r="W2896" s="37">
        <f t="shared" si="97"/>
        <v>43753.583333333343</v>
      </c>
    </row>
    <row r="2897" spans="1:23" ht="15" hidden="1" customHeight="1" x14ac:dyDescent="0.2">
      <c r="A2897" s="101" t="s">
        <v>755</v>
      </c>
      <c r="B2897" s="93" t="str">
        <f>VLOOKUP($A2897,'Nama Training'!$C:$F,2,0)</f>
        <v xml:space="preserve">Christianti Yusmisar </v>
      </c>
      <c r="C2897" s="93" t="s">
        <v>65</v>
      </c>
      <c r="D2897" s="94">
        <v>43746.583333333343</v>
      </c>
      <c r="E2897" s="93" t="s">
        <v>1511</v>
      </c>
      <c r="F2897" s="95" t="str">
        <f>VLOOKUP($E2897,'Nama Peserta'!$C:$E,3,0)</f>
        <v>YPB</v>
      </c>
      <c r="G2897" s="95" t="str">
        <f>VLOOKUP($F2897,'Nama Training'!$H:$I,2,0)</f>
        <v>Dewi Kristi</v>
      </c>
      <c r="H2897" s="93" t="str">
        <f>VLOOKUP($E2897,'Nama Peserta'!$C:$E,2,0)</f>
        <v>diyah@nutrifood.co.id</v>
      </c>
      <c r="I2897" s="93">
        <f>VLOOKUP($A2897,'Nama Training'!$C:$F,4,0)</f>
        <v>60</v>
      </c>
      <c r="J2897" s="92" t="s">
        <v>107</v>
      </c>
      <c r="K2897" s="93" t="str">
        <f>VLOOKUP($J2897,'Nama Training'!O:P,2,0)</f>
        <v>rganesha@nutrifood.co.id</v>
      </c>
      <c r="L2897" s="93" t="str">
        <f t="shared" si="96"/>
        <v>system</v>
      </c>
      <c r="M2897" s="93" t="str">
        <f>VLOOKUP($A2897,'Nama Training'!$C:$F,3,0)</f>
        <v>yusmisar.christianti@nutrifood.co.id</v>
      </c>
      <c r="N2897" s="54" t="s">
        <v>373</v>
      </c>
      <c r="O2897" s="93" t="s">
        <v>28</v>
      </c>
      <c r="P2897" s="93"/>
      <c r="Q2897" s="93" t="s">
        <v>36</v>
      </c>
      <c r="R2897" s="93" t="s">
        <v>1512</v>
      </c>
      <c r="S2897" s="93" t="s">
        <v>31</v>
      </c>
      <c r="T2897" s="93" t="s">
        <v>1476</v>
      </c>
      <c r="U2897" s="93" t="s">
        <v>71</v>
      </c>
      <c r="V2897" s="93"/>
      <c r="W2897" s="37">
        <f t="shared" si="97"/>
        <v>43753.583333333343</v>
      </c>
    </row>
    <row r="2898" spans="1:23" ht="15" hidden="1" customHeight="1" x14ac:dyDescent="0.2">
      <c r="A2898" s="108" t="s">
        <v>755</v>
      </c>
      <c r="B2898" s="93" t="str">
        <f>VLOOKUP($A2898,'Nama Training'!$C:$F,2,0)</f>
        <v xml:space="preserve">Christianti Yusmisar </v>
      </c>
      <c r="C2898" s="93" t="s">
        <v>65</v>
      </c>
      <c r="D2898" s="94">
        <v>43746.583333333343</v>
      </c>
      <c r="E2898" s="93" t="s">
        <v>1463</v>
      </c>
      <c r="F2898" s="102" t="str">
        <f>VLOOKUP($E2898,'Nama Peserta'!$C:$E,3,0)</f>
        <v>ITA</v>
      </c>
      <c r="G2898" s="102" t="str">
        <f>VLOOKUP($F2898,'Nama Training'!$H:$I,2,0)</f>
        <v>Henri Bambang Haryono</v>
      </c>
      <c r="H2898" s="93" t="str">
        <f>VLOOKUP($E2898,'Nama Peserta'!$C:$E,2,0)</f>
        <v>kadar.ismanto@nutrifood.co.id</v>
      </c>
      <c r="I2898" s="93">
        <f>VLOOKUP($A2898,'Nama Training'!$C:$F,4,0)</f>
        <v>60</v>
      </c>
      <c r="J2898" s="56" t="s">
        <v>107</v>
      </c>
      <c r="K2898" s="93" t="str">
        <f>VLOOKUP($J2898,'Nama Training'!O:P,2,0)</f>
        <v>rganesha@nutrifood.co.id</v>
      </c>
      <c r="L2898" s="93" t="str">
        <f t="shared" si="96"/>
        <v>system</v>
      </c>
      <c r="M2898" s="93" t="str">
        <f>VLOOKUP($A2898,'Nama Training'!$C:$F,3,0)</f>
        <v>yusmisar.christianti@nutrifood.co.id</v>
      </c>
      <c r="N2898" s="56" t="s">
        <v>1491</v>
      </c>
      <c r="O2898" s="93" t="s">
        <v>28</v>
      </c>
      <c r="P2898" s="93">
        <v>100</v>
      </c>
      <c r="Q2898" s="93" t="s">
        <v>74</v>
      </c>
      <c r="R2898" s="93"/>
      <c r="S2898" s="93" t="s">
        <v>266</v>
      </c>
      <c r="T2898" s="93" t="s">
        <v>1476</v>
      </c>
      <c r="U2898" s="93" t="s">
        <v>71</v>
      </c>
      <c r="V2898" s="93"/>
      <c r="W2898" s="37">
        <f t="shared" si="97"/>
        <v>43753.583333333343</v>
      </c>
    </row>
    <row r="2899" spans="1:23" ht="15" hidden="1" customHeight="1" x14ac:dyDescent="0.2">
      <c r="A2899" s="108" t="s">
        <v>755</v>
      </c>
      <c r="B2899" s="93" t="str">
        <f>VLOOKUP($A2899,'Nama Training'!$C:$F,2,0)</f>
        <v xml:space="preserve">Christianti Yusmisar </v>
      </c>
      <c r="C2899" s="93" t="s">
        <v>65</v>
      </c>
      <c r="D2899" s="94">
        <v>43746.583333333343</v>
      </c>
      <c r="E2899" s="93" t="s">
        <v>1467</v>
      </c>
      <c r="F2899" s="102" t="str">
        <f>VLOOKUP($E2899,'Nama Peserta'!$C:$E,3,0)</f>
        <v>RPP</v>
      </c>
      <c r="G2899" s="102" t="str">
        <f>VLOOKUP($F2899,'Nama Training'!$H:$I,2,0)</f>
        <v>Irene Triyanti</v>
      </c>
      <c r="H2899" s="93" t="str">
        <f>VLOOKUP($E2899,'Nama Peserta'!$C:$E,2,0)</f>
        <v>amelia.fajar@nutrifood.co.id</v>
      </c>
      <c r="I2899" s="93">
        <f>VLOOKUP($A2899,'Nama Training'!$C:$F,4,0)</f>
        <v>60</v>
      </c>
      <c r="J2899" s="56" t="s">
        <v>107</v>
      </c>
      <c r="K2899" s="93" t="str">
        <f>VLOOKUP($J2899,'Nama Training'!O:P,2,0)</f>
        <v>rganesha@nutrifood.co.id</v>
      </c>
      <c r="L2899" s="93" t="str">
        <f t="shared" si="96"/>
        <v>system</v>
      </c>
      <c r="M2899" s="93" t="str">
        <f>VLOOKUP($A2899,'Nama Training'!$C:$F,3,0)</f>
        <v>yusmisar.christianti@nutrifood.co.id</v>
      </c>
      <c r="N2899" s="56" t="s">
        <v>54</v>
      </c>
      <c r="O2899" s="93" t="s">
        <v>28</v>
      </c>
      <c r="P2899" s="93">
        <v>100</v>
      </c>
      <c r="Q2899" s="93" t="s">
        <v>74</v>
      </c>
      <c r="R2899" s="93"/>
      <c r="S2899" s="93" t="s">
        <v>266</v>
      </c>
      <c r="T2899" s="93" t="s">
        <v>1476</v>
      </c>
      <c r="U2899" s="93" t="s">
        <v>71</v>
      </c>
      <c r="V2899" s="93"/>
      <c r="W2899" s="37">
        <f t="shared" si="97"/>
        <v>43753.583333333343</v>
      </c>
    </row>
    <row r="2900" spans="1:23" ht="15" hidden="1" customHeight="1" x14ac:dyDescent="0.2">
      <c r="A2900" s="108" t="s">
        <v>755</v>
      </c>
      <c r="B2900" s="93" t="str">
        <f>VLOOKUP($A2900,'Nama Training'!$C:$F,2,0)</f>
        <v xml:space="preserve">Christianti Yusmisar </v>
      </c>
      <c r="C2900" s="93" t="s">
        <v>65</v>
      </c>
      <c r="D2900" s="94">
        <v>43746.583333333343</v>
      </c>
      <c r="E2900" s="93" t="s">
        <v>277</v>
      </c>
      <c r="F2900" s="102" t="str">
        <f>VLOOKUP($E2900,'Nama Peserta'!$C:$E,3,0)</f>
        <v>SQA</v>
      </c>
      <c r="G2900" s="102" t="str">
        <f>VLOOKUP($F2900,'Nama Training'!$H:$I,2,0)</f>
        <v>Hasmy Halid</v>
      </c>
      <c r="H2900" s="93" t="str">
        <f>VLOOKUP($E2900,'Nama Peserta'!$C:$E,2,0)</f>
        <v>Hasmy_h@nutrifood.co.id</v>
      </c>
      <c r="I2900" s="93">
        <f>VLOOKUP($A2900,'Nama Training'!$C:$F,4,0)</f>
        <v>60</v>
      </c>
      <c r="J2900" s="56" t="s">
        <v>107</v>
      </c>
      <c r="K2900" s="93" t="str">
        <f>VLOOKUP($J2900,'Nama Training'!O:P,2,0)</f>
        <v>rganesha@nutrifood.co.id</v>
      </c>
      <c r="L2900" s="93" t="str">
        <f t="shared" si="96"/>
        <v>system</v>
      </c>
      <c r="M2900" s="93" t="str">
        <f>VLOOKUP($A2900,'Nama Training'!$C:$F,3,0)</f>
        <v>yusmisar.christianti@nutrifood.co.id</v>
      </c>
      <c r="N2900" s="93" t="s">
        <v>1494</v>
      </c>
      <c r="O2900" s="93" t="s">
        <v>28</v>
      </c>
      <c r="P2900" s="93">
        <v>100</v>
      </c>
      <c r="Q2900" s="93" t="s">
        <v>74</v>
      </c>
      <c r="R2900" s="93"/>
      <c r="S2900" s="93" t="s">
        <v>266</v>
      </c>
      <c r="T2900" s="93" t="s">
        <v>1476</v>
      </c>
      <c r="U2900" s="93" t="s">
        <v>71</v>
      </c>
      <c r="V2900" s="93"/>
      <c r="W2900" s="37">
        <f t="shared" si="97"/>
        <v>43753.583333333343</v>
      </c>
    </row>
    <row r="2901" spans="1:23" ht="15" hidden="1" customHeight="1" x14ac:dyDescent="0.2">
      <c r="A2901" s="108" t="s">
        <v>755</v>
      </c>
      <c r="B2901" s="93" t="str">
        <f>VLOOKUP($A2901,'Nama Training'!$C:$F,2,0)</f>
        <v xml:space="preserve">Christianti Yusmisar </v>
      </c>
      <c r="C2901" s="93" t="s">
        <v>65</v>
      </c>
      <c r="D2901" s="94">
        <v>43746.583333333343</v>
      </c>
      <c r="E2901" s="93" t="s">
        <v>103</v>
      </c>
      <c r="F2901" s="102" t="str">
        <f>VLOOKUP($E2901,'Nama Peserta'!$C:$E,3,0)</f>
        <v>SSA</v>
      </c>
      <c r="G2901" s="102" t="str">
        <f>VLOOKUP($F2901,'Nama Training'!$H:$I,2,0)</f>
        <v>Priarso Sukaton</v>
      </c>
      <c r="H2901" s="93" t="str">
        <f>VLOOKUP($E2901,'Nama Peserta'!$C:$E,2,0)</f>
        <v>bina.rusman@nutrifood.co.id</v>
      </c>
      <c r="I2901" s="93">
        <f>VLOOKUP($A2901,'Nama Training'!$C:$F,4,0)</f>
        <v>60</v>
      </c>
      <c r="J2901" s="56" t="s">
        <v>107</v>
      </c>
      <c r="K2901" s="93" t="str">
        <f>VLOOKUP($J2901,'Nama Training'!O:P,2,0)</f>
        <v>rganesha@nutrifood.co.id</v>
      </c>
      <c r="L2901" s="93" t="str">
        <f t="shared" si="96"/>
        <v>system</v>
      </c>
      <c r="M2901" s="93" t="str">
        <f>VLOOKUP($A2901,'Nama Training'!$C:$F,3,0)</f>
        <v>yusmisar.christianti@nutrifood.co.id</v>
      </c>
      <c r="N2901" s="56" t="s">
        <v>191</v>
      </c>
      <c r="O2901" s="93" t="s">
        <v>28</v>
      </c>
      <c r="P2901" s="93">
        <v>100</v>
      </c>
      <c r="Q2901" s="93" t="s">
        <v>74</v>
      </c>
      <c r="R2901" s="93"/>
      <c r="S2901" s="93" t="s">
        <v>266</v>
      </c>
      <c r="T2901" s="93" t="s">
        <v>1476</v>
      </c>
      <c r="U2901" s="93" t="s">
        <v>71</v>
      </c>
      <c r="V2901" s="93"/>
      <c r="W2901" s="37">
        <f t="shared" si="97"/>
        <v>43753.583333333343</v>
      </c>
    </row>
    <row r="2902" spans="1:23" ht="15" hidden="1" customHeight="1" x14ac:dyDescent="0.2">
      <c r="A2902" s="108" t="s">
        <v>755</v>
      </c>
      <c r="B2902" s="93" t="str">
        <f>VLOOKUP($A2902,'Nama Training'!$C:$F,2,0)</f>
        <v xml:space="preserve">Christianti Yusmisar </v>
      </c>
      <c r="C2902" s="93" t="s">
        <v>65</v>
      </c>
      <c r="D2902" s="94">
        <v>43746.583333333343</v>
      </c>
      <c r="E2902" s="93" t="s">
        <v>1472</v>
      </c>
      <c r="F2902" s="102" t="str">
        <f>VLOOKUP($E2902,'Nama Peserta'!$C:$E,3,0)</f>
        <v>SSA</v>
      </c>
      <c r="G2902" s="102" t="str">
        <f>VLOOKUP($F2902,'Nama Training'!$H:$I,2,0)</f>
        <v>Priarso Sukaton</v>
      </c>
      <c r="H2902" s="93" t="str">
        <f>VLOOKUP($E2902,'Nama Peserta'!$C:$E,2,0)</f>
        <v>christianti.yusmisar@nutrifood.co.id</v>
      </c>
      <c r="I2902" s="93">
        <f>VLOOKUP($A2902,'Nama Training'!$C:$F,4,0)</f>
        <v>60</v>
      </c>
      <c r="J2902" s="56" t="s">
        <v>107</v>
      </c>
      <c r="K2902" s="93" t="str">
        <f>VLOOKUP($J2902,'Nama Training'!O:P,2,0)</f>
        <v>rganesha@nutrifood.co.id</v>
      </c>
      <c r="L2902" s="93" t="str">
        <f t="shared" si="96"/>
        <v>system</v>
      </c>
      <c r="M2902" s="93" t="str">
        <f>VLOOKUP($A2902,'Nama Training'!$C:$F,3,0)</f>
        <v>yusmisar.christianti@nutrifood.co.id</v>
      </c>
      <c r="N2902" s="105" t="s">
        <v>373</v>
      </c>
      <c r="O2902" s="93" t="s">
        <v>28</v>
      </c>
      <c r="P2902" s="93" t="s">
        <v>1513</v>
      </c>
      <c r="Q2902" s="93" t="s">
        <v>74</v>
      </c>
      <c r="R2902" s="93"/>
      <c r="S2902" s="93" t="s">
        <v>266</v>
      </c>
      <c r="T2902" s="93" t="s">
        <v>1476</v>
      </c>
      <c r="U2902" s="93" t="s">
        <v>71</v>
      </c>
      <c r="V2902" s="93"/>
      <c r="W2902" s="37">
        <f t="shared" si="97"/>
        <v>43753.583333333343</v>
      </c>
    </row>
    <row r="2903" spans="1:23" ht="15" hidden="1" customHeight="1" x14ac:dyDescent="0.2">
      <c r="A2903" s="108" t="s">
        <v>755</v>
      </c>
      <c r="B2903" s="93" t="str">
        <f>VLOOKUP($A2903,'Nama Training'!$C:$F,2,0)</f>
        <v xml:space="preserve">Christianti Yusmisar </v>
      </c>
      <c r="C2903" s="93" t="s">
        <v>65</v>
      </c>
      <c r="D2903" s="94">
        <v>43746.583333333343</v>
      </c>
      <c r="E2903" s="93" t="s">
        <v>1514</v>
      </c>
      <c r="F2903" s="102" t="str">
        <f>VLOOKUP($E2903,'Nama Peserta'!$C:$E,3,0)</f>
        <v>SGB</v>
      </c>
      <c r="G2903" s="102" t="str">
        <f>VLOOKUP($F2903,'Nama Training'!$H:$I,2,0)</f>
        <v>Riangga Sujatmiko</v>
      </c>
      <c r="H2903" s="93" t="str">
        <f>VLOOKUP($E2903,'Nama Peserta'!$C:$E,2,0)</f>
        <v>riangga.sujatmiko@nutrifood.co.id</v>
      </c>
      <c r="I2903" s="93">
        <f>VLOOKUP($A2903,'Nama Training'!$C:$F,4,0)</f>
        <v>60</v>
      </c>
      <c r="J2903" s="56" t="s">
        <v>107</v>
      </c>
      <c r="K2903" s="93" t="str">
        <f>VLOOKUP($J2903,'Nama Training'!O:P,2,0)</f>
        <v>rganesha@nutrifood.co.id</v>
      </c>
      <c r="L2903" s="93" t="str">
        <f t="shared" si="96"/>
        <v>system</v>
      </c>
      <c r="M2903" s="93" t="str">
        <f>VLOOKUP($A2903,'Nama Training'!$C:$F,3,0)</f>
        <v>yusmisar.christianti@nutrifood.co.id</v>
      </c>
      <c r="N2903" s="93" t="s">
        <v>52</v>
      </c>
      <c r="O2903" s="93" t="s">
        <v>28</v>
      </c>
      <c r="P2903" s="93">
        <v>100</v>
      </c>
      <c r="Q2903" s="93" t="s">
        <v>74</v>
      </c>
      <c r="R2903" s="93"/>
      <c r="S2903" s="93" t="s">
        <v>266</v>
      </c>
      <c r="T2903" s="93" t="s">
        <v>1476</v>
      </c>
      <c r="U2903" s="93" t="s">
        <v>71</v>
      </c>
      <c r="V2903" s="93"/>
      <c r="W2903" s="37">
        <f t="shared" si="97"/>
        <v>43753.583333333343</v>
      </c>
    </row>
    <row r="2904" spans="1:23" ht="15" hidden="1" customHeight="1" x14ac:dyDescent="0.2">
      <c r="A2904" s="108" t="s">
        <v>755</v>
      </c>
      <c r="B2904" s="93" t="str">
        <f>VLOOKUP($A2904,'Nama Training'!$C:$F,2,0)</f>
        <v xml:space="preserve">Christianti Yusmisar </v>
      </c>
      <c r="C2904" s="93" t="s">
        <v>65</v>
      </c>
      <c r="D2904" s="94">
        <v>43746.583333333343</v>
      </c>
      <c r="E2904" s="93" t="s">
        <v>1461</v>
      </c>
      <c r="F2904" s="102" t="str">
        <f>VLOOKUP($E2904,'Nama Peserta'!$C:$E,3,0)</f>
        <v>ITA</v>
      </c>
      <c r="G2904" s="102" t="str">
        <f>VLOOKUP($F2904,'Nama Training'!$H:$I,2,0)</f>
        <v>Henri Bambang Haryono</v>
      </c>
      <c r="H2904" s="93" t="str">
        <f>VLOOKUP($E2904,'Nama Peserta'!$C:$E,2,0)</f>
        <v>kadar.ismanto@nutrifood.co.id</v>
      </c>
      <c r="I2904" s="93">
        <f>VLOOKUP($A2904,'Nama Training'!$C:$F,4,0)</f>
        <v>60</v>
      </c>
      <c r="J2904" s="56" t="s">
        <v>107</v>
      </c>
      <c r="K2904" s="93" t="str">
        <f>VLOOKUP($J2904,'Nama Training'!O:P,2,0)</f>
        <v>rganesha@nutrifood.co.id</v>
      </c>
      <c r="L2904" s="93" t="str">
        <f t="shared" si="96"/>
        <v>system</v>
      </c>
      <c r="M2904" s="93" t="str">
        <f>VLOOKUP($A2904,'Nama Training'!$C:$F,3,0)</f>
        <v>yusmisar.christianti@nutrifood.co.id</v>
      </c>
      <c r="N2904" s="56" t="s">
        <v>1483</v>
      </c>
      <c r="O2904" s="93" t="s">
        <v>28</v>
      </c>
      <c r="P2904" s="93">
        <v>100</v>
      </c>
      <c r="Q2904" s="93" t="s">
        <v>74</v>
      </c>
      <c r="R2904" s="93"/>
      <c r="S2904" s="93" t="s">
        <v>266</v>
      </c>
      <c r="T2904" s="93" t="s">
        <v>1476</v>
      </c>
      <c r="U2904" s="93" t="s">
        <v>71</v>
      </c>
      <c r="V2904" s="93"/>
      <c r="W2904" s="37">
        <f t="shared" si="97"/>
        <v>43753.583333333343</v>
      </c>
    </row>
    <row r="2905" spans="1:23" ht="15" hidden="1" customHeight="1" x14ac:dyDescent="0.2">
      <c r="A2905" s="108" t="s">
        <v>755</v>
      </c>
      <c r="B2905" s="93" t="str">
        <f>VLOOKUP($A2905,'Nama Training'!$C:$F,2,0)</f>
        <v xml:space="preserve">Christianti Yusmisar </v>
      </c>
      <c r="C2905" s="93" t="s">
        <v>65</v>
      </c>
      <c r="D2905" s="94">
        <v>43746.583333333343</v>
      </c>
      <c r="E2905" s="93" t="s">
        <v>1473</v>
      </c>
      <c r="F2905" s="102" t="str">
        <f>VLOOKUP($E2905,'Nama Peserta'!$C:$E,3,0)</f>
        <v>SSA</v>
      </c>
      <c r="G2905" s="102" t="str">
        <f>VLOOKUP($F2905,'Nama Training'!$H:$I,2,0)</f>
        <v>Priarso Sukaton</v>
      </c>
      <c r="H2905" s="93" t="str">
        <f>VLOOKUP($E2905,'Nama Peserta'!$C:$E,2,0)</f>
        <v>hardito.nugroho@nutrifood.co.id</v>
      </c>
      <c r="I2905" s="93">
        <f>VLOOKUP($A2905,'Nama Training'!$C:$F,4,0)</f>
        <v>60</v>
      </c>
      <c r="J2905" s="56" t="s">
        <v>107</v>
      </c>
      <c r="K2905" s="93" t="str">
        <f>VLOOKUP($J2905,'Nama Training'!O:P,2,0)</f>
        <v>rganesha@nutrifood.co.id</v>
      </c>
      <c r="L2905" s="93" t="str">
        <f t="shared" si="96"/>
        <v>system</v>
      </c>
      <c r="M2905" s="93" t="str">
        <f>VLOOKUP($A2905,'Nama Training'!$C:$F,3,0)</f>
        <v>yusmisar.christianti@nutrifood.co.id</v>
      </c>
      <c r="N2905" s="56" t="s">
        <v>1485</v>
      </c>
      <c r="O2905" s="93" t="s">
        <v>28</v>
      </c>
      <c r="P2905" s="93">
        <v>80</v>
      </c>
      <c r="Q2905" s="93" t="s">
        <v>74</v>
      </c>
      <c r="R2905" s="93"/>
      <c r="S2905" s="93" t="s">
        <v>266</v>
      </c>
      <c r="T2905" s="93" t="s">
        <v>1476</v>
      </c>
      <c r="U2905" s="93" t="s">
        <v>71</v>
      </c>
      <c r="V2905" s="93"/>
      <c r="W2905" s="37">
        <f t="shared" si="97"/>
        <v>43753.583333333343</v>
      </c>
    </row>
    <row r="2906" spans="1:23" ht="15" hidden="1" customHeight="1" x14ac:dyDescent="0.2">
      <c r="A2906" s="108" t="s">
        <v>755</v>
      </c>
      <c r="B2906" s="93" t="str">
        <f>VLOOKUP($A2906,'Nama Training'!$C:$F,2,0)</f>
        <v xml:space="preserve">Christianti Yusmisar </v>
      </c>
      <c r="C2906" s="93" t="s">
        <v>65</v>
      </c>
      <c r="D2906" s="94">
        <v>43746.583333333343</v>
      </c>
      <c r="E2906" s="93" t="s">
        <v>1470</v>
      </c>
      <c r="F2906" s="102" t="str">
        <f>VLOOKUP($E2906,'Nama Peserta'!$C:$E,3,0)</f>
        <v>SQA</v>
      </c>
      <c r="G2906" s="102" t="str">
        <f>VLOOKUP($F2906,'Nama Training'!$H:$I,2,0)</f>
        <v>Hasmy Halid</v>
      </c>
      <c r="H2906" s="93" t="str">
        <f>VLOOKUP($E2906,'Nama Peserta'!$C:$E,2,0)</f>
        <v>iman.budiman@nutrifood.co.id</v>
      </c>
      <c r="I2906" s="93">
        <f>VLOOKUP($A2906,'Nama Training'!$C:$F,4,0)</f>
        <v>60</v>
      </c>
      <c r="J2906" s="56" t="s">
        <v>107</v>
      </c>
      <c r="K2906" s="93" t="str">
        <f>VLOOKUP($J2906,'Nama Training'!O:P,2,0)</f>
        <v>rganesha@nutrifood.co.id</v>
      </c>
      <c r="L2906" s="93" t="str">
        <f t="shared" si="96"/>
        <v>system</v>
      </c>
      <c r="M2906" s="93" t="str">
        <f>VLOOKUP($A2906,'Nama Training'!$C:$F,3,0)</f>
        <v>yusmisar.christianti@nutrifood.co.id</v>
      </c>
      <c r="N2906" s="56" t="s">
        <v>1488</v>
      </c>
      <c r="O2906" s="93" t="s">
        <v>28</v>
      </c>
      <c r="P2906" s="93">
        <v>100</v>
      </c>
      <c r="Q2906" s="93" t="s">
        <v>74</v>
      </c>
      <c r="R2906" s="93"/>
      <c r="S2906" s="93" t="s">
        <v>266</v>
      </c>
      <c r="T2906" s="93" t="s">
        <v>1476</v>
      </c>
      <c r="U2906" s="93" t="s">
        <v>71</v>
      </c>
      <c r="V2906" s="93"/>
      <c r="W2906" s="37">
        <f t="shared" si="97"/>
        <v>43753.583333333343</v>
      </c>
    </row>
    <row r="2907" spans="1:23" ht="15" hidden="1" customHeight="1" x14ac:dyDescent="0.2">
      <c r="A2907" s="108" t="s">
        <v>755</v>
      </c>
      <c r="B2907" s="93" t="str">
        <f>VLOOKUP($A2907,'Nama Training'!$C:$F,2,0)</f>
        <v xml:space="preserve">Christianti Yusmisar </v>
      </c>
      <c r="C2907" s="93" t="s">
        <v>65</v>
      </c>
      <c r="D2907" s="94">
        <v>43746.583333333343</v>
      </c>
      <c r="E2907" s="93" t="s">
        <v>1462</v>
      </c>
      <c r="F2907" s="102" t="str">
        <f>VLOOKUP($E2907,'Nama Peserta'!$C:$E,3,0)</f>
        <v>ITA</v>
      </c>
      <c r="G2907" s="102" t="str">
        <f>VLOOKUP($F2907,'Nama Training'!$H:$I,2,0)</f>
        <v>Henri Bambang Haryono</v>
      </c>
      <c r="H2907" s="93" t="str">
        <f>VLOOKUP($E2907,'Nama Peserta'!$C:$E,2,0)</f>
        <v>kadar.ismanto@nutrifood.co.id</v>
      </c>
      <c r="I2907" s="93">
        <f>VLOOKUP($A2907,'Nama Training'!$C:$F,4,0)</f>
        <v>60</v>
      </c>
      <c r="J2907" s="56" t="s">
        <v>107</v>
      </c>
      <c r="K2907" s="93" t="str">
        <f>VLOOKUP($J2907,'Nama Training'!O:P,2,0)</f>
        <v>rganesha@nutrifood.co.id</v>
      </c>
      <c r="L2907" s="93" t="str">
        <f t="shared" si="96"/>
        <v>system</v>
      </c>
      <c r="M2907" s="93" t="str">
        <f>VLOOKUP($A2907,'Nama Training'!$C:$F,3,0)</f>
        <v>yusmisar.christianti@nutrifood.co.id</v>
      </c>
      <c r="N2907" s="56" t="s">
        <v>1491</v>
      </c>
      <c r="O2907" s="93" t="s">
        <v>28</v>
      </c>
      <c r="P2907" s="93">
        <v>100</v>
      </c>
      <c r="Q2907" s="93" t="s">
        <v>74</v>
      </c>
      <c r="R2907" s="93"/>
      <c r="S2907" s="93" t="s">
        <v>266</v>
      </c>
      <c r="T2907" s="93" t="s">
        <v>1476</v>
      </c>
      <c r="U2907" s="93" t="s">
        <v>71</v>
      </c>
      <c r="V2907" s="93"/>
      <c r="W2907" s="37">
        <f t="shared" si="97"/>
        <v>43753.583333333343</v>
      </c>
    </row>
    <row r="2908" spans="1:23" ht="15" hidden="1" customHeight="1" x14ac:dyDescent="0.2">
      <c r="A2908" s="108" t="s">
        <v>755</v>
      </c>
      <c r="B2908" s="93" t="str">
        <f>VLOOKUP($A2908,'Nama Training'!$C:$F,2,0)</f>
        <v xml:space="preserve">Christianti Yusmisar </v>
      </c>
      <c r="C2908" s="93" t="s">
        <v>65</v>
      </c>
      <c r="D2908" s="94">
        <v>43746.583333333343</v>
      </c>
      <c r="E2908" s="93" t="s">
        <v>1459</v>
      </c>
      <c r="F2908" s="102" t="str">
        <f>VLOOKUP($E2908,'Nama Peserta'!$C:$E,3,0)</f>
        <v>ITA</v>
      </c>
      <c r="G2908" s="102" t="str">
        <f>VLOOKUP($F2908,'Nama Training'!$H:$I,2,0)</f>
        <v>Henri Bambang Haryono</v>
      </c>
      <c r="H2908" s="93" t="str">
        <f>VLOOKUP($E2908,'Nama Peserta'!$C:$E,2,0)</f>
        <v>kadar.ismanto@nutrifood.co.id</v>
      </c>
      <c r="I2908" s="93">
        <f>VLOOKUP($A2908,'Nama Training'!$C:$F,4,0)</f>
        <v>60</v>
      </c>
      <c r="J2908" s="56" t="s">
        <v>107</v>
      </c>
      <c r="K2908" s="93" t="str">
        <f>VLOOKUP($J2908,'Nama Training'!O:P,2,0)</f>
        <v>rganesha@nutrifood.co.id</v>
      </c>
      <c r="L2908" s="93" t="str">
        <f t="shared" si="96"/>
        <v>system</v>
      </c>
      <c r="M2908" s="93" t="str">
        <f>VLOOKUP($A2908,'Nama Training'!$C:$F,3,0)</f>
        <v>yusmisar.christianti@nutrifood.co.id</v>
      </c>
      <c r="N2908" s="56" t="s">
        <v>54</v>
      </c>
      <c r="O2908" s="93" t="s">
        <v>28</v>
      </c>
      <c r="P2908" s="93">
        <v>100</v>
      </c>
      <c r="Q2908" s="93" t="s">
        <v>74</v>
      </c>
      <c r="R2908" s="93"/>
      <c r="S2908" s="93" t="s">
        <v>266</v>
      </c>
      <c r="T2908" s="93" t="s">
        <v>1476</v>
      </c>
      <c r="U2908" s="93" t="s">
        <v>71</v>
      </c>
      <c r="V2908" s="93"/>
      <c r="W2908" s="37">
        <f t="shared" si="97"/>
        <v>43753.583333333343</v>
      </c>
    </row>
    <row r="2909" spans="1:23" ht="15" hidden="1" customHeight="1" x14ac:dyDescent="0.2">
      <c r="A2909" s="108" t="s">
        <v>755</v>
      </c>
      <c r="B2909" s="93" t="str">
        <f>VLOOKUP($A2909,'Nama Training'!$C:$F,2,0)</f>
        <v xml:space="preserve">Christianti Yusmisar </v>
      </c>
      <c r="C2909" s="93" t="s">
        <v>65</v>
      </c>
      <c r="D2909" s="94">
        <v>43746.583333333343</v>
      </c>
      <c r="E2909" s="93" t="s">
        <v>1464</v>
      </c>
      <c r="F2909" s="102" t="str">
        <f>VLOOKUP($E2909,'Nama Peserta'!$C:$E,3,0)</f>
        <v>OAH</v>
      </c>
      <c r="G2909" s="102" t="str">
        <f>VLOOKUP($F2909,'Nama Training'!$H:$I,2,0)</f>
        <v>Laksminingrum</v>
      </c>
      <c r="H2909" s="93" t="str">
        <f>VLOOKUP($E2909,'Nama Peserta'!$C:$E,2,0)</f>
        <v>mayantoni.sungkana@nutrifood.co.id</v>
      </c>
      <c r="I2909" s="93">
        <f>VLOOKUP($A2909,'Nama Training'!$C:$F,4,0)</f>
        <v>60</v>
      </c>
      <c r="J2909" s="56" t="s">
        <v>107</v>
      </c>
      <c r="K2909" s="93" t="str">
        <f>VLOOKUP($J2909,'Nama Training'!O:P,2,0)</f>
        <v>rganesha@nutrifood.co.id</v>
      </c>
      <c r="L2909" s="93" t="str">
        <f t="shared" si="96"/>
        <v>system</v>
      </c>
      <c r="M2909" s="93" t="str">
        <f>VLOOKUP($A2909,'Nama Training'!$C:$F,3,0)</f>
        <v>yusmisar.christianti@nutrifood.co.id</v>
      </c>
      <c r="N2909" s="93" t="s">
        <v>1494</v>
      </c>
      <c r="O2909" s="93" t="s">
        <v>28</v>
      </c>
      <c r="P2909" s="93">
        <v>100</v>
      </c>
      <c r="Q2909" s="93" t="s">
        <v>74</v>
      </c>
      <c r="R2909" s="93"/>
      <c r="S2909" s="93" t="s">
        <v>266</v>
      </c>
      <c r="T2909" s="93" t="s">
        <v>1476</v>
      </c>
      <c r="U2909" s="93" t="s">
        <v>71</v>
      </c>
      <c r="V2909" s="93"/>
      <c r="W2909" s="37">
        <f t="shared" si="97"/>
        <v>43753.583333333343</v>
      </c>
    </row>
    <row r="2910" spans="1:23" ht="15" hidden="1" customHeight="1" x14ac:dyDescent="0.2">
      <c r="A2910" s="108" t="s">
        <v>755</v>
      </c>
      <c r="B2910" s="93" t="str">
        <f>VLOOKUP($A2910,'Nama Training'!$C:$F,2,0)</f>
        <v xml:space="preserve">Christianti Yusmisar </v>
      </c>
      <c r="C2910" s="93" t="s">
        <v>65</v>
      </c>
      <c r="D2910" s="94">
        <v>43746.583333333343</v>
      </c>
      <c r="E2910" s="93" t="s">
        <v>1466</v>
      </c>
      <c r="F2910" s="102" t="str">
        <f>VLOOKUP($E2910,'Nama Peserta'!$C:$E,3,0)</f>
        <v>RPP</v>
      </c>
      <c r="G2910" s="102" t="str">
        <f>VLOOKUP($F2910,'Nama Training'!$H:$I,2,0)</f>
        <v>Irene Triyanti</v>
      </c>
      <c r="H2910" s="93" t="str">
        <f>VLOOKUP($E2910,'Nama Peserta'!$C:$E,2,0)</f>
        <v>amelia.fajar@nutrifood.co.id</v>
      </c>
      <c r="I2910" s="93">
        <f>VLOOKUP($A2910,'Nama Training'!$C:$F,4,0)</f>
        <v>60</v>
      </c>
      <c r="J2910" s="56" t="s">
        <v>107</v>
      </c>
      <c r="K2910" s="93" t="str">
        <f>VLOOKUP($J2910,'Nama Training'!O:P,2,0)</f>
        <v>rganesha@nutrifood.co.id</v>
      </c>
      <c r="L2910" s="93" t="str">
        <f t="shared" si="96"/>
        <v>system</v>
      </c>
      <c r="M2910" s="93" t="str">
        <f>VLOOKUP($A2910,'Nama Training'!$C:$F,3,0)</f>
        <v>yusmisar.christianti@nutrifood.co.id</v>
      </c>
      <c r="N2910" s="56" t="s">
        <v>191</v>
      </c>
      <c r="O2910" s="93" t="s">
        <v>28</v>
      </c>
      <c r="P2910" s="93">
        <v>100</v>
      </c>
      <c r="Q2910" s="93" t="s">
        <v>74</v>
      </c>
      <c r="R2910" s="93"/>
      <c r="S2910" s="93" t="s">
        <v>266</v>
      </c>
      <c r="T2910" s="93" t="s">
        <v>1476</v>
      </c>
      <c r="U2910" s="93" t="s">
        <v>71</v>
      </c>
      <c r="V2910" s="93"/>
      <c r="W2910" s="37">
        <f t="shared" si="97"/>
        <v>43753.583333333343</v>
      </c>
    </row>
    <row r="2911" spans="1:23" ht="15" hidden="1" customHeight="1" x14ac:dyDescent="0.2">
      <c r="A2911" s="108" t="s">
        <v>755</v>
      </c>
      <c r="B2911" s="93" t="str">
        <f>VLOOKUP($A2911,'Nama Training'!$C:$F,2,0)</f>
        <v xml:space="preserve">Christianti Yusmisar </v>
      </c>
      <c r="C2911" s="93" t="s">
        <v>65</v>
      </c>
      <c r="D2911" s="94">
        <v>43746.583333333343</v>
      </c>
      <c r="E2911" s="93" t="s">
        <v>1474</v>
      </c>
      <c r="F2911" s="102" t="str">
        <f>VLOOKUP($E2911,'Nama Peserta'!$C:$E,3,0)</f>
        <v>SSA</v>
      </c>
      <c r="G2911" s="102" t="str">
        <f>VLOOKUP($F2911,'Nama Training'!$H:$I,2,0)</f>
        <v>Priarso Sukaton</v>
      </c>
      <c r="H2911" s="93" t="str">
        <f>VLOOKUP($E2911,'Nama Peserta'!$C:$E,2,0)</f>
        <v>naufalfarras77@gmail.com</v>
      </c>
      <c r="I2911" s="93">
        <f>VLOOKUP($A2911,'Nama Training'!$C:$F,4,0)</f>
        <v>60</v>
      </c>
      <c r="J2911" s="56" t="s">
        <v>107</v>
      </c>
      <c r="K2911" s="93" t="str">
        <f>VLOOKUP($J2911,'Nama Training'!O:P,2,0)</f>
        <v>rganesha@nutrifood.co.id</v>
      </c>
      <c r="L2911" s="93" t="str">
        <f t="shared" si="96"/>
        <v>system</v>
      </c>
      <c r="M2911" s="93" t="str">
        <f>VLOOKUP($A2911,'Nama Training'!$C:$F,3,0)</f>
        <v>yusmisar.christianti@nutrifood.co.id</v>
      </c>
      <c r="N2911" s="105" t="s">
        <v>373</v>
      </c>
      <c r="O2911" s="93" t="s">
        <v>28</v>
      </c>
      <c r="P2911" s="93">
        <v>100</v>
      </c>
      <c r="Q2911" s="93" t="s">
        <v>74</v>
      </c>
      <c r="R2911" s="93"/>
      <c r="S2911" s="93" t="s">
        <v>266</v>
      </c>
      <c r="T2911" s="93" t="s">
        <v>1476</v>
      </c>
      <c r="U2911" s="93" t="s">
        <v>71</v>
      </c>
      <c r="V2911" s="93"/>
      <c r="W2911" s="37">
        <f t="shared" si="97"/>
        <v>43753.583333333343</v>
      </c>
    </row>
    <row r="2912" spans="1:23" ht="15" hidden="1" customHeight="1" x14ac:dyDescent="0.2">
      <c r="A2912" s="108" t="s">
        <v>755</v>
      </c>
      <c r="B2912" s="93" t="str">
        <f>VLOOKUP($A2912,'Nama Training'!$C:$F,2,0)</f>
        <v xml:space="preserve">Christianti Yusmisar </v>
      </c>
      <c r="C2912" s="93" t="s">
        <v>65</v>
      </c>
      <c r="D2912" s="94">
        <v>43746.583333333343</v>
      </c>
      <c r="E2912" s="93" t="s">
        <v>1468</v>
      </c>
      <c r="F2912" s="102" t="str">
        <f>VLOOKUP($E2912,'Nama Peserta'!$C:$E,3,0)</f>
        <v>SGB</v>
      </c>
      <c r="G2912" s="102" t="str">
        <f>VLOOKUP($F2912,'Nama Training'!$H:$I,2,0)</f>
        <v>Riangga Sujatmiko</v>
      </c>
      <c r="H2912" s="93" t="str">
        <f>VLOOKUP($E2912,'Nama Peserta'!$C:$E,2,0)</f>
        <v>riangga.sujatmiko@nutrifood.co.id</v>
      </c>
      <c r="I2912" s="93">
        <f>VLOOKUP($A2912,'Nama Training'!$C:$F,4,0)</f>
        <v>60</v>
      </c>
      <c r="J2912" s="56" t="s">
        <v>107</v>
      </c>
      <c r="K2912" s="93" t="str">
        <f>VLOOKUP($J2912,'Nama Training'!O:P,2,0)</f>
        <v>rganesha@nutrifood.co.id</v>
      </c>
      <c r="L2912" s="93" t="str">
        <f t="shared" si="96"/>
        <v>system</v>
      </c>
      <c r="M2912" s="93" t="str">
        <f>VLOOKUP($A2912,'Nama Training'!$C:$F,3,0)</f>
        <v>yusmisar.christianti@nutrifood.co.id</v>
      </c>
      <c r="N2912" s="105" t="s">
        <v>373</v>
      </c>
      <c r="O2912" s="93" t="s">
        <v>28</v>
      </c>
      <c r="P2912" s="93">
        <v>100</v>
      </c>
      <c r="Q2912" s="93" t="s">
        <v>74</v>
      </c>
      <c r="R2912" s="93"/>
      <c r="S2912" s="93" t="s">
        <v>266</v>
      </c>
      <c r="T2912" s="93" t="s">
        <v>1476</v>
      </c>
      <c r="U2912" s="93" t="s">
        <v>71</v>
      </c>
      <c r="V2912" s="93"/>
      <c r="W2912" s="37">
        <f t="shared" si="97"/>
        <v>43753.583333333343</v>
      </c>
    </row>
    <row r="2913" spans="1:23" ht="15" hidden="1" customHeight="1" x14ac:dyDescent="0.2">
      <c r="A2913" s="108" t="s">
        <v>755</v>
      </c>
      <c r="B2913" s="93" t="str">
        <f>VLOOKUP($A2913,'Nama Training'!$C:$F,2,0)</f>
        <v xml:space="preserve">Christianti Yusmisar </v>
      </c>
      <c r="C2913" s="93" t="s">
        <v>65</v>
      </c>
      <c r="D2913" s="94">
        <v>43746.583333333343</v>
      </c>
      <c r="E2913" s="93" t="s">
        <v>1469</v>
      </c>
      <c r="F2913" s="102" t="str">
        <f>VLOOKUP($E2913,'Nama Peserta'!$C:$E,3,0)</f>
        <v>SQA</v>
      </c>
      <c r="G2913" s="102" t="str">
        <f>VLOOKUP($F2913,'Nama Training'!$H:$I,2,0)</f>
        <v>Hasmy Halid</v>
      </c>
      <c r="H2913" s="93" t="str">
        <f>VLOOKUP($E2913,'Nama Peserta'!$C:$E,2,0)</f>
        <v>sherren.pratama@nutrifood.co.id</v>
      </c>
      <c r="I2913" s="93">
        <f>VLOOKUP($A2913,'Nama Training'!$C:$F,4,0)</f>
        <v>60</v>
      </c>
      <c r="J2913" s="56" t="s">
        <v>107</v>
      </c>
      <c r="K2913" s="93" t="str">
        <f>VLOOKUP($J2913,'Nama Training'!O:P,2,0)</f>
        <v>rganesha@nutrifood.co.id</v>
      </c>
      <c r="L2913" s="93" t="str">
        <f t="shared" si="96"/>
        <v>system</v>
      </c>
      <c r="M2913" s="93" t="str">
        <f>VLOOKUP($A2913,'Nama Training'!$C:$F,3,0)</f>
        <v>yusmisar.christianti@nutrifood.co.id</v>
      </c>
      <c r="N2913" s="105" t="s">
        <v>373</v>
      </c>
      <c r="O2913" s="93" t="s">
        <v>28</v>
      </c>
      <c r="P2913" s="93">
        <v>80</v>
      </c>
      <c r="Q2913" s="93" t="s">
        <v>74</v>
      </c>
      <c r="R2913" s="93"/>
      <c r="S2913" s="93" t="s">
        <v>266</v>
      </c>
      <c r="T2913" s="93" t="s">
        <v>1476</v>
      </c>
      <c r="U2913" s="93" t="s">
        <v>71</v>
      </c>
      <c r="V2913" s="93"/>
      <c r="W2913" s="37">
        <f t="shared" si="97"/>
        <v>43753.583333333343</v>
      </c>
    </row>
    <row r="2914" spans="1:23" ht="15" hidden="1" customHeight="1" x14ac:dyDescent="0.2">
      <c r="A2914" s="108" t="s">
        <v>755</v>
      </c>
      <c r="B2914" s="93" t="str">
        <f>VLOOKUP($A2914,'Nama Training'!$C:$F,2,0)</f>
        <v xml:space="preserve">Christianti Yusmisar </v>
      </c>
      <c r="C2914" s="93" t="s">
        <v>65</v>
      </c>
      <c r="D2914" s="94">
        <v>43746.583333333343</v>
      </c>
      <c r="E2914" s="93" t="s">
        <v>1515</v>
      </c>
      <c r="F2914" s="102" t="str">
        <f>VLOOKUP($E2914,'Nama Peserta'!$C:$E,3,0)</f>
        <v>YDL</v>
      </c>
      <c r="G2914" s="102" t="str">
        <f>VLOOKUP($F2914,'Nama Training'!$H:$I,2,0)</f>
        <v>Irene Gracesiana</v>
      </c>
      <c r="H2914" s="93" t="str">
        <f>VLOOKUP($E2914,'Nama Peserta'!$C:$E,2,0)</f>
        <v>kristal.prameswari@nutrifood.co.id</v>
      </c>
      <c r="I2914" s="93">
        <f>VLOOKUP($A2914,'Nama Training'!$C:$F,4,0)</f>
        <v>60</v>
      </c>
      <c r="J2914" s="56" t="s">
        <v>107</v>
      </c>
      <c r="K2914" s="93" t="str">
        <f>VLOOKUP($J2914,'Nama Training'!O:P,2,0)</f>
        <v>rganesha@nutrifood.co.id</v>
      </c>
      <c r="L2914" s="93" t="str">
        <f t="shared" si="96"/>
        <v>system</v>
      </c>
      <c r="M2914" s="93" t="str">
        <f>VLOOKUP($A2914,'Nama Training'!$C:$F,3,0)</f>
        <v>yusmisar.christianti@nutrifood.co.id</v>
      </c>
      <c r="N2914" s="107" t="s">
        <v>124</v>
      </c>
      <c r="O2914" s="93" t="s">
        <v>28</v>
      </c>
      <c r="P2914" s="93">
        <v>100</v>
      </c>
      <c r="Q2914" s="93" t="s">
        <v>74</v>
      </c>
      <c r="R2914" s="93"/>
      <c r="S2914" s="93" t="s">
        <v>266</v>
      </c>
      <c r="T2914" s="93" t="s">
        <v>1476</v>
      </c>
      <c r="U2914" s="93" t="s">
        <v>71</v>
      </c>
      <c r="V2914" s="93"/>
      <c r="W2914" s="37">
        <f t="shared" si="97"/>
        <v>43753.583333333343</v>
      </c>
    </row>
    <row r="2915" spans="1:23" s="93" customFormat="1" ht="15" customHeight="1" x14ac:dyDescent="0.2">
      <c r="A2915" s="93" t="s">
        <v>179</v>
      </c>
      <c r="B2915" s="93" t="str">
        <f>VLOOKUP($A2915,'Nama Training'!$C:$F,2,0)</f>
        <v>Sherren</v>
      </c>
      <c r="C2915" s="93" t="s">
        <v>24</v>
      </c>
      <c r="D2915" s="94">
        <v>43742.3125</v>
      </c>
      <c r="E2915" s="39" t="s">
        <v>56</v>
      </c>
      <c r="F2915" s="95" t="str">
        <f>VLOOKUP($E2915,'Nama Peserta'!$C:$E,3,0)</f>
        <v>GRB</v>
      </c>
      <c r="G2915" s="95" t="str">
        <f>VLOOKUP($F2915,'Nama Training'!$H:$I,2,0)</f>
        <v>Galih N / David Rahmat / Penyelia</v>
      </c>
      <c r="H2915" s="93" t="str">
        <f>VLOOKUP($E2915,'Nama Peserta'!$C:$E,2,0)</f>
        <v>Riansetiono30@gmail.com</v>
      </c>
      <c r="I2915" s="93">
        <f>VLOOKUP($A2915,'Nama Training'!$C:$F,4,0)</f>
        <v>480</v>
      </c>
      <c r="J2915" s="56" t="s">
        <v>180</v>
      </c>
      <c r="K2915" s="93" t="str">
        <f>VLOOKUP($J2915,'Nama Training'!O:P,2,0)</f>
        <v>Workcentre</v>
      </c>
      <c r="L2915" s="93" t="str">
        <f t="shared" si="96"/>
        <v>non system</v>
      </c>
      <c r="M2915" s="93" t="str">
        <f>VLOOKUP($A2915,'Nama Training'!$C:$F,3,0)</f>
        <v>sherren.pratama@nutrifood.co.id</v>
      </c>
      <c r="N2915" s="93" t="s">
        <v>52</v>
      </c>
      <c r="O2915" s="93" t="s">
        <v>28</v>
      </c>
      <c r="W2915" s="37">
        <f t="shared" si="97"/>
        <v>43749.3125</v>
      </c>
    </row>
    <row r="2916" spans="1:23" s="93" customFormat="1" ht="15" customHeight="1" x14ac:dyDescent="0.2">
      <c r="A2916" s="93" t="s">
        <v>179</v>
      </c>
      <c r="B2916" s="93" t="str">
        <f>VLOOKUP($A2916,'Nama Training'!$C:$F,2,0)</f>
        <v>Sherren</v>
      </c>
      <c r="C2916" s="93" t="s">
        <v>24</v>
      </c>
      <c r="D2916" s="94">
        <v>43742.3125</v>
      </c>
      <c r="E2916" s="39" t="s">
        <v>56</v>
      </c>
      <c r="F2916" s="95" t="str">
        <f>VLOOKUP($E2916,'Nama Peserta'!$C:$E,3,0)</f>
        <v>GRB</v>
      </c>
      <c r="G2916" s="95" t="str">
        <f>VLOOKUP($F2916,'Nama Training'!$H:$I,2,0)</f>
        <v>Galih N / David Rahmat / Penyelia</v>
      </c>
      <c r="H2916" s="93" t="str">
        <f>VLOOKUP($E2916,'Nama Peserta'!$C:$E,2,0)</f>
        <v>Riansetiono30@gmail.com</v>
      </c>
      <c r="I2916" s="93">
        <f>VLOOKUP($A2916,'Nama Training'!$C:$F,4,0)</f>
        <v>480</v>
      </c>
      <c r="J2916" s="56" t="s">
        <v>180</v>
      </c>
      <c r="K2916" s="93" t="str">
        <f>VLOOKUP($J2916,'Nama Training'!O:P,2,0)</f>
        <v>Workcentre</v>
      </c>
      <c r="L2916" s="93" t="str">
        <f t="shared" si="96"/>
        <v>non system</v>
      </c>
      <c r="M2916" s="93" t="str">
        <f>VLOOKUP($A2916,'Nama Training'!$C:$F,3,0)</f>
        <v>sherren.pratama@nutrifood.co.id</v>
      </c>
      <c r="N2916" s="56" t="s">
        <v>38</v>
      </c>
      <c r="O2916" s="93" t="s">
        <v>28</v>
      </c>
      <c r="W2916" s="37">
        <f t="shared" si="97"/>
        <v>43749.3125</v>
      </c>
    </row>
    <row r="2917" spans="1:23" s="93" customFormat="1" ht="15" customHeight="1" x14ac:dyDescent="0.2">
      <c r="A2917" s="93" t="s">
        <v>179</v>
      </c>
      <c r="B2917" s="93" t="str">
        <f>VLOOKUP($A2917,'Nama Training'!$C:$F,2,0)</f>
        <v>Sherren</v>
      </c>
      <c r="C2917" s="93" t="s">
        <v>24</v>
      </c>
      <c r="D2917" s="94">
        <v>43742.3125</v>
      </c>
      <c r="E2917" s="39" t="s">
        <v>56</v>
      </c>
      <c r="F2917" s="95" t="str">
        <f>VLOOKUP($E2917,'Nama Peserta'!$C:$E,3,0)</f>
        <v>GRB</v>
      </c>
      <c r="G2917" s="95" t="str">
        <f>VLOOKUP($F2917,'Nama Training'!$H:$I,2,0)</f>
        <v>Galih N / David Rahmat / Penyelia</v>
      </c>
      <c r="H2917" s="93" t="str">
        <f>VLOOKUP($E2917,'Nama Peserta'!$C:$E,2,0)</f>
        <v>Riansetiono30@gmail.com</v>
      </c>
      <c r="I2917" s="93">
        <f>VLOOKUP($A2917,'Nama Training'!$C:$F,4,0)</f>
        <v>480</v>
      </c>
      <c r="J2917" s="56" t="s">
        <v>180</v>
      </c>
      <c r="K2917" s="93" t="str">
        <f>VLOOKUP($J2917,'Nama Training'!O:P,2,0)</f>
        <v>Workcentre</v>
      </c>
      <c r="L2917" s="93" t="str">
        <f t="shared" si="96"/>
        <v>non system</v>
      </c>
      <c r="M2917" s="93" t="str">
        <f>VLOOKUP($A2917,'Nama Training'!$C:$F,3,0)</f>
        <v>sherren.pratama@nutrifood.co.id</v>
      </c>
      <c r="N2917" s="56" t="s">
        <v>35</v>
      </c>
      <c r="O2917" s="93" t="s">
        <v>28</v>
      </c>
      <c r="W2917" s="37">
        <f t="shared" si="97"/>
        <v>43749.3125</v>
      </c>
    </row>
    <row r="2918" spans="1:23" s="93" customFormat="1" ht="15" customHeight="1" x14ac:dyDescent="0.2">
      <c r="A2918" s="93" t="s">
        <v>179</v>
      </c>
      <c r="B2918" s="93" t="str">
        <f>VLOOKUP($A2918,'Nama Training'!$C:$F,2,0)</f>
        <v>Sherren</v>
      </c>
      <c r="C2918" s="93" t="s">
        <v>24</v>
      </c>
      <c r="D2918" s="94">
        <v>43742.3125</v>
      </c>
      <c r="E2918" s="39" t="s">
        <v>56</v>
      </c>
      <c r="F2918" s="95" t="str">
        <f>VLOOKUP($E2918,'Nama Peserta'!$C:$E,3,0)</f>
        <v>GRB</v>
      </c>
      <c r="G2918" s="95" t="str">
        <f>VLOOKUP($F2918,'Nama Training'!$H:$I,2,0)</f>
        <v>Galih N / David Rahmat / Penyelia</v>
      </c>
      <c r="H2918" s="93" t="str">
        <f>VLOOKUP($E2918,'Nama Peserta'!$C:$E,2,0)</f>
        <v>Riansetiono30@gmail.com</v>
      </c>
      <c r="I2918" s="93">
        <f>VLOOKUP($A2918,'Nama Training'!$C:$F,4,0)</f>
        <v>480</v>
      </c>
      <c r="J2918" s="56" t="s">
        <v>180</v>
      </c>
      <c r="K2918" s="93" t="str">
        <f>VLOOKUP($J2918,'Nama Training'!O:P,2,0)</f>
        <v>Workcentre</v>
      </c>
      <c r="L2918" s="93" t="str">
        <f t="shared" si="96"/>
        <v>non system</v>
      </c>
      <c r="M2918" s="93" t="str">
        <f>VLOOKUP($A2918,'Nama Training'!$C:$F,3,0)</f>
        <v>sherren.pratama@nutrifood.co.id</v>
      </c>
      <c r="N2918" s="93" t="s">
        <v>39</v>
      </c>
      <c r="O2918" s="93" t="s">
        <v>28</v>
      </c>
      <c r="W2918" s="37">
        <f t="shared" si="97"/>
        <v>43749.3125</v>
      </c>
    </row>
    <row r="2919" spans="1:23" s="93" customFormat="1" ht="15" customHeight="1" x14ac:dyDescent="0.2">
      <c r="A2919" s="93" t="s">
        <v>179</v>
      </c>
      <c r="B2919" s="93" t="str">
        <f>VLOOKUP($A2919,'Nama Training'!$C:$F,2,0)</f>
        <v>Sherren</v>
      </c>
      <c r="C2919" s="93" t="s">
        <v>24</v>
      </c>
      <c r="D2919" s="94">
        <v>43742.3125</v>
      </c>
      <c r="E2919" s="39" t="s">
        <v>56</v>
      </c>
      <c r="F2919" s="95" t="str">
        <f>VLOOKUP($E2919,'Nama Peserta'!$C:$E,3,0)</f>
        <v>GRB</v>
      </c>
      <c r="G2919" s="95" t="str">
        <f>VLOOKUP($F2919,'Nama Training'!$H:$I,2,0)</f>
        <v>Galih N / David Rahmat / Penyelia</v>
      </c>
      <c r="H2919" s="93" t="str">
        <f>VLOOKUP($E2919,'Nama Peserta'!$C:$E,2,0)</f>
        <v>Riansetiono30@gmail.com</v>
      </c>
      <c r="I2919" s="93">
        <f>VLOOKUP($A2919,'Nama Training'!$C:$F,4,0)</f>
        <v>480</v>
      </c>
      <c r="J2919" s="56" t="s">
        <v>180</v>
      </c>
      <c r="K2919" s="93" t="str">
        <f>VLOOKUP($J2919,'Nama Training'!O:P,2,0)</f>
        <v>Workcentre</v>
      </c>
      <c r="L2919" s="93" t="str">
        <f t="shared" si="96"/>
        <v>non system</v>
      </c>
      <c r="M2919" s="93" t="str">
        <f>VLOOKUP($A2919,'Nama Training'!$C:$F,3,0)</f>
        <v>sherren.pratama@nutrifood.co.id</v>
      </c>
      <c r="N2919" s="93" t="s">
        <v>39</v>
      </c>
      <c r="O2919" s="93" t="s">
        <v>28</v>
      </c>
      <c r="W2919" s="37">
        <f t="shared" si="97"/>
        <v>43749.3125</v>
      </c>
    </row>
    <row r="2920" spans="1:23" ht="15" hidden="1" customHeight="1" x14ac:dyDescent="0.2">
      <c r="A2920" s="18" t="s">
        <v>741</v>
      </c>
      <c r="B2920" s="93" t="str">
        <f>VLOOKUP($A2920,'Nama Training'!$C:$F,2,0)</f>
        <v>Daniel</v>
      </c>
      <c r="C2920" s="93" t="s">
        <v>84</v>
      </c>
      <c r="D2920" s="94">
        <v>43745.541666666657</v>
      </c>
      <c r="E2920" s="93" t="s">
        <v>742</v>
      </c>
      <c r="F2920" s="95" t="str">
        <f>VLOOKUP($E2920,'Nama Peserta'!$C:$E,3,0)</f>
        <v>GLF</v>
      </c>
      <c r="G2920" s="95" t="str">
        <f>VLOOKUP($F2920,'Nama Training'!$H:$I,2,0)</f>
        <v>Hestiana / Fajrina + Penyelia</v>
      </c>
      <c r="H2920" s="93" t="str">
        <f>VLOOKUP($E2920,'Nama Peserta'!$C:$E,2,0)</f>
        <v>rian.permana@nutrifood.co.id</v>
      </c>
      <c r="I2920" s="93">
        <v>120</v>
      </c>
      <c r="J2920" s="56" t="s">
        <v>26</v>
      </c>
      <c r="K2920" s="93" t="str">
        <f>VLOOKUP($J2920,'Nama Training'!O:P,2,0)</f>
        <v>rpletok@nutrifood.co.id</v>
      </c>
      <c r="L2920" s="93" t="str">
        <f t="shared" si="96"/>
        <v>system</v>
      </c>
      <c r="M2920" s="93" t="str">
        <f>VLOOKUP($A2920,'Nama Training'!$C:$F,3,0)</f>
        <v>daniel@nutrifood.co.id</v>
      </c>
      <c r="N2920" s="93" t="s">
        <v>27</v>
      </c>
      <c r="O2920" s="93" t="s">
        <v>28</v>
      </c>
      <c r="P2920" s="93"/>
      <c r="Q2920" s="93"/>
      <c r="R2920" s="93"/>
      <c r="S2920" s="93"/>
      <c r="T2920" s="93"/>
      <c r="U2920" s="93"/>
      <c r="V2920" s="93"/>
      <c r="W2920" s="37">
        <f t="shared" si="97"/>
        <v>43752.541666666657</v>
      </c>
    </row>
    <row r="2921" spans="1:23" ht="15" hidden="1" customHeight="1" x14ac:dyDescent="0.2">
      <c r="A2921" s="18" t="s">
        <v>741</v>
      </c>
      <c r="B2921" s="93" t="str">
        <f>VLOOKUP($A2921,'Nama Training'!$C:$F,2,0)</f>
        <v>Daniel</v>
      </c>
      <c r="C2921" s="93" t="s">
        <v>84</v>
      </c>
      <c r="D2921" s="94">
        <v>43745.541666666657</v>
      </c>
      <c r="E2921" s="93" t="s">
        <v>742</v>
      </c>
      <c r="F2921" s="95" t="str">
        <f>VLOOKUP($E2921,'Nama Peserta'!$C:$E,3,0)</f>
        <v>GLF</v>
      </c>
      <c r="G2921" s="95" t="str">
        <f>VLOOKUP($F2921,'Nama Training'!$H:$I,2,0)</f>
        <v>Hestiana / Fajrina + Penyelia</v>
      </c>
      <c r="H2921" s="93" t="str">
        <f>VLOOKUP($E2921,'Nama Peserta'!$C:$E,2,0)</f>
        <v>rian.permana@nutrifood.co.id</v>
      </c>
      <c r="I2921" s="93">
        <v>120</v>
      </c>
      <c r="J2921" s="56" t="s">
        <v>26</v>
      </c>
      <c r="K2921" s="93" t="str">
        <f>VLOOKUP($J2921,'Nama Training'!O:P,2,0)</f>
        <v>rpletok@nutrifood.co.id</v>
      </c>
      <c r="L2921" s="93" t="str">
        <f t="shared" si="96"/>
        <v>system</v>
      </c>
      <c r="M2921" s="93" t="str">
        <f>VLOOKUP($A2921,'Nama Training'!$C:$F,3,0)</f>
        <v>daniel@nutrifood.co.id</v>
      </c>
      <c r="N2921" s="93" t="s">
        <v>33</v>
      </c>
      <c r="O2921" s="93" t="s">
        <v>28</v>
      </c>
      <c r="P2921" s="93"/>
      <c r="Q2921" s="93"/>
      <c r="R2921" s="93"/>
      <c r="S2921" s="93"/>
      <c r="T2921" s="93"/>
      <c r="U2921" s="93"/>
      <c r="V2921" s="93"/>
      <c r="W2921" s="37">
        <f t="shared" si="97"/>
        <v>43752.541666666657</v>
      </c>
    </row>
    <row r="2922" spans="1:23" ht="15" hidden="1" customHeight="1" x14ac:dyDescent="0.2">
      <c r="A2922" s="18" t="s">
        <v>741</v>
      </c>
      <c r="B2922" s="93" t="str">
        <f>VLOOKUP($A2922,'Nama Training'!$C:$F,2,0)</f>
        <v>Daniel</v>
      </c>
      <c r="C2922" s="93" t="s">
        <v>84</v>
      </c>
      <c r="D2922" s="94">
        <v>43745.541666666657</v>
      </c>
      <c r="E2922" s="93" t="s">
        <v>742</v>
      </c>
      <c r="F2922" s="95" t="str">
        <f>VLOOKUP($E2922,'Nama Peserta'!$C:$E,3,0)</f>
        <v>GLF</v>
      </c>
      <c r="G2922" s="95" t="str">
        <f>VLOOKUP($F2922,'Nama Training'!$H:$I,2,0)</f>
        <v>Hestiana / Fajrina + Penyelia</v>
      </c>
      <c r="H2922" s="93" t="str">
        <f>VLOOKUP($E2922,'Nama Peserta'!$C:$E,2,0)</f>
        <v>rian.permana@nutrifood.co.id</v>
      </c>
      <c r="I2922" s="93">
        <v>120</v>
      </c>
      <c r="J2922" s="56" t="s">
        <v>26</v>
      </c>
      <c r="K2922" s="93" t="str">
        <f>VLOOKUP($J2922,'Nama Training'!O:P,2,0)</f>
        <v>rpletok@nutrifood.co.id</v>
      </c>
      <c r="L2922" s="93" t="str">
        <f t="shared" si="96"/>
        <v>system</v>
      </c>
      <c r="M2922" s="93" t="str">
        <f>VLOOKUP($A2922,'Nama Training'!$C:$F,3,0)</f>
        <v>daniel@nutrifood.co.id</v>
      </c>
      <c r="N2922" s="93" t="str">
        <f>VLOOKUP($E2922,'Nama Peserta'!$C:$E,2,0)</f>
        <v>rian.permana@nutrifood.co.id</v>
      </c>
      <c r="O2922" s="93" t="s">
        <v>28</v>
      </c>
      <c r="P2922" s="93"/>
      <c r="Q2922" s="93"/>
      <c r="R2922" s="93"/>
      <c r="S2922" s="93"/>
      <c r="T2922" s="93"/>
      <c r="U2922" s="93"/>
      <c r="V2922" s="93"/>
      <c r="W2922" s="37">
        <f t="shared" si="97"/>
        <v>43752.541666666657</v>
      </c>
    </row>
    <row r="2923" spans="1:23" s="93" customFormat="1" ht="15" hidden="1" customHeight="1" x14ac:dyDescent="0.2">
      <c r="A2923" s="93" t="s">
        <v>168</v>
      </c>
      <c r="B2923" s="93" t="str">
        <f>VLOOKUP($A2923,'Nama Training'!$C:$F,2,0)</f>
        <v>Daniel</v>
      </c>
      <c r="C2923" s="93" t="s">
        <v>100</v>
      </c>
      <c r="D2923" s="94">
        <v>43736.333333333343</v>
      </c>
      <c r="E2923" s="39" t="s">
        <v>25</v>
      </c>
      <c r="F2923" s="95" t="str">
        <f>VLOOKUP($E2923,'Nama Peserta'!$C:$E,3,0)</f>
        <v>GLF</v>
      </c>
      <c r="G2923" s="95" t="str">
        <f>VLOOKUP($F2923,'Nama Training'!$H:$I,2,0)</f>
        <v>Hestiana / Fajrina + Penyelia</v>
      </c>
      <c r="H2923" s="93" t="str">
        <f>VLOOKUP($E2923,'Nama Peserta'!$C:$E,2,0)</f>
        <v>tamtomo.prayoga@nutrifood.co.id</v>
      </c>
      <c r="I2923" s="93">
        <f>VLOOKUP($A2923,'Nama Training'!$C:$F,4,0)</f>
        <v>120</v>
      </c>
      <c r="J2923" s="92" t="s">
        <v>81</v>
      </c>
      <c r="K2923" s="93" t="str">
        <f>VLOOKUP($J2923,'Nama Training'!O:P,2,0)</f>
        <v>rangkringan@nutrifood.co.id</v>
      </c>
      <c r="L2923" s="93" t="str">
        <f t="shared" si="96"/>
        <v>system</v>
      </c>
      <c r="M2923" s="93" t="str">
        <f>VLOOKUP($A2923,'Nama Training'!$C:$F,3,0)</f>
        <v>daniel@nutrifood.co.id</v>
      </c>
      <c r="N2923" s="93" t="s">
        <v>27</v>
      </c>
      <c r="O2923" s="93" t="s">
        <v>28</v>
      </c>
      <c r="P2923" s="93" t="s">
        <v>588</v>
      </c>
      <c r="Q2923" s="93" t="s">
        <v>74</v>
      </c>
      <c r="S2923" s="93" t="s">
        <v>31</v>
      </c>
      <c r="T2923" s="55" t="s">
        <v>201</v>
      </c>
      <c r="U2923" s="55"/>
      <c r="V2923" s="55"/>
      <c r="W2923" s="37">
        <f t="shared" si="97"/>
        <v>43743.333333333343</v>
      </c>
    </row>
    <row r="2924" spans="1:23" s="93" customFormat="1" ht="15" hidden="1" customHeight="1" x14ac:dyDescent="0.2">
      <c r="A2924" s="93" t="s">
        <v>168</v>
      </c>
      <c r="B2924" s="93" t="str">
        <f>VLOOKUP($A2924,'Nama Training'!$C:$F,2,0)</f>
        <v>Daniel</v>
      </c>
      <c r="C2924" s="93" t="s">
        <v>100</v>
      </c>
      <c r="D2924" s="94">
        <v>43736.333333333343</v>
      </c>
      <c r="E2924" s="93" t="s">
        <v>25</v>
      </c>
      <c r="F2924" s="95" t="str">
        <f>VLOOKUP($E2924,'Nama Peserta'!$C:$E,3,0)</f>
        <v>GLF</v>
      </c>
      <c r="G2924" s="95" t="str">
        <f>VLOOKUP($F2924,'Nama Training'!$H:$I,2,0)</f>
        <v>Hestiana / Fajrina + Penyelia</v>
      </c>
      <c r="H2924" s="93" t="str">
        <f>VLOOKUP($E2924,'Nama Peserta'!$C:$E,2,0)</f>
        <v>tamtomo.prayoga@nutrifood.co.id</v>
      </c>
      <c r="I2924" s="93">
        <f>VLOOKUP($A2924,'Nama Training'!$C:$F,4,0)</f>
        <v>120</v>
      </c>
      <c r="J2924" s="92" t="s">
        <v>81</v>
      </c>
      <c r="K2924" s="93" t="str">
        <f>VLOOKUP($J2924,'Nama Training'!O:P,2,0)</f>
        <v>rangkringan@nutrifood.co.id</v>
      </c>
      <c r="L2924" s="93" t="str">
        <f t="shared" si="96"/>
        <v>system</v>
      </c>
      <c r="M2924" s="93" t="str">
        <f>VLOOKUP($A2924,'Nama Training'!$C:$F,3,0)</f>
        <v>daniel@nutrifood.co.id</v>
      </c>
      <c r="N2924" s="93" t="s">
        <v>33</v>
      </c>
      <c r="O2924" s="93" t="s">
        <v>28</v>
      </c>
      <c r="P2924" s="93" t="s">
        <v>588</v>
      </c>
      <c r="Q2924" s="93" t="s">
        <v>74</v>
      </c>
      <c r="S2924" s="93" t="s">
        <v>31</v>
      </c>
      <c r="T2924" s="55" t="s">
        <v>201</v>
      </c>
      <c r="U2924" s="55"/>
      <c r="V2924" s="55"/>
      <c r="W2924" s="37">
        <f t="shared" si="97"/>
        <v>43743.333333333343</v>
      </c>
    </row>
    <row r="2925" spans="1:23" s="93" customFormat="1" ht="15" hidden="1" customHeight="1" x14ac:dyDescent="0.2">
      <c r="A2925" s="18" t="s">
        <v>157</v>
      </c>
      <c r="B2925" s="93" t="str">
        <f>VLOOKUP($A2925,'Nama Training'!$C:$F,2,0)</f>
        <v xml:space="preserve">Abram </v>
      </c>
      <c r="C2925" s="93" t="s">
        <v>65</v>
      </c>
      <c r="D2925" s="94">
        <v>43734.333333333343</v>
      </c>
      <c r="E2925" s="93" t="s">
        <v>1516</v>
      </c>
      <c r="F2925" s="95" t="str">
        <f>VLOOKUP($E2925,'Nama Peserta'!$C:$E,3,0)</f>
        <v>GRB</v>
      </c>
      <c r="G2925" s="95" t="str">
        <f>VLOOKUP($F2925,'Nama Training'!$H:$I,2,0)</f>
        <v>Galih N / David Rahmat / Penyelia</v>
      </c>
      <c r="H2925" s="93" t="str">
        <f>VLOOKUP($E2925,'Nama Peserta'!$C:$E,2,0)</f>
        <v>TeamPenyeliaPRECibitung@nutrifood.co.id</v>
      </c>
      <c r="I2925" s="93">
        <f>VLOOKUP($A2925,'Nama Training'!$C:$F,4,0)</f>
        <v>60</v>
      </c>
      <c r="J2925" s="56" t="s">
        <v>232</v>
      </c>
      <c r="K2925" s="93" t="str">
        <f>VLOOKUP($J2925,'Nama Training'!O:P,2,0)</f>
        <v>rsaraba@nutrifood.co.id</v>
      </c>
      <c r="L2925" s="93" t="str">
        <f t="shared" si="96"/>
        <v>system</v>
      </c>
      <c r="M2925" s="93" t="str">
        <f>VLOOKUP($A2925,'Nama Training'!$C:$F,3,0)</f>
        <v>abram.prasetia@nutrifood.co.id</v>
      </c>
      <c r="N2925" s="56" t="s">
        <v>35</v>
      </c>
      <c r="O2925" s="93" t="s">
        <v>28</v>
      </c>
      <c r="P2925" s="58">
        <v>90</v>
      </c>
      <c r="Q2925" s="59" t="s">
        <v>74</v>
      </c>
      <c r="R2925" s="59"/>
      <c r="S2925" s="59" t="s">
        <v>31</v>
      </c>
      <c r="T2925" s="59" t="s">
        <v>1517</v>
      </c>
      <c r="U2925" s="59" t="s">
        <v>28</v>
      </c>
      <c r="V2925" s="59" t="s">
        <v>28</v>
      </c>
      <c r="W2925" s="37">
        <f t="shared" si="97"/>
        <v>43741.333333333343</v>
      </c>
    </row>
    <row r="2926" spans="1:23" s="93" customFormat="1" ht="15" hidden="1" customHeight="1" x14ac:dyDescent="0.2">
      <c r="A2926" s="18" t="s">
        <v>157</v>
      </c>
      <c r="B2926" s="93" t="str">
        <f>VLOOKUP($A2926,'Nama Training'!$C:$F,2,0)</f>
        <v xml:space="preserve">Abram </v>
      </c>
      <c r="C2926" s="93" t="s">
        <v>65</v>
      </c>
      <c r="D2926" s="94">
        <v>43734.333333333343</v>
      </c>
      <c r="E2926" s="93" t="s">
        <v>1516</v>
      </c>
      <c r="F2926" s="95" t="str">
        <f>VLOOKUP($E2926,'Nama Peserta'!$C:$E,3,0)</f>
        <v>GRB</v>
      </c>
      <c r="G2926" s="95" t="str">
        <f>VLOOKUP($F2926,'Nama Training'!$H:$I,2,0)</f>
        <v>Galih N / David Rahmat / Penyelia</v>
      </c>
      <c r="H2926" s="93" t="str">
        <f>VLOOKUP($E2926,'Nama Peserta'!$C:$E,2,0)</f>
        <v>TeamPenyeliaPRECibitung@nutrifood.co.id</v>
      </c>
      <c r="I2926" s="93">
        <f>VLOOKUP($A2926,'Nama Training'!$C:$F,4,0)</f>
        <v>60</v>
      </c>
      <c r="J2926" s="56" t="s">
        <v>182</v>
      </c>
      <c r="K2926" s="93" t="str">
        <f>VLOOKUP($J2926,'Nama Training'!O:P,2,0)</f>
        <v>rmaratua@nutrifood.co.id</v>
      </c>
      <c r="L2926" s="93" t="str">
        <f t="shared" si="96"/>
        <v>system</v>
      </c>
      <c r="M2926" s="93" t="str">
        <f>VLOOKUP($A2926,'Nama Training'!$C:$F,3,0)</f>
        <v>abram.prasetia@nutrifood.co.id</v>
      </c>
      <c r="N2926" s="93" t="s">
        <v>39</v>
      </c>
      <c r="O2926" s="93" t="s">
        <v>28</v>
      </c>
      <c r="P2926" s="58">
        <v>90</v>
      </c>
      <c r="Q2926" s="59" t="s">
        <v>74</v>
      </c>
      <c r="R2926" s="59"/>
      <c r="S2926" s="59" t="s">
        <v>31</v>
      </c>
      <c r="T2926" s="59" t="s">
        <v>1517</v>
      </c>
      <c r="U2926" s="59" t="s">
        <v>28</v>
      </c>
      <c r="V2926" s="59" t="s">
        <v>28</v>
      </c>
      <c r="W2926" s="37">
        <f t="shared" si="97"/>
        <v>43741.333333333343</v>
      </c>
    </row>
    <row r="2927" spans="1:23" s="93" customFormat="1" ht="15" hidden="1" customHeight="1" x14ac:dyDescent="0.2">
      <c r="A2927" s="18" t="s">
        <v>157</v>
      </c>
      <c r="B2927" s="93" t="str">
        <f>VLOOKUP($A2927,'Nama Training'!$C:$F,2,0)</f>
        <v xml:space="preserve">Abram </v>
      </c>
      <c r="C2927" s="93" t="s">
        <v>65</v>
      </c>
      <c r="D2927" s="94">
        <v>43734.333333333343</v>
      </c>
      <c r="E2927" s="93" t="s">
        <v>1516</v>
      </c>
      <c r="F2927" s="95" t="str">
        <f>VLOOKUP($E2927,'Nama Peserta'!$C:$E,3,0)</f>
        <v>GRB</v>
      </c>
      <c r="G2927" s="95" t="str">
        <f>VLOOKUP($F2927,'Nama Training'!$H:$I,2,0)</f>
        <v>Galih N / David Rahmat / Penyelia</v>
      </c>
      <c r="H2927" s="93" t="str">
        <f>VLOOKUP($E2927,'Nama Peserta'!$C:$E,2,0)</f>
        <v>TeamPenyeliaPRECibitung@nutrifood.co.id</v>
      </c>
      <c r="I2927" s="93">
        <f>VLOOKUP($A2927,'Nama Training'!$C:$F,4,0)</f>
        <v>60</v>
      </c>
      <c r="J2927" s="56" t="s">
        <v>182</v>
      </c>
      <c r="K2927" s="93" t="str">
        <f>VLOOKUP($J2927,'Nama Training'!O:P,2,0)</f>
        <v>rmaratua@nutrifood.co.id</v>
      </c>
      <c r="L2927" s="93" t="str">
        <f t="shared" si="96"/>
        <v>system</v>
      </c>
      <c r="M2927" s="93" t="str">
        <f>VLOOKUP($A2927,'Nama Training'!$C:$F,3,0)</f>
        <v>abram.prasetia@nutrifood.co.id</v>
      </c>
      <c r="N2927" s="93" t="s">
        <v>52</v>
      </c>
      <c r="O2927" s="93" t="s">
        <v>28</v>
      </c>
      <c r="P2927" s="58">
        <v>90</v>
      </c>
      <c r="Q2927" s="59" t="s">
        <v>74</v>
      </c>
      <c r="R2927" s="59"/>
      <c r="S2927" s="59" t="s">
        <v>31</v>
      </c>
      <c r="T2927" s="59" t="s">
        <v>1517</v>
      </c>
      <c r="U2927" s="59" t="s">
        <v>28</v>
      </c>
      <c r="V2927" s="59" t="s">
        <v>28</v>
      </c>
      <c r="W2927" s="37">
        <f t="shared" si="97"/>
        <v>43741.333333333343</v>
      </c>
    </row>
    <row r="2928" spans="1:23" s="93" customFormat="1" ht="15" hidden="1" customHeight="1" x14ac:dyDescent="0.2">
      <c r="A2928" s="18" t="s">
        <v>157</v>
      </c>
      <c r="B2928" s="93" t="str">
        <f>VLOOKUP($A2928,'Nama Training'!$C:$F,2,0)</f>
        <v xml:space="preserve">Abram </v>
      </c>
      <c r="C2928" s="93" t="s">
        <v>65</v>
      </c>
      <c r="D2928" s="94">
        <v>43734.333333333343</v>
      </c>
      <c r="E2928" s="93" t="s">
        <v>1516</v>
      </c>
      <c r="F2928" s="95" t="str">
        <f>VLOOKUP($E2928,'Nama Peserta'!$C:$E,3,0)</f>
        <v>GRB</v>
      </c>
      <c r="G2928" s="95" t="str">
        <f>VLOOKUP($F2928,'Nama Training'!$H:$I,2,0)</f>
        <v>Galih N / David Rahmat / Penyelia</v>
      </c>
      <c r="H2928" s="93" t="str">
        <f>VLOOKUP($E2928,'Nama Peserta'!$C:$E,2,0)</f>
        <v>TeamPenyeliaPRECibitung@nutrifood.co.id</v>
      </c>
      <c r="I2928" s="93">
        <f>VLOOKUP($A2928,'Nama Training'!$C:$F,4,0)</f>
        <v>60</v>
      </c>
      <c r="J2928" s="56" t="s">
        <v>182</v>
      </c>
      <c r="K2928" s="93" t="str">
        <f>VLOOKUP($J2928,'Nama Training'!O:P,2,0)</f>
        <v>rmaratua@nutrifood.co.id</v>
      </c>
      <c r="L2928" s="93" t="str">
        <f t="shared" si="96"/>
        <v>system</v>
      </c>
      <c r="M2928" s="93" t="str">
        <f>VLOOKUP($A2928,'Nama Training'!$C:$F,3,0)</f>
        <v>abram.prasetia@nutrifood.co.id</v>
      </c>
      <c r="N2928" s="56" t="s">
        <v>38</v>
      </c>
      <c r="O2928" s="93" t="s">
        <v>28</v>
      </c>
      <c r="P2928" s="58">
        <v>90</v>
      </c>
      <c r="Q2928" s="59" t="s">
        <v>74</v>
      </c>
      <c r="R2928" s="59"/>
      <c r="S2928" s="59" t="s">
        <v>31</v>
      </c>
      <c r="T2928" s="59" t="s">
        <v>1517</v>
      </c>
      <c r="U2928" s="59" t="s">
        <v>28</v>
      </c>
      <c r="V2928" s="59" t="s">
        <v>28</v>
      </c>
      <c r="W2928" s="37">
        <f t="shared" si="97"/>
        <v>43741.333333333343</v>
      </c>
    </row>
    <row r="2929" spans="1:23" s="93" customFormat="1" ht="15" hidden="1" customHeight="1" x14ac:dyDescent="0.2">
      <c r="A2929" s="18" t="s">
        <v>160</v>
      </c>
      <c r="B2929" s="93" t="str">
        <f>VLOOKUP($A2929,'Nama Training'!$C:$F,2,0)</f>
        <v>Hardito</v>
      </c>
      <c r="C2929" s="93" t="s">
        <v>65</v>
      </c>
      <c r="D2929" s="94">
        <v>43734.375</v>
      </c>
      <c r="E2929" s="93" t="s">
        <v>1516</v>
      </c>
      <c r="F2929" s="95" t="str">
        <f>VLOOKUP($E2929,'Nama Peserta'!$C:$E,3,0)</f>
        <v>GRB</v>
      </c>
      <c r="G2929" s="95" t="str">
        <f>VLOOKUP($F2929,'Nama Training'!$H:$I,2,0)</f>
        <v>Galih N / David Rahmat / Penyelia</v>
      </c>
      <c r="H2929" s="93" t="str">
        <f>VLOOKUP($E2929,'Nama Peserta'!$C:$E,2,0)</f>
        <v>TeamPenyeliaPRECibitung@nutrifood.co.id</v>
      </c>
      <c r="I2929" s="93">
        <f>VLOOKUP($A2929,'Nama Training'!$C:$F,4,0)</f>
        <v>60</v>
      </c>
      <c r="J2929" s="56" t="s">
        <v>182</v>
      </c>
      <c r="K2929" s="93" t="str">
        <f>VLOOKUP($J2929,'Nama Training'!O:P,2,0)</f>
        <v>rmaratua@nutrifood.co.id</v>
      </c>
      <c r="L2929" s="93" t="str">
        <f t="shared" si="96"/>
        <v>system</v>
      </c>
      <c r="M2929" s="93" t="str">
        <f>VLOOKUP($A2929,'Nama Training'!$C:$F,3,0)</f>
        <v>hardito.nugroho@nutrifood.co.id</v>
      </c>
      <c r="N2929" s="56" t="s">
        <v>35</v>
      </c>
      <c r="O2929" s="93" t="s">
        <v>28</v>
      </c>
      <c r="P2929" s="58">
        <v>80</v>
      </c>
      <c r="Q2929" s="59" t="s">
        <v>74</v>
      </c>
      <c r="R2929" s="59"/>
      <c r="S2929" s="59" t="s">
        <v>31</v>
      </c>
      <c r="T2929" s="59" t="s">
        <v>1518</v>
      </c>
      <c r="U2929" s="59" t="s">
        <v>28</v>
      </c>
      <c r="V2929" s="59" t="s">
        <v>28</v>
      </c>
      <c r="W2929" s="37">
        <f t="shared" si="97"/>
        <v>43741.375</v>
      </c>
    </row>
    <row r="2930" spans="1:23" s="93" customFormat="1" ht="15" hidden="1" customHeight="1" x14ac:dyDescent="0.2">
      <c r="A2930" s="18" t="s">
        <v>160</v>
      </c>
      <c r="B2930" s="93" t="str">
        <f>VLOOKUP($A2930,'Nama Training'!$C:$F,2,0)</f>
        <v>Hardito</v>
      </c>
      <c r="C2930" s="93" t="s">
        <v>65</v>
      </c>
      <c r="D2930" s="94">
        <v>43734.375</v>
      </c>
      <c r="E2930" s="93" t="s">
        <v>1516</v>
      </c>
      <c r="F2930" s="95" t="str">
        <f>VLOOKUP($E2930,'Nama Peserta'!$C:$E,3,0)</f>
        <v>GRB</v>
      </c>
      <c r="G2930" s="95" t="str">
        <f>VLOOKUP($F2930,'Nama Training'!$H:$I,2,0)</f>
        <v>Galih N / David Rahmat / Penyelia</v>
      </c>
      <c r="H2930" s="93" t="str">
        <f>VLOOKUP($E2930,'Nama Peserta'!$C:$E,2,0)</f>
        <v>TeamPenyeliaPRECibitung@nutrifood.co.id</v>
      </c>
      <c r="I2930" s="93">
        <f>VLOOKUP($A2930,'Nama Training'!$C:$F,4,0)</f>
        <v>60</v>
      </c>
      <c r="J2930" s="56" t="s">
        <v>182</v>
      </c>
      <c r="K2930" s="93" t="str">
        <f>VLOOKUP($J2930,'Nama Training'!O:P,2,0)</f>
        <v>rmaratua@nutrifood.co.id</v>
      </c>
      <c r="L2930" s="93" t="str">
        <f t="shared" si="96"/>
        <v>system</v>
      </c>
      <c r="M2930" s="93" t="str">
        <f>VLOOKUP($A2930,'Nama Training'!$C:$F,3,0)</f>
        <v>hardito.nugroho@nutrifood.co.id</v>
      </c>
      <c r="N2930" s="93" t="s">
        <v>39</v>
      </c>
      <c r="O2930" s="93" t="s">
        <v>28</v>
      </c>
      <c r="P2930" s="58">
        <v>80</v>
      </c>
      <c r="Q2930" s="59" t="s">
        <v>74</v>
      </c>
      <c r="R2930" s="59"/>
      <c r="S2930" s="59" t="s">
        <v>31</v>
      </c>
      <c r="T2930" s="59" t="s">
        <v>1518</v>
      </c>
      <c r="U2930" s="59" t="s">
        <v>28</v>
      </c>
      <c r="V2930" s="59" t="s">
        <v>28</v>
      </c>
      <c r="W2930" s="37">
        <f t="shared" si="97"/>
        <v>43741.375</v>
      </c>
    </row>
    <row r="2931" spans="1:23" s="93" customFormat="1" ht="15" hidden="1" customHeight="1" x14ac:dyDescent="0.2">
      <c r="A2931" s="18" t="s">
        <v>160</v>
      </c>
      <c r="B2931" s="93" t="str">
        <f>VLOOKUP($A2931,'Nama Training'!$C:$F,2,0)</f>
        <v>Hardito</v>
      </c>
      <c r="C2931" s="93" t="s">
        <v>65</v>
      </c>
      <c r="D2931" s="94">
        <v>43734.375</v>
      </c>
      <c r="E2931" s="93" t="s">
        <v>1516</v>
      </c>
      <c r="F2931" s="95" t="str">
        <f>VLOOKUP($E2931,'Nama Peserta'!$C:$E,3,0)</f>
        <v>GRB</v>
      </c>
      <c r="G2931" s="95" t="str">
        <f>VLOOKUP($F2931,'Nama Training'!$H:$I,2,0)</f>
        <v>Galih N / David Rahmat / Penyelia</v>
      </c>
      <c r="H2931" s="93" t="str">
        <f>VLOOKUP($E2931,'Nama Peserta'!$C:$E,2,0)</f>
        <v>TeamPenyeliaPRECibitung@nutrifood.co.id</v>
      </c>
      <c r="I2931" s="93">
        <f>VLOOKUP($A2931,'Nama Training'!$C:$F,4,0)</f>
        <v>60</v>
      </c>
      <c r="J2931" s="56" t="s">
        <v>182</v>
      </c>
      <c r="K2931" s="93" t="str">
        <f>VLOOKUP($J2931,'Nama Training'!O:P,2,0)</f>
        <v>rmaratua@nutrifood.co.id</v>
      </c>
      <c r="L2931" s="93" t="str">
        <f t="shared" si="96"/>
        <v>system</v>
      </c>
      <c r="M2931" s="93" t="str">
        <f>VLOOKUP($A2931,'Nama Training'!$C:$F,3,0)</f>
        <v>hardito.nugroho@nutrifood.co.id</v>
      </c>
      <c r="N2931" s="93" t="s">
        <v>52</v>
      </c>
      <c r="O2931" s="93" t="s">
        <v>28</v>
      </c>
      <c r="P2931" s="58">
        <v>80</v>
      </c>
      <c r="Q2931" s="59" t="s">
        <v>74</v>
      </c>
      <c r="R2931" s="59"/>
      <c r="S2931" s="59" t="s">
        <v>31</v>
      </c>
      <c r="T2931" s="59" t="s">
        <v>1518</v>
      </c>
      <c r="U2931" s="59" t="s">
        <v>28</v>
      </c>
      <c r="V2931" s="59" t="s">
        <v>28</v>
      </c>
      <c r="W2931" s="37">
        <f t="shared" si="97"/>
        <v>43741.375</v>
      </c>
    </row>
    <row r="2932" spans="1:23" s="93" customFormat="1" ht="15" hidden="1" customHeight="1" x14ac:dyDescent="0.2">
      <c r="A2932" s="18" t="s">
        <v>160</v>
      </c>
      <c r="B2932" s="93" t="str">
        <f>VLOOKUP($A2932,'Nama Training'!$C:$F,2,0)</f>
        <v>Hardito</v>
      </c>
      <c r="C2932" s="93" t="s">
        <v>65</v>
      </c>
      <c r="D2932" s="94">
        <v>43734.375</v>
      </c>
      <c r="E2932" s="93" t="s">
        <v>1516</v>
      </c>
      <c r="F2932" s="95" t="str">
        <f>VLOOKUP($E2932,'Nama Peserta'!$C:$E,3,0)</f>
        <v>GRB</v>
      </c>
      <c r="G2932" s="95" t="str">
        <f>VLOOKUP($F2932,'Nama Training'!$H:$I,2,0)</f>
        <v>Galih N / David Rahmat / Penyelia</v>
      </c>
      <c r="H2932" s="93" t="str">
        <f>VLOOKUP($E2932,'Nama Peserta'!$C:$E,2,0)</f>
        <v>TeamPenyeliaPRECibitung@nutrifood.co.id</v>
      </c>
      <c r="I2932" s="93">
        <f>VLOOKUP($A2932,'Nama Training'!$C:$F,4,0)</f>
        <v>60</v>
      </c>
      <c r="J2932" s="56" t="s">
        <v>182</v>
      </c>
      <c r="K2932" s="93" t="str">
        <f>VLOOKUP($J2932,'Nama Training'!O:P,2,0)</f>
        <v>rmaratua@nutrifood.co.id</v>
      </c>
      <c r="L2932" s="93" t="str">
        <f t="shared" si="96"/>
        <v>system</v>
      </c>
      <c r="M2932" s="93" t="str">
        <f>VLOOKUP($A2932,'Nama Training'!$C:$F,3,0)</f>
        <v>hardito.nugroho@nutrifood.co.id</v>
      </c>
      <c r="N2932" s="56" t="s">
        <v>38</v>
      </c>
      <c r="O2932" s="93" t="s">
        <v>28</v>
      </c>
      <c r="P2932" s="58">
        <v>80</v>
      </c>
      <c r="Q2932" s="59" t="s">
        <v>74</v>
      </c>
      <c r="R2932" s="59"/>
      <c r="S2932" s="59" t="s">
        <v>31</v>
      </c>
      <c r="T2932" s="59" t="s">
        <v>1518</v>
      </c>
      <c r="U2932" s="59" t="s">
        <v>28</v>
      </c>
      <c r="V2932" s="59" t="s">
        <v>28</v>
      </c>
      <c r="W2932" s="37">
        <f t="shared" si="97"/>
        <v>43741.375</v>
      </c>
    </row>
    <row r="2933" spans="1:23" s="93" customFormat="1" ht="15" hidden="1" customHeight="1" x14ac:dyDescent="0.2">
      <c r="A2933" s="92" t="s">
        <v>159</v>
      </c>
      <c r="B2933" s="93" t="str">
        <f>VLOOKUP($A2933,'Nama Training'!$C:$F,2,0)</f>
        <v>Sherren</v>
      </c>
      <c r="C2933" s="93" t="s">
        <v>65</v>
      </c>
      <c r="D2933" s="94">
        <v>43734.416666666657</v>
      </c>
      <c r="E2933" s="93" t="s">
        <v>1516</v>
      </c>
      <c r="F2933" s="95" t="str">
        <f>VLOOKUP($E2933,'Nama Peserta'!$C:$E,3,0)</f>
        <v>GRB</v>
      </c>
      <c r="G2933" s="95" t="str">
        <f>VLOOKUP($F2933,'Nama Training'!$H:$I,2,0)</f>
        <v>Galih N / David Rahmat / Penyelia</v>
      </c>
      <c r="H2933" s="93" t="str">
        <f>VLOOKUP($E2933,'Nama Peserta'!$C:$E,2,0)</f>
        <v>TeamPenyeliaPRECibitung@nutrifood.co.id</v>
      </c>
      <c r="I2933" s="93">
        <f>VLOOKUP($A2933,'Nama Training'!$C:$F,4,0)</f>
        <v>120</v>
      </c>
      <c r="J2933" s="56" t="s">
        <v>182</v>
      </c>
      <c r="K2933" s="93" t="str">
        <f>VLOOKUP($J2933,'Nama Training'!O:P,2,0)</f>
        <v>rmaratua@nutrifood.co.id</v>
      </c>
      <c r="L2933" s="93" t="str">
        <f t="shared" si="96"/>
        <v>system</v>
      </c>
      <c r="M2933" s="93" t="str">
        <f>VLOOKUP($A2933,'Nama Training'!$C:$F,3,0)</f>
        <v>sherren.pratama@nutrifood.co.id</v>
      </c>
      <c r="N2933" s="56" t="s">
        <v>35</v>
      </c>
      <c r="O2933" s="93" t="s">
        <v>28</v>
      </c>
      <c r="P2933" s="58">
        <v>80</v>
      </c>
      <c r="Q2933" s="59" t="s">
        <v>74</v>
      </c>
      <c r="R2933" s="59"/>
      <c r="S2933" s="59" t="s">
        <v>31</v>
      </c>
      <c r="T2933" s="59" t="s">
        <v>1519</v>
      </c>
      <c r="U2933" s="59" t="s">
        <v>28</v>
      </c>
      <c r="V2933" s="59" t="s">
        <v>28</v>
      </c>
      <c r="W2933" s="37">
        <f t="shared" si="97"/>
        <v>43741.416666666657</v>
      </c>
    </row>
    <row r="2934" spans="1:23" s="93" customFormat="1" ht="15" hidden="1" customHeight="1" x14ac:dyDescent="0.2">
      <c r="A2934" s="92" t="s">
        <v>159</v>
      </c>
      <c r="B2934" s="93" t="str">
        <f>VLOOKUP($A2934,'Nama Training'!$C:$F,2,0)</f>
        <v>Sherren</v>
      </c>
      <c r="C2934" s="93" t="s">
        <v>65</v>
      </c>
      <c r="D2934" s="94">
        <v>43734.416666666657</v>
      </c>
      <c r="E2934" s="93" t="s">
        <v>1516</v>
      </c>
      <c r="F2934" s="95" t="str">
        <f>VLOOKUP($E2934,'Nama Peserta'!$C:$E,3,0)</f>
        <v>GRB</v>
      </c>
      <c r="G2934" s="95" t="str">
        <f>VLOOKUP($F2934,'Nama Training'!$H:$I,2,0)</f>
        <v>Galih N / David Rahmat / Penyelia</v>
      </c>
      <c r="H2934" s="93" t="str">
        <f>VLOOKUP($E2934,'Nama Peserta'!$C:$E,2,0)</f>
        <v>TeamPenyeliaPRECibitung@nutrifood.co.id</v>
      </c>
      <c r="I2934" s="93">
        <f>VLOOKUP($A2934,'Nama Training'!$C:$F,4,0)</f>
        <v>120</v>
      </c>
      <c r="J2934" s="56" t="s">
        <v>182</v>
      </c>
      <c r="K2934" s="93" t="str">
        <f>VLOOKUP($J2934,'Nama Training'!O:P,2,0)</f>
        <v>rmaratua@nutrifood.co.id</v>
      </c>
      <c r="L2934" s="93" t="str">
        <f t="shared" si="96"/>
        <v>system</v>
      </c>
      <c r="M2934" s="93" t="str">
        <f>VLOOKUP($A2934,'Nama Training'!$C:$F,3,0)</f>
        <v>sherren.pratama@nutrifood.co.id</v>
      </c>
      <c r="N2934" s="93" t="s">
        <v>39</v>
      </c>
      <c r="O2934" s="93" t="s">
        <v>28</v>
      </c>
      <c r="P2934" s="58">
        <v>80</v>
      </c>
      <c r="Q2934" s="59" t="s">
        <v>74</v>
      </c>
      <c r="R2934" s="59"/>
      <c r="S2934" s="59" t="s">
        <v>31</v>
      </c>
      <c r="T2934" s="59" t="s">
        <v>1519</v>
      </c>
      <c r="U2934" s="59" t="s">
        <v>28</v>
      </c>
      <c r="V2934" s="59" t="s">
        <v>28</v>
      </c>
      <c r="W2934" s="37">
        <f t="shared" si="97"/>
        <v>43741.416666666657</v>
      </c>
    </row>
    <row r="2935" spans="1:23" s="93" customFormat="1" ht="15" hidden="1" customHeight="1" x14ac:dyDescent="0.2">
      <c r="A2935" s="92" t="s">
        <v>159</v>
      </c>
      <c r="B2935" s="93" t="str">
        <f>VLOOKUP($A2935,'Nama Training'!$C:$F,2,0)</f>
        <v>Sherren</v>
      </c>
      <c r="C2935" s="93" t="s">
        <v>65</v>
      </c>
      <c r="D2935" s="94">
        <v>43734.416666666657</v>
      </c>
      <c r="E2935" s="93" t="s">
        <v>1516</v>
      </c>
      <c r="F2935" s="95" t="str">
        <f>VLOOKUP($E2935,'Nama Peserta'!$C:$E,3,0)</f>
        <v>GRB</v>
      </c>
      <c r="G2935" s="95" t="str">
        <f>VLOOKUP($F2935,'Nama Training'!$H:$I,2,0)</f>
        <v>Galih N / David Rahmat / Penyelia</v>
      </c>
      <c r="H2935" s="93" t="str">
        <f>VLOOKUP($E2935,'Nama Peserta'!$C:$E,2,0)</f>
        <v>TeamPenyeliaPRECibitung@nutrifood.co.id</v>
      </c>
      <c r="I2935" s="93">
        <f>VLOOKUP($A2935,'Nama Training'!$C:$F,4,0)</f>
        <v>120</v>
      </c>
      <c r="J2935" s="56" t="s">
        <v>182</v>
      </c>
      <c r="K2935" s="93" t="str">
        <f>VLOOKUP($J2935,'Nama Training'!O:P,2,0)</f>
        <v>rmaratua@nutrifood.co.id</v>
      </c>
      <c r="L2935" s="93" t="str">
        <f t="shared" si="96"/>
        <v>system</v>
      </c>
      <c r="M2935" s="93" t="str">
        <f>VLOOKUP($A2935,'Nama Training'!$C:$F,3,0)</f>
        <v>sherren.pratama@nutrifood.co.id</v>
      </c>
      <c r="N2935" s="93" t="s">
        <v>52</v>
      </c>
      <c r="O2935" s="93" t="s">
        <v>28</v>
      </c>
      <c r="P2935" s="58">
        <v>80</v>
      </c>
      <c r="Q2935" s="59" t="s">
        <v>74</v>
      </c>
      <c r="R2935" s="59"/>
      <c r="S2935" s="59" t="s">
        <v>31</v>
      </c>
      <c r="T2935" s="59" t="s">
        <v>1519</v>
      </c>
      <c r="U2935" s="59" t="s">
        <v>28</v>
      </c>
      <c r="V2935" s="59" t="s">
        <v>28</v>
      </c>
      <c r="W2935" s="37">
        <f t="shared" si="97"/>
        <v>43741.416666666657</v>
      </c>
    </row>
    <row r="2936" spans="1:23" s="93" customFormat="1" ht="15" hidden="1" customHeight="1" x14ac:dyDescent="0.2">
      <c r="A2936" s="92" t="s">
        <v>159</v>
      </c>
      <c r="B2936" s="93" t="str">
        <f>VLOOKUP($A2936,'Nama Training'!$C:$F,2,0)</f>
        <v>Sherren</v>
      </c>
      <c r="C2936" s="93" t="s">
        <v>65</v>
      </c>
      <c r="D2936" s="94">
        <v>43734.416666666657</v>
      </c>
      <c r="E2936" s="93" t="s">
        <v>1516</v>
      </c>
      <c r="F2936" s="95" t="str">
        <f>VLOOKUP($E2936,'Nama Peserta'!$C:$E,3,0)</f>
        <v>GRB</v>
      </c>
      <c r="G2936" s="95" t="str">
        <f>VLOOKUP($F2936,'Nama Training'!$H:$I,2,0)</f>
        <v>Galih N / David Rahmat / Penyelia</v>
      </c>
      <c r="H2936" s="93" t="str">
        <f>VLOOKUP($E2936,'Nama Peserta'!$C:$E,2,0)</f>
        <v>TeamPenyeliaPRECibitung@nutrifood.co.id</v>
      </c>
      <c r="I2936" s="93">
        <f>VLOOKUP($A2936,'Nama Training'!$C:$F,4,0)</f>
        <v>120</v>
      </c>
      <c r="J2936" s="56" t="s">
        <v>182</v>
      </c>
      <c r="K2936" s="93" t="str">
        <f>VLOOKUP($J2936,'Nama Training'!O:P,2,0)</f>
        <v>rmaratua@nutrifood.co.id</v>
      </c>
      <c r="L2936" s="93" t="str">
        <f t="shared" si="96"/>
        <v>system</v>
      </c>
      <c r="M2936" s="93" t="str">
        <f>VLOOKUP($A2936,'Nama Training'!$C:$F,3,0)</f>
        <v>sherren.pratama@nutrifood.co.id</v>
      </c>
      <c r="N2936" s="56" t="s">
        <v>38</v>
      </c>
      <c r="O2936" s="93" t="s">
        <v>28</v>
      </c>
      <c r="P2936" s="59">
        <v>80</v>
      </c>
      <c r="Q2936" s="59" t="s">
        <v>74</v>
      </c>
      <c r="R2936" s="59"/>
      <c r="S2936" s="59" t="s">
        <v>31</v>
      </c>
      <c r="T2936" s="59" t="s">
        <v>1519</v>
      </c>
      <c r="U2936" s="59" t="s">
        <v>28</v>
      </c>
      <c r="V2936" s="59" t="s">
        <v>28</v>
      </c>
      <c r="W2936" s="37">
        <f t="shared" si="97"/>
        <v>43741.416666666657</v>
      </c>
    </row>
    <row r="2937" spans="1:23" s="93" customFormat="1" ht="15" hidden="1" customHeight="1" x14ac:dyDescent="0.2">
      <c r="A2937" s="92" t="s">
        <v>159</v>
      </c>
      <c r="B2937" s="93" t="str">
        <f>VLOOKUP($A2937,'Nama Training'!$C:$F,2,0)</f>
        <v>Sherren</v>
      </c>
      <c r="C2937" s="93" t="s">
        <v>65</v>
      </c>
      <c r="D2937" s="94">
        <v>43734.416666666657</v>
      </c>
      <c r="E2937" s="93" t="s">
        <v>1468</v>
      </c>
      <c r="F2937" s="95" t="str">
        <f>VLOOKUP($E2937,'Nama Peserta'!$C:$E,3,0)</f>
        <v>SGB</v>
      </c>
      <c r="G2937" s="95" t="str">
        <f>VLOOKUP($F2937,'Nama Training'!$H:$I,2,0)</f>
        <v>Riangga Sujatmiko</v>
      </c>
      <c r="H2937" s="93" t="str">
        <f>VLOOKUP($E2937,'Nama Peserta'!$C:$E,2,0)</f>
        <v>riangga.sujatmiko@nutrifood.co.id</v>
      </c>
      <c r="I2937" s="93">
        <f>VLOOKUP($A2937,'Nama Training'!$C:$F,4,0)</f>
        <v>120</v>
      </c>
      <c r="J2937" s="56" t="s">
        <v>182</v>
      </c>
      <c r="K2937" s="93" t="str">
        <f>VLOOKUP($J2937,'Nama Training'!O:P,2,0)</f>
        <v>rmaratua@nutrifood.co.id</v>
      </c>
      <c r="L2937" s="93" t="str">
        <f t="shared" si="96"/>
        <v>system</v>
      </c>
      <c r="M2937" s="93" t="str">
        <f>VLOOKUP($A2937,'Nama Training'!$C:$F,3,0)</f>
        <v>sherren.pratama@nutrifood.co.id</v>
      </c>
      <c r="N2937" s="56" t="s">
        <v>38</v>
      </c>
      <c r="O2937" s="93" t="s">
        <v>28</v>
      </c>
      <c r="P2937" s="59">
        <v>100</v>
      </c>
      <c r="Q2937" s="59" t="s">
        <v>74</v>
      </c>
      <c r="R2937" s="59"/>
      <c r="S2937" s="59" t="s">
        <v>31</v>
      </c>
      <c r="T2937" s="59" t="s">
        <v>1519</v>
      </c>
      <c r="U2937" s="59" t="s">
        <v>28</v>
      </c>
      <c r="V2937" s="59" t="s">
        <v>28</v>
      </c>
      <c r="W2937" s="37">
        <f t="shared" si="97"/>
        <v>43741.416666666657</v>
      </c>
    </row>
    <row r="2938" spans="1:23" s="93" customFormat="1" ht="15" hidden="1" customHeight="1" x14ac:dyDescent="0.2">
      <c r="A2938" s="92" t="s">
        <v>158</v>
      </c>
      <c r="B2938" s="93" t="str">
        <f>VLOOKUP($A2938,'Nama Training'!$C:$F,2,0)</f>
        <v>dr. Faris Azhar</v>
      </c>
      <c r="C2938" s="93" t="s">
        <v>65</v>
      </c>
      <c r="D2938" s="94">
        <v>43734.520833333343</v>
      </c>
      <c r="E2938" s="93" t="s">
        <v>1516</v>
      </c>
      <c r="F2938" s="95" t="str">
        <f>VLOOKUP($E2938,'Nama Peserta'!$C:$E,3,0)</f>
        <v>GRB</v>
      </c>
      <c r="G2938" s="95" t="str">
        <f>VLOOKUP($F2938,'Nama Training'!$H:$I,2,0)</f>
        <v>Galih N / David Rahmat / Penyelia</v>
      </c>
      <c r="H2938" s="93" t="str">
        <f>VLOOKUP($E2938,'Nama Peserta'!$C:$E,2,0)</f>
        <v>TeamPenyeliaPRECibitung@nutrifood.co.id</v>
      </c>
      <c r="I2938" s="93">
        <f>VLOOKUP($A2938,'Nama Training'!$C:$F,4,0)</f>
        <v>60</v>
      </c>
      <c r="J2938" s="56" t="s">
        <v>182</v>
      </c>
      <c r="K2938" s="93" t="str">
        <f>VLOOKUP($J2938,'Nama Training'!O:P,2,0)</f>
        <v>rmaratua@nutrifood.co.id</v>
      </c>
      <c r="L2938" s="93" t="str">
        <f t="shared" si="96"/>
        <v>system</v>
      </c>
      <c r="M2938" s="93" t="str">
        <f>VLOOKUP($A2938,'Nama Training'!$C:$F,3,0)</f>
        <v>faris237@gmail.com</v>
      </c>
      <c r="N2938" s="56" t="s">
        <v>35</v>
      </c>
      <c r="O2938" s="93" t="s">
        <v>28</v>
      </c>
      <c r="P2938" s="59">
        <v>100</v>
      </c>
      <c r="Q2938" s="59" t="s">
        <v>74</v>
      </c>
      <c r="R2938" s="59"/>
      <c r="S2938" s="59" t="s">
        <v>31</v>
      </c>
      <c r="T2938" s="59" t="s">
        <v>1520</v>
      </c>
      <c r="U2938" s="59" t="s">
        <v>28</v>
      </c>
      <c r="V2938" s="59" t="s">
        <v>28</v>
      </c>
      <c r="W2938" s="37">
        <f t="shared" si="97"/>
        <v>43741.520833333343</v>
      </c>
    </row>
    <row r="2939" spans="1:23" s="93" customFormat="1" ht="15" hidden="1" customHeight="1" x14ac:dyDescent="0.2">
      <c r="A2939" s="92" t="s">
        <v>158</v>
      </c>
      <c r="B2939" s="93" t="str">
        <f>VLOOKUP($A2939,'Nama Training'!$C:$F,2,0)</f>
        <v>dr. Faris Azhar</v>
      </c>
      <c r="C2939" s="93" t="s">
        <v>65</v>
      </c>
      <c r="D2939" s="94">
        <v>43734.520833333343</v>
      </c>
      <c r="E2939" s="93" t="s">
        <v>1516</v>
      </c>
      <c r="F2939" s="95" t="str">
        <f>VLOOKUP($E2939,'Nama Peserta'!$C:$E,3,0)</f>
        <v>GRB</v>
      </c>
      <c r="G2939" s="95" t="str">
        <f>VLOOKUP($F2939,'Nama Training'!$H:$I,2,0)</f>
        <v>Galih N / David Rahmat / Penyelia</v>
      </c>
      <c r="H2939" s="93" t="str">
        <f>VLOOKUP($E2939,'Nama Peserta'!$C:$E,2,0)</f>
        <v>TeamPenyeliaPRECibitung@nutrifood.co.id</v>
      </c>
      <c r="I2939" s="93">
        <f>VLOOKUP($A2939,'Nama Training'!$C:$F,4,0)</f>
        <v>60</v>
      </c>
      <c r="J2939" s="56" t="s">
        <v>182</v>
      </c>
      <c r="K2939" s="93" t="str">
        <f>VLOOKUP($J2939,'Nama Training'!O:P,2,0)</f>
        <v>rmaratua@nutrifood.co.id</v>
      </c>
      <c r="L2939" s="93" t="str">
        <f t="shared" si="96"/>
        <v>system</v>
      </c>
      <c r="M2939" s="93" t="str">
        <f>VLOOKUP($A2939,'Nama Training'!$C:$F,3,0)</f>
        <v>faris237@gmail.com</v>
      </c>
      <c r="N2939" s="93" t="s">
        <v>39</v>
      </c>
      <c r="O2939" s="93" t="s">
        <v>28</v>
      </c>
      <c r="P2939" s="59">
        <v>100</v>
      </c>
      <c r="Q2939" s="59" t="s">
        <v>74</v>
      </c>
      <c r="R2939" s="59"/>
      <c r="S2939" s="59" t="s">
        <v>31</v>
      </c>
      <c r="T2939" s="59" t="s">
        <v>1520</v>
      </c>
      <c r="U2939" s="59" t="s">
        <v>28</v>
      </c>
      <c r="V2939" s="59" t="s">
        <v>28</v>
      </c>
      <c r="W2939" s="37">
        <f t="shared" si="97"/>
        <v>43741.520833333343</v>
      </c>
    </row>
    <row r="2940" spans="1:23" s="93" customFormat="1" ht="15" hidden="1" customHeight="1" x14ac:dyDescent="0.2">
      <c r="A2940" s="92" t="s">
        <v>158</v>
      </c>
      <c r="B2940" s="93" t="str">
        <f>VLOOKUP($A2940,'Nama Training'!$C:$F,2,0)</f>
        <v>dr. Faris Azhar</v>
      </c>
      <c r="C2940" s="93" t="s">
        <v>65</v>
      </c>
      <c r="D2940" s="94">
        <v>43734.520833333343</v>
      </c>
      <c r="E2940" s="93" t="s">
        <v>1516</v>
      </c>
      <c r="F2940" s="95" t="str">
        <f>VLOOKUP($E2940,'Nama Peserta'!$C:$E,3,0)</f>
        <v>GRB</v>
      </c>
      <c r="G2940" s="95" t="str">
        <f>VLOOKUP($F2940,'Nama Training'!$H:$I,2,0)</f>
        <v>Galih N / David Rahmat / Penyelia</v>
      </c>
      <c r="H2940" s="93" t="str">
        <f>VLOOKUP($E2940,'Nama Peserta'!$C:$E,2,0)</f>
        <v>TeamPenyeliaPRECibitung@nutrifood.co.id</v>
      </c>
      <c r="I2940" s="93">
        <f>VLOOKUP($A2940,'Nama Training'!$C:$F,4,0)</f>
        <v>60</v>
      </c>
      <c r="J2940" s="56" t="s">
        <v>182</v>
      </c>
      <c r="K2940" s="93" t="str">
        <f>VLOOKUP($J2940,'Nama Training'!O:P,2,0)</f>
        <v>rmaratua@nutrifood.co.id</v>
      </c>
      <c r="L2940" s="93" t="str">
        <f t="shared" si="96"/>
        <v>system</v>
      </c>
      <c r="M2940" s="93" t="str">
        <f>VLOOKUP($A2940,'Nama Training'!$C:$F,3,0)</f>
        <v>faris237@gmail.com</v>
      </c>
      <c r="N2940" s="93" t="s">
        <v>52</v>
      </c>
      <c r="O2940" s="93" t="s">
        <v>28</v>
      </c>
      <c r="P2940" s="59">
        <v>100</v>
      </c>
      <c r="Q2940" s="59" t="s">
        <v>74</v>
      </c>
      <c r="R2940" s="59"/>
      <c r="S2940" s="59" t="s">
        <v>31</v>
      </c>
      <c r="T2940" s="59" t="s">
        <v>1520</v>
      </c>
      <c r="U2940" s="59" t="s">
        <v>28</v>
      </c>
      <c r="V2940" s="59" t="s">
        <v>28</v>
      </c>
      <c r="W2940" s="37">
        <f t="shared" si="97"/>
        <v>43741.520833333343</v>
      </c>
    </row>
    <row r="2941" spans="1:23" s="93" customFormat="1" ht="15" hidden="1" customHeight="1" x14ac:dyDescent="0.2">
      <c r="A2941" s="92" t="s">
        <v>158</v>
      </c>
      <c r="B2941" s="93" t="str">
        <f>VLOOKUP($A2941,'Nama Training'!$C:$F,2,0)</f>
        <v>dr. Faris Azhar</v>
      </c>
      <c r="C2941" s="93" t="s">
        <v>65</v>
      </c>
      <c r="D2941" s="94">
        <v>43734.520833333343</v>
      </c>
      <c r="E2941" s="93" t="s">
        <v>1516</v>
      </c>
      <c r="F2941" s="95" t="str">
        <f>VLOOKUP($E2941,'Nama Peserta'!$C:$E,3,0)</f>
        <v>GRB</v>
      </c>
      <c r="G2941" s="95" t="str">
        <f>VLOOKUP($F2941,'Nama Training'!$H:$I,2,0)</f>
        <v>Galih N / David Rahmat / Penyelia</v>
      </c>
      <c r="H2941" s="93" t="str">
        <f>VLOOKUP($E2941,'Nama Peserta'!$C:$E,2,0)</f>
        <v>TeamPenyeliaPRECibitung@nutrifood.co.id</v>
      </c>
      <c r="I2941" s="93">
        <f>VLOOKUP($A2941,'Nama Training'!$C:$F,4,0)</f>
        <v>60</v>
      </c>
      <c r="J2941" s="56" t="s">
        <v>182</v>
      </c>
      <c r="K2941" s="93" t="str">
        <f>VLOOKUP($J2941,'Nama Training'!O:P,2,0)</f>
        <v>rmaratua@nutrifood.co.id</v>
      </c>
      <c r="L2941" s="93" t="str">
        <f t="shared" si="96"/>
        <v>system</v>
      </c>
      <c r="M2941" s="93" t="str">
        <f>VLOOKUP($A2941,'Nama Training'!$C:$F,3,0)</f>
        <v>faris237@gmail.com</v>
      </c>
      <c r="N2941" s="56" t="s">
        <v>1521</v>
      </c>
      <c r="O2941" s="93" t="s">
        <v>28</v>
      </c>
      <c r="P2941" s="59">
        <v>100</v>
      </c>
      <c r="Q2941" s="59" t="s">
        <v>74</v>
      </c>
      <c r="R2941" s="59"/>
      <c r="S2941" s="59" t="s">
        <v>31</v>
      </c>
      <c r="T2941" s="59" t="s">
        <v>1520</v>
      </c>
      <c r="U2941" s="59" t="s">
        <v>28</v>
      </c>
      <c r="V2941" s="59" t="s">
        <v>28</v>
      </c>
      <c r="W2941" s="37">
        <f t="shared" si="97"/>
        <v>43741.520833333343</v>
      </c>
    </row>
    <row r="2942" spans="1:23" s="93" customFormat="1" ht="15" hidden="1" customHeight="1" x14ac:dyDescent="0.2">
      <c r="A2942" s="92" t="s">
        <v>307</v>
      </c>
      <c r="B2942" s="93" t="str">
        <f>VLOOKUP($A2942,'Nama Training'!$C:$F,2,0)</f>
        <v>Edy W</v>
      </c>
      <c r="C2942" s="93" t="s">
        <v>65</v>
      </c>
      <c r="D2942" s="94">
        <v>43734.5625</v>
      </c>
      <c r="E2942" s="93" t="s">
        <v>1516</v>
      </c>
      <c r="F2942" s="95" t="str">
        <f>VLOOKUP($E2942,'Nama Peserta'!$C:$E,3,0)</f>
        <v>GRB</v>
      </c>
      <c r="G2942" s="95" t="str">
        <f>VLOOKUP($F2942,'Nama Training'!$H:$I,2,0)</f>
        <v>Galih N / David Rahmat / Penyelia</v>
      </c>
      <c r="H2942" s="93" t="str">
        <f>VLOOKUP($E2942,'Nama Peserta'!$C:$E,2,0)</f>
        <v>TeamPenyeliaPRECibitung@nutrifood.co.id</v>
      </c>
      <c r="I2942" s="93">
        <f>VLOOKUP($A2942,'Nama Training'!$C:$F,4,0)</f>
        <v>60</v>
      </c>
      <c r="J2942" s="56" t="s">
        <v>182</v>
      </c>
      <c r="K2942" s="93" t="str">
        <f>VLOOKUP($J2942,'Nama Training'!O:P,2,0)</f>
        <v>rmaratua@nutrifood.co.id</v>
      </c>
      <c r="L2942" s="93" t="str">
        <f t="shared" si="96"/>
        <v>system</v>
      </c>
      <c r="M2942" s="93" t="str">
        <f>VLOOKUP($A2942,'Nama Training'!$C:$F,3,0)</f>
        <v>edy_w@nutrifood.co.id</v>
      </c>
      <c r="N2942" s="106" t="s">
        <v>1522</v>
      </c>
      <c r="O2942" s="93" t="s">
        <v>28</v>
      </c>
      <c r="P2942" s="59">
        <v>90</v>
      </c>
      <c r="Q2942" s="59" t="s">
        <v>74</v>
      </c>
      <c r="R2942" s="59"/>
      <c r="S2942" s="59" t="s">
        <v>31</v>
      </c>
      <c r="T2942" s="59" t="s">
        <v>1523</v>
      </c>
      <c r="U2942" s="59" t="s">
        <v>28</v>
      </c>
      <c r="V2942" s="111" t="s">
        <v>28</v>
      </c>
      <c r="W2942" s="37">
        <f t="shared" si="97"/>
        <v>43741.5625</v>
      </c>
    </row>
    <row r="2943" spans="1:23" s="93" customFormat="1" ht="15" hidden="1" customHeight="1" x14ac:dyDescent="0.2">
      <c r="A2943" s="92" t="s">
        <v>307</v>
      </c>
      <c r="B2943" s="93" t="str">
        <f>VLOOKUP($A2943,'Nama Training'!$C:$F,2,0)</f>
        <v>Edy W</v>
      </c>
      <c r="C2943" s="93" t="s">
        <v>65</v>
      </c>
      <c r="D2943" s="94">
        <v>43734.5625</v>
      </c>
      <c r="E2943" s="93" t="s">
        <v>1516</v>
      </c>
      <c r="F2943" s="95" t="str">
        <f>VLOOKUP($E2943,'Nama Peserta'!$C:$E,3,0)</f>
        <v>GRB</v>
      </c>
      <c r="G2943" s="95" t="str">
        <f>VLOOKUP($F2943,'Nama Training'!$H:$I,2,0)</f>
        <v>Galih N / David Rahmat / Penyelia</v>
      </c>
      <c r="H2943" s="93" t="str">
        <f>VLOOKUP($E2943,'Nama Peserta'!$C:$E,2,0)</f>
        <v>TeamPenyeliaPRECibitung@nutrifood.co.id</v>
      </c>
      <c r="I2943" s="93">
        <f>VLOOKUP($A2943,'Nama Training'!$C:$F,4,0)</f>
        <v>60</v>
      </c>
      <c r="J2943" s="56" t="s">
        <v>182</v>
      </c>
      <c r="K2943" s="93" t="str">
        <f>VLOOKUP($J2943,'Nama Training'!O:P,2,0)</f>
        <v>rmaratua@nutrifood.co.id</v>
      </c>
      <c r="L2943" s="93" t="str">
        <f t="shared" si="96"/>
        <v>system</v>
      </c>
      <c r="M2943" s="93" t="str">
        <f>VLOOKUP($A2943,'Nama Training'!$C:$F,3,0)</f>
        <v>edy_w@nutrifood.co.id</v>
      </c>
      <c r="N2943" s="93" t="s">
        <v>39</v>
      </c>
      <c r="O2943" s="93" t="s">
        <v>28</v>
      </c>
      <c r="P2943" s="59">
        <v>90</v>
      </c>
      <c r="Q2943" s="59" t="s">
        <v>74</v>
      </c>
      <c r="R2943" s="59"/>
      <c r="S2943" s="59" t="s">
        <v>31</v>
      </c>
      <c r="T2943" s="59" t="s">
        <v>1523</v>
      </c>
      <c r="U2943" s="59" t="s">
        <v>28</v>
      </c>
      <c r="V2943" s="111" t="s">
        <v>28</v>
      </c>
      <c r="W2943" s="37">
        <f t="shared" si="97"/>
        <v>43741.5625</v>
      </c>
    </row>
    <row r="2944" spans="1:23" s="93" customFormat="1" ht="15" hidden="1" customHeight="1" x14ac:dyDescent="0.2">
      <c r="A2944" s="92" t="s">
        <v>307</v>
      </c>
      <c r="B2944" s="93" t="str">
        <f>VLOOKUP($A2944,'Nama Training'!$C:$F,2,0)</f>
        <v>Edy W</v>
      </c>
      <c r="C2944" s="93" t="s">
        <v>65</v>
      </c>
      <c r="D2944" s="94">
        <v>43734.5625</v>
      </c>
      <c r="E2944" s="93" t="s">
        <v>1516</v>
      </c>
      <c r="F2944" s="95" t="str">
        <f>VLOOKUP($E2944,'Nama Peserta'!$C:$E,3,0)</f>
        <v>GRB</v>
      </c>
      <c r="G2944" s="95" t="str">
        <f>VLOOKUP($F2944,'Nama Training'!$H:$I,2,0)</f>
        <v>Galih N / David Rahmat / Penyelia</v>
      </c>
      <c r="H2944" s="93" t="str">
        <f>VLOOKUP($E2944,'Nama Peserta'!$C:$E,2,0)</f>
        <v>TeamPenyeliaPRECibitung@nutrifood.co.id</v>
      </c>
      <c r="I2944" s="93">
        <f>VLOOKUP($A2944,'Nama Training'!$C:$F,4,0)</f>
        <v>60</v>
      </c>
      <c r="J2944" s="56" t="s">
        <v>182</v>
      </c>
      <c r="K2944" s="93" t="str">
        <f>VLOOKUP($J2944,'Nama Training'!O:P,2,0)</f>
        <v>rmaratua@nutrifood.co.id</v>
      </c>
      <c r="L2944" s="93" t="str">
        <f t="shared" si="96"/>
        <v>system</v>
      </c>
      <c r="M2944" s="93" t="str">
        <f>VLOOKUP($A2944,'Nama Training'!$C:$F,3,0)</f>
        <v>edy_w@nutrifood.co.id</v>
      </c>
      <c r="N2944" s="93" t="s">
        <v>52</v>
      </c>
      <c r="O2944" s="93" t="s">
        <v>28</v>
      </c>
      <c r="P2944" s="59">
        <v>90</v>
      </c>
      <c r="Q2944" s="59" t="s">
        <v>74</v>
      </c>
      <c r="R2944" s="59"/>
      <c r="S2944" s="59" t="s">
        <v>31</v>
      </c>
      <c r="T2944" s="59" t="s">
        <v>1523</v>
      </c>
      <c r="U2944" s="59" t="s">
        <v>28</v>
      </c>
      <c r="V2944" s="111" t="s">
        <v>28</v>
      </c>
      <c r="W2944" s="37">
        <f t="shared" si="97"/>
        <v>43741.5625</v>
      </c>
    </row>
    <row r="2945" spans="1:23" s="93" customFormat="1" ht="15" hidden="1" customHeight="1" x14ac:dyDescent="0.2">
      <c r="A2945" s="92" t="s">
        <v>307</v>
      </c>
      <c r="B2945" s="93" t="str">
        <f>VLOOKUP($A2945,'Nama Training'!$C:$F,2,0)</f>
        <v>Edy W</v>
      </c>
      <c r="C2945" s="93" t="s">
        <v>65</v>
      </c>
      <c r="D2945" s="94">
        <v>43734.5625</v>
      </c>
      <c r="E2945" s="93" t="s">
        <v>1516</v>
      </c>
      <c r="F2945" s="95" t="str">
        <f>VLOOKUP($E2945,'Nama Peserta'!$C:$E,3,0)</f>
        <v>GRB</v>
      </c>
      <c r="G2945" s="95" t="str">
        <f>VLOOKUP($F2945,'Nama Training'!$H:$I,2,0)</f>
        <v>Galih N / David Rahmat / Penyelia</v>
      </c>
      <c r="H2945" s="93" t="str">
        <f>VLOOKUP($E2945,'Nama Peserta'!$C:$E,2,0)</f>
        <v>TeamPenyeliaPRECibitung@nutrifood.co.id</v>
      </c>
      <c r="I2945" s="93">
        <f>VLOOKUP($A2945,'Nama Training'!$C:$F,4,0)</f>
        <v>60</v>
      </c>
      <c r="J2945" s="56" t="s">
        <v>182</v>
      </c>
      <c r="K2945" s="93" t="str">
        <f>VLOOKUP($J2945,'Nama Training'!O:P,2,0)</f>
        <v>rmaratua@nutrifood.co.id</v>
      </c>
      <c r="L2945" s="93" t="str">
        <f t="shared" si="96"/>
        <v>system</v>
      </c>
      <c r="M2945" s="93" t="str">
        <f>VLOOKUP($A2945,'Nama Training'!$C:$F,3,0)</f>
        <v>edy_w@nutrifood.co.id</v>
      </c>
      <c r="N2945" s="56" t="s">
        <v>38</v>
      </c>
      <c r="O2945" s="93" t="s">
        <v>28</v>
      </c>
      <c r="P2945" s="59">
        <v>90</v>
      </c>
      <c r="Q2945" s="59" t="s">
        <v>74</v>
      </c>
      <c r="R2945" s="59"/>
      <c r="S2945" s="59" t="s">
        <v>31</v>
      </c>
      <c r="T2945" s="59" t="s">
        <v>1523</v>
      </c>
      <c r="U2945" s="59" t="s">
        <v>28</v>
      </c>
      <c r="V2945" s="111" t="s">
        <v>28</v>
      </c>
      <c r="W2945" s="37">
        <f t="shared" si="97"/>
        <v>43741.5625</v>
      </c>
    </row>
    <row r="2946" spans="1:23" s="93" customFormat="1" ht="15" hidden="1" customHeight="1" x14ac:dyDescent="0.2">
      <c r="A2946" s="56" t="s">
        <v>161</v>
      </c>
      <c r="B2946" s="93" t="str">
        <f>VLOOKUP($A2946,'Nama Training'!$C:$F,2,0)</f>
        <v xml:space="preserve">Kristal Prima </v>
      </c>
      <c r="C2946" s="93" t="s">
        <v>24</v>
      </c>
      <c r="D2946" s="94">
        <v>43735.333333333343</v>
      </c>
      <c r="E2946" s="93" t="s">
        <v>1516</v>
      </c>
      <c r="F2946" s="95" t="str">
        <f>VLOOKUP($E2946,'Nama Peserta'!$C:$E,3,0)</f>
        <v>GRB</v>
      </c>
      <c r="G2946" s="95" t="str">
        <f>VLOOKUP($F2946,'Nama Training'!$H:$I,2,0)</f>
        <v>Galih N / David Rahmat / Penyelia</v>
      </c>
      <c r="H2946" s="93" t="str">
        <f>VLOOKUP($E2946,'Nama Peserta'!$C:$E,2,0)</f>
        <v>TeamPenyeliaPRECibitung@nutrifood.co.id</v>
      </c>
      <c r="I2946" s="93">
        <f>VLOOKUP($A2946,'Nama Training'!$C:$F,4,0)</f>
        <v>90</v>
      </c>
      <c r="J2946" s="56" t="s">
        <v>182</v>
      </c>
      <c r="K2946" s="93" t="str">
        <f>VLOOKUP($J2946,'Nama Training'!O:P,2,0)</f>
        <v>rmaratua@nutrifood.co.id</v>
      </c>
      <c r="L2946" s="93" t="str">
        <f t="shared" ref="L2946:L3009" si="98">IF($K2946="workcentre","non system","system")</f>
        <v>system</v>
      </c>
      <c r="M2946" s="93" t="str">
        <f>VLOOKUP($A2946,'Nama Training'!$C:$F,3,0)</f>
        <v>kristal.prameswari@nutrifood.co.id</v>
      </c>
      <c r="N2946" s="56" t="s">
        <v>35</v>
      </c>
      <c r="O2946" s="93" t="s">
        <v>28</v>
      </c>
      <c r="P2946" s="59">
        <v>90</v>
      </c>
      <c r="Q2946" s="59" t="s">
        <v>74</v>
      </c>
      <c r="R2946" s="59"/>
      <c r="S2946" s="59" t="s">
        <v>31</v>
      </c>
      <c r="T2946" s="59" t="s">
        <v>1524</v>
      </c>
      <c r="U2946" s="59" t="s">
        <v>28</v>
      </c>
      <c r="V2946" s="111" t="s">
        <v>28</v>
      </c>
      <c r="W2946" s="37">
        <f t="shared" si="97"/>
        <v>43742.333333333343</v>
      </c>
    </row>
    <row r="2947" spans="1:23" s="93" customFormat="1" ht="15" hidden="1" customHeight="1" x14ac:dyDescent="0.2">
      <c r="A2947" s="56" t="s">
        <v>161</v>
      </c>
      <c r="B2947" s="93" t="str">
        <f>VLOOKUP($A2947,'Nama Training'!$C:$F,2,0)</f>
        <v xml:space="preserve">Kristal Prima </v>
      </c>
      <c r="C2947" s="93" t="s">
        <v>24</v>
      </c>
      <c r="D2947" s="94">
        <v>43735.333333333343</v>
      </c>
      <c r="E2947" s="93" t="s">
        <v>1516</v>
      </c>
      <c r="F2947" s="95" t="str">
        <f>VLOOKUP($E2947,'Nama Peserta'!$C:$E,3,0)</f>
        <v>GRB</v>
      </c>
      <c r="G2947" s="95" t="str">
        <f>VLOOKUP($F2947,'Nama Training'!$H:$I,2,0)</f>
        <v>Galih N / David Rahmat / Penyelia</v>
      </c>
      <c r="H2947" s="93" t="str">
        <f>VLOOKUP($E2947,'Nama Peserta'!$C:$E,2,0)</f>
        <v>TeamPenyeliaPRECibitung@nutrifood.co.id</v>
      </c>
      <c r="I2947" s="93">
        <f>VLOOKUP($A2947,'Nama Training'!$C:$F,4,0)</f>
        <v>90</v>
      </c>
      <c r="J2947" s="56" t="s">
        <v>182</v>
      </c>
      <c r="K2947" s="93" t="str">
        <f>VLOOKUP($J2947,'Nama Training'!O:P,2,0)</f>
        <v>rmaratua@nutrifood.co.id</v>
      </c>
      <c r="L2947" s="93" t="str">
        <f t="shared" si="98"/>
        <v>system</v>
      </c>
      <c r="M2947" s="93" t="str">
        <f>VLOOKUP($A2947,'Nama Training'!$C:$F,3,0)</f>
        <v>kristal.prameswari@nutrifood.co.id</v>
      </c>
      <c r="N2947" s="93" t="s">
        <v>39</v>
      </c>
      <c r="O2947" s="93" t="s">
        <v>28</v>
      </c>
      <c r="P2947" s="59">
        <v>90</v>
      </c>
      <c r="Q2947" s="59" t="s">
        <v>74</v>
      </c>
      <c r="R2947" s="59"/>
      <c r="S2947" s="59" t="s">
        <v>31</v>
      </c>
      <c r="T2947" s="59" t="s">
        <v>1524</v>
      </c>
      <c r="U2947" s="59" t="s">
        <v>28</v>
      </c>
      <c r="V2947" s="111" t="s">
        <v>28</v>
      </c>
      <c r="W2947" s="37">
        <f t="shared" si="97"/>
        <v>43742.333333333343</v>
      </c>
    </row>
    <row r="2948" spans="1:23" s="93" customFormat="1" ht="15" hidden="1" customHeight="1" x14ac:dyDescent="0.2">
      <c r="A2948" s="56" t="s">
        <v>161</v>
      </c>
      <c r="B2948" s="93" t="str">
        <f>VLOOKUP($A2948,'Nama Training'!$C:$F,2,0)</f>
        <v xml:space="preserve">Kristal Prima </v>
      </c>
      <c r="C2948" s="93" t="s">
        <v>24</v>
      </c>
      <c r="D2948" s="94">
        <v>43735.333333333343</v>
      </c>
      <c r="E2948" s="93" t="s">
        <v>1516</v>
      </c>
      <c r="F2948" s="95" t="str">
        <f>VLOOKUP($E2948,'Nama Peserta'!$C:$E,3,0)</f>
        <v>GRB</v>
      </c>
      <c r="G2948" s="95" t="str">
        <f>VLOOKUP($F2948,'Nama Training'!$H:$I,2,0)</f>
        <v>Galih N / David Rahmat / Penyelia</v>
      </c>
      <c r="H2948" s="93" t="str">
        <f>VLOOKUP($E2948,'Nama Peserta'!$C:$E,2,0)</f>
        <v>TeamPenyeliaPRECibitung@nutrifood.co.id</v>
      </c>
      <c r="I2948" s="93">
        <f>VLOOKUP($A2948,'Nama Training'!$C:$F,4,0)</f>
        <v>90</v>
      </c>
      <c r="J2948" s="56" t="s">
        <v>182</v>
      </c>
      <c r="K2948" s="93" t="str">
        <f>VLOOKUP($J2948,'Nama Training'!O:P,2,0)</f>
        <v>rmaratua@nutrifood.co.id</v>
      </c>
      <c r="L2948" s="93" t="str">
        <f t="shared" si="98"/>
        <v>system</v>
      </c>
      <c r="M2948" s="93" t="str">
        <f>VLOOKUP($A2948,'Nama Training'!$C:$F,3,0)</f>
        <v>kristal.prameswari@nutrifood.co.id</v>
      </c>
      <c r="N2948" s="93" t="s">
        <v>52</v>
      </c>
      <c r="O2948" s="93" t="s">
        <v>28</v>
      </c>
      <c r="P2948" s="59">
        <v>90</v>
      </c>
      <c r="Q2948" s="59" t="s">
        <v>74</v>
      </c>
      <c r="R2948" s="59"/>
      <c r="S2948" s="59" t="s">
        <v>31</v>
      </c>
      <c r="T2948" s="59" t="s">
        <v>1524</v>
      </c>
      <c r="U2948" s="59" t="s">
        <v>28</v>
      </c>
      <c r="V2948" s="111" t="s">
        <v>28</v>
      </c>
      <c r="W2948" s="37">
        <f t="shared" si="97"/>
        <v>43742.333333333343</v>
      </c>
    </row>
    <row r="2949" spans="1:23" s="93" customFormat="1" ht="15" hidden="1" customHeight="1" x14ac:dyDescent="0.2">
      <c r="A2949" s="56" t="s">
        <v>161</v>
      </c>
      <c r="B2949" s="93" t="str">
        <f>VLOOKUP($A2949,'Nama Training'!$C:$F,2,0)</f>
        <v xml:space="preserve">Kristal Prima </v>
      </c>
      <c r="C2949" s="93" t="s">
        <v>24</v>
      </c>
      <c r="D2949" s="94">
        <v>43735.333333333343</v>
      </c>
      <c r="E2949" s="93" t="s">
        <v>1516</v>
      </c>
      <c r="F2949" s="95" t="str">
        <f>VLOOKUP($E2949,'Nama Peserta'!$C:$E,3,0)</f>
        <v>GRB</v>
      </c>
      <c r="G2949" s="95" t="str">
        <f>VLOOKUP($F2949,'Nama Training'!$H:$I,2,0)</f>
        <v>Galih N / David Rahmat / Penyelia</v>
      </c>
      <c r="H2949" s="93" t="str">
        <f>VLOOKUP($E2949,'Nama Peserta'!$C:$E,2,0)</f>
        <v>TeamPenyeliaPRECibitung@nutrifood.co.id</v>
      </c>
      <c r="I2949" s="93">
        <f>VLOOKUP($A2949,'Nama Training'!$C:$F,4,0)</f>
        <v>90</v>
      </c>
      <c r="J2949" s="56" t="s">
        <v>182</v>
      </c>
      <c r="K2949" s="93" t="str">
        <f>VLOOKUP($J2949,'Nama Training'!O:P,2,0)</f>
        <v>rmaratua@nutrifood.co.id</v>
      </c>
      <c r="L2949" s="93" t="str">
        <f t="shared" si="98"/>
        <v>system</v>
      </c>
      <c r="M2949" s="93" t="str">
        <f>VLOOKUP($A2949,'Nama Training'!$C:$F,3,0)</f>
        <v>kristal.prameswari@nutrifood.co.id</v>
      </c>
      <c r="N2949" s="56" t="s">
        <v>38</v>
      </c>
      <c r="O2949" s="93" t="s">
        <v>28</v>
      </c>
      <c r="P2949" s="59">
        <v>90</v>
      </c>
      <c r="Q2949" s="59" t="s">
        <v>74</v>
      </c>
      <c r="R2949" s="59"/>
      <c r="S2949" s="59" t="s">
        <v>31</v>
      </c>
      <c r="T2949" s="59" t="s">
        <v>1524</v>
      </c>
      <c r="U2949" s="59" t="s">
        <v>28</v>
      </c>
      <c r="V2949" s="111" t="s">
        <v>28</v>
      </c>
      <c r="W2949" s="37">
        <f t="shared" si="97"/>
        <v>43742.333333333343</v>
      </c>
    </row>
    <row r="2950" spans="1:23" s="93" customFormat="1" ht="15" hidden="1" customHeight="1" x14ac:dyDescent="0.2">
      <c r="A2950" s="18" t="s">
        <v>162</v>
      </c>
      <c r="B2950" s="93" t="str">
        <f>VLOOKUP($A2950,'Nama Training'!$C:$F,2,0)</f>
        <v>Kristal Prima</v>
      </c>
      <c r="C2950" s="93" t="s">
        <v>24</v>
      </c>
      <c r="D2950" s="94">
        <v>43735.416666666657</v>
      </c>
      <c r="E2950" s="93" t="s">
        <v>1516</v>
      </c>
      <c r="F2950" s="95" t="str">
        <f>VLOOKUP($E2950,'Nama Peserta'!$C:$E,3,0)</f>
        <v>GRB</v>
      </c>
      <c r="G2950" s="95" t="str">
        <f>VLOOKUP($F2950,'Nama Training'!$H:$I,2,0)</f>
        <v>Galih N / David Rahmat / Penyelia</v>
      </c>
      <c r="H2950" s="93" t="str">
        <f>VLOOKUP($E2950,'Nama Peserta'!$C:$E,2,0)</f>
        <v>TeamPenyeliaPRECibitung@nutrifood.co.id</v>
      </c>
      <c r="I2950" s="93">
        <f>VLOOKUP($A2950,'Nama Training'!$C:$F,4,0)</f>
        <v>120</v>
      </c>
      <c r="J2950" s="56" t="s">
        <v>182</v>
      </c>
      <c r="K2950" s="93" t="str">
        <f>VLOOKUP($J2950,'Nama Training'!O:P,2,0)</f>
        <v>rmaratua@nutrifood.co.id</v>
      </c>
      <c r="L2950" s="93" t="str">
        <f t="shared" si="98"/>
        <v>system</v>
      </c>
      <c r="M2950" s="93" t="str">
        <f>VLOOKUP($A2950,'Nama Training'!$C:$F,3,0)</f>
        <v>kristal.prameswari@nutrifood.co.id</v>
      </c>
      <c r="N2950" s="56" t="s">
        <v>35</v>
      </c>
      <c r="O2950" s="93" t="s">
        <v>28</v>
      </c>
      <c r="P2950" s="59" t="s">
        <v>201</v>
      </c>
      <c r="Q2950" s="59"/>
      <c r="R2950" s="59"/>
      <c r="S2950" s="59"/>
      <c r="T2950" s="59" t="s">
        <v>1525</v>
      </c>
      <c r="U2950" s="59"/>
      <c r="W2950" s="37">
        <f t="shared" si="97"/>
        <v>43742.416666666657</v>
      </c>
    </row>
    <row r="2951" spans="1:23" s="93" customFormat="1" ht="15" hidden="1" customHeight="1" x14ac:dyDescent="0.2">
      <c r="A2951" s="18" t="s">
        <v>162</v>
      </c>
      <c r="B2951" s="93" t="str">
        <f>VLOOKUP($A2951,'Nama Training'!$C:$F,2,0)</f>
        <v>Kristal Prima</v>
      </c>
      <c r="C2951" s="93" t="s">
        <v>24</v>
      </c>
      <c r="D2951" s="94">
        <v>43735.416666666657</v>
      </c>
      <c r="E2951" s="93" t="s">
        <v>1516</v>
      </c>
      <c r="F2951" s="95" t="str">
        <f>VLOOKUP($E2951,'Nama Peserta'!$C:$E,3,0)</f>
        <v>GRB</v>
      </c>
      <c r="G2951" s="95" t="str">
        <f>VLOOKUP($F2951,'Nama Training'!$H:$I,2,0)</f>
        <v>Galih N / David Rahmat / Penyelia</v>
      </c>
      <c r="H2951" s="93" t="str">
        <f>VLOOKUP($E2951,'Nama Peserta'!$C:$E,2,0)</f>
        <v>TeamPenyeliaPRECibitung@nutrifood.co.id</v>
      </c>
      <c r="I2951" s="93">
        <f>VLOOKUP($A2951,'Nama Training'!$C:$F,4,0)</f>
        <v>120</v>
      </c>
      <c r="J2951" s="56" t="s">
        <v>182</v>
      </c>
      <c r="K2951" s="93" t="str">
        <f>VLOOKUP($J2951,'Nama Training'!O:P,2,0)</f>
        <v>rmaratua@nutrifood.co.id</v>
      </c>
      <c r="L2951" s="93" t="str">
        <f t="shared" si="98"/>
        <v>system</v>
      </c>
      <c r="M2951" s="93" t="str">
        <f>VLOOKUP($A2951,'Nama Training'!$C:$F,3,0)</f>
        <v>kristal.prameswari@nutrifood.co.id</v>
      </c>
      <c r="N2951" s="93" t="s">
        <v>39</v>
      </c>
      <c r="O2951" s="93" t="s">
        <v>28</v>
      </c>
      <c r="P2951" s="59" t="s">
        <v>201</v>
      </c>
      <c r="Q2951" s="59"/>
      <c r="R2951" s="59"/>
      <c r="S2951" s="59"/>
      <c r="T2951" s="59" t="s">
        <v>1525</v>
      </c>
      <c r="U2951" s="59"/>
      <c r="W2951" s="37">
        <f t="shared" si="97"/>
        <v>43742.416666666657</v>
      </c>
    </row>
    <row r="2952" spans="1:23" s="93" customFormat="1" ht="15" hidden="1" customHeight="1" x14ac:dyDescent="0.2">
      <c r="A2952" s="18" t="s">
        <v>162</v>
      </c>
      <c r="B2952" s="93" t="str">
        <f>VLOOKUP($A2952,'Nama Training'!$C:$F,2,0)</f>
        <v>Kristal Prima</v>
      </c>
      <c r="C2952" s="93" t="s">
        <v>24</v>
      </c>
      <c r="D2952" s="94">
        <v>43735.416666666657</v>
      </c>
      <c r="E2952" s="93" t="s">
        <v>1516</v>
      </c>
      <c r="F2952" s="95" t="str">
        <f>VLOOKUP($E2952,'Nama Peserta'!$C:$E,3,0)</f>
        <v>GRB</v>
      </c>
      <c r="G2952" s="95" t="str">
        <f>VLOOKUP($F2952,'Nama Training'!$H:$I,2,0)</f>
        <v>Galih N / David Rahmat / Penyelia</v>
      </c>
      <c r="H2952" s="93" t="str">
        <f>VLOOKUP($E2952,'Nama Peserta'!$C:$E,2,0)</f>
        <v>TeamPenyeliaPRECibitung@nutrifood.co.id</v>
      </c>
      <c r="I2952" s="93">
        <f>VLOOKUP($A2952,'Nama Training'!$C:$F,4,0)</f>
        <v>120</v>
      </c>
      <c r="J2952" s="56" t="s">
        <v>182</v>
      </c>
      <c r="K2952" s="93" t="str">
        <f>VLOOKUP($J2952,'Nama Training'!O:P,2,0)</f>
        <v>rmaratua@nutrifood.co.id</v>
      </c>
      <c r="L2952" s="93" t="str">
        <f t="shared" si="98"/>
        <v>system</v>
      </c>
      <c r="M2952" s="93" t="str">
        <f>VLOOKUP($A2952,'Nama Training'!$C:$F,3,0)</f>
        <v>kristal.prameswari@nutrifood.co.id</v>
      </c>
      <c r="N2952" s="93" t="s">
        <v>52</v>
      </c>
      <c r="O2952" s="93" t="s">
        <v>28</v>
      </c>
      <c r="P2952" s="59" t="s">
        <v>201</v>
      </c>
      <c r="Q2952" s="59"/>
      <c r="R2952" s="59"/>
      <c r="S2952" s="59"/>
      <c r="T2952" s="59" t="s">
        <v>1525</v>
      </c>
      <c r="U2952" s="59"/>
      <c r="W2952" s="37">
        <f t="shared" ref="W2952:W3015" si="99">D2952+7</f>
        <v>43742.416666666657</v>
      </c>
    </row>
    <row r="2953" spans="1:23" s="93" customFormat="1" ht="15" hidden="1" customHeight="1" x14ac:dyDescent="0.2">
      <c r="A2953" s="18" t="s">
        <v>162</v>
      </c>
      <c r="B2953" s="93" t="str">
        <f>VLOOKUP($A2953,'Nama Training'!$C:$F,2,0)</f>
        <v>Kristal Prima</v>
      </c>
      <c r="C2953" s="93" t="s">
        <v>24</v>
      </c>
      <c r="D2953" s="94">
        <v>43735.416666666657</v>
      </c>
      <c r="E2953" s="93" t="s">
        <v>1516</v>
      </c>
      <c r="F2953" s="95" t="str">
        <f>VLOOKUP($E2953,'Nama Peserta'!$C:$E,3,0)</f>
        <v>GRB</v>
      </c>
      <c r="G2953" s="95" t="str">
        <f>VLOOKUP($F2953,'Nama Training'!$H:$I,2,0)</f>
        <v>Galih N / David Rahmat / Penyelia</v>
      </c>
      <c r="H2953" s="93" t="str">
        <f>VLOOKUP($E2953,'Nama Peserta'!$C:$E,2,0)</f>
        <v>TeamPenyeliaPRECibitung@nutrifood.co.id</v>
      </c>
      <c r="I2953" s="93">
        <f>VLOOKUP($A2953,'Nama Training'!$C:$F,4,0)</f>
        <v>120</v>
      </c>
      <c r="J2953" s="56" t="s">
        <v>182</v>
      </c>
      <c r="K2953" s="93" t="str">
        <f>VLOOKUP($J2953,'Nama Training'!O:P,2,0)</f>
        <v>rmaratua@nutrifood.co.id</v>
      </c>
      <c r="L2953" s="93" t="str">
        <f t="shared" si="98"/>
        <v>system</v>
      </c>
      <c r="M2953" s="93" t="str">
        <f>VLOOKUP($A2953,'Nama Training'!$C:$F,3,0)</f>
        <v>kristal.prameswari@nutrifood.co.id</v>
      </c>
      <c r="N2953" s="56" t="s">
        <v>38</v>
      </c>
      <c r="O2953" s="93" t="s">
        <v>28</v>
      </c>
      <c r="P2953" s="59" t="s">
        <v>201</v>
      </c>
      <c r="Q2953" s="59"/>
      <c r="R2953" s="59"/>
      <c r="S2953" s="59"/>
      <c r="T2953" s="59" t="s">
        <v>1525</v>
      </c>
      <c r="U2953" s="59"/>
      <c r="W2953" s="37">
        <f t="shared" si="99"/>
        <v>43742.416666666657</v>
      </c>
    </row>
    <row r="2954" spans="1:23" s="93" customFormat="1" ht="15" hidden="1" customHeight="1" x14ac:dyDescent="0.2">
      <c r="A2954" s="18" t="s">
        <v>188</v>
      </c>
      <c r="B2954" s="93" t="str">
        <f>VLOOKUP($A2954,'Nama Training'!$C:$F,2,0)</f>
        <v>Danru</v>
      </c>
      <c r="C2954" s="93" t="s">
        <v>65</v>
      </c>
      <c r="D2954" s="94">
        <v>43734.604166666657</v>
      </c>
      <c r="E2954" s="93" t="s">
        <v>1516</v>
      </c>
      <c r="F2954" s="95" t="str">
        <f>VLOOKUP($E2954,'Nama Peserta'!$C:$E,3,0)</f>
        <v>GRB</v>
      </c>
      <c r="G2954" s="95" t="str">
        <f>VLOOKUP($F2954,'Nama Training'!$H:$I,2,0)</f>
        <v>Galih N / David Rahmat / Penyelia</v>
      </c>
      <c r="H2954" s="93" t="str">
        <f>VLOOKUP($E2954,'Nama Peserta'!$C:$E,2,0)</f>
        <v>TeamPenyeliaPRECibitung@nutrifood.co.id</v>
      </c>
      <c r="I2954" s="93">
        <f>VLOOKUP($A2954,'Nama Training'!$C:$F,4,0)</f>
        <v>60</v>
      </c>
      <c r="J2954" s="56" t="s">
        <v>182</v>
      </c>
      <c r="K2954" s="93" t="str">
        <f>VLOOKUP($J2954,'Nama Training'!O:P,2,0)</f>
        <v>rmaratua@nutrifood.co.id</v>
      </c>
      <c r="L2954" s="93" t="str">
        <f t="shared" si="98"/>
        <v>system</v>
      </c>
      <c r="M2954" s="93" t="str">
        <f>VLOOKUP($A2954,'Nama Training'!$C:$F,3,0)</f>
        <v>satpam.cibitung@nutrifood.co.id</v>
      </c>
      <c r="N2954" s="56" t="s">
        <v>35</v>
      </c>
      <c r="O2954" s="93" t="s">
        <v>28</v>
      </c>
      <c r="P2954" s="59">
        <v>90</v>
      </c>
      <c r="Q2954" s="59" t="s">
        <v>74</v>
      </c>
      <c r="R2954" s="59"/>
      <c r="S2954" s="59" t="s">
        <v>31</v>
      </c>
      <c r="T2954" s="59" t="s">
        <v>1526</v>
      </c>
      <c r="U2954" s="59" t="s">
        <v>28</v>
      </c>
      <c r="V2954" s="111" t="s">
        <v>28</v>
      </c>
      <c r="W2954" s="37">
        <f t="shared" si="99"/>
        <v>43741.604166666657</v>
      </c>
    </row>
    <row r="2955" spans="1:23" s="93" customFormat="1" ht="15" hidden="1" customHeight="1" x14ac:dyDescent="0.2">
      <c r="A2955" s="18" t="s">
        <v>188</v>
      </c>
      <c r="B2955" s="93" t="str">
        <f>VLOOKUP($A2955,'Nama Training'!$C:$F,2,0)</f>
        <v>Danru</v>
      </c>
      <c r="C2955" s="93" t="s">
        <v>65</v>
      </c>
      <c r="D2955" s="94">
        <v>43734.604166666657</v>
      </c>
      <c r="E2955" s="93" t="s">
        <v>1516</v>
      </c>
      <c r="F2955" s="95" t="str">
        <f>VLOOKUP($E2955,'Nama Peserta'!$C:$E,3,0)</f>
        <v>GRB</v>
      </c>
      <c r="G2955" s="95" t="str">
        <f>VLOOKUP($F2955,'Nama Training'!$H:$I,2,0)</f>
        <v>Galih N / David Rahmat / Penyelia</v>
      </c>
      <c r="H2955" s="93" t="str">
        <f>VLOOKUP($E2955,'Nama Peserta'!$C:$E,2,0)</f>
        <v>TeamPenyeliaPRECibitung@nutrifood.co.id</v>
      </c>
      <c r="I2955" s="93">
        <f>VLOOKUP($A2955,'Nama Training'!$C:$F,4,0)</f>
        <v>60</v>
      </c>
      <c r="J2955" s="56" t="s">
        <v>182</v>
      </c>
      <c r="K2955" s="93" t="str">
        <f>VLOOKUP($J2955,'Nama Training'!O:P,2,0)</f>
        <v>rmaratua@nutrifood.co.id</v>
      </c>
      <c r="L2955" s="93" t="str">
        <f t="shared" si="98"/>
        <v>system</v>
      </c>
      <c r="M2955" s="93" t="str">
        <f>VLOOKUP($A2955,'Nama Training'!$C:$F,3,0)</f>
        <v>satpam.cibitung@nutrifood.co.id</v>
      </c>
      <c r="N2955" s="93" t="s">
        <v>39</v>
      </c>
      <c r="O2955" s="93" t="s">
        <v>28</v>
      </c>
      <c r="P2955" s="59">
        <v>90</v>
      </c>
      <c r="Q2955" s="59" t="s">
        <v>74</v>
      </c>
      <c r="R2955" s="59"/>
      <c r="S2955" s="59" t="s">
        <v>31</v>
      </c>
      <c r="T2955" s="59" t="s">
        <v>1526</v>
      </c>
      <c r="U2955" s="59" t="s">
        <v>28</v>
      </c>
      <c r="V2955" s="111" t="s">
        <v>28</v>
      </c>
      <c r="W2955" s="37">
        <f t="shared" si="99"/>
        <v>43741.604166666657</v>
      </c>
    </row>
    <row r="2956" spans="1:23" s="93" customFormat="1" ht="15" hidden="1" customHeight="1" x14ac:dyDescent="0.2">
      <c r="A2956" s="18" t="s">
        <v>188</v>
      </c>
      <c r="B2956" s="93" t="str">
        <f>VLOOKUP($A2956,'Nama Training'!$C:$F,2,0)</f>
        <v>Danru</v>
      </c>
      <c r="C2956" s="93" t="s">
        <v>65</v>
      </c>
      <c r="D2956" s="94">
        <v>43734.604166666657</v>
      </c>
      <c r="E2956" s="93" t="s">
        <v>1516</v>
      </c>
      <c r="F2956" s="95" t="str">
        <f>VLOOKUP($E2956,'Nama Peserta'!$C:$E,3,0)</f>
        <v>GRB</v>
      </c>
      <c r="G2956" s="95" t="str">
        <f>VLOOKUP($F2956,'Nama Training'!$H:$I,2,0)</f>
        <v>Galih N / David Rahmat / Penyelia</v>
      </c>
      <c r="H2956" s="93" t="str">
        <f>VLOOKUP($E2956,'Nama Peserta'!$C:$E,2,0)</f>
        <v>TeamPenyeliaPRECibitung@nutrifood.co.id</v>
      </c>
      <c r="I2956" s="93">
        <f>VLOOKUP($A2956,'Nama Training'!$C:$F,4,0)</f>
        <v>60</v>
      </c>
      <c r="J2956" s="56" t="s">
        <v>182</v>
      </c>
      <c r="K2956" s="93" t="str">
        <f>VLOOKUP($J2956,'Nama Training'!O:P,2,0)</f>
        <v>rmaratua@nutrifood.co.id</v>
      </c>
      <c r="L2956" s="93" t="str">
        <f t="shared" si="98"/>
        <v>system</v>
      </c>
      <c r="M2956" s="93" t="str">
        <f>VLOOKUP($A2956,'Nama Training'!$C:$F,3,0)</f>
        <v>satpam.cibitung@nutrifood.co.id</v>
      </c>
      <c r="N2956" s="93" t="s">
        <v>52</v>
      </c>
      <c r="O2956" s="93" t="s">
        <v>28</v>
      </c>
      <c r="P2956" s="59">
        <v>90</v>
      </c>
      <c r="Q2956" s="59" t="s">
        <v>74</v>
      </c>
      <c r="R2956" s="59"/>
      <c r="S2956" s="59" t="s">
        <v>31</v>
      </c>
      <c r="T2956" s="59" t="s">
        <v>1526</v>
      </c>
      <c r="U2956" s="59" t="s">
        <v>28</v>
      </c>
      <c r="V2956" s="111" t="s">
        <v>28</v>
      </c>
      <c r="W2956" s="37">
        <f t="shared" si="99"/>
        <v>43741.604166666657</v>
      </c>
    </row>
    <row r="2957" spans="1:23" s="93" customFormat="1" ht="15" hidden="1" customHeight="1" x14ac:dyDescent="0.2">
      <c r="A2957" s="18" t="s">
        <v>188</v>
      </c>
      <c r="B2957" s="93" t="str">
        <f>VLOOKUP($A2957,'Nama Training'!$C:$F,2,0)</f>
        <v>Danru</v>
      </c>
      <c r="C2957" s="93" t="s">
        <v>65</v>
      </c>
      <c r="D2957" s="94">
        <v>43734.604166666657</v>
      </c>
      <c r="E2957" s="93" t="s">
        <v>1516</v>
      </c>
      <c r="F2957" s="95" t="str">
        <f>VLOOKUP($E2957,'Nama Peserta'!$C:$E,3,0)</f>
        <v>GRB</v>
      </c>
      <c r="G2957" s="95" t="str">
        <f>VLOOKUP($F2957,'Nama Training'!$H:$I,2,0)</f>
        <v>Galih N / David Rahmat / Penyelia</v>
      </c>
      <c r="H2957" s="93" t="str">
        <f>VLOOKUP($E2957,'Nama Peserta'!$C:$E,2,0)</f>
        <v>TeamPenyeliaPRECibitung@nutrifood.co.id</v>
      </c>
      <c r="I2957" s="93">
        <f>VLOOKUP($A2957,'Nama Training'!$C:$F,4,0)</f>
        <v>60</v>
      </c>
      <c r="J2957" s="56" t="s">
        <v>182</v>
      </c>
      <c r="K2957" s="93" t="str">
        <f>VLOOKUP($J2957,'Nama Training'!O:P,2,0)</f>
        <v>rmaratua@nutrifood.co.id</v>
      </c>
      <c r="L2957" s="93" t="str">
        <f t="shared" si="98"/>
        <v>system</v>
      </c>
      <c r="M2957" s="93" t="str">
        <f>VLOOKUP($A2957,'Nama Training'!$C:$F,3,0)</f>
        <v>satpam.cibitung@nutrifood.co.id</v>
      </c>
      <c r="N2957" s="56" t="s">
        <v>38</v>
      </c>
      <c r="O2957" s="93" t="s">
        <v>28</v>
      </c>
      <c r="P2957" s="59">
        <v>90</v>
      </c>
      <c r="Q2957" s="59" t="s">
        <v>74</v>
      </c>
      <c r="R2957" s="59"/>
      <c r="S2957" s="59" t="s">
        <v>31</v>
      </c>
      <c r="T2957" s="59" t="s">
        <v>1526</v>
      </c>
      <c r="U2957" s="59" t="s">
        <v>28</v>
      </c>
      <c r="V2957" s="111" t="s">
        <v>28</v>
      </c>
      <c r="W2957" s="37">
        <f t="shared" si="99"/>
        <v>43741.604166666657</v>
      </c>
    </row>
    <row r="2958" spans="1:23" s="93" customFormat="1" ht="15" hidden="1" customHeight="1" x14ac:dyDescent="0.2">
      <c r="A2958" s="18" t="s">
        <v>154</v>
      </c>
      <c r="B2958" s="93" t="str">
        <f>VLOOKUP($A2958,'Nama Training'!$C:$F,2,0)</f>
        <v xml:space="preserve">Christianti Yusmisar </v>
      </c>
      <c r="C2958" s="93" t="s">
        <v>24</v>
      </c>
      <c r="D2958" s="94">
        <v>43735.541666666657</v>
      </c>
      <c r="E2958" s="93" t="s">
        <v>1516</v>
      </c>
      <c r="F2958" s="95" t="str">
        <f>VLOOKUP($E2958,'Nama Peserta'!$C:$E,3,0)</f>
        <v>GRB</v>
      </c>
      <c r="G2958" s="95" t="str">
        <f>VLOOKUP($F2958,'Nama Training'!$H:$I,2,0)</f>
        <v>Galih N / David Rahmat / Penyelia</v>
      </c>
      <c r="H2958" s="93" t="str">
        <f>VLOOKUP($E2958,'Nama Peserta'!$C:$E,2,0)</f>
        <v>TeamPenyeliaPRECibitung@nutrifood.co.id</v>
      </c>
      <c r="I2958" s="93">
        <f>VLOOKUP($A2958,'Nama Training'!$C:$F,4,0)</f>
        <v>60</v>
      </c>
      <c r="J2958" s="56" t="s">
        <v>182</v>
      </c>
      <c r="K2958" s="93" t="str">
        <f>VLOOKUP($J2958,'Nama Training'!O:P,2,0)</f>
        <v>rmaratua@nutrifood.co.id</v>
      </c>
      <c r="L2958" s="93" t="str">
        <f t="shared" si="98"/>
        <v>system</v>
      </c>
      <c r="M2958" s="93" t="str">
        <f>VLOOKUP($A2958,'Nama Training'!$C:$F,3,0)</f>
        <v>yusmisar.christianti@nutrifood.co.id</v>
      </c>
      <c r="N2958" s="56" t="s">
        <v>35</v>
      </c>
      <c r="O2958" s="93" t="s">
        <v>28</v>
      </c>
      <c r="P2958" s="59">
        <v>100</v>
      </c>
      <c r="Q2958" s="59" t="s">
        <v>74</v>
      </c>
      <c r="R2958" s="59"/>
      <c r="S2958" s="59" t="s">
        <v>31</v>
      </c>
      <c r="T2958" s="59" t="s">
        <v>1527</v>
      </c>
      <c r="U2958" s="59" t="s">
        <v>28</v>
      </c>
      <c r="V2958" s="111" t="s">
        <v>28</v>
      </c>
      <c r="W2958" s="37">
        <f t="shared" si="99"/>
        <v>43742.541666666657</v>
      </c>
    </row>
    <row r="2959" spans="1:23" s="93" customFormat="1" ht="15" hidden="1" customHeight="1" x14ac:dyDescent="0.2">
      <c r="A2959" s="18" t="s">
        <v>154</v>
      </c>
      <c r="B2959" s="93" t="str">
        <f>VLOOKUP($A2959,'Nama Training'!$C:$F,2,0)</f>
        <v xml:space="preserve">Christianti Yusmisar </v>
      </c>
      <c r="C2959" s="93" t="s">
        <v>24</v>
      </c>
      <c r="D2959" s="94">
        <v>43735.541666666657</v>
      </c>
      <c r="E2959" s="93" t="s">
        <v>1516</v>
      </c>
      <c r="F2959" s="95" t="str">
        <f>VLOOKUP($E2959,'Nama Peserta'!$C:$E,3,0)</f>
        <v>GRB</v>
      </c>
      <c r="G2959" s="95" t="str">
        <f>VLOOKUP($F2959,'Nama Training'!$H:$I,2,0)</f>
        <v>Galih N / David Rahmat / Penyelia</v>
      </c>
      <c r="H2959" s="93" t="str">
        <f>VLOOKUP($E2959,'Nama Peserta'!$C:$E,2,0)</f>
        <v>TeamPenyeliaPRECibitung@nutrifood.co.id</v>
      </c>
      <c r="I2959" s="93">
        <f>VLOOKUP($A2959,'Nama Training'!$C:$F,4,0)</f>
        <v>60</v>
      </c>
      <c r="J2959" s="56" t="s">
        <v>182</v>
      </c>
      <c r="K2959" s="93" t="str">
        <f>VLOOKUP($J2959,'Nama Training'!O:P,2,0)</f>
        <v>rmaratua@nutrifood.co.id</v>
      </c>
      <c r="L2959" s="93" t="str">
        <f t="shared" si="98"/>
        <v>system</v>
      </c>
      <c r="M2959" s="93" t="str">
        <f>VLOOKUP($A2959,'Nama Training'!$C:$F,3,0)</f>
        <v>yusmisar.christianti@nutrifood.co.id</v>
      </c>
      <c r="N2959" s="93" t="s">
        <v>39</v>
      </c>
      <c r="O2959" s="93" t="s">
        <v>28</v>
      </c>
      <c r="P2959" s="59">
        <v>100</v>
      </c>
      <c r="Q2959" s="59" t="s">
        <v>74</v>
      </c>
      <c r="R2959" s="59"/>
      <c r="S2959" s="59" t="s">
        <v>31</v>
      </c>
      <c r="T2959" s="59" t="s">
        <v>1527</v>
      </c>
      <c r="U2959" s="59" t="s">
        <v>28</v>
      </c>
      <c r="V2959" s="111" t="s">
        <v>28</v>
      </c>
      <c r="W2959" s="37">
        <f t="shared" si="99"/>
        <v>43742.541666666657</v>
      </c>
    </row>
    <row r="2960" spans="1:23" s="93" customFormat="1" ht="15" hidden="1" customHeight="1" x14ac:dyDescent="0.2">
      <c r="A2960" s="18" t="s">
        <v>154</v>
      </c>
      <c r="B2960" s="93" t="str">
        <f>VLOOKUP($A2960,'Nama Training'!$C:$F,2,0)</f>
        <v xml:space="preserve">Christianti Yusmisar </v>
      </c>
      <c r="C2960" s="93" t="s">
        <v>24</v>
      </c>
      <c r="D2960" s="94">
        <v>43735.541666666657</v>
      </c>
      <c r="E2960" s="93" t="s">
        <v>1516</v>
      </c>
      <c r="F2960" s="95" t="str">
        <f>VLOOKUP($E2960,'Nama Peserta'!$C:$E,3,0)</f>
        <v>GRB</v>
      </c>
      <c r="G2960" s="95" t="str">
        <f>VLOOKUP($F2960,'Nama Training'!$H:$I,2,0)</f>
        <v>Galih N / David Rahmat / Penyelia</v>
      </c>
      <c r="H2960" s="93" t="str">
        <f>VLOOKUP($E2960,'Nama Peserta'!$C:$E,2,0)</f>
        <v>TeamPenyeliaPRECibitung@nutrifood.co.id</v>
      </c>
      <c r="I2960" s="93">
        <f>VLOOKUP($A2960,'Nama Training'!$C:$F,4,0)</f>
        <v>60</v>
      </c>
      <c r="J2960" s="56" t="s">
        <v>182</v>
      </c>
      <c r="K2960" s="93" t="str">
        <f>VLOOKUP($J2960,'Nama Training'!O:P,2,0)</f>
        <v>rmaratua@nutrifood.co.id</v>
      </c>
      <c r="L2960" s="93" t="str">
        <f t="shared" si="98"/>
        <v>system</v>
      </c>
      <c r="M2960" s="93" t="str">
        <f>VLOOKUP($A2960,'Nama Training'!$C:$F,3,0)</f>
        <v>yusmisar.christianti@nutrifood.co.id</v>
      </c>
      <c r="N2960" s="93" t="s">
        <v>52</v>
      </c>
      <c r="O2960" s="93" t="s">
        <v>28</v>
      </c>
      <c r="P2960" s="59">
        <v>100</v>
      </c>
      <c r="Q2960" s="59" t="s">
        <v>74</v>
      </c>
      <c r="R2960" s="59"/>
      <c r="S2960" s="59" t="s">
        <v>31</v>
      </c>
      <c r="T2960" s="59" t="s">
        <v>1527</v>
      </c>
      <c r="U2960" s="59" t="s">
        <v>28</v>
      </c>
      <c r="V2960" s="111" t="s">
        <v>28</v>
      </c>
      <c r="W2960" s="37">
        <f t="shared" si="99"/>
        <v>43742.541666666657</v>
      </c>
    </row>
    <row r="2961" spans="1:23" s="93" customFormat="1" ht="15" hidden="1" customHeight="1" x14ac:dyDescent="0.2">
      <c r="A2961" s="18" t="s">
        <v>154</v>
      </c>
      <c r="B2961" s="93" t="str">
        <f>VLOOKUP($A2961,'Nama Training'!$C:$F,2,0)</f>
        <v xml:space="preserve">Christianti Yusmisar </v>
      </c>
      <c r="C2961" s="93" t="s">
        <v>24</v>
      </c>
      <c r="D2961" s="94">
        <v>43735.541666666657</v>
      </c>
      <c r="E2961" s="93" t="s">
        <v>1516</v>
      </c>
      <c r="F2961" s="95" t="str">
        <f>VLOOKUP($E2961,'Nama Peserta'!$C:$E,3,0)</f>
        <v>GRB</v>
      </c>
      <c r="G2961" s="95" t="str">
        <f>VLOOKUP($F2961,'Nama Training'!$H:$I,2,0)</f>
        <v>Galih N / David Rahmat / Penyelia</v>
      </c>
      <c r="H2961" s="93" t="str">
        <f>VLOOKUP($E2961,'Nama Peserta'!$C:$E,2,0)</f>
        <v>TeamPenyeliaPRECibitung@nutrifood.co.id</v>
      </c>
      <c r="I2961" s="93">
        <f>VLOOKUP($A2961,'Nama Training'!$C:$F,4,0)</f>
        <v>60</v>
      </c>
      <c r="J2961" s="56" t="s">
        <v>182</v>
      </c>
      <c r="K2961" s="93" t="str">
        <f>VLOOKUP($J2961,'Nama Training'!O:P,2,0)</f>
        <v>rmaratua@nutrifood.co.id</v>
      </c>
      <c r="L2961" s="93" t="str">
        <f t="shared" si="98"/>
        <v>system</v>
      </c>
      <c r="M2961" s="93" t="str">
        <f>VLOOKUP($A2961,'Nama Training'!$C:$F,3,0)</f>
        <v>yusmisar.christianti@nutrifood.co.id</v>
      </c>
      <c r="N2961" s="56" t="s">
        <v>38</v>
      </c>
      <c r="O2961" s="93" t="s">
        <v>28</v>
      </c>
      <c r="P2961" s="59">
        <v>100</v>
      </c>
      <c r="Q2961" s="59" t="s">
        <v>74</v>
      </c>
      <c r="R2961" s="59"/>
      <c r="S2961" s="59" t="s">
        <v>31</v>
      </c>
      <c r="T2961" s="59" t="s">
        <v>1527</v>
      </c>
      <c r="U2961" s="59" t="s">
        <v>28</v>
      </c>
      <c r="V2961" s="111" t="s">
        <v>28</v>
      </c>
      <c r="W2961" s="37">
        <f t="shared" si="99"/>
        <v>43742.541666666657</v>
      </c>
    </row>
    <row r="2962" spans="1:23" s="93" customFormat="1" ht="15" hidden="1" customHeight="1" x14ac:dyDescent="0.2">
      <c r="A2962" s="93" t="s">
        <v>60</v>
      </c>
      <c r="B2962" s="93" t="str">
        <f>VLOOKUP($A2962,'Nama Training'!$C:$F,2,0)</f>
        <v>Henny Susanty</v>
      </c>
      <c r="C2962" s="93" t="s">
        <v>49</v>
      </c>
      <c r="D2962" s="94">
        <v>43739.583333333343</v>
      </c>
      <c r="E2962" s="39" t="s">
        <v>474</v>
      </c>
      <c r="F2962" s="95" t="str">
        <f>VLOOKUP($E2962,'Nama Peserta'!$C:$E,3,0)</f>
        <v>GLA</v>
      </c>
      <c r="G2962" s="95" t="str">
        <f>VLOOKUP($F2962,'Nama Training'!$H:$I,2,0)</f>
        <v>Hestiana / Arin + Penyelia</v>
      </c>
      <c r="H2962" s="93" t="str">
        <f>VLOOKUP($E2962,'Nama Peserta'!$C:$E,2,0)</f>
        <v>timbang.cibitung@nutrifood.co.id</v>
      </c>
      <c r="I2962" s="93">
        <f>VLOOKUP($A2962,'Nama Training'!$C:$F,4,0)</f>
        <v>120</v>
      </c>
      <c r="J2962" s="92" t="s">
        <v>81</v>
      </c>
      <c r="K2962" s="93" t="str">
        <f>VLOOKUP($J2962,'Nama Training'!O:P,2,0)</f>
        <v>rangkringan@nutrifood.co.id</v>
      </c>
      <c r="L2962" s="93" t="str">
        <f t="shared" si="98"/>
        <v>system</v>
      </c>
      <c r="M2962" s="93" t="str">
        <f>VLOOKUP($A2962,'Nama Training'!$C:$F,3,0)</f>
        <v>henny.susanty@nutrifood.co.id</v>
      </c>
      <c r="N2962" s="93" t="s">
        <v>315</v>
      </c>
      <c r="O2962" s="93" t="s">
        <v>28</v>
      </c>
      <c r="P2962" s="60" t="s">
        <v>201</v>
      </c>
      <c r="Q2962" s="60" t="s">
        <v>74</v>
      </c>
      <c r="R2962" s="60"/>
      <c r="S2962" s="60" t="s">
        <v>108</v>
      </c>
      <c r="T2962" s="60" t="s">
        <v>1528</v>
      </c>
      <c r="U2962" s="60" t="s">
        <v>28</v>
      </c>
      <c r="V2962" s="111" t="s">
        <v>28</v>
      </c>
      <c r="W2962" s="37">
        <f t="shared" si="99"/>
        <v>43746.583333333343</v>
      </c>
    </row>
    <row r="2963" spans="1:23" s="93" customFormat="1" ht="15" hidden="1" customHeight="1" x14ac:dyDescent="0.2">
      <c r="A2963" s="93" t="s">
        <v>60</v>
      </c>
      <c r="B2963" s="93" t="str">
        <f>VLOOKUP($A2963,'Nama Training'!$C:$F,2,0)</f>
        <v>Henny Susanty</v>
      </c>
      <c r="C2963" s="93" t="s">
        <v>49</v>
      </c>
      <c r="D2963" s="94">
        <v>43739.583333333343</v>
      </c>
      <c r="E2963" s="39" t="s">
        <v>474</v>
      </c>
      <c r="F2963" s="95" t="str">
        <f>VLOOKUP($E2963,'Nama Peserta'!$C:$E,3,0)</f>
        <v>GLA</v>
      </c>
      <c r="G2963" s="95" t="str">
        <f>VLOOKUP($F2963,'Nama Training'!$H:$I,2,0)</f>
        <v>Hestiana / Arin + Penyelia</v>
      </c>
      <c r="H2963" s="93" t="str">
        <f>VLOOKUP($E2963,'Nama Peserta'!$C:$E,2,0)</f>
        <v>timbang.cibitung@nutrifood.co.id</v>
      </c>
      <c r="I2963" s="93">
        <f>VLOOKUP($A2963,'Nama Training'!$C:$F,4,0)</f>
        <v>120</v>
      </c>
      <c r="J2963" s="92" t="s">
        <v>81</v>
      </c>
      <c r="K2963" s="93" t="str">
        <f>VLOOKUP($J2963,'Nama Training'!O:P,2,0)</f>
        <v>rangkringan@nutrifood.co.id</v>
      </c>
      <c r="L2963" s="93" t="str">
        <f t="shared" si="98"/>
        <v>system</v>
      </c>
      <c r="M2963" s="93" t="str">
        <f>VLOOKUP($A2963,'Nama Training'!$C:$F,3,0)</f>
        <v>henny.susanty@nutrifood.co.id</v>
      </c>
      <c r="N2963" s="93" t="s">
        <v>27</v>
      </c>
      <c r="O2963" s="93" t="s">
        <v>28</v>
      </c>
      <c r="P2963" s="60" t="s">
        <v>201</v>
      </c>
      <c r="Q2963" s="60" t="s">
        <v>74</v>
      </c>
      <c r="R2963" s="60"/>
      <c r="S2963" s="60" t="s">
        <v>108</v>
      </c>
      <c r="T2963" s="60" t="s">
        <v>1528</v>
      </c>
      <c r="U2963" s="60" t="s">
        <v>28</v>
      </c>
      <c r="V2963" s="111" t="s">
        <v>28</v>
      </c>
      <c r="W2963" s="37">
        <f t="shared" si="99"/>
        <v>43746.583333333343</v>
      </c>
    </row>
    <row r="2964" spans="1:23" s="93" customFormat="1" ht="15" hidden="1" customHeight="1" x14ac:dyDescent="0.2">
      <c r="A2964" s="93" t="s">
        <v>60</v>
      </c>
      <c r="B2964" s="93" t="str">
        <f>VLOOKUP($A2964,'Nama Training'!$C:$F,2,0)</f>
        <v>Henny Susanty</v>
      </c>
      <c r="C2964" s="93" t="s">
        <v>49</v>
      </c>
      <c r="D2964" s="94">
        <v>43739.583333333343</v>
      </c>
      <c r="E2964" s="39" t="s">
        <v>474</v>
      </c>
      <c r="F2964" s="95" t="str">
        <f>VLOOKUP($E2964,'Nama Peserta'!$C:$E,3,0)</f>
        <v>GLA</v>
      </c>
      <c r="G2964" s="95" t="str">
        <f>VLOOKUP($F2964,'Nama Training'!$H:$I,2,0)</f>
        <v>Hestiana / Arin + Penyelia</v>
      </c>
      <c r="H2964" s="93" t="str">
        <f>VLOOKUP($E2964,'Nama Peserta'!$C:$E,2,0)</f>
        <v>timbang.cibitung@nutrifood.co.id</v>
      </c>
      <c r="I2964" s="93">
        <f>VLOOKUP($A2964,'Nama Training'!$C:$F,4,0)</f>
        <v>120</v>
      </c>
      <c r="J2964" s="92" t="s">
        <v>81</v>
      </c>
      <c r="K2964" s="93" t="str">
        <f>VLOOKUP($J2964,'Nama Training'!O:P,2,0)</f>
        <v>rangkringan@nutrifood.co.id</v>
      </c>
      <c r="L2964" s="93" t="str">
        <f t="shared" si="98"/>
        <v>system</v>
      </c>
      <c r="M2964" s="93" t="str">
        <f>VLOOKUP($A2964,'Nama Training'!$C:$F,3,0)</f>
        <v>henny.susanty@nutrifood.co.id</v>
      </c>
      <c r="N2964" s="92" t="s">
        <v>43</v>
      </c>
      <c r="O2964" s="93" t="s">
        <v>28</v>
      </c>
      <c r="P2964" s="60" t="s">
        <v>201</v>
      </c>
      <c r="Q2964" s="60" t="s">
        <v>74</v>
      </c>
      <c r="R2964" s="60"/>
      <c r="S2964" s="60" t="s">
        <v>108</v>
      </c>
      <c r="T2964" s="60" t="s">
        <v>1528</v>
      </c>
      <c r="U2964" s="60" t="s">
        <v>28</v>
      </c>
      <c r="V2964" s="111" t="s">
        <v>28</v>
      </c>
      <c r="W2964" s="37">
        <f t="shared" si="99"/>
        <v>43746.583333333343</v>
      </c>
    </row>
    <row r="2965" spans="1:23" x14ac:dyDescent="0.2">
      <c r="A2965" s="93" t="s">
        <v>584</v>
      </c>
      <c r="B2965" s="93" t="s">
        <v>1529</v>
      </c>
      <c r="C2965" s="93" t="s">
        <v>24</v>
      </c>
      <c r="D2965" s="94">
        <v>43742.583333333343</v>
      </c>
      <c r="E2965" s="93" t="s">
        <v>675</v>
      </c>
      <c r="F2965" s="95" t="str">
        <f>VLOOKUP($E2965,'Nama Peserta'!$C:$E,3,0)</f>
        <v>GRA</v>
      </c>
      <c r="G2965" s="95" t="str">
        <f>VLOOKUP($F2965,'Nama Training'!$H:$I,2,0)</f>
        <v>Rizal Bahara / Eko + Penyelia/Admin</v>
      </c>
      <c r="H2965" s="93" t="str">
        <f>VLOOKUP($E2965,'Nama Peserta'!$C:$E,2,0)</f>
        <v>TeamPenyeliaPRD@nutrifood.co.id</v>
      </c>
      <c r="I2965" s="93">
        <v>30</v>
      </c>
      <c r="J2965" s="56" t="s">
        <v>199</v>
      </c>
      <c r="K2965" s="93" t="str">
        <f>VLOOKUP($J2965,'Nama Training'!O:P,2,0)</f>
        <v>Workcentre</v>
      </c>
      <c r="L2965" s="93" t="str">
        <f t="shared" si="98"/>
        <v>non system</v>
      </c>
      <c r="M2965" s="92" t="s">
        <v>465</v>
      </c>
      <c r="N2965" s="92" t="s">
        <v>77</v>
      </c>
      <c r="O2965" s="93" t="s">
        <v>28</v>
      </c>
      <c r="P2965" s="60" t="s">
        <v>588</v>
      </c>
      <c r="Q2965" s="60" t="s">
        <v>74</v>
      </c>
      <c r="R2965" s="60"/>
      <c r="S2965" s="60" t="s">
        <v>108</v>
      </c>
      <c r="T2965" s="60" t="s">
        <v>1530</v>
      </c>
      <c r="U2965" s="60" t="s">
        <v>28</v>
      </c>
      <c r="V2965" s="93" t="s">
        <v>28</v>
      </c>
      <c r="W2965" s="37">
        <f t="shared" si="99"/>
        <v>43749.583333333343</v>
      </c>
    </row>
    <row r="2966" spans="1:23" x14ac:dyDescent="0.2">
      <c r="A2966" s="93" t="s">
        <v>584</v>
      </c>
      <c r="B2966" s="93" t="s">
        <v>1529</v>
      </c>
      <c r="C2966" s="93" t="s">
        <v>24</v>
      </c>
      <c r="D2966" s="94">
        <v>43742.583333333343</v>
      </c>
      <c r="E2966" s="93" t="s">
        <v>677</v>
      </c>
      <c r="F2966" s="95" t="str">
        <f>VLOOKUP($E2966,'Nama Peserta'!$C:$E,3,0)</f>
        <v>GRA</v>
      </c>
      <c r="G2966" s="95" t="str">
        <f>VLOOKUP($F2966,'Nama Training'!$H:$I,2,0)</f>
        <v>Rizal Bahara / Eko + Penyelia/Admin</v>
      </c>
      <c r="H2966" s="93" t="str">
        <f>VLOOKUP($E2966,'Nama Peserta'!$C:$E,2,0)</f>
        <v>TeamPenyeliaPRD@nutrifood.co.id</v>
      </c>
      <c r="I2966" s="93">
        <v>30</v>
      </c>
      <c r="J2966" s="56" t="s">
        <v>199</v>
      </c>
      <c r="K2966" s="93" t="str">
        <f>VLOOKUP($J2966,'Nama Training'!O:P,2,0)</f>
        <v>Workcentre</v>
      </c>
      <c r="L2966" s="93" t="str">
        <f t="shared" si="98"/>
        <v>non system</v>
      </c>
      <c r="M2966" s="92" t="s">
        <v>465</v>
      </c>
      <c r="N2966" s="92" t="s">
        <v>76</v>
      </c>
      <c r="O2966" s="93" t="s">
        <v>28</v>
      </c>
      <c r="P2966" s="60" t="s">
        <v>588</v>
      </c>
      <c r="Q2966" s="60" t="s">
        <v>74</v>
      </c>
      <c r="R2966" s="60"/>
      <c r="S2966" s="60" t="s">
        <v>108</v>
      </c>
      <c r="T2966" s="60" t="s">
        <v>1530</v>
      </c>
      <c r="U2966" s="60" t="s">
        <v>28</v>
      </c>
      <c r="V2966" s="93" t="s">
        <v>28</v>
      </c>
      <c r="W2966" s="37">
        <f t="shared" si="99"/>
        <v>43749.583333333343</v>
      </c>
    </row>
    <row r="2967" spans="1:23" x14ac:dyDescent="0.2">
      <c r="A2967" s="93" t="s">
        <v>584</v>
      </c>
      <c r="B2967" s="93" t="s">
        <v>1529</v>
      </c>
      <c r="C2967" s="93" t="s">
        <v>24</v>
      </c>
      <c r="D2967" s="94">
        <v>43742.583333333343</v>
      </c>
      <c r="E2967" s="93" t="s">
        <v>666</v>
      </c>
      <c r="F2967" s="95" t="str">
        <f>VLOOKUP($E2967,'Nama Peserta'!$C:$E,3,0)</f>
        <v>GRA</v>
      </c>
      <c r="G2967" s="95" t="str">
        <f>VLOOKUP($F2967,'Nama Training'!$H:$I,2,0)</f>
        <v>Rizal Bahara / Eko + Penyelia/Admin</v>
      </c>
      <c r="H2967" s="93" t="str">
        <f>VLOOKUP($E2967,'Nama Peserta'!$C:$E,2,0)</f>
        <v>TeamPenyeliaPRD@nutrifood.co.id</v>
      </c>
      <c r="I2967" s="93">
        <v>30</v>
      </c>
      <c r="J2967" s="56" t="s">
        <v>199</v>
      </c>
      <c r="K2967" s="93" t="str">
        <f>VLOOKUP($J2967,'Nama Training'!O:P,2,0)</f>
        <v>Workcentre</v>
      </c>
      <c r="L2967" s="93" t="str">
        <f t="shared" si="98"/>
        <v>non system</v>
      </c>
      <c r="M2967" s="92" t="s">
        <v>465</v>
      </c>
      <c r="N2967" s="92" t="s">
        <v>72</v>
      </c>
      <c r="O2967" s="93" t="s">
        <v>28</v>
      </c>
      <c r="P2967" s="60" t="s">
        <v>588</v>
      </c>
      <c r="Q2967" s="60" t="s">
        <v>74</v>
      </c>
      <c r="R2967" s="60"/>
      <c r="S2967" s="60" t="s">
        <v>108</v>
      </c>
      <c r="T2967" s="60" t="s">
        <v>1530</v>
      </c>
      <c r="U2967" s="60" t="s">
        <v>28</v>
      </c>
      <c r="V2967" s="93" t="s">
        <v>28</v>
      </c>
      <c r="W2967" s="37">
        <f t="shared" si="99"/>
        <v>43749.583333333343</v>
      </c>
    </row>
    <row r="2968" spans="1:23" x14ac:dyDescent="0.2">
      <c r="A2968" s="93" t="s">
        <v>584</v>
      </c>
      <c r="B2968" s="93" t="s">
        <v>1529</v>
      </c>
      <c r="C2968" s="93" t="s">
        <v>24</v>
      </c>
      <c r="D2968" s="94">
        <v>43742.583333333343</v>
      </c>
      <c r="E2968" s="93" t="s">
        <v>669</v>
      </c>
      <c r="F2968" s="95" t="str">
        <f>VLOOKUP($E2968,'Nama Peserta'!$C:$E,3,0)</f>
        <v>GRA</v>
      </c>
      <c r="G2968" s="95" t="str">
        <f>VLOOKUP($F2968,'Nama Training'!$H:$I,2,0)</f>
        <v>Rizal Bahara / Eko + Penyelia/Admin</v>
      </c>
      <c r="H2968" s="93" t="str">
        <f>VLOOKUP($E2968,'Nama Peserta'!$C:$E,2,0)</f>
        <v>TeamPenyeliaPRD@nutrifood.co.id</v>
      </c>
      <c r="I2968" s="93">
        <v>30</v>
      </c>
      <c r="J2968" s="56" t="s">
        <v>199</v>
      </c>
      <c r="K2968" s="93" t="str">
        <f>VLOOKUP($J2968,'Nama Training'!O:P,2,0)</f>
        <v>Workcentre</v>
      </c>
      <c r="L2968" s="93" t="str">
        <f t="shared" si="98"/>
        <v>non system</v>
      </c>
      <c r="M2968" s="92" t="s">
        <v>465</v>
      </c>
      <c r="N2968" s="83" t="s">
        <v>52</v>
      </c>
      <c r="O2968" s="93" t="s">
        <v>28</v>
      </c>
      <c r="P2968" s="60" t="s">
        <v>588</v>
      </c>
      <c r="Q2968" s="60" t="s">
        <v>74</v>
      </c>
      <c r="R2968" s="60"/>
      <c r="S2968" s="60" t="s">
        <v>108</v>
      </c>
      <c r="T2968" s="60" t="s">
        <v>1530</v>
      </c>
      <c r="U2968" s="60" t="s">
        <v>28</v>
      </c>
      <c r="V2968" s="93" t="s">
        <v>28</v>
      </c>
      <c r="W2968" s="37">
        <f t="shared" si="99"/>
        <v>43749.583333333343</v>
      </c>
    </row>
    <row r="2969" spans="1:23" x14ac:dyDescent="0.2">
      <c r="A2969" s="93" t="s">
        <v>584</v>
      </c>
      <c r="B2969" s="93" t="s">
        <v>1529</v>
      </c>
      <c r="C2969" s="93" t="s">
        <v>24</v>
      </c>
      <c r="D2969" s="94">
        <v>43742.583333333343</v>
      </c>
      <c r="E2969" s="93" t="s">
        <v>671</v>
      </c>
      <c r="F2969" s="95" t="str">
        <f>VLOOKUP($E2969,'Nama Peserta'!$C:$E,3,0)</f>
        <v>GRA</v>
      </c>
      <c r="G2969" s="95" t="str">
        <f>VLOOKUP($F2969,'Nama Training'!$H:$I,2,0)</f>
        <v>Rizal Bahara / Eko + Penyelia/Admin</v>
      </c>
      <c r="H2969" s="93" t="str">
        <f>VLOOKUP($E2969,'Nama Peserta'!$C:$E,2,0)</f>
        <v>TeamPenyeliaPRD@nutrifood.co.id</v>
      </c>
      <c r="I2969" s="93">
        <v>30</v>
      </c>
      <c r="J2969" s="56" t="s">
        <v>199</v>
      </c>
      <c r="K2969" s="93" t="str">
        <f>VLOOKUP($J2969,'Nama Training'!O:P,2,0)</f>
        <v>Workcentre</v>
      </c>
      <c r="L2969" s="93" t="str">
        <f t="shared" si="98"/>
        <v>non system</v>
      </c>
      <c r="M2969" s="92" t="s">
        <v>465</v>
      </c>
      <c r="N2969" s="92" t="s">
        <v>55</v>
      </c>
      <c r="O2969" s="93" t="s">
        <v>28</v>
      </c>
      <c r="P2969" s="60" t="s">
        <v>588</v>
      </c>
      <c r="Q2969" s="60" t="s">
        <v>74</v>
      </c>
      <c r="R2969" s="60"/>
      <c r="S2969" s="60" t="s">
        <v>108</v>
      </c>
      <c r="T2969" s="60" t="s">
        <v>1530</v>
      </c>
      <c r="U2969" s="60" t="s">
        <v>28</v>
      </c>
      <c r="V2969" s="93" t="s">
        <v>28</v>
      </c>
      <c r="W2969" s="37">
        <f t="shared" si="99"/>
        <v>43749.583333333343</v>
      </c>
    </row>
    <row r="2970" spans="1:23" x14ac:dyDescent="0.2">
      <c r="A2970" s="93" t="s">
        <v>584</v>
      </c>
      <c r="B2970" s="93" t="s">
        <v>1529</v>
      </c>
      <c r="C2970" s="93" t="s">
        <v>24</v>
      </c>
      <c r="D2970" s="94">
        <v>43742.583333333343</v>
      </c>
      <c r="E2970" s="93" t="s">
        <v>672</v>
      </c>
      <c r="F2970" s="95" t="str">
        <f>VLOOKUP($E2970,'Nama Peserta'!$C:$E,3,0)</f>
        <v>GRA</v>
      </c>
      <c r="G2970" s="95" t="str">
        <f>VLOOKUP($F2970,'Nama Training'!$H:$I,2,0)</f>
        <v>Rizal Bahara / Eko + Penyelia/Admin</v>
      </c>
      <c r="H2970" s="93" t="str">
        <f>VLOOKUP($E2970,'Nama Peserta'!$C:$E,2,0)</f>
        <v>TeamPenyeliaPRD@nutrifood.co.id</v>
      </c>
      <c r="I2970" s="93">
        <v>30</v>
      </c>
      <c r="J2970" s="56" t="s">
        <v>199</v>
      </c>
      <c r="K2970" s="93" t="str">
        <f>VLOOKUP($J2970,'Nama Training'!O:P,2,0)</f>
        <v>Workcentre</v>
      </c>
      <c r="L2970" s="93" t="str">
        <f t="shared" si="98"/>
        <v>non system</v>
      </c>
      <c r="M2970" s="92" t="s">
        <v>465</v>
      </c>
      <c r="N2970" s="92" t="s">
        <v>465</v>
      </c>
      <c r="O2970" s="93" t="s">
        <v>28</v>
      </c>
      <c r="P2970" s="60" t="s">
        <v>588</v>
      </c>
      <c r="Q2970" s="60" t="s">
        <v>36</v>
      </c>
      <c r="R2970" s="60" t="s">
        <v>1531</v>
      </c>
      <c r="S2970" s="60" t="s">
        <v>108</v>
      </c>
      <c r="T2970" s="60" t="s">
        <v>1530</v>
      </c>
      <c r="U2970" s="60" t="s">
        <v>28</v>
      </c>
      <c r="V2970" s="93" t="s">
        <v>28</v>
      </c>
      <c r="W2970" s="37">
        <f t="shared" si="99"/>
        <v>43749.583333333343</v>
      </c>
    </row>
    <row r="2971" spans="1:23" x14ac:dyDescent="0.2">
      <c r="A2971" s="93" t="s">
        <v>584</v>
      </c>
      <c r="B2971" s="93" t="s">
        <v>1529</v>
      </c>
      <c r="C2971" s="93" t="s">
        <v>24</v>
      </c>
      <c r="D2971" s="94">
        <v>43742.583333333343</v>
      </c>
      <c r="E2971" s="93" t="s">
        <v>674</v>
      </c>
      <c r="F2971" s="95" t="str">
        <f>VLOOKUP($E2971,'Nama Peserta'!$C:$E,3,0)</f>
        <v>GRA</v>
      </c>
      <c r="G2971" s="95" t="str">
        <f>VLOOKUP($F2971,'Nama Training'!$H:$I,2,0)</f>
        <v>Rizal Bahara / Eko + Penyelia/Admin</v>
      </c>
      <c r="H2971" s="93" t="str">
        <f>VLOOKUP($E2971,'Nama Peserta'!$C:$E,2,0)</f>
        <v>TeamPenyeliaPRD@nutrifood.co.id</v>
      </c>
      <c r="I2971" s="93">
        <v>30</v>
      </c>
      <c r="J2971" s="56" t="s">
        <v>199</v>
      </c>
      <c r="K2971" s="93" t="str">
        <f>VLOOKUP($J2971,'Nama Training'!O:P,2,0)</f>
        <v>Workcentre</v>
      </c>
      <c r="L2971" s="93" t="str">
        <f t="shared" si="98"/>
        <v>non system</v>
      </c>
      <c r="M2971" s="92" t="s">
        <v>465</v>
      </c>
      <c r="N2971" s="83" t="s">
        <v>1532</v>
      </c>
      <c r="O2971" s="93" t="s">
        <v>28</v>
      </c>
      <c r="P2971" s="60" t="s">
        <v>588</v>
      </c>
      <c r="Q2971" s="60" t="s">
        <v>36</v>
      </c>
      <c r="R2971" s="60" t="s">
        <v>1533</v>
      </c>
      <c r="S2971" s="60" t="s">
        <v>108</v>
      </c>
      <c r="T2971" s="60" t="s">
        <v>1530</v>
      </c>
      <c r="U2971" s="60" t="s">
        <v>28</v>
      </c>
      <c r="V2971" s="93" t="s">
        <v>28</v>
      </c>
      <c r="W2971" s="37">
        <f t="shared" si="99"/>
        <v>43749.583333333343</v>
      </c>
    </row>
    <row r="2972" spans="1:23" x14ac:dyDescent="0.2">
      <c r="A2972" s="93" t="s">
        <v>584</v>
      </c>
      <c r="B2972" s="93" t="s">
        <v>1529</v>
      </c>
      <c r="C2972" s="93" t="s">
        <v>24</v>
      </c>
      <c r="D2972" s="94">
        <v>43742.583333333343</v>
      </c>
      <c r="E2972" s="93" t="s">
        <v>676</v>
      </c>
      <c r="F2972" s="95" t="str">
        <f>VLOOKUP($E2972,'Nama Peserta'!$C:$E,3,0)</f>
        <v>GRA</v>
      </c>
      <c r="G2972" s="95" t="str">
        <f>VLOOKUP($F2972,'Nama Training'!$H:$I,2,0)</f>
        <v>Rizal Bahara / Eko + Penyelia/Admin</v>
      </c>
      <c r="H2972" s="93" t="str">
        <f>VLOOKUP($E2972,'Nama Peserta'!$C:$E,2,0)</f>
        <v>TeamPenyeliaPRD@nutrifood.co.id</v>
      </c>
      <c r="I2972" s="93">
        <v>30</v>
      </c>
      <c r="J2972" s="56" t="s">
        <v>199</v>
      </c>
      <c r="K2972" s="93" t="str">
        <f>VLOOKUP($J2972,'Nama Training'!O:P,2,0)</f>
        <v>Workcentre</v>
      </c>
      <c r="L2972" s="93" t="str">
        <f t="shared" si="98"/>
        <v>non system</v>
      </c>
      <c r="M2972" s="92" t="s">
        <v>465</v>
      </c>
      <c r="N2972" s="92" t="s">
        <v>77</v>
      </c>
      <c r="O2972" s="93" t="s">
        <v>28</v>
      </c>
      <c r="P2972" s="60" t="s">
        <v>588</v>
      </c>
      <c r="Q2972" s="60" t="s">
        <v>74</v>
      </c>
      <c r="R2972" s="60"/>
      <c r="S2972" s="60" t="s">
        <v>108</v>
      </c>
      <c r="T2972" s="60" t="s">
        <v>1530</v>
      </c>
      <c r="U2972" s="60" t="s">
        <v>28</v>
      </c>
      <c r="V2972" s="93" t="s">
        <v>28</v>
      </c>
      <c r="W2972" s="37">
        <f t="shared" si="99"/>
        <v>43749.583333333343</v>
      </c>
    </row>
    <row r="2973" spans="1:23" x14ac:dyDescent="0.2">
      <c r="A2973" s="93" t="s">
        <v>584</v>
      </c>
      <c r="B2973" s="93" t="s">
        <v>1529</v>
      </c>
      <c r="C2973" s="93" t="s">
        <v>24</v>
      </c>
      <c r="D2973" s="94">
        <v>43742.583333333343</v>
      </c>
      <c r="E2973" s="93" t="s">
        <v>679</v>
      </c>
      <c r="F2973" s="95" t="str">
        <f>VLOOKUP($E2973,'Nama Peserta'!$C:$E,3,0)</f>
        <v>GRA</v>
      </c>
      <c r="G2973" s="95" t="str">
        <f>VLOOKUP($F2973,'Nama Training'!$H:$I,2,0)</f>
        <v>Rizal Bahara / Eko + Penyelia/Admin</v>
      </c>
      <c r="H2973" s="93" t="str">
        <f>VLOOKUP($E2973,'Nama Peserta'!$C:$E,2,0)</f>
        <v>TeamPenyeliaPRD@nutrifood.co.id</v>
      </c>
      <c r="I2973" s="93">
        <v>30</v>
      </c>
      <c r="J2973" s="56" t="s">
        <v>199</v>
      </c>
      <c r="K2973" s="93" t="str">
        <f>VLOOKUP($J2973,'Nama Training'!O:P,2,0)</f>
        <v>Workcentre</v>
      </c>
      <c r="L2973" s="93" t="str">
        <f t="shared" si="98"/>
        <v>non system</v>
      </c>
      <c r="M2973" s="92" t="s">
        <v>465</v>
      </c>
      <c r="N2973" s="92" t="s">
        <v>76</v>
      </c>
      <c r="O2973" s="93" t="s">
        <v>28</v>
      </c>
      <c r="P2973" s="60" t="s">
        <v>588</v>
      </c>
      <c r="Q2973" s="60" t="s">
        <v>36</v>
      </c>
      <c r="R2973" s="60" t="s">
        <v>1531</v>
      </c>
      <c r="S2973" s="60" t="s">
        <v>108</v>
      </c>
      <c r="T2973" s="60" t="s">
        <v>1530</v>
      </c>
      <c r="U2973" s="60" t="s">
        <v>28</v>
      </c>
      <c r="V2973" s="93" t="s">
        <v>28</v>
      </c>
      <c r="W2973" s="37">
        <f t="shared" si="99"/>
        <v>43749.583333333343</v>
      </c>
    </row>
    <row r="2974" spans="1:23" x14ac:dyDescent="0.2">
      <c r="A2974" s="93" t="s">
        <v>584</v>
      </c>
      <c r="B2974" s="93" t="s">
        <v>1529</v>
      </c>
      <c r="C2974" s="93" t="s">
        <v>24</v>
      </c>
      <c r="D2974" s="94">
        <v>43742.583333333343</v>
      </c>
      <c r="E2974" s="93" t="s">
        <v>702</v>
      </c>
      <c r="F2974" s="95" t="str">
        <f>VLOOKUP($E2974,'Nama Peserta'!$C:$E,3,0)</f>
        <v>GRA</v>
      </c>
      <c r="G2974" s="95" t="str">
        <f>VLOOKUP($F2974,'Nama Training'!$H:$I,2,0)</f>
        <v>Rizal Bahara / Eko + Penyelia/Admin</v>
      </c>
      <c r="H2974" s="93" t="str">
        <f>VLOOKUP($E2974,'Nama Peserta'!$C:$E,2,0)</f>
        <v>TeamPenyeliaPRD@nutrifood.co.id</v>
      </c>
      <c r="I2974" s="93">
        <v>30</v>
      </c>
      <c r="J2974" s="56" t="s">
        <v>199</v>
      </c>
      <c r="K2974" s="93" t="str">
        <f>VLOOKUP($J2974,'Nama Training'!O:P,2,0)</f>
        <v>Workcentre</v>
      </c>
      <c r="L2974" s="93" t="str">
        <f t="shared" si="98"/>
        <v>non system</v>
      </c>
      <c r="M2974" s="92" t="s">
        <v>465</v>
      </c>
      <c r="N2974" s="92" t="s">
        <v>72</v>
      </c>
      <c r="O2974" s="93" t="s">
        <v>28</v>
      </c>
      <c r="P2974" s="60" t="s">
        <v>588</v>
      </c>
      <c r="Q2974" s="60" t="s">
        <v>36</v>
      </c>
      <c r="R2974" s="60" t="s">
        <v>1531</v>
      </c>
      <c r="S2974" s="60" t="s">
        <v>108</v>
      </c>
      <c r="T2974" s="60" t="s">
        <v>1530</v>
      </c>
      <c r="U2974" s="60" t="s">
        <v>28</v>
      </c>
      <c r="V2974" s="93" t="s">
        <v>28</v>
      </c>
      <c r="W2974" s="37">
        <f t="shared" si="99"/>
        <v>43749.583333333343</v>
      </c>
    </row>
    <row r="2975" spans="1:23" x14ac:dyDescent="0.2">
      <c r="A2975" s="93" t="s">
        <v>584</v>
      </c>
      <c r="B2975" s="93" t="s">
        <v>1529</v>
      </c>
      <c r="C2975" s="93" t="s">
        <v>24</v>
      </c>
      <c r="D2975" s="94">
        <v>43742.583333333343</v>
      </c>
      <c r="E2975" s="93" t="s">
        <v>665</v>
      </c>
      <c r="F2975" s="95" t="str">
        <f>VLOOKUP($E2975,'Nama Peserta'!$C:$E,3,0)</f>
        <v>GRA</v>
      </c>
      <c r="G2975" s="95" t="str">
        <f>VLOOKUP($F2975,'Nama Training'!$H:$I,2,0)</f>
        <v>Rizal Bahara / Eko + Penyelia/Admin</v>
      </c>
      <c r="H2975" s="93" t="str">
        <f>VLOOKUP($E2975,'Nama Peserta'!$C:$E,2,0)</f>
        <v>TeamPenyeliaPRD@nutrifood.co.id</v>
      </c>
      <c r="I2975" s="93">
        <v>30</v>
      </c>
      <c r="J2975" s="56" t="s">
        <v>199</v>
      </c>
      <c r="K2975" s="93" t="str">
        <f>VLOOKUP($J2975,'Nama Training'!O:P,2,0)</f>
        <v>Workcentre</v>
      </c>
      <c r="L2975" s="93" t="str">
        <f t="shared" si="98"/>
        <v>non system</v>
      </c>
      <c r="M2975" s="92" t="s">
        <v>465</v>
      </c>
      <c r="N2975" s="83" t="s">
        <v>52</v>
      </c>
      <c r="O2975" s="93" t="s">
        <v>28</v>
      </c>
      <c r="P2975" s="60" t="s">
        <v>588</v>
      </c>
      <c r="Q2975" s="60" t="s">
        <v>36</v>
      </c>
      <c r="R2975" s="60" t="s">
        <v>207</v>
      </c>
      <c r="S2975" s="60" t="s">
        <v>108</v>
      </c>
      <c r="T2975" s="60" t="s">
        <v>1530</v>
      </c>
      <c r="U2975" s="60" t="s">
        <v>28</v>
      </c>
      <c r="V2975" s="93" t="s">
        <v>28</v>
      </c>
      <c r="W2975" s="37">
        <f t="shared" si="99"/>
        <v>43749.583333333343</v>
      </c>
    </row>
    <row r="2976" spans="1:23" x14ac:dyDescent="0.2">
      <c r="A2976" s="93" t="s">
        <v>584</v>
      </c>
      <c r="B2976" s="93" t="s">
        <v>1529</v>
      </c>
      <c r="C2976" s="93" t="s">
        <v>24</v>
      </c>
      <c r="D2976" s="94">
        <v>43742.583333333343</v>
      </c>
      <c r="E2976" s="93" t="s">
        <v>673</v>
      </c>
      <c r="F2976" s="95" t="str">
        <f>VLOOKUP($E2976,'Nama Peserta'!$C:$E,3,0)</f>
        <v>GRA</v>
      </c>
      <c r="G2976" s="95" t="str">
        <f>VLOOKUP($F2976,'Nama Training'!$H:$I,2,0)</f>
        <v>Rizal Bahara / Eko + Penyelia/Admin</v>
      </c>
      <c r="H2976" s="93" t="str">
        <f>VLOOKUP($E2976,'Nama Peserta'!$C:$E,2,0)</f>
        <v>TeamPenyeliaPRD@nutrifood.co.id</v>
      </c>
      <c r="I2976" s="93">
        <v>30</v>
      </c>
      <c r="J2976" s="56" t="s">
        <v>199</v>
      </c>
      <c r="K2976" s="93" t="str">
        <f>VLOOKUP($J2976,'Nama Training'!O:P,2,0)</f>
        <v>Workcentre</v>
      </c>
      <c r="L2976" s="93" t="str">
        <f t="shared" si="98"/>
        <v>non system</v>
      </c>
      <c r="M2976" s="92" t="s">
        <v>465</v>
      </c>
      <c r="N2976" s="92" t="s">
        <v>55</v>
      </c>
      <c r="O2976" s="93" t="s">
        <v>28</v>
      </c>
      <c r="P2976" s="60" t="s">
        <v>588</v>
      </c>
      <c r="Q2976" s="60" t="s">
        <v>36</v>
      </c>
      <c r="R2976" s="60" t="s">
        <v>1534</v>
      </c>
      <c r="S2976" s="60" t="s">
        <v>108</v>
      </c>
      <c r="T2976" s="60" t="s">
        <v>1530</v>
      </c>
      <c r="U2976" s="60" t="s">
        <v>28</v>
      </c>
      <c r="V2976" s="93" t="s">
        <v>28</v>
      </c>
      <c r="W2976" s="37">
        <f t="shared" si="99"/>
        <v>43749.583333333343</v>
      </c>
    </row>
    <row r="2977" spans="1:23" x14ac:dyDescent="0.2">
      <c r="A2977" s="93" t="s">
        <v>584</v>
      </c>
      <c r="B2977" s="93" t="s">
        <v>1529</v>
      </c>
      <c r="C2977" s="93" t="s">
        <v>24</v>
      </c>
      <c r="D2977" s="94">
        <v>43742.583333333343</v>
      </c>
      <c r="E2977" s="93" t="s">
        <v>678</v>
      </c>
      <c r="F2977" s="95" t="str">
        <f>VLOOKUP($E2977,'Nama Peserta'!$C:$E,3,0)</f>
        <v>GRA</v>
      </c>
      <c r="G2977" s="95" t="str">
        <f>VLOOKUP($F2977,'Nama Training'!$H:$I,2,0)</f>
        <v>Rizal Bahara / Eko + Penyelia/Admin</v>
      </c>
      <c r="H2977" s="93" t="str">
        <f>VLOOKUP($E2977,'Nama Peserta'!$C:$E,2,0)</f>
        <v>TeamPenyeliaPRD@nutrifood.co.id</v>
      </c>
      <c r="I2977" s="93">
        <v>30</v>
      </c>
      <c r="J2977" s="56" t="s">
        <v>199</v>
      </c>
      <c r="K2977" s="93" t="str">
        <f>VLOOKUP($J2977,'Nama Training'!O:P,2,0)</f>
        <v>Workcentre</v>
      </c>
      <c r="L2977" s="93" t="str">
        <f t="shared" si="98"/>
        <v>non system</v>
      </c>
      <c r="M2977" s="92" t="s">
        <v>465</v>
      </c>
      <c r="N2977" s="92" t="s">
        <v>465</v>
      </c>
      <c r="O2977" s="93" t="s">
        <v>28</v>
      </c>
      <c r="P2977" s="60" t="s">
        <v>588</v>
      </c>
      <c r="Q2977" s="60" t="s">
        <v>74</v>
      </c>
      <c r="R2977" s="60"/>
      <c r="S2977" s="60" t="s">
        <v>108</v>
      </c>
      <c r="T2977" s="60" t="s">
        <v>1530</v>
      </c>
      <c r="U2977" s="60" t="s">
        <v>28</v>
      </c>
      <c r="V2977" s="93" t="s">
        <v>28</v>
      </c>
      <c r="W2977" s="37">
        <f t="shared" si="99"/>
        <v>43749.583333333343</v>
      </c>
    </row>
    <row r="2978" spans="1:23" x14ac:dyDescent="0.2">
      <c r="A2978" s="93" t="s">
        <v>584</v>
      </c>
      <c r="B2978" s="93" t="s">
        <v>1529</v>
      </c>
      <c r="C2978" s="93" t="s">
        <v>24</v>
      </c>
      <c r="D2978" s="94">
        <v>43742.583333333343</v>
      </c>
      <c r="E2978" s="93" t="s">
        <v>700</v>
      </c>
      <c r="F2978" s="95" t="str">
        <f>VLOOKUP($E2978,'Nama Peserta'!$C:$E,3,0)</f>
        <v>GRA</v>
      </c>
      <c r="G2978" s="95" t="str">
        <f>VLOOKUP($F2978,'Nama Training'!$H:$I,2,0)</f>
        <v>Rizal Bahara / Eko + Penyelia/Admin</v>
      </c>
      <c r="H2978" s="93" t="str">
        <f>VLOOKUP($E2978,'Nama Peserta'!$C:$E,2,0)</f>
        <v>TeamPenyeliaPRD@nutrifood.co.id</v>
      </c>
      <c r="I2978" s="93">
        <v>30</v>
      </c>
      <c r="J2978" s="56" t="s">
        <v>199</v>
      </c>
      <c r="K2978" s="93" t="str">
        <f>VLOOKUP($J2978,'Nama Training'!O:P,2,0)</f>
        <v>Workcentre</v>
      </c>
      <c r="L2978" s="93" t="str">
        <f t="shared" si="98"/>
        <v>non system</v>
      </c>
      <c r="M2978" s="92" t="s">
        <v>465</v>
      </c>
      <c r="N2978" s="83" t="s">
        <v>1532</v>
      </c>
      <c r="O2978" s="93" t="s">
        <v>28</v>
      </c>
      <c r="P2978" s="60" t="s">
        <v>588</v>
      </c>
      <c r="Q2978" s="60" t="s">
        <v>36</v>
      </c>
      <c r="R2978" s="60" t="s">
        <v>117</v>
      </c>
      <c r="S2978" s="60" t="s">
        <v>108</v>
      </c>
      <c r="T2978" s="60" t="s">
        <v>1530</v>
      </c>
      <c r="U2978" s="60" t="s">
        <v>28</v>
      </c>
      <c r="V2978" s="93" t="s">
        <v>28</v>
      </c>
      <c r="W2978" s="37">
        <f t="shared" si="99"/>
        <v>43749.583333333343</v>
      </c>
    </row>
    <row r="2979" spans="1:23" x14ac:dyDescent="0.2">
      <c r="A2979" s="93" t="s">
        <v>584</v>
      </c>
      <c r="B2979" s="93" t="s">
        <v>1529</v>
      </c>
      <c r="C2979" s="93" t="s">
        <v>24</v>
      </c>
      <c r="D2979" s="94">
        <v>43742.583333333343</v>
      </c>
      <c r="E2979" s="93" t="s">
        <v>703</v>
      </c>
      <c r="F2979" s="95" t="str">
        <f>VLOOKUP($E2979,'Nama Peserta'!$C:$E,3,0)</f>
        <v>GRA</v>
      </c>
      <c r="G2979" s="95" t="str">
        <f>VLOOKUP($F2979,'Nama Training'!$H:$I,2,0)</f>
        <v>Rizal Bahara / Eko + Penyelia/Admin</v>
      </c>
      <c r="H2979" s="93" t="str">
        <f>VLOOKUP($E2979,'Nama Peserta'!$C:$E,2,0)</f>
        <v>TeamPenyeliaPRD@nutrifood.co.id</v>
      </c>
      <c r="I2979" s="93">
        <v>30</v>
      </c>
      <c r="J2979" s="56" t="s">
        <v>199</v>
      </c>
      <c r="K2979" s="93" t="str">
        <f>VLOOKUP($J2979,'Nama Training'!O:P,2,0)</f>
        <v>Workcentre</v>
      </c>
      <c r="L2979" s="93" t="str">
        <f t="shared" si="98"/>
        <v>non system</v>
      </c>
      <c r="M2979" s="92" t="s">
        <v>465</v>
      </c>
      <c r="N2979" s="92" t="s">
        <v>55</v>
      </c>
      <c r="O2979" s="93" t="s">
        <v>28</v>
      </c>
      <c r="P2979" s="60" t="s">
        <v>588</v>
      </c>
      <c r="Q2979" s="60" t="s">
        <v>74</v>
      </c>
      <c r="R2979" s="60"/>
      <c r="S2979" s="60" t="s">
        <v>108</v>
      </c>
      <c r="T2979" s="60" t="s">
        <v>1530</v>
      </c>
      <c r="U2979" s="60" t="s">
        <v>28</v>
      </c>
      <c r="V2979" s="93" t="s">
        <v>28</v>
      </c>
      <c r="W2979" s="37">
        <f t="shared" si="99"/>
        <v>43749.583333333343</v>
      </c>
    </row>
    <row r="2980" spans="1:23" x14ac:dyDescent="0.2">
      <c r="A2980" s="93" t="s">
        <v>584</v>
      </c>
      <c r="B2980" s="93" t="s">
        <v>1529</v>
      </c>
      <c r="C2980" s="93" t="s">
        <v>24</v>
      </c>
      <c r="D2980" s="94">
        <v>43742.583333333343</v>
      </c>
      <c r="E2980" s="93" t="s">
        <v>704</v>
      </c>
      <c r="F2980" s="95" t="str">
        <f>VLOOKUP($E2980,'Nama Peserta'!$C:$E,3,0)</f>
        <v>GRA</v>
      </c>
      <c r="G2980" s="95" t="str">
        <f>VLOOKUP($F2980,'Nama Training'!$H:$I,2,0)</f>
        <v>Rizal Bahara / Eko + Penyelia/Admin</v>
      </c>
      <c r="H2980" s="93" t="str">
        <f>VLOOKUP($E2980,'Nama Peserta'!$C:$E,2,0)</f>
        <v>TeamPenyeliaPRD@nutrifood.co.id</v>
      </c>
      <c r="I2980" s="93">
        <v>30</v>
      </c>
      <c r="J2980" s="56" t="s">
        <v>199</v>
      </c>
      <c r="K2980" s="93" t="str">
        <f>VLOOKUP($J2980,'Nama Training'!O:P,2,0)</f>
        <v>Workcentre</v>
      </c>
      <c r="L2980" s="93" t="str">
        <f t="shared" si="98"/>
        <v>non system</v>
      </c>
      <c r="M2980" s="92" t="s">
        <v>465</v>
      </c>
      <c r="N2980" s="92" t="s">
        <v>465</v>
      </c>
      <c r="O2980" s="93" t="s">
        <v>28</v>
      </c>
      <c r="P2980" s="60" t="s">
        <v>588</v>
      </c>
      <c r="Q2980" s="60" t="s">
        <v>74</v>
      </c>
      <c r="R2980" s="60"/>
      <c r="S2980" s="60" t="s">
        <v>108</v>
      </c>
      <c r="T2980" s="60" t="s">
        <v>1530</v>
      </c>
      <c r="U2980" s="60" t="s">
        <v>28</v>
      </c>
      <c r="V2980" s="93" t="s">
        <v>28</v>
      </c>
      <c r="W2980" s="37">
        <f t="shared" si="99"/>
        <v>43749.583333333343</v>
      </c>
    </row>
    <row r="2981" spans="1:23" x14ac:dyDescent="0.2">
      <c r="A2981" s="93" t="s">
        <v>584</v>
      </c>
      <c r="B2981" s="93" t="s">
        <v>1529</v>
      </c>
      <c r="C2981" s="93" t="s">
        <v>24</v>
      </c>
      <c r="D2981" s="94">
        <v>43742.583333333343</v>
      </c>
      <c r="E2981" s="93" t="s">
        <v>705</v>
      </c>
      <c r="F2981" s="93" t="str">
        <f>VLOOKUP($E2981,'Nama Peserta'!$C:$E,3,0)</f>
        <v>GRA</v>
      </c>
      <c r="G2981" s="93" t="str">
        <f>VLOOKUP($F2981,'Nama Training'!$H:$I,2,0)</f>
        <v>Rizal Bahara / Eko + Penyelia/Admin</v>
      </c>
      <c r="H2981" s="93" t="str">
        <f>VLOOKUP($E2981,'Nama Peserta'!$C:$E,2,0)</f>
        <v>TeamPenyeliaPRD@nutrifood.co.id</v>
      </c>
      <c r="I2981" s="93">
        <v>30</v>
      </c>
      <c r="J2981" s="93" t="s">
        <v>199</v>
      </c>
      <c r="K2981" s="93" t="str">
        <f>VLOOKUP($J2981,'Nama Training'!O:P,2,0)</f>
        <v>Workcentre</v>
      </c>
      <c r="L2981" s="93" t="str">
        <f t="shared" si="98"/>
        <v>non system</v>
      </c>
      <c r="M2981" s="93" t="s">
        <v>465</v>
      </c>
      <c r="N2981" s="93" t="s">
        <v>1532</v>
      </c>
      <c r="O2981" s="93" t="s">
        <v>28</v>
      </c>
      <c r="P2981" s="60" t="s">
        <v>588</v>
      </c>
      <c r="Q2981" s="60" t="s">
        <v>36</v>
      </c>
      <c r="R2981" s="60" t="s">
        <v>1531</v>
      </c>
      <c r="S2981" s="60" t="s">
        <v>108</v>
      </c>
      <c r="T2981" s="60" t="s">
        <v>1530</v>
      </c>
      <c r="U2981" s="60" t="s">
        <v>28</v>
      </c>
      <c r="V2981" s="93" t="s">
        <v>28</v>
      </c>
      <c r="W2981" s="37">
        <f t="shared" si="99"/>
        <v>43749.583333333343</v>
      </c>
    </row>
    <row r="2982" spans="1:23" s="93" customFormat="1" ht="15" hidden="1" customHeight="1" x14ac:dyDescent="0.2">
      <c r="A2982" s="93" t="s">
        <v>60</v>
      </c>
      <c r="B2982" s="93" t="str">
        <f>VLOOKUP($A2982,'Nama Training'!$C:$F,2,0)</f>
        <v>Henny Susanty</v>
      </c>
      <c r="C2982" s="93" t="s">
        <v>49</v>
      </c>
      <c r="D2982" s="94">
        <v>43767.583333333343</v>
      </c>
      <c r="E2982" s="93" t="s">
        <v>529</v>
      </c>
      <c r="F2982" s="93" t="str">
        <f>VLOOKUP($E2982,'Nama Peserta'!$C:$E,3,0)</f>
        <v>GLA</v>
      </c>
      <c r="G2982" s="93" t="str">
        <f>VLOOKUP($F2982,'Nama Training'!$H:$I,2,0)</f>
        <v>Hestiana / Arin + Penyelia</v>
      </c>
      <c r="H2982" s="93" t="str">
        <f>VLOOKUP($E2982,'Nama Peserta'!$C:$E,2,0)</f>
        <v>riky.putra@nutrifood.co.id</v>
      </c>
      <c r="I2982" s="93">
        <f>VLOOKUP($A2982,'Nama Training'!$C:$F,4,0)</f>
        <v>120</v>
      </c>
      <c r="J2982" s="93" t="s">
        <v>81</v>
      </c>
      <c r="K2982" s="93" t="str">
        <f>VLOOKUP($J2982,'Nama Training'!O:P,2,0)</f>
        <v>rangkringan@nutrifood.co.id</v>
      </c>
      <c r="L2982" s="93" t="str">
        <f t="shared" si="98"/>
        <v>system</v>
      </c>
      <c r="M2982" s="93" t="str">
        <f>VLOOKUP($A2982,'Nama Training'!$C:$F,3,0)</f>
        <v>henny.susanty@nutrifood.co.id</v>
      </c>
      <c r="N2982" s="93" t="s">
        <v>315</v>
      </c>
      <c r="O2982" s="93" t="s">
        <v>28</v>
      </c>
      <c r="W2982" s="37">
        <f t="shared" si="99"/>
        <v>43774.583333333343</v>
      </c>
    </row>
    <row r="2983" spans="1:23" s="93" customFormat="1" ht="15" hidden="1" customHeight="1" x14ac:dyDescent="0.2">
      <c r="A2983" s="93" t="s">
        <v>60</v>
      </c>
      <c r="B2983" s="93" t="str">
        <f>VLOOKUP($A2983,'Nama Training'!$C:$F,2,0)</f>
        <v>Henny Susanty</v>
      </c>
      <c r="C2983" s="93" t="s">
        <v>49</v>
      </c>
      <c r="D2983" s="94">
        <v>43767.583333333343</v>
      </c>
      <c r="E2983" s="93" t="s">
        <v>530</v>
      </c>
      <c r="F2983" s="93" t="str">
        <f>VLOOKUP($E2983,'Nama Peserta'!$C:$E,3,0)</f>
        <v>GLA</v>
      </c>
      <c r="G2983" s="93" t="str">
        <f>VLOOKUP($F2983,'Nama Training'!$H:$I,2,0)</f>
        <v>Hestiana / Arin + Penyelia</v>
      </c>
      <c r="H2983" s="93" t="str">
        <f>VLOOKUP($E2983,'Nama Peserta'!$C:$E,2,0)</f>
        <v>riky.putra@nutrifood.co.id</v>
      </c>
      <c r="I2983" s="93">
        <f>VLOOKUP($A2983,'Nama Training'!$C:$F,4,0)</f>
        <v>120</v>
      </c>
      <c r="J2983" s="93" t="s">
        <v>81</v>
      </c>
      <c r="K2983" s="93" t="str">
        <f>VLOOKUP($J2983,'Nama Training'!O:P,2,0)</f>
        <v>rangkringan@nutrifood.co.id</v>
      </c>
      <c r="L2983" s="93" t="str">
        <f t="shared" si="98"/>
        <v>system</v>
      </c>
      <c r="M2983" s="93" t="str">
        <f>VLOOKUP($A2983,'Nama Training'!$C:$F,3,0)</f>
        <v>henny.susanty@nutrifood.co.id</v>
      </c>
      <c r="N2983" s="93" t="s">
        <v>27</v>
      </c>
      <c r="O2983" s="93" t="s">
        <v>28</v>
      </c>
      <c r="W2983" s="37">
        <f t="shared" si="99"/>
        <v>43774.583333333343</v>
      </c>
    </row>
    <row r="2984" spans="1:23" s="93" customFormat="1" ht="15" hidden="1" customHeight="1" x14ac:dyDescent="0.2">
      <c r="A2984" s="93" t="s">
        <v>60</v>
      </c>
      <c r="B2984" s="93" t="str">
        <f>VLOOKUP($A2984,'Nama Training'!$C:$F,2,0)</f>
        <v>Henny Susanty</v>
      </c>
      <c r="C2984" s="93" t="s">
        <v>49</v>
      </c>
      <c r="D2984" s="94">
        <v>43767.583333333343</v>
      </c>
      <c r="E2984" s="93" t="s">
        <v>530</v>
      </c>
      <c r="F2984" s="93" t="str">
        <f>VLOOKUP($E2984,'Nama Peserta'!$C:$E,3,0)</f>
        <v>GLA</v>
      </c>
      <c r="G2984" s="93" t="str">
        <f>VLOOKUP($F2984,'Nama Training'!$H:$I,2,0)</f>
        <v>Hestiana / Arin + Penyelia</v>
      </c>
      <c r="H2984" s="93" t="str">
        <f>VLOOKUP($E2984,'Nama Peserta'!$C:$E,2,0)</f>
        <v>riky.putra@nutrifood.co.id</v>
      </c>
      <c r="I2984" s="93">
        <f>VLOOKUP($A2984,'Nama Training'!$C:$F,4,0)</f>
        <v>120</v>
      </c>
      <c r="J2984" s="93" t="s">
        <v>81</v>
      </c>
      <c r="K2984" s="93" t="str">
        <f>VLOOKUP($J2984,'Nama Training'!O:P,2,0)</f>
        <v>rangkringan@nutrifood.co.id</v>
      </c>
      <c r="L2984" s="93" t="str">
        <f t="shared" si="98"/>
        <v>system</v>
      </c>
      <c r="M2984" s="93" t="str">
        <f>VLOOKUP($A2984,'Nama Training'!$C:$F,3,0)</f>
        <v>henny.susanty@nutrifood.co.id</v>
      </c>
      <c r="N2984" s="93" t="s">
        <v>43</v>
      </c>
      <c r="O2984" s="93" t="s">
        <v>28</v>
      </c>
      <c r="W2984" s="37">
        <f t="shared" si="99"/>
        <v>43774.583333333343</v>
      </c>
    </row>
    <row r="2985" spans="1:23" hidden="1" x14ac:dyDescent="0.2">
      <c r="A2985" s="92" t="s">
        <v>1535</v>
      </c>
      <c r="B2985" s="93" t="str">
        <f>VLOOKUP($A2985,'Nama Training'!$C:$F,2,0)</f>
        <v>Dr. Fariz Azhar</v>
      </c>
      <c r="C2985" s="93" t="s">
        <v>49</v>
      </c>
      <c r="D2985" s="94">
        <v>43753.458333333343</v>
      </c>
      <c r="E2985" s="93" t="s">
        <v>767</v>
      </c>
      <c r="F2985" s="93" t="str">
        <f>VLOOKUP($E2985,'Nama Peserta'!$C:$E,3,0)</f>
        <v>GRB</v>
      </c>
      <c r="G2985" s="93" t="str">
        <f>VLOOKUP($F2985,'Nama Training'!$H:$I,2,0)</f>
        <v>Galih N / David Rahmat / Penyelia</v>
      </c>
      <c r="H2985" s="93" t="str">
        <f>VLOOKUP($E2985,'Nama Peserta'!$C:$E,2,0)</f>
        <v>TeamPenyeliaPRECibitung@nutrifood.co.id</v>
      </c>
      <c r="I2985" s="93">
        <f>VLOOKUP($A2985,'Nama Training'!$C:$F,4,0)</f>
        <v>30</v>
      </c>
      <c r="J2985" s="93" t="s">
        <v>81</v>
      </c>
      <c r="K2985" s="93" t="str">
        <f>VLOOKUP($J2985,'Nama Training'!O:P,2,0)</f>
        <v>rangkringan@nutrifood.co.id</v>
      </c>
      <c r="L2985" s="93" t="str">
        <f t="shared" si="98"/>
        <v>system</v>
      </c>
      <c r="M2985" s="93" t="str">
        <f>VLOOKUP($A2985,'Nama Training'!$C:$F,3,0)</f>
        <v>faris237@gmail.com</v>
      </c>
      <c r="N2985" s="93" t="s">
        <v>39</v>
      </c>
      <c r="O2985" s="93" t="s">
        <v>28</v>
      </c>
      <c r="P2985" s="93"/>
      <c r="Q2985" s="93"/>
      <c r="R2985" s="93"/>
      <c r="S2985" s="93"/>
      <c r="T2985" s="93"/>
      <c r="U2985" s="93"/>
      <c r="V2985" s="93"/>
      <c r="W2985" s="37">
        <f t="shared" si="99"/>
        <v>43760.458333333343</v>
      </c>
    </row>
    <row r="2986" spans="1:23" hidden="1" x14ac:dyDescent="0.2">
      <c r="A2986" s="92" t="s">
        <v>1535</v>
      </c>
      <c r="B2986" s="93" t="str">
        <f>VLOOKUP($A2986,'Nama Training'!$C:$F,2,0)</f>
        <v>Dr. Fariz Azhar</v>
      </c>
      <c r="C2986" s="93" t="s">
        <v>49</v>
      </c>
      <c r="D2986" s="94">
        <v>43753.458333333343</v>
      </c>
      <c r="E2986" s="93" t="s">
        <v>767</v>
      </c>
      <c r="F2986" s="93" t="str">
        <f>VLOOKUP($E2986,'Nama Peserta'!$C:$E,3,0)</f>
        <v>GRB</v>
      </c>
      <c r="G2986" s="93" t="str">
        <f>VLOOKUP($F2986,'Nama Training'!$H:$I,2,0)</f>
        <v>Galih N / David Rahmat / Penyelia</v>
      </c>
      <c r="H2986" s="93" t="str">
        <f>VLOOKUP($E2986,'Nama Peserta'!$C:$E,2,0)</f>
        <v>TeamPenyeliaPRECibitung@nutrifood.co.id</v>
      </c>
      <c r="I2986" s="93">
        <f>VLOOKUP($A2986,'Nama Training'!$C:$F,4,0)</f>
        <v>30</v>
      </c>
      <c r="J2986" s="93" t="s">
        <v>81</v>
      </c>
      <c r="K2986" s="93" t="str">
        <f>VLOOKUP($J2986,'Nama Training'!O:P,2,0)</f>
        <v>rangkringan@nutrifood.co.id</v>
      </c>
      <c r="L2986" s="93" t="str">
        <f t="shared" si="98"/>
        <v>system</v>
      </c>
      <c r="M2986" s="93" t="str">
        <f>VLOOKUP($A2986,'Nama Training'!$C:$F,3,0)</f>
        <v>faris237@gmail.com</v>
      </c>
      <c r="N2986" s="93" t="s">
        <v>52</v>
      </c>
      <c r="O2986" s="93" t="s">
        <v>28</v>
      </c>
      <c r="P2986" s="93"/>
      <c r="Q2986" s="93"/>
      <c r="R2986" s="93"/>
      <c r="S2986" s="93"/>
      <c r="T2986" s="93"/>
      <c r="U2986" s="93"/>
      <c r="V2986" s="93"/>
      <c r="W2986" s="37">
        <f t="shared" si="99"/>
        <v>43760.458333333343</v>
      </c>
    </row>
    <row r="2987" spans="1:23" hidden="1" x14ac:dyDescent="0.2">
      <c r="A2987" s="92" t="s">
        <v>1535</v>
      </c>
      <c r="B2987" s="93" t="str">
        <f>VLOOKUP($A2987,'Nama Training'!$C:$F,2,0)</f>
        <v>Dr. Fariz Azhar</v>
      </c>
      <c r="C2987" s="93" t="s">
        <v>49</v>
      </c>
      <c r="D2987" s="94">
        <v>43753.458333333343</v>
      </c>
      <c r="E2987" s="93" t="s">
        <v>767</v>
      </c>
      <c r="F2987" s="93" t="str">
        <f>VLOOKUP($E2987,'Nama Peserta'!$C:$E,3,0)</f>
        <v>GRB</v>
      </c>
      <c r="G2987" s="93" t="str">
        <f>VLOOKUP($F2987,'Nama Training'!$H:$I,2,0)</f>
        <v>Galih N / David Rahmat / Penyelia</v>
      </c>
      <c r="H2987" s="93" t="str">
        <f>VLOOKUP($E2987,'Nama Peserta'!$C:$E,2,0)</f>
        <v>TeamPenyeliaPRECibitung@nutrifood.co.id</v>
      </c>
      <c r="I2987" s="93">
        <f>VLOOKUP($A2987,'Nama Training'!$C:$F,4,0)</f>
        <v>30</v>
      </c>
      <c r="J2987" s="93" t="s">
        <v>81</v>
      </c>
      <c r="K2987" s="93" t="str">
        <f>VLOOKUP($J2987,'Nama Training'!O:P,2,0)</f>
        <v>rangkringan@nutrifood.co.id</v>
      </c>
      <c r="L2987" s="93" t="str">
        <f t="shared" si="98"/>
        <v>system</v>
      </c>
      <c r="M2987" s="93" t="str">
        <f>VLOOKUP($A2987,'Nama Training'!$C:$F,3,0)</f>
        <v>faris237@gmail.com</v>
      </c>
      <c r="N2987" s="83" t="s">
        <v>1483</v>
      </c>
      <c r="O2987" s="93" t="s">
        <v>28</v>
      </c>
      <c r="P2987" s="93"/>
      <c r="Q2987" s="93"/>
      <c r="R2987" s="93"/>
      <c r="S2987" s="93"/>
      <c r="T2987" s="93"/>
      <c r="U2987" s="93"/>
      <c r="V2987" s="93"/>
      <c r="W2987" s="37">
        <f t="shared" si="99"/>
        <v>43760.458333333343</v>
      </c>
    </row>
    <row r="2988" spans="1:23" hidden="1" x14ac:dyDescent="0.2">
      <c r="A2988" s="92" t="s">
        <v>1535</v>
      </c>
      <c r="B2988" s="93" t="str">
        <f>VLOOKUP($A2988,'Nama Training'!$C:$F,2,0)</f>
        <v>Dr. Fariz Azhar</v>
      </c>
      <c r="C2988" s="93" t="s">
        <v>49</v>
      </c>
      <c r="D2988" s="94">
        <v>43753.458333333343</v>
      </c>
      <c r="E2988" s="93" t="s">
        <v>767</v>
      </c>
      <c r="F2988" s="93" t="str">
        <f>VLOOKUP($E2988,'Nama Peserta'!$C:$E,3,0)</f>
        <v>GRB</v>
      </c>
      <c r="G2988" s="93" t="str">
        <f>VLOOKUP($F2988,'Nama Training'!$H:$I,2,0)</f>
        <v>Galih N / David Rahmat / Penyelia</v>
      </c>
      <c r="H2988" s="93" t="str">
        <f>VLOOKUP($E2988,'Nama Peserta'!$C:$E,2,0)</f>
        <v>TeamPenyeliaPRECibitung@nutrifood.co.id</v>
      </c>
      <c r="I2988" s="93">
        <f>VLOOKUP($A2988,'Nama Training'!$C:$F,4,0)</f>
        <v>30</v>
      </c>
      <c r="J2988" s="93" t="s">
        <v>81</v>
      </c>
      <c r="K2988" s="93" t="str">
        <f>VLOOKUP($J2988,'Nama Training'!O:P,2,0)</f>
        <v>rangkringan@nutrifood.co.id</v>
      </c>
      <c r="L2988" s="93" t="str">
        <f t="shared" si="98"/>
        <v>system</v>
      </c>
      <c r="M2988" s="93" t="str">
        <f>VLOOKUP($A2988,'Nama Training'!$C:$F,3,0)</f>
        <v>faris237@gmail.com</v>
      </c>
      <c r="N2988" s="93" t="s">
        <v>38</v>
      </c>
      <c r="O2988" s="93" t="s">
        <v>28</v>
      </c>
      <c r="P2988" s="93"/>
      <c r="Q2988" s="93"/>
      <c r="R2988" s="93"/>
      <c r="S2988" s="93"/>
      <c r="T2988" s="93"/>
      <c r="U2988" s="93"/>
      <c r="V2988" s="93"/>
      <c r="W2988" s="37">
        <f t="shared" si="99"/>
        <v>43760.458333333343</v>
      </c>
    </row>
    <row r="2989" spans="1:23" hidden="1" x14ac:dyDescent="0.2">
      <c r="A2989" s="92" t="s">
        <v>1535</v>
      </c>
      <c r="B2989" s="93" t="str">
        <f>VLOOKUP($A2989,'Nama Training'!$C:$F,2,0)</f>
        <v>Dr. Fariz Azhar</v>
      </c>
      <c r="C2989" s="93" t="s">
        <v>49</v>
      </c>
      <c r="D2989" s="94">
        <v>43753.4375</v>
      </c>
      <c r="E2989" s="93" t="s">
        <v>1536</v>
      </c>
      <c r="F2989" s="93" t="str">
        <f>VLOOKUP($E2989,'Nama Peserta'!$C:$E,3,0)</f>
        <v>GLF</v>
      </c>
      <c r="G2989" s="93" t="str">
        <f>VLOOKUP($F2989,'Nama Training'!$H:$I,2,0)</f>
        <v>Hestiana / Fajrina + Penyelia</v>
      </c>
      <c r="H2989" s="93" t="str">
        <f>VLOOKUP($E2989,'Nama Peserta'!$C:$E,2,0)</f>
        <v>tamtomo.prayoga@nutrifood.co.id</v>
      </c>
      <c r="I2989" s="93">
        <f>VLOOKUP($A2989,'Nama Training'!$C:$F,4,0)</f>
        <v>30</v>
      </c>
      <c r="J2989" s="93" t="s">
        <v>81</v>
      </c>
      <c r="K2989" s="93" t="str">
        <f>VLOOKUP($J2989,'Nama Training'!O:P,2,0)</f>
        <v>rangkringan@nutrifood.co.id</v>
      </c>
      <c r="L2989" s="93" t="str">
        <f t="shared" si="98"/>
        <v>system</v>
      </c>
      <c r="M2989" s="93" t="str">
        <f>VLOOKUP($A2989,'Nama Training'!$C:$F,3,0)</f>
        <v>faris237@gmail.com</v>
      </c>
      <c r="N2989" s="93" t="s">
        <v>35</v>
      </c>
      <c r="O2989" s="93" t="s">
        <v>28</v>
      </c>
      <c r="P2989" s="93"/>
      <c r="Q2989" s="93"/>
      <c r="R2989" s="93"/>
      <c r="S2989" s="93"/>
      <c r="T2989" s="93"/>
      <c r="U2989" s="93"/>
      <c r="V2989" s="93"/>
      <c r="W2989" s="37">
        <f t="shared" si="99"/>
        <v>43760.4375</v>
      </c>
    </row>
    <row r="2990" spans="1:23" hidden="1" x14ac:dyDescent="0.2">
      <c r="A2990" s="92" t="s">
        <v>1535</v>
      </c>
      <c r="B2990" s="93" t="str">
        <f>VLOOKUP($A2990,'Nama Training'!$C:$F,2,0)</f>
        <v>Dr. Fariz Azhar</v>
      </c>
      <c r="C2990" s="93" t="s">
        <v>49</v>
      </c>
      <c r="D2990" s="94">
        <v>43753.4375</v>
      </c>
      <c r="E2990" s="93" t="s">
        <v>1536</v>
      </c>
      <c r="F2990" s="93" t="str">
        <f>VLOOKUP($E2990,'Nama Peserta'!$C:$E,3,0)</f>
        <v>GLF</v>
      </c>
      <c r="G2990" s="93" t="str">
        <f>VLOOKUP($F2990,'Nama Training'!$H:$I,2,0)</f>
        <v>Hestiana / Fajrina + Penyelia</v>
      </c>
      <c r="H2990" s="93" t="str">
        <f>VLOOKUP($E2990,'Nama Peserta'!$C:$E,2,0)</f>
        <v>tamtomo.prayoga@nutrifood.co.id</v>
      </c>
      <c r="I2990" s="93">
        <f>VLOOKUP($A2990,'Nama Training'!$C:$F,4,0)</f>
        <v>30</v>
      </c>
      <c r="J2990" s="93" t="s">
        <v>81</v>
      </c>
      <c r="K2990" s="93" t="str">
        <f>VLOOKUP($J2990,'Nama Training'!O:P,2,0)</f>
        <v>rangkringan@nutrifood.co.id</v>
      </c>
      <c r="L2990" s="93" t="str">
        <f t="shared" si="98"/>
        <v>system</v>
      </c>
      <c r="M2990" s="93" t="str">
        <f>VLOOKUP($A2990,'Nama Training'!$C:$F,3,0)</f>
        <v>faris237@gmail.com</v>
      </c>
      <c r="N2990" s="93" t="s">
        <v>27</v>
      </c>
      <c r="O2990" s="93" t="s">
        <v>28</v>
      </c>
      <c r="P2990" s="93"/>
      <c r="Q2990" s="93"/>
      <c r="R2990" s="93"/>
      <c r="S2990" s="93"/>
      <c r="T2990" s="93"/>
      <c r="U2990" s="93"/>
      <c r="V2990" s="93"/>
      <c r="W2990" s="37">
        <f t="shared" si="99"/>
        <v>43760.4375</v>
      </c>
    </row>
    <row r="2991" spans="1:23" hidden="1" x14ac:dyDescent="0.2">
      <c r="A2991" s="92" t="s">
        <v>1535</v>
      </c>
      <c r="B2991" s="93" t="str">
        <f>VLOOKUP($A2991,'Nama Training'!$C:$F,2,0)</f>
        <v>Dr. Fariz Azhar</v>
      </c>
      <c r="C2991" s="93" t="s">
        <v>49</v>
      </c>
      <c r="D2991" s="94">
        <v>43753.4375</v>
      </c>
      <c r="E2991" s="93" t="s">
        <v>1536</v>
      </c>
      <c r="F2991" s="93" t="str">
        <f>VLOOKUP($E2991,'Nama Peserta'!$C:$E,3,0)</f>
        <v>GLF</v>
      </c>
      <c r="G2991" s="93" t="str">
        <f>VLOOKUP($F2991,'Nama Training'!$H:$I,2,0)</f>
        <v>Hestiana / Fajrina + Penyelia</v>
      </c>
      <c r="H2991" s="93" t="str">
        <f>VLOOKUP($E2991,'Nama Peserta'!$C:$E,2,0)</f>
        <v>tamtomo.prayoga@nutrifood.co.id</v>
      </c>
      <c r="I2991" s="93">
        <f>VLOOKUP($A2991,'Nama Training'!$C:$F,4,0)</f>
        <v>30</v>
      </c>
      <c r="J2991" s="93" t="s">
        <v>81</v>
      </c>
      <c r="K2991" s="93" t="str">
        <f>VLOOKUP($J2991,'Nama Training'!O:P,2,0)</f>
        <v>rangkringan@nutrifood.co.id</v>
      </c>
      <c r="L2991" s="93" t="str">
        <f t="shared" si="98"/>
        <v>system</v>
      </c>
      <c r="M2991" s="93" t="str">
        <f>VLOOKUP($A2991,'Nama Training'!$C:$F,3,0)</f>
        <v>faris237@gmail.com</v>
      </c>
      <c r="N2991" s="93" t="s">
        <v>33</v>
      </c>
      <c r="O2991" s="93" t="s">
        <v>28</v>
      </c>
      <c r="P2991" s="93"/>
      <c r="Q2991" s="93"/>
      <c r="R2991" s="93"/>
      <c r="S2991" s="93"/>
      <c r="T2991" s="93"/>
      <c r="U2991" s="93"/>
      <c r="V2991" s="93"/>
      <c r="W2991" s="37">
        <f t="shared" si="99"/>
        <v>43760.4375</v>
      </c>
    </row>
    <row r="2992" spans="1:23" hidden="1" x14ac:dyDescent="0.2">
      <c r="A2992" s="92" t="s">
        <v>1535</v>
      </c>
      <c r="B2992" s="93" t="str">
        <f>VLOOKUP($A2992,'Nama Training'!$C:$F,2,0)</f>
        <v>Dr. Fariz Azhar</v>
      </c>
      <c r="C2992" s="93" t="s">
        <v>49</v>
      </c>
      <c r="D2992" s="94">
        <v>43753.4375</v>
      </c>
      <c r="E2992" s="93" t="s">
        <v>1536</v>
      </c>
      <c r="F2992" s="93" t="str">
        <f>VLOOKUP($E2992,'Nama Peserta'!$C:$E,3,0)</f>
        <v>GLF</v>
      </c>
      <c r="G2992" s="93" t="str">
        <f>VLOOKUP($F2992,'Nama Training'!$H:$I,2,0)</f>
        <v>Hestiana / Fajrina + Penyelia</v>
      </c>
      <c r="H2992" s="93" t="str">
        <f>VLOOKUP($E2992,'Nama Peserta'!$C:$E,2,0)</f>
        <v>tamtomo.prayoga@nutrifood.co.id</v>
      </c>
      <c r="I2992" s="93">
        <f>VLOOKUP($A2992,'Nama Training'!$C:$F,4,0)</f>
        <v>30</v>
      </c>
      <c r="J2992" s="93" t="s">
        <v>81</v>
      </c>
      <c r="K2992" s="93" t="str">
        <f>VLOOKUP($J2992,'Nama Training'!O:P,2,0)</f>
        <v>rangkringan@nutrifood.co.id</v>
      </c>
      <c r="L2992" s="93" t="str">
        <f t="shared" si="98"/>
        <v>system</v>
      </c>
      <c r="M2992" s="93" t="str">
        <f>VLOOKUP($A2992,'Nama Training'!$C:$F,3,0)</f>
        <v>faris237@gmail.com</v>
      </c>
      <c r="N2992" s="93" t="s">
        <v>441</v>
      </c>
      <c r="O2992" s="93" t="s">
        <v>28</v>
      </c>
      <c r="P2992" s="93"/>
      <c r="Q2992" s="93"/>
      <c r="R2992" s="93"/>
      <c r="S2992" s="93"/>
      <c r="T2992" s="93"/>
      <c r="U2992" s="93"/>
      <c r="V2992" s="93"/>
      <c r="W2992" s="37">
        <f t="shared" si="99"/>
        <v>43760.4375</v>
      </c>
    </row>
    <row r="2993" spans="1:23" hidden="1" x14ac:dyDescent="0.2">
      <c r="A2993" s="92" t="s">
        <v>1535</v>
      </c>
      <c r="B2993" s="93" t="str">
        <f>VLOOKUP($A2993,'Nama Training'!$C:$F,2,0)</f>
        <v>Dr. Fariz Azhar</v>
      </c>
      <c r="C2993" s="93" t="s">
        <v>49</v>
      </c>
      <c r="D2993" s="94">
        <v>43753.4375</v>
      </c>
      <c r="E2993" s="93" t="s">
        <v>1536</v>
      </c>
      <c r="F2993" s="93" t="str">
        <f>VLOOKUP($E2993,'Nama Peserta'!$C:$E,3,0)</f>
        <v>GLF</v>
      </c>
      <c r="G2993" s="93" t="str">
        <f>VLOOKUP($F2993,'Nama Training'!$H:$I,2,0)</f>
        <v>Hestiana / Fajrina + Penyelia</v>
      </c>
      <c r="H2993" s="93" t="str">
        <f>VLOOKUP($E2993,'Nama Peserta'!$C:$E,2,0)</f>
        <v>tamtomo.prayoga@nutrifood.co.id</v>
      </c>
      <c r="I2993" s="93">
        <f>VLOOKUP($A2993,'Nama Training'!$C:$F,4,0)</f>
        <v>30</v>
      </c>
      <c r="J2993" s="93" t="s">
        <v>81</v>
      </c>
      <c r="K2993" s="93" t="str">
        <f>VLOOKUP($J2993,'Nama Training'!O:P,2,0)</f>
        <v>rangkringan@nutrifood.co.id</v>
      </c>
      <c r="L2993" s="93" t="str">
        <f t="shared" si="98"/>
        <v>system</v>
      </c>
      <c r="M2993" s="93" t="str">
        <f>VLOOKUP($A2993,'Nama Training'!$C:$F,3,0)</f>
        <v>faris237@gmail.com</v>
      </c>
      <c r="N2993" s="83" t="s">
        <v>1483</v>
      </c>
      <c r="O2993" s="93" t="s">
        <v>28</v>
      </c>
      <c r="P2993" s="93"/>
      <c r="Q2993" s="93"/>
      <c r="R2993" s="93"/>
      <c r="S2993" s="93"/>
      <c r="T2993" s="93"/>
      <c r="U2993" s="93"/>
      <c r="V2993" s="93"/>
      <c r="W2993" s="37">
        <f t="shared" si="99"/>
        <v>43760.4375</v>
      </c>
    </row>
    <row r="2994" spans="1:23" hidden="1" x14ac:dyDescent="0.2">
      <c r="A2994" s="101" t="s">
        <v>1535</v>
      </c>
      <c r="B2994" s="93" t="str">
        <f>VLOOKUP($A2994,'Nama Training'!$C:$F,2,0)</f>
        <v>Dr. Fariz Azhar</v>
      </c>
      <c r="C2994" s="93" t="s">
        <v>49</v>
      </c>
      <c r="D2994" s="94">
        <v>43746.4375</v>
      </c>
      <c r="E2994" s="93" t="s">
        <v>1093</v>
      </c>
      <c r="F2994" s="93" t="str">
        <f>VLOOKUP($E2994,'Nama Peserta'!$C:$E,3,0)</f>
        <v>GEB</v>
      </c>
      <c r="G2994" s="93" t="str">
        <f>VLOOKUP($F2994,'Nama Training'!$H:$I,2,0)</f>
        <v>Sigit Aditya Kinardi</v>
      </c>
      <c r="H2994" s="93" t="str">
        <f>VLOOKUP($E2994,'Nama Peserta'!$C:$E,2,0)</f>
        <v>teknisi.utility@nutrifood.co.id</v>
      </c>
      <c r="I2994" s="93">
        <f>VLOOKUP($A2994,'Nama Training'!$C:$F,4,0)</f>
        <v>30</v>
      </c>
      <c r="J2994" s="93" t="s">
        <v>81</v>
      </c>
      <c r="K2994" s="93" t="str">
        <f>VLOOKUP($J2994,'Nama Training'!O:P,2,0)</f>
        <v>rangkringan@nutrifood.co.id</v>
      </c>
      <c r="L2994" s="93" t="str">
        <f t="shared" si="98"/>
        <v>system</v>
      </c>
      <c r="M2994" s="93" t="str">
        <f>VLOOKUP($A2994,'Nama Training'!$C:$F,3,0)</f>
        <v>faris237@gmail.com</v>
      </c>
      <c r="N2994" s="83" t="s">
        <v>487</v>
      </c>
      <c r="O2994" s="93" t="s">
        <v>28</v>
      </c>
      <c r="P2994" s="93"/>
      <c r="Q2994" s="93"/>
      <c r="R2994" s="93" t="s">
        <v>1537</v>
      </c>
      <c r="S2994" s="93"/>
      <c r="T2994" s="93"/>
      <c r="U2994" s="93"/>
      <c r="V2994" s="93"/>
      <c r="W2994" s="37">
        <f t="shared" si="99"/>
        <v>43753.4375</v>
      </c>
    </row>
    <row r="2995" spans="1:23" hidden="1" x14ac:dyDescent="0.2">
      <c r="A2995" s="101" t="s">
        <v>1535</v>
      </c>
      <c r="B2995" s="93" t="str">
        <f>VLOOKUP($A2995,'Nama Training'!$C:$F,2,0)</f>
        <v>Dr. Fariz Azhar</v>
      </c>
      <c r="C2995" s="93" t="s">
        <v>49</v>
      </c>
      <c r="D2995" s="94">
        <v>43746.4375</v>
      </c>
      <c r="E2995" s="93" t="s">
        <v>1093</v>
      </c>
      <c r="F2995" s="93" t="str">
        <f>VLOOKUP($E2995,'Nama Peserta'!$C:$E,3,0)</f>
        <v>GEB</v>
      </c>
      <c r="G2995" s="93" t="str">
        <f>VLOOKUP($F2995,'Nama Training'!$H:$I,2,0)</f>
        <v>Sigit Aditya Kinardi</v>
      </c>
      <c r="H2995" s="93" t="str">
        <f>VLOOKUP($E2995,'Nama Peserta'!$C:$E,2,0)</f>
        <v>teknisi.utility@nutrifood.co.id</v>
      </c>
      <c r="I2995" s="93">
        <f>VLOOKUP($A2995,'Nama Training'!$C:$F,4,0)</f>
        <v>30</v>
      </c>
      <c r="J2995" s="93" t="s">
        <v>81</v>
      </c>
      <c r="K2995" s="93" t="str">
        <f>VLOOKUP($J2995,'Nama Training'!O:P,2,0)</f>
        <v>rangkringan@nutrifood.co.id</v>
      </c>
      <c r="L2995" s="93" t="str">
        <f t="shared" si="98"/>
        <v>system</v>
      </c>
      <c r="M2995" s="93" t="str">
        <f>VLOOKUP($A2995,'Nama Training'!$C:$F,3,0)</f>
        <v>faris237@gmail.com</v>
      </c>
      <c r="N2995" s="83" t="s">
        <v>156</v>
      </c>
      <c r="O2995" s="93" t="s">
        <v>28</v>
      </c>
      <c r="P2995" s="93"/>
      <c r="Q2995" s="93"/>
      <c r="R2995" s="93" t="s">
        <v>1537</v>
      </c>
      <c r="S2995" s="93"/>
      <c r="T2995" s="93"/>
      <c r="U2995" s="93"/>
      <c r="V2995" s="93"/>
      <c r="W2995" s="37">
        <f t="shared" si="99"/>
        <v>43753.4375</v>
      </c>
    </row>
    <row r="2996" spans="1:23" hidden="1" x14ac:dyDescent="0.2">
      <c r="A2996" s="92" t="s">
        <v>1535</v>
      </c>
      <c r="B2996" s="93" t="str">
        <f>VLOOKUP($A2996,'Nama Training'!$C:$F,2,0)</f>
        <v>Dr. Fariz Azhar</v>
      </c>
      <c r="C2996" s="93" t="s">
        <v>49</v>
      </c>
      <c r="D2996" s="94">
        <v>43753.479166666657</v>
      </c>
      <c r="E2996" s="93" t="s">
        <v>1093</v>
      </c>
      <c r="F2996" s="93" t="str">
        <f>VLOOKUP($E2996,'Nama Peserta'!$C:$E,3,0)</f>
        <v>GEB</v>
      </c>
      <c r="G2996" s="93" t="str">
        <f>VLOOKUP($F2996,'Nama Training'!$H:$I,2,0)</f>
        <v>Sigit Aditya Kinardi</v>
      </c>
      <c r="H2996" s="93" t="str">
        <f>VLOOKUP($E2996,'Nama Peserta'!$C:$E,2,0)</f>
        <v>teknisi.utility@nutrifood.co.id</v>
      </c>
      <c r="I2996" s="93">
        <f>VLOOKUP($A2996,'Nama Training'!$C:$F,4,0)</f>
        <v>30</v>
      </c>
      <c r="J2996" s="93" t="s">
        <v>81</v>
      </c>
      <c r="K2996" s="93" t="str">
        <f>VLOOKUP($J2996,'Nama Training'!O:P,2,0)</f>
        <v>rangkringan@nutrifood.co.id</v>
      </c>
      <c r="L2996" s="93" t="str">
        <f t="shared" si="98"/>
        <v>system</v>
      </c>
      <c r="M2996" s="93" t="str">
        <f>VLOOKUP($A2996,'Nama Training'!$C:$F,3,0)</f>
        <v>faris237@gmail.com</v>
      </c>
      <c r="N2996" s="83" t="s">
        <v>487</v>
      </c>
      <c r="O2996" s="93" t="s">
        <v>28</v>
      </c>
      <c r="P2996" s="93"/>
      <c r="Q2996" s="93"/>
      <c r="R2996" s="93"/>
      <c r="S2996" s="93"/>
      <c r="T2996" s="93"/>
      <c r="U2996" s="93"/>
      <c r="V2996" s="93"/>
      <c r="W2996" s="37">
        <f t="shared" si="99"/>
        <v>43760.479166666657</v>
      </c>
    </row>
    <row r="2997" spans="1:23" hidden="1" x14ac:dyDescent="0.2">
      <c r="A2997" s="92" t="s">
        <v>1535</v>
      </c>
      <c r="B2997" s="93" t="str">
        <f>VLOOKUP($A2997,'Nama Training'!$C:$F,2,0)</f>
        <v>Dr. Fariz Azhar</v>
      </c>
      <c r="C2997" s="93" t="s">
        <v>49</v>
      </c>
      <c r="D2997" s="94">
        <v>43753.479166666657</v>
      </c>
      <c r="E2997" s="93" t="s">
        <v>1093</v>
      </c>
      <c r="F2997" s="93" t="str">
        <f>VLOOKUP($E2997,'Nama Peserta'!$C:$E,3,0)</f>
        <v>GEB</v>
      </c>
      <c r="G2997" s="93" t="str">
        <f>VLOOKUP($F2997,'Nama Training'!$H:$I,2,0)</f>
        <v>Sigit Aditya Kinardi</v>
      </c>
      <c r="H2997" s="93" t="str">
        <f>VLOOKUP($E2997,'Nama Peserta'!$C:$E,2,0)</f>
        <v>teknisi.utility@nutrifood.co.id</v>
      </c>
      <c r="I2997" s="93">
        <f>VLOOKUP($A2997,'Nama Training'!$C:$F,4,0)</f>
        <v>30</v>
      </c>
      <c r="J2997" s="93" t="s">
        <v>81</v>
      </c>
      <c r="K2997" s="93" t="str">
        <f>VLOOKUP($J2997,'Nama Training'!O:P,2,0)</f>
        <v>rangkringan@nutrifood.co.id</v>
      </c>
      <c r="L2997" s="93" t="str">
        <f t="shared" si="98"/>
        <v>system</v>
      </c>
      <c r="M2997" s="93" t="str">
        <f>VLOOKUP($A2997,'Nama Training'!$C:$F,3,0)</f>
        <v>faris237@gmail.com</v>
      </c>
      <c r="N2997" s="83" t="s">
        <v>1538</v>
      </c>
      <c r="O2997" s="93" t="s">
        <v>28</v>
      </c>
      <c r="P2997" s="93"/>
      <c r="Q2997" s="93"/>
      <c r="R2997" s="93"/>
      <c r="S2997" s="93"/>
      <c r="T2997" s="93"/>
      <c r="U2997" s="93"/>
      <c r="V2997" s="93"/>
      <c r="W2997" s="37">
        <f t="shared" si="99"/>
        <v>43760.479166666657</v>
      </c>
    </row>
    <row r="2998" spans="1:23" hidden="1" x14ac:dyDescent="0.2">
      <c r="A2998" s="92" t="s">
        <v>1535</v>
      </c>
      <c r="B2998" s="93" t="str">
        <f>VLOOKUP($A2998,'Nama Training'!$C:$F,2,0)</f>
        <v>Dr. Fariz Azhar</v>
      </c>
      <c r="C2998" s="93" t="s">
        <v>49</v>
      </c>
      <c r="D2998" s="94">
        <v>43753.479166666657</v>
      </c>
      <c r="E2998" s="93" t="s">
        <v>1093</v>
      </c>
      <c r="F2998" s="93" t="str">
        <f>VLOOKUP($E2998,'Nama Peserta'!$C:$E,3,0)</f>
        <v>GEB</v>
      </c>
      <c r="G2998" s="93" t="str">
        <f>VLOOKUP($F2998,'Nama Training'!$H:$I,2,0)</f>
        <v>Sigit Aditya Kinardi</v>
      </c>
      <c r="H2998" s="93" t="str">
        <f>VLOOKUP($E2998,'Nama Peserta'!$C:$E,2,0)</f>
        <v>teknisi.utility@nutrifood.co.id</v>
      </c>
      <c r="I2998" s="93">
        <f>VLOOKUP($A2998,'Nama Training'!$C:$F,4,0)</f>
        <v>30</v>
      </c>
      <c r="J2998" s="93" t="s">
        <v>81</v>
      </c>
      <c r="K2998" s="93" t="str">
        <f>VLOOKUP($J2998,'Nama Training'!O:P,2,0)</f>
        <v>rangkringan@nutrifood.co.id</v>
      </c>
      <c r="L2998" s="93" t="str">
        <f t="shared" si="98"/>
        <v>system</v>
      </c>
      <c r="M2998" s="93" t="str">
        <f>VLOOKUP($A2998,'Nama Training'!$C:$F,3,0)</f>
        <v>faris237@gmail.com</v>
      </c>
      <c r="N2998" s="83" t="s">
        <v>52</v>
      </c>
      <c r="O2998" s="93" t="s">
        <v>28</v>
      </c>
      <c r="P2998" s="93"/>
      <c r="Q2998" s="93"/>
      <c r="R2998" s="93"/>
      <c r="S2998" s="93"/>
      <c r="T2998" s="93"/>
      <c r="U2998" s="93"/>
      <c r="V2998" s="93"/>
      <c r="W2998" s="37">
        <f t="shared" si="99"/>
        <v>43760.479166666657</v>
      </c>
    </row>
    <row r="2999" spans="1:23" hidden="1" x14ac:dyDescent="0.2">
      <c r="A2999" s="92" t="s">
        <v>1535</v>
      </c>
      <c r="B2999" s="93" t="str">
        <f>VLOOKUP($A2999,'Nama Training'!$C:$F,2,0)</f>
        <v>Dr. Fariz Azhar</v>
      </c>
      <c r="C2999" s="93" t="s">
        <v>49</v>
      </c>
      <c r="D2999" s="94">
        <v>43753.479166666657</v>
      </c>
      <c r="E2999" s="93" t="s">
        <v>1093</v>
      </c>
      <c r="F2999" s="93" t="str">
        <f>VLOOKUP($E2999,'Nama Peserta'!$C:$E,3,0)</f>
        <v>GEB</v>
      </c>
      <c r="G2999" s="93" t="str">
        <f>VLOOKUP($F2999,'Nama Training'!$H:$I,2,0)</f>
        <v>Sigit Aditya Kinardi</v>
      </c>
      <c r="H2999" s="93" t="str">
        <f>VLOOKUP($E2999,'Nama Peserta'!$C:$E,2,0)</f>
        <v>teknisi.utility@nutrifood.co.id</v>
      </c>
      <c r="I2999" s="93">
        <f>VLOOKUP($A2999,'Nama Training'!$C:$F,4,0)</f>
        <v>30</v>
      </c>
      <c r="J2999" s="93" t="s">
        <v>81</v>
      </c>
      <c r="K2999" s="93" t="str">
        <f>VLOOKUP($J2999,'Nama Training'!O:P,2,0)</f>
        <v>rangkringan@nutrifood.co.id</v>
      </c>
      <c r="L2999" s="93" t="str">
        <f t="shared" si="98"/>
        <v>system</v>
      </c>
      <c r="M2999" s="93" t="str">
        <f>VLOOKUP($A2999,'Nama Training'!$C:$F,3,0)</f>
        <v>faris237@gmail.com</v>
      </c>
      <c r="N2999" s="83" t="s">
        <v>156</v>
      </c>
      <c r="O2999" s="93" t="s">
        <v>28</v>
      </c>
      <c r="P2999" s="93"/>
      <c r="Q2999" s="93"/>
      <c r="R2999" s="93"/>
      <c r="S2999" s="93"/>
      <c r="T2999" s="93"/>
      <c r="U2999" s="93"/>
      <c r="V2999" s="93"/>
      <c r="W2999" s="37">
        <f t="shared" si="99"/>
        <v>43760.479166666657</v>
      </c>
    </row>
    <row r="3000" spans="1:23" hidden="1" x14ac:dyDescent="0.2">
      <c r="A3000" s="92" t="s">
        <v>1535</v>
      </c>
      <c r="B3000" s="93" t="str">
        <f>VLOOKUP($A3000,'Nama Training'!$C:$F,2,0)</f>
        <v>Dr. Fariz Azhar</v>
      </c>
      <c r="C3000" s="93" t="s">
        <v>49</v>
      </c>
      <c r="D3000" s="94">
        <v>43746.458333333343</v>
      </c>
      <c r="E3000" s="93" t="s">
        <v>321</v>
      </c>
      <c r="F3000" s="93" t="str">
        <f>VLOOKUP($E3000,'Nama Peserta'!$C:$E,3,0)</f>
        <v>GLA</v>
      </c>
      <c r="G3000" s="93" t="str">
        <f>VLOOKUP($F3000,'Nama Training'!$H:$I,2,0)</f>
        <v>Hestiana / Arin + Penyelia</v>
      </c>
      <c r="H3000" s="93" t="str">
        <f>VLOOKUP($E3000,'Nama Peserta'!$C:$E,2,0)</f>
        <v>ariningtyas.kurniasih@nutrifood.co.id</v>
      </c>
      <c r="I3000" s="93">
        <f>VLOOKUP($A3000,'Nama Training'!$C:$F,4,0)</f>
        <v>30</v>
      </c>
      <c r="J3000" s="93" t="s">
        <v>81</v>
      </c>
      <c r="K3000" s="93" t="str">
        <f>VLOOKUP($J3000,'Nama Training'!O:P,2,0)</f>
        <v>rangkringan@nutrifood.co.id</v>
      </c>
      <c r="L3000" s="93" t="str">
        <f t="shared" si="98"/>
        <v>system</v>
      </c>
      <c r="M3000" s="93" t="str">
        <f>VLOOKUP($A3000,'Nama Training'!$C:$F,3,0)</f>
        <v>faris237@gmail.com</v>
      </c>
      <c r="N3000" s="93" t="s">
        <v>43</v>
      </c>
      <c r="O3000" s="93" t="s">
        <v>28</v>
      </c>
      <c r="P3000" s="93"/>
      <c r="Q3000" s="93"/>
      <c r="R3000" s="93"/>
      <c r="S3000" s="93"/>
      <c r="T3000" s="93"/>
      <c r="U3000" s="93"/>
      <c r="V3000" s="93"/>
      <c r="W3000" s="37">
        <f t="shared" si="99"/>
        <v>43753.458333333343</v>
      </c>
    </row>
    <row r="3001" spans="1:23" hidden="1" x14ac:dyDescent="0.2">
      <c r="A3001" s="92" t="s">
        <v>1535</v>
      </c>
      <c r="B3001" s="93" t="str">
        <f>VLOOKUP($A3001,'Nama Training'!$C:$F,2,0)</f>
        <v>Dr. Fariz Azhar</v>
      </c>
      <c r="C3001" s="93" t="s">
        <v>49</v>
      </c>
      <c r="D3001" s="94">
        <v>43746.458333333343</v>
      </c>
      <c r="E3001" s="93" t="s">
        <v>321</v>
      </c>
      <c r="F3001" s="93" t="str">
        <f>VLOOKUP($E3001,'Nama Peserta'!$C:$E,3,0)</f>
        <v>GLA</v>
      </c>
      <c r="G3001" s="93" t="str">
        <f>VLOOKUP($F3001,'Nama Training'!$H:$I,2,0)</f>
        <v>Hestiana / Arin + Penyelia</v>
      </c>
      <c r="H3001" s="93" t="str">
        <f>VLOOKUP($E3001,'Nama Peserta'!$C:$E,2,0)</f>
        <v>ariningtyas.kurniasih@nutrifood.co.id</v>
      </c>
      <c r="I3001" s="93">
        <f>VLOOKUP($A3001,'Nama Training'!$C:$F,4,0)</f>
        <v>30</v>
      </c>
      <c r="J3001" s="93" t="s">
        <v>81</v>
      </c>
      <c r="K3001" s="93" t="str">
        <f>VLOOKUP($J3001,'Nama Training'!O:P,2,0)</f>
        <v>rangkringan@nutrifood.co.id</v>
      </c>
      <c r="L3001" s="93" t="str">
        <f t="shared" si="98"/>
        <v>system</v>
      </c>
      <c r="M3001" s="93" t="str">
        <f>VLOOKUP($A3001,'Nama Training'!$C:$F,3,0)</f>
        <v>faris237@gmail.com</v>
      </c>
      <c r="N3001" s="93" t="s">
        <v>27</v>
      </c>
      <c r="O3001" s="93" t="s">
        <v>28</v>
      </c>
      <c r="P3001" s="93"/>
      <c r="Q3001" s="93"/>
      <c r="R3001" s="93"/>
      <c r="S3001" s="93"/>
      <c r="T3001" s="93"/>
      <c r="U3001" s="93"/>
      <c r="V3001" s="93"/>
      <c r="W3001" s="37">
        <f t="shared" si="99"/>
        <v>43753.458333333343</v>
      </c>
    </row>
    <row r="3002" spans="1:23" hidden="1" x14ac:dyDescent="0.2">
      <c r="A3002" s="92" t="s">
        <v>1535</v>
      </c>
      <c r="B3002" s="93" t="str">
        <f>VLOOKUP($A3002,'Nama Training'!$C:$F,2,0)</f>
        <v>Dr. Fariz Azhar</v>
      </c>
      <c r="C3002" s="93" t="s">
        <v>49</v>
      </c>
      <c r="D3002" s="94">
        <v>43746.458333333343</v>
      </c>
      <c r="E3002" s="93" t="s">
        <v>321</v>
      </c>
      <c r="F3002" s="93" t="str">
        <f>VLOOKUP($E3002,'Nama Peserta'!$C:$E,3,0)</f>
        <v>GLA</v>
      </c>
      <c r="G3002" s="93" t="str">
        <f>VLOOKUP($F3002,'Nama Training'!$H:$I,2,0)</f>
        <v>Hestiana / Arin + Penyelia</v>
      </c>
      <c r="H3002" s="93" t="str">
        <f>VLOOKUP($E3002,'Nama Peserta'!$C:$E,2,0)</f>
        <v>ariningtyas.kurniasih@nutrifood.co.id</v>
      </c>
      <c r="I3002" s="93">
        <f>VLOOKUP($A3002,'Nama Training'!$C:$F,4,0)</f>
        <v>30</v>
      </c>
      <c r="J3002" s="93" t="s">
        <v>81</v>
      </c>
      <c r="K3002" s="93" t="str">
        <f>VLOOKUP($J3002,'Nama Training'!O:P,2,0)</f>
        <v>rangkringan@nutrifood.co.id</v>
      </c>
      <c r="L3002" s="93" t="str">
        <f t="shared" si="98"/>
        <v>system</v>
      </c>
      <c r="M3002" s="93" t="str">
        <f>VLOOKUP($A3002,'Nama Training'!$C:$F,3,0)</f>
        <v>faris237@gmail.com</v>
      </c>
      <c r="N3002" s="83" t="s">
        <v>63</v>
      </c>
      <c r="O3002" s="93" t="s">
        <v>28</v>
      </c>
      <c r="P3002" s="93"/>
      <c r="Q3002" s="93"/>
      <c r="R3002" s="93"/>
      <c r="S3002" s="93"/>
      <c r="T3002" s="93"/>
      <c r="U3002" s="93"/>
      <c r="V3002" s="93"/>
      <c r="W3002" s="37">
        <f t="shared" si="99"/>
        <v>43753.458333333343</v>
      </c>
    </row>
    <row r="3003" spans="1:23" hidden="1" x14ac:dyDescent="0.2">
      <c r="A3003" s="92" t="s">
        <v>1535</v>
      </c>
      <c r="B3003" s="93" t="str">
        <f>VLOOKUP($A3003,'Nama Training'!$C:$F,2,0)</f>
        <v>Dr. Fariz Azhar</v>
      </c>
      <c r="C3003" s="93" t="s">
        <v>49</v>
      </c>
      <c r="D3003" s="94">
        <v>43746.479166666657</v>
      </c>
      <c r="E3003" s="93" t="s">
        <v>356</v>
      </c>
      <c r="F3003" s="95" t="str">
        <f>VLOOKUP($E3003,'Nama Peserta'!$C:$E,3,0)</f>
        <v>GLA</v>
      </c>
      <c r="G3003" s="95" t="str">
        <f>VLOOKUP($F3003,'Nama Training'!$H:$I,2,0)</f>
        <v>Hestiana / Arin + Penyelia</v>
      </c>
      <c r="H3003" s="93" t="str">
        <f>VLOOKUP($E3003,'Nama Peserta'!$C:$E,2,0)</f>
        <v>imamsetiawan12@gmail.com</v>
      </c>
      <c r="I3003" s="93">
        <f>VLOOKUP($A3003,'Nama Training'!$C:$F,4,0)</f>
        <v>30</v>
      </c>
      <c r="J3003" s="92" t="s">
        <v>81</v>
      </c>
      <c r="K3003" s="93" t="str">
        <f>VLOOKUP($J3003,'Nama Training'!O:P,2,0)</f>
        <v>rangkringan@nutrifood.co.id</v>
      </c>
      <c r="L3003" s="93" t="str">
        <f t="shared" si="98"/>
        <v>system</v>
      </c>
      <c r="M3003" s="93" t="str">
        <f>VLOOKUP($A3003,'Nama Training'!$C:$F,3,0)</f>
        <v>faris237@gmail.com</v>
      </c>
      <c r="N3003" s="93" t="s">
        <v>43</v>
      </c>
      <c r="O3003" s="93" t="s">
        <v>28</v>
      </c>
      <c r="P3003" s="93"/>
      <c r="Q3003" s="93"/>
      <c r="R3003" s="93"/>
      <c r="S3003" s="93"/>
      <c r="T3003" s="93"/>
      <c r="U3003" s="93"/>
      <c r="V3003" s="93"/>
      <c r="W3003" s="37">
        <f t="shared" si="99"/>
        <v>43753.479166666657</v>
      </c>
    </row>
    <row r="3004" spans="1:23" hidden="1" x14ac:dyDescent="0.2">
      <c r="A3004" s="92" t="s">
        <v>1535</v>
      </c>
      <c r="B3004" s="93" t="str">
        <f>VLOOKUP($A3004,'Nama Training'!$C:$F,2,0)</f>
        <v>Dr. Fariz Azhar</v>
      </c>
      <c r="C3004" s="93" t="s">
        <v>49</v>
      </c>
      <c r="D3004" s="94">
        <v>43746.479166666657</v>
      </c>
      <c r="E3004" s="93" t="s">
        <v>356</v>
      </c>
      <c r="F3004" s="95" t="str">
        <f>VLOOKUP($E3004,'Nama Peserta'!$C:$E,3,0)</f>
        <v>GLA</v>
      </c>
      <c r="G3004" s="95" t="str">
        <f>VLOOKUP($F3004,'Nama Training'!$H:$I,2,0)</f>
        <v>Hestiana / Arin + Penyelia</v>
      </c>
      <c r="H3004" s="93" t="str">
        <f>VLOOKUP($E3004,'Nama Peserta'!$C:$E,2,0)</f>
        <v>imamsetiawan12@gmail.com</v>
      </c>
      <c r="I3004" s="93">
        <f>VLOOKUP($A3004,'Nama Training'!$C:$F,4,0)</f>
        <v>30</v>
      </c>
      <c r="J3004" s="92" t="s">
        <v>81</v>
      </c>
      <c r="K3004" s="93" t="str">
        <f>VLOOKUP($J3004,'Nama Training'!O:P,2,0)</f>
        <v>rangkringan@nutrifood.co.id</v>
      </c>
      <c r="L3004" s="93" t="str">
        <f t="shared" si="98"/>
        <v>system</v>
      </c>
      <c r="M3004" s="93" t="str">
        <f>VLOOKUP($A3004,'Nama Training'!$C:$F,3,0)</f>
        <v>faris237@gmail.com</v>
      </c>
      <c r="N3004" s="93" t="s">
        <v>27</v>
      </c>
      <c r="O3004" s="93" t="s">
        <v>28</v>
      </c>
      <c r="P3004" s="93"/>
      <c r="Q3004" s="93"/>
      <c r="R3004" s="93"/>
      <c r="S3004" s="93"/>
      <c r="T3004" s="93"/>
      <c r="U3004" s="93"/>
      <c r="V3004" s="93"/>
      <c r="W3004" s="37">
        <f t="shared" si="99"/>
        <v>43753.479166666657</v>
      </c>
    </row>
    <row r="3005" spans="1:23" hidden="1" x14ac:dyDescent="0.2">
      <c r="A3005" s="92" t="s">
        <v>1535</v>
      </c>
      <c r="B3005" s="93" t="str">
        <f>VLOOKUP($A3005,'Nama Training'!$C:$F,2,0)</f>
        <v>Dr. Fariz Azhar</v>
      </c>
      <c r="C3005" s="93" t="s">
        <v>49</v>
      </c>
      <c r="D3005" s="94">
        <v>43746.479166666657</v>
      </c>
      <c r="E3005" s="93" t="s">
        <v>356</v>
      </c>
      <c r="F3005" s="95" t="str">
        <f>VLOOKUP($E3005,'Nama Peserta'!$C:$E,3,0)</f>
        <v>GLA</v>
      </c>
      <c r="G3005" s="95" t="str">
        <f>VLOOKUP($F3005,'Nama Training'!$H:$I,2,0)</f>
        <v>Hestiana / Arin + Penyelia</v>
      </c>
      <c r="H3005" s="93" t="str">
        <f>VLOOKUP($E3005,'Nama Peserta'!$C:$E,2,0)</f>
        <v>imamsetiawan12@gmail.com</v>
      </c>
      <c r="I3005" s="93">
        <f>VLOOKUP($A3005,'Nama Training'!$C:$F,4,0)</f>
        <v>30</v>
      </c>
      <c r="J3005" s="92" t="s">
        <v>81</v>
      </c>
      <c r="K3005" s="93" t="str">
        <f>VLOOKUP($J3005,'Nama Training'!O:P,2,0)</f>
        <v>rangkringan@nutrifood.co.id</v>
      </c>
      <c r="L3005" s="93" t="str">
        <f t="shared" si="98"/>
        <v>system</v>
      </c>
      <c r="M3005" s="93" t="str">
        <f>VLOOKUP($A3005,'Nama Training'!$C:$F,3,0)</f>
        <v>faris237@gmail.com</v>
      </c>
      <c r="N3005" s="83" t="s">
        <v>63</v>
      </c>
      <c r="O3005" s="93" t="s">
        <v>28</v>
      </c>
      <c r="P3005" s="93"/>
      <c r="Q3005" s="93"/>
      <c r="R3005" s="93"/>
      <c r="S3005" s="93"/>
      <c r="T3005" s="93"/>
      <c r="U3005" s="93"/>
      <c r="V3005" s="93"/>
      <c r="W3005" s="37">
        <f t="shared" si="99"/>
        <v>43753.479166666657</v>
      </c>
    </row>
    <row r="3006" spans="1:23" hidden="1" x14ac:dyDescent="0.2">
      <c r="A3006" s="93" t="s">
        <v>1535</v>
      </c>
      <c r="B3006" s="93" t="str">
        <f>VLOOKUP($A3006,'Nama Training'!$C:$F,2,0)</f>
        <v>Dr. Fariz Azhar</v>
      </c>
      <c r="C3006" s="93" t="s">
        <v>100</v>
      </c>
      <c r="D3006" s="94">
        <v>43747.4375</v>
      </c>
      <c r="E3006" s="93" t="s">
        <v>365</v>
      </c>
      <c r="F3006" s="95" t="str">
        <f>VLOOKUP($E3006,'Nama Peserta'!$C:$E,3,0)</f>
        <v>GLA</v>
      </c>
      <c r="G3006" s="95" t="str">
        <f>VLOOKUP($F3006,'Nama Training'!$H:$I,2,0)</f>
        <v>Hestiana / Arin + Penyelia</v>
      </c>
      <c r="H3006" s="93" t="str">
        <f>VLOOKUP($E3006,'Nama Peserta'!$C:$E,2,0)</f>
        <v>hestiana.rahman@nutrifood.co.id</v>
      </c>
      <c r="I3006" s="93">
        <f>VLOOKUP($A3006,'Nama Training'!$C:$F,4,0)</f>
        <v>30</v>
      </c>
      <c r="J3006" s="92" t="s">
        <v>81</v>
      </c>
      <c r="K3006" s="93" t="str">
        <f>VLOOKUP($J3006,'Nama Training'!O:P,2,0)</f>
        <v>rangkringan@nutrifood.co.id</v>
      </c>
      <c r="L3006" s="93" t="str">
        <f t="shared" si="98"/>
        <v>system</v>
      </c>
      <c r="M3006" s="93" t="str">
        <f>VLOOKUP($A3006,'Nama Training'!$C:$F,3,0)</f>
        <v>faris237@gmail.com</v>
      </c>
      <c r="N3006" s="93" t="s">
        <v>43</v>
      </c>
      <c r="O3006" s="93" t="s">
        <v>28</v>
      </c>
      <c r="P3006" s="93"/>
      <c r="Q3006" s="93"/>
      <c r="R3006" s="93"/>
      <c r="S3006" s="93"/>
      <c r="T3006" s="93"/>
      <c r="U3006" s="93"/>
      <c r="V3006" s="93"/>
      <c r="W3006" s="37">
        <f t="shared" si="99"/>
        <v>43754.4375</v>
      </c>
    </row>
    <row r="3007" spans="1:23" hidden="1" x14ac:dyDescent="0.2">
      <c r="A3007" s="93" t="s">
        <v>1535</v>
      </c>
      <c r="B3007" s="93" t="str">
        <f>VLOOKUP($A3007,'Nama Training'!$C:$F,2,0)</f>
        <v>Dr. Fariz Azhar</v>
      </c>
      <c r="C3007" s="93" t="s">
        <v>100</v>
      </c>
      <c r="D3007" s="94">
        <v>43747.4375</v>
      </c>
      <c r="E3007" s="93" t="s">
        <v>365</v>
      </c>
      <c r="F3007" s="95" t="str">
        <f>VLOOKUP($E3007,'Nama Peserta'!$C:$E,3,0)</f>
        <v>GLA</v>
      </c>
      <c r="G3007" s="95" t="str">
        <f>VLOOKUP($F3007,'Nama Training'!$H:$I,2,0)</f>
        <v>Hestiana / Arin + Penyelia</v>
      </c>
      <c r="H3007" s="93" t="str">
        <f>VLOOKUP($E3007,'Nama Peserta'!$C:$E,2,0)</f>
        <v>hestiana.rahman@nutrifood.co.id</v>
      </c>
      <c r="I3007" s="93">
        <f>VLOOKUP($A3007,'Nama Training'!$C:$F,4,0)</f>
        <v>30</v>
      </c>
      <c r="J3007" s="92" t="s">
        <v>81</v>
      </c>
      <c r="K3007" s="93" t="str">
        <f>VLOOKUP($J3007,'Nama Training'!O:P,2,0)</f>
        <v>rangkringan@nutrifood.co.id</v>
      </c>
      <c r="L3007" s="93" t="str">
        <f t="shared" si="98"/>
        <v>system</v>
      </c>
      <c r="M3007" s="93" t="str">
        <f>VLOOKUP($A3007,'Nama Training'!$C:$F,3,0)</f>
        <v>faris237@gmail.com</v>
      </c>
      <c r="N3007" s="93" t="s">
        <v>27</v>
      </c>
      <c r="O3007" s="93" t="s">
        <v>28</v>
      </c>
      <c r="P3007" s="93"/>
      <c r="Q3007" s="93"/>
      <c r="R3007" s="93"/>
      <c r="S3007" s="93"/>
      <c r="T3007" s="93"/>
      <c r="U3007" s="93"/>
      <c r="V3007" s="93"/>
      <c r="W3007" s="37">
        <f t="shared" si="99"/>
        <v>43754.4375</v>
      </c>
    </row>
    <row r="3008" spans="1:23" hidden="1" x14ac:dyDescent="0.2">
      <c r="A3008" s="93" t="s">
        <v>1535</v>
      </c>
      <c r="B3008" s="93" t="str">
        <f>VLOOKUP($A3008,'Nama Training'!$C:$F,2,0)</f>
        <v>Dr. Fariz Azhar</v>
      </c>
      <c r="C3008" s="93" t="s">
        <v>100</v>
      </c>
      <c r="D3008" s="94">
        <v>43747.4375</v>
      </c>
      <c r="E3008" s="93" t="s">
        <v>365</v>
      </c>
      <c r="F3008" s="95" t="str">
        <f>VLOOKUP($E3008,'Nama Peserta'!$C:$E,3,0)</f>
        <v>GLA</v>
      </c>
      <c r="G3008" s="95" t="str">
        <f>VLOOKUP($F3008,'Nama Training'!$H:$I,2,0)</f>
        <v>Hestiana / Arin + Penyelia</v>
      </c>
      <c r="H3008" s="93" t="str">
        <f>VLOOKUP($E3008,'Nama Peserta'!$C:$E,2,0)</f>
        <v>hestiana.rahman@nutrifood.co.id</v>
      </c>
      <c r="I3008" s="93">
        <f>VLOOKUP($A3008,'Nama Training'!$C:$F,4,0)</f>
        <v>30</v>
      </c>
      <c r="J3008" s="92" t="s">
        <v>81</v>
      </c>
      <c r="K3008" s="93" t="str">
        <f>VLOOKUP($J3008,'Nama Training'!O:P,2,0)</f>
        <v>rangkringan@nutrifood.co.id</v>
      </c>
      <c r="L3008" s="93" t="str">
        <f t="shared" si="98"/>
        <v>system</v>
      </c>
      <c r="M3008" s="93" t="str">
        <f>VLOOKUP($A3008,'Nama Training'!$C:$F,3,0)</f>
        <v>faris237@gmail.com</v>
      </c>
      <c r="N3008" s="83" t="s">
        <v>63</v>
      </c>
      <c r="O3008" s="93" t="s">
        <v>28</v>
      </c>
      <c r="P3008" s="93"/>
      <c r="Q3008" s="93"/>
      <c r="R3008" s="93"/>
      <c r="S3008" s="93"/>
      <c r="T3008" s="93"/>
      <c r="U3008" s="93"/>
      <c r="V3008" s="93"/>
      <c r="W3008" s="37">
        <f t="shared" si="99"/>
        <v>43754.4375</v>
      </c>
    </row>
    <row r="3009" spans="1:23" hidden="1" x14ac:dyDescent="0.2">
      <c r="A3009" s="93" t="s">
        <v>1535</v>
      </c>
      <c r="B3009" s="93" t="str">
        <f>VLOOKUP($A3009,'Nama Training'!$C:$F,2,0)</f>
        <v>Dr. Fariz Azhar</v>
      </c>
      <c r="C3009" s="93" t="s">
        <v>100</v>
      </c>
      <c r="D3009" s="94">
        <v>43747.458333333343</v>
      </c>
      <c r="E3009" s="93" t="s">
        <v>1175</v>
      </c>
      <c r="F3009" s="95" t="str">
        <f>VLOOKUP($E3009,'Nama Peserta'!$C:$E,3,0)</f>
        <v>GCA</v>
      </c>
      <c r="G3009" s="95" t="str">
        <f>VLOOKUP($F3009,'Nama Training'!$H:$I,2,0)</f>
        <v>Suhadi</v>
      </c>
      <c r="H3009" s="93" t="str">
        <f>VLOOKUP($E3009,'Nama Peserta'!$C:$E,2,0)</f>
        <v>suhadi@nutrifood.co.id</v>
      </c>
      <c r="I3009" s="93">
        <f>VLOOKUP($A3009,'Nama Training'!$C:$F,4,0)</f>
        <v>30</v>
      </c>
      <c r="J3009" s="92" t="s">
        <v>81</v>
      </c>
      <c r="K3009" s="93" t="str">
        <f>VLOOKUP($J3009,'Nama Training'!O:P,2,0)</f>
        <v>rangkringan@nutrifood.co.id</v>
      </c>
      <c r="L3009" s="93" t="str">
        <f t="shared" si="98"/>
        <v>system</v>
      </c>
      <c r="M3009" s="93" t="str">
        <f>VLOOKUP($A3009,'Nama Training'!$C:$F,3,0)</f>
        <v>faris237@gmail.com</v>
      </c>
      <c r="N3009" s="92" t="s">
        <v>261</v>
      </c>
      <c r="O3009" s="93" t="s">
        <v>28</v>
      </c>
      <c r="P3009" s="93"/>
      <c r="Q3009" s="93"/>
      <c r="R3009" s="93"/>
      <c r="S3009" s="93"/>
      <c r="T3009" s="93"/>
      <c r="U3009" s="93"/>
      <c r="V3009" s="93"/>
      <c r="W3009" s="37">
        <f t="shared" si="99"/>
        <v>43754.458333333343</v>
      </c>
    </row>
    <row r="3010" spans="1:23" hidden="1" x14ac:dyDescent="0.2">
      <c r="A3010" s="93" t="s">
        <v>1535</v>
      </c>
      <c r="B3010" s="93" t="str">
        <f>VLOOKUP($A3010,'Nama Training'!$C:$F,2,0)</f>
        <v>Dr. Fariz Azhar</v>
      </c>
      <c r="C3010" s="93" t="s">
        <v>100</v>
      </c>
      <c r="D3010" s="94">
        <v>43747.458333333343</v>
      </c>
      <c r="E3010" s="93" t="s">
        <v>1175</v>
      </c>
      <c r="F3010" s="95" t="str">
        <f>VLOOKUP($E3010,'Nama Peserta'!$C:$E,3,0)</f>
        <v>GCA</v>
      </c>
      <c r="G3010" s="95" t="str">
        <f>VLOOKUP($F3010,'Nama Training'!$H:$I,2,0)</f>
        <v>Suhadi</v>
      </c>
      <c r="H3010" s="93" t="str">
        <f>VLOOKUP($E3010,'Nama Peserta'!$C:$E,2,0)</f>
        <v>suhadi@nutrifood.co.id</v>
      </c>
      <c r="I3010" s="93">
        <f>VLOOKUP($A3010,'Nama Training'!$C:$F,4,0)</f>
        <v>30</v>
      </c>
      <c r="J3010" s="92" t="s">
        <v>81</v>
      </c>
      <c r="K3010" s="93" t="str">
        <f>VLOOKUP($J3010,'Nama Training'!O:P,2,0)</f>
        <v>rangkringan@nutrifood.co.id</v>
      </c>
      <c r="L3010" s="93" t="str">
        <f t="shared" ref="L3010:L3073" si="100">IF($K3010="workcentre","non system","system")</f>
        <v>system</v>
      </c>
      <c r="M3010" s="93" t="str">
        <f>VLOOKUP($A3010,'Nama Training'!$C:$F,3,0)</f>
        <v>faris237@gmail.com</v>
      </c>
      <c r="N3010" s="92" t="s">
        <v>294</v>
      </c>
      <c r="O3010" s="93" t="s">
        <v>28</v>
      </c>
      <c r="P3010" s="93"/>
      <c r="Q3010" s="93"/>
      <c r="R3010" s="93"/>
      <c r="S3010" s="93"/>
      <c r="T3010" s="93"/>
      <c r="U3010" s="93"/>
      <c r="V3010" s="93"/>
      <c r="W3010" s="37">
        <f t="shared" si="99"/>
        <v>43754.458333333343</v>
      </c>
    </row>
    <row r="3011" spans="1:23" hidden="1" x14ac:dyDescent="0.2">
      <c r="A3011" s="93" t="s">
        <v>1535</v>
      </c>
      <c r="B3011" s="93" t="str">
        <f>VLOOKUP($A3011,'Nama Training'!$C:$F,2,0)</f>
        <v>Dr. Fariz Azhar</v>
      </c>
      <c r="C3011" s="93" t="s">
        <v>100</v>
      </c>
      <c r="D3011" s="94">
        <v>43754.4375</v>
      </c>
      <c r="E3011" s="93" t="s">
        <v>1087</v>
      </c>
      <c r="F3011" s="95" t="str">
        <f>VLOOKUP($E3011,'Nama Peserta'!$C:$E,3,0)</f>
        <v>GEB</v>
      </c>
      <c r="G3011" s="95" t="str">
        <f>VLOOKUP($F3011,'Nama Training'!$H:$I,2,0)</f>
        <v>Sigit Aditya Kinardi</v>
      </c>
      <c r="H3011" s="93" t="str">
        <f>VLOOKUP($E3011,'Nama Peserta'!$C:$E,2,0)</f>
        <v>teknisi.utility@nutrifood.co.id</v>
      </c>
      <c r="I3011" s="93">
        <f>VLOOKUP($A3011,'Nama Training'!$C:$F,4,0)</f>
        <v>30</v>
      </c>
      <c r="J3011" s="92" t="s">
        <v>81</v>
      </c>
      <c r="K3011" s="93" t="str">
        <f>VLOOKUP($J3011,'Nama Training'!O:P,2,0)</f>
        <v>rangkringan@nutrifood.co.id</v>
      </c>
      <c r="L3011" s="93" t="str">
        <f t="shared" si="100"/>
        <v>system</v>
      </c>
      <c r="M3011" s="93" t="str">
        <f>VLOOKUP($A3011,'Nama Training'!$C:$F,3,0)</f>
        <v>faris237@gmail.com</v>
      </c>
      <c r="N3011" s="83" t="s">
        <v>265</v>
      </c>
      <c r="O3011" s="93" t="s">
        <v>28</v>
      </c>
      <c r="P3011" s="93"/>
      <c r="Q3011" s="93"/>
      <c r="R3011" s="93"/>
      <c r="S3011" s="93"/>
      <c r="T3011" s="93"/>
      <c r="U3011" s="93"/>
      <c r="V3011" s="93"/>
      <c r="W3011" s="37">
        <f t="shared" si="99"/>
        <v>43761.4375</v>
      </c>
    </row>
    <row r="3012" spans="1:23" hidden="1" x14ac:dyDescent="0.2">
      <c r="A3012" s="93" t="s">
        <v>1535</v>
      </c>
      <c r="B3012" s="93" t="str">
        <f>VLOOKUP($A3012,'Nama Training'!$C:$F,2,0)</f>
        <v>Dr. Fariz Azhar</v>
      </c>
      <c r="C3012" s="93" t="s">
        <v>100</v>
      </c>
      <c r="D3012" s="94">
        <v>43754.4375</v>
      </c>
      <c r="E3012" s="93" t="s">
        <v>1087</v>
      </c>
      <c r="F3012" s="95" t="str">
        <f>VLOOKUP($E3012,'Nama Peserta'!$C:$E,3,0)</f>
        <v>GEB</v>
      </c>
      <c r="G3012" s="95" t="str">
        <f>VLOOKUP($F3012,'Nama Training'!$H:$I,2,0)</f>
        <v>Sigit Aditya Kinardi</v>
      </c>
      <c r="H3012" s="93" t="str">
        <f>VLOOKUP($E3012,'Nama Peserta'!$C:$E,2,0)</f>
        <v>teknisi.utility@nutrifood.co.id</v>
      </c>
      <c r="I3012" s="93">
        <f>VLOOKUP($A3012,'Nama Training'!$C:$F,4,0)</f>
        <v>30</v>
      </c>
      <c r="J3012" s="92" t="s">
        <v>81</v>
      </c>
      <c r="K3012" s="93" t="str">
        <f>VLOOKUP($J3012,'Nama Training'!O:P,2,0)</f>
        <v>rangkringan@nutrifood.co.id</v>
      </c>
      <c r="L3012" s="93" t="str">
        <f t="shared" si="100"/>
        <v>system</v>
      </c>
      <c r="M3012" s="93" t="str">
        <f>VLOOKUP($A3012,'Nama Training'!$C:$F,3,0)</f>
        <v>faris237@gmail.com</v>
      </c>
      <c r="N3012" s="83" t="s">
        <v>156</v>
      </c>
      <c r="O3012" s="93" t="s">
        <v>28</v>
      </c>
      <c r="P3012" s="93"/>
      <c r="Q3012" s="93"/>
      <c r="R3012" s="93"/>
      <c r="S3012" s="93"/>
      <c r="T3012" s="93"/>
      <c r="U3012" s="93"/>
      <c r="V3012" s="93"/>
      <c r="W3012" s="37">
        <f t="shared" si="99"/>
        <v>43761.4375</v>
      </c>
    </row>
    <row r="3013" spans="1:23" hidden="1" x14ac:dyDescent="0.2">
      <c r="A3013" s="93" t="s">
        <v>1535</v>
      </c>
      <c r="B3013" s="93" t="str">
        <f>VLOOKUP($A3013,'Nama Training'!$C:$F,2,0)</f>
        <v>Dr. Fariz Azhar</v>
      </c>
      <c r="C3013" s="93" t="s">
        <v>100</v>
      </c>
      <c r="D3013" s="94">
        <v>43754.479166666657</v>
      </c>
      <c r="E3013" s="93" t="s">
        <v>1111</v>
      </c>
      <c r="F3013" s="95" t="str">
        <f>VLOOKUP($E3013,'Nama Peserta'!$C:$E,3,0)</f>
        <v>GEB</v>
      </c>
      <c r="G3013" s="95" t="str">
        <f>VLOOKUP($F3013,'Nama Training'!$H:$I,2,0)</f>
        <v>Sigit Aditya Kinardi</v>
      </c>
      <c r="H3013" s="93" t="str">
        <f>VLOOKUP($E3013,'Nama Peserta'!$C:$E,2,0)</f>
        <v>teknisi.utility@nutrifood.co.id</v>
      </c>
      <c r="I3013" s="93">
        <f>VLOOKUP($A3013,'Nama Training'!$C:$F,4,0)</f>
        <v>30</v>
      </c>
      <c r="J3013" s="92" t="s">
        <v>81</v>
      </c>
      <c r="K3013" s="93" t="str">
        <f>VLOOKUP($J3013,'Nama Training'!O:P,2,0)</f>
        <v>rangkringan@nutrifood.co.id</v>
      </c>
      <c r="L3013" s="93" t="str">
        <f t="shared" si="100"/>
        <v>system</v>
      </c>
      <c r="M3013" s="93" t="str">
        <f>VLOOKUP($A3013,'Nama Training'!$C:$F,3,0)</f>
        <v>faris237@gmail.com</v>
      </c>
      <c r="N3013" s="83" t="s">
        <v>265</v>
      </c>
      <c r="O3013" s="93" t="s">
        <v>28</v>
      </c>
      <c r="P3013" s="93"/>
      <c r="Q3013" s="93"/>
      <c r="R3013" s="93"/>
      <c r="S3013" s="93"/>
      <c r="T3013" s="93"/>
      <c r="U3013" s="93"/>
      <c r="V3013" s="93"/>
      <c r="W3013" s="37">
        <f t="shared" si="99"/>
        <v>43761.479166666657</v>
      </c>
    </row>
    <row r="3014" spans="1:23" hidden="1" x14ac:dyDescent="0.2">
      <c r="A3014" s="93" t="s">
        <v>1535</v>
      </c>
      <c r="B3014" s="93" t="str">
        <f>VLOOKUP($A3014,'Nama Training'!$C:$F,2,0)</f>
        <v>Dr. Fariz Azhar</v>
      </c>
      <c r="C3014" s="93" t="s">
        <v>100</v>
      </c>
      <c r="D3014" s="94">
        <v>43754.479166666657</v>
      </c>
      <c r="E3014" s="93" t="s">
        <v>1111</v>
      </c>
      <c r="F3014" s="95" t="str">
        <f>VLOOKUP($E3014,'Nama Peserta'!$C:$E,3,0)</f>
        <v>GEB</v>
      </c>
      <c r="G3014" s="95" t="str">
        <f>VLOOKUP($F3014,'Nama Training'!$H:$I,2,0)</f>
        <v>Sigit Aditya Kinardi</v>
      </c>
      <c r="H3014" s="93" t="str">
        <f>VLOOKUP($E3014,'Nama Peserta'!$C:$E,2,0)</f>
        <v>teknisi.utility@nutrifood.co.id</v>
      </c>
      <c r="I3014" s="93">
        <f>VLOOKUP($A3014,'Nama Training'!$C:$F,4,0)</f>
        <v>30</v>
      </c>
      <c r="J3014" s="92" t="s">
        <v>81</v>
      </c>
      <c r="K3014" s="93" t="str">
        <f>VLOOKUP($J3014,'Nama Training'!O:P,2,0)</f>
        <v>rangkringan@nutrifood.co.id</v>
      </c>
      <c r="L3014" s="93" t="str">
        <f t="shared" si="100"/>
        <v>system</v>
      </c>
      <c r="M3014" s="93" t="str">
        <f>VLOOKUP($A3014,'Nama Training'!$C:$F,3,0)</f>
        <v>faris237@gmail.com</v>
      </c>
      <c r="N3014" s="83" t="s">
        <v>156</v>
      </c>
      <c r="O3014" s="93" t="s">
        <v>28</v>
      </c>
      <c r="P3014" s="93"/>
      <c r="Q3014" s="93"/>
      <c r="R3014" s="93"/>
      <c r="S3014" s="93"/>
      <c r="T3014" s="93"/>
      <c r="U3014" s="93"/>
      <c r="V3014" s="93"/>
      <c r="W3014" s="37">
        <f t="shared" si="99"/>
        <v>43761.479166666657</v>
      </c>
    </row>
    <row r="3015" spans="1:23" hidden="1" x14ac:dyDescent="0.2">
      <c r="A3015" s="93" t="s">
        <v>1535</v>
      </c>
      <c r="B3015" s="93" t="str">
        <f>VLOOKUP($A3015,'Nama Training'!$C:$F,2,0)</f>
        <v>Dr. Fariz Azhar</v>
      </c>
      <c r="C3015" s="93" t="s">
        <v>100</v>
      </c>
      <c r="D3015" s="94">
        <v>43754.458333333343</v>
      </c>
      <c r="E3015" s="93" t="s">
        <v>1109</v>
      </c>
      <c r="F3015" s="95" t="str">
        <f>VLOOKUP($E3015,'Nama Peserta'!$C:$E,3,0)</f>
        <v>GEB</v>
      </c>
      <c r="G3015" s="95" t="str">
        <f>VLOOKUP($F3015,'Nama Training'!$H:$I,2,0)</f>
        <v>Sigit Aditya Kinardi</v>
      </c>
      <c r="H3015" s="93" t="str">
        <f>VLOOKUP($E3015,'Nama Peserta'!$C:$E,2,0)</f>
        <v>teknisi.utility@nutrifood.co.id</v>
      </c>
      <c r="I3015" s="93">
        <f>VLOOKUP($A3015,'Nama Training'!$C:$F,4,0)</f>
        <v>30</v>
      </c>
      <c r="J3015" s="92" t="s">
        <v>81</v>
      </c>
      <c r="K3015" s="93" t="str">
        <f>VLOOKUP($J3015,'Nama Training'!O:P,2,0)</f>
        <v>rangkringan@nutrifood.co.id</v>
      </c>
      <c r="L3015" s="93" t="str">
        <f t="shared" si="100"/>
        <v>system</v>
      </c>
      <c r="M3015" s="93" t="str">
        <f>VLOOKUP($A3015,'Nama Training'!$C:$F,3,0)</f>
        <v>faris237@gmail.com</v>
      </c>
      <c r="N3015" s="83" t="s">
        <v>487</v>
      </c>
      <c r="O3015" s="93" t="s">
        <v>28</v>
      </c>
      <c r="P3015" s="93"/>
      <c r="Q3015" s="93"/>
      <c r="R3015" s="93"/>
      <c r="S3015" s="93"/>
      <c r="T3015" s="93"/>
      <c r="U3015" s="93"/>
      <c r="V3015" s="93"/>
      <c r="W3015" s="37">
        <f t="shared" si="99"/>
        <v>43761.458333333343</v>
      </c>
    </row>
    <row r="3016" spans="1:23" hidden="1" x14ac:dyDescent="0.2">
      <c r="A3016" s="93" t="s">
        <v>1535</v>
      </c>
      <c r="B3016" s="93" t="str">
        <f>VLOOKUP($A3016,'Nama Training'!$C:$F,2,0)</f>
        <v>Dr. Fariz Azhar</v>
      </c>
      <c r="C3016" s="93" t="s">
        <v>100</v>
      </c>
      <c r="D3016" s="94">
        <v>43754.458333333343</v>
      </c>
      <c r="E3016" s="93" t="s">
        <v>1109</v>
      </c>
      <c r="F3016" s="95" t="str">
        <f>VLOOKUP($E3016,'Nama Peserta'!$C:$E,3,0)</f>
        <v>GEB</v>
      </c>
      <c r="G3016" s="95" t="str">
        <f>VLOOKUP($F3016,'Nama Training'!$H:$I,2,0)</f>
        <v>Sigit Aditya Kinardi</v>
      </c>
      <c r="H3016" s="93" t="str">
        <f>VLOOKUP($E3016,'Nama Peserta'!$C:$E,2,0)</f>
        <v>teknisi.utility@nutrifood.co.id</v>
      </c>
      <c r="I3016" s="93">
        <f>VLOOKUP($A3016,'Nama Training'!$C:$F,4,0)</f>
        <v>30</v>
      </c>
      <c r="J3016" s="92" t="s">
        <v>81</v>
      </c>
      <c r="K3016" s="93" t="str">
        <f>VLOOKUP($J3016,'Nama Training'!O:P,2,0)</f>
        <v>rangkringan@nutrifood.co.id</v>
      </c>
      <c r="L3016" s="93" t="str">
        <f t="shared" si="100"/>
        <v>system</v>
      </c>
      <c r="M3016" s="93" t="str">
        <f>VLOOKUP($A3016,'Nama Training'!$C:$F,3,0)</f>
        <v>faris237@gmail.com</v>
      </c>
      <c r="N3016" s="83" t="s">
        <v>156</v>
      </c>
      <c r="O3016" s="93" t="s">
        <v>28</v>
      </c>
      <c r="P3016" s="93"/>
      <c r="Q3016" s="93"/>
      <c r="R3016" s="93"/>
      <c r="S3016" s="93"/>
      <c r="T3016" s="93"/>
      <c r="U3016" s="93"/>
      <c r="V3016" s="93"/>
      <c r="W3016" s="37">
        <f t="shared" ref="W3016:W3079" si="101">D3016+7</f>
        <v>43761.458333333343</v>
      </c>
    </row>
    <row r="3017" spans="1:23" x14ac:dyDescent="0.2">
      <c r="A3017" s="93" t="s">
        <v>584</v>
      </c>
      <c r="B3017" s="93" t="s">
        <v>1529</v>
      </c>
      <c r="C3017" s="93" t="s">
        <v>24</v>
      </c>
      <c r="D3017" s="94">
        <v>43749.583333333343</v>
      </c>
      <c r="E3017" s="93" t="s">
        <v>665</v>
      </c>
      <c r="F3017" s="95" t="str">
        <f>VLOOKUP($E3017,'Nama Peserta'!$C:$E,3,0)</f>
        <v>GRA</v>
      </c>
      <c r="G3017" s="95" t="str">
        <f>VLOOKUP($F3017,'Nama Training'!$H:$I,2,0)</f>
        <v>Rizal Bahara / Eko + Penyelia/Admin</v>
      </c>
      <c r="H3017" s="93" t="str">
        <f>VLOOKUP($E3017,'Nama Peserta'!$C:$E,2,0)</f>
        <v>TeamPenyeliaPRD@nutrifood.co.id</v>
      </c>
      <c r="I3017" s="93">
        <f>VLOOKUP($A3017,'Nama Training'!$C:$F,4,0)</f>
        <v>120</v>
      </c>
      <c r="J3017" s="56" t="s">
        <v>199</v>
      </c>
      <c r="K3017" s="93" t="str">
        <f>VLOOKUP($J3017,'Nama Training'!O:P,2,0)</f>
        <v>Workcentre</v>
      </c>
      <c r="L3017" s="93" t="str">
        <f t="shared" si="100"/>
        <v>non system</v>
      </c>
      <c r="M3017" s="92" t="s">
        <v>465</v>
      </c>
      <c r="N3017" s="92" t="s">
        <v>77</v>
      </c>
      <c r="O3017" s="93" t="s">
        <v>28</v>
      </c>
      <c r="P3017" s="93"/>
      <c r="Q3017" s="93" t="s">
        <v>36</v>
      </c>
      <c r="R3017" s="93" t="s">
        <v>1539</v>
      </c>
      <c r="S3017" s="93" t="s">
        <v>31</v>
      </c>
      <c r="T3017" s="93" t="s">
        <v>1540</v>
      </c>
      <c r="U3017" s="93" t="s">
        <v>71</v>
      </c>
      <c r="V3017" s="93"/>
      <c r="W3017" s="37">
        <f t="shared" si="101"/>
        <v>43756.583333333343</v>
      </c>
    </row>
    <row r="3018" spans="1:23" x14ac:dyDescent="0.2">
      <c r="A3018" s="93" t="s">
        <v>584</v>
      </c>
      <c r="B3018" s="93" t="s">
        <v>1529</v>
      </c>
      <c r="C3018" s="93" t="s">
        <v>24</v>
      </c>
      <c r="D3018" s="94">
        <v>43749.583333333343</v>
      </c>
      <c r="E3018" s="93" t="s">
        <v>666</v>
      </c>
      <c r="F3018" s="95" t="str">
        <f>VLOOKUP($E3018,'Nama Peserta'!$C:$E,3,0)</f>
        <v>GRA</v>
      </c>
      <c r="G3018" s="95" t="str">
        <f>VLOOKUP($F3018,'Nama Training'!$H:$I,2,0)</f>
        <v>Rizal Bahara / Eko + Penyelia/Admin</v>
      </c>
      <c r="H3018" s="93" t="str">
        <f>VLOOKUP($E3018,'Nama Peserta'!$C:$E,2,0)</f>
        <v>TeamPenyeliaPRD@nutrifood.co.id</v>
      </c>
      <c r="I3018" s="93">
        <f>VLOOKUP($A3018,'Nama Training'!$C:$F,4,0)</f>
        <v>120</v>
      </c>
      <c r="J3018" s="56" t="s">
        <v>199</v>
      </c>
      <c r="K3018" s="93" t="str">
        <f>VLOOKUP($J3018,'Nama Training'!O:P,2,0)</f>
        <v>Workcentre</v>
      </c>
      <c r="L3018" s="93" t="str">
        <f t="shared" si="100"/>
        <v>non system</v>
      </c>
      <c r="M3018" s="92" t="s">
        <v>465</v>
      </c>
      <c r="N3018" s="92" t="s">
        <v>76</v>
      </c>
      <c r="O3018" s="93" t="s">
        <v>28</v>
      </c>
      <c r="P3018" s="93"/>
      <c r="Q3018" s="93" t="s">
        <v>36</v>
      </c>
      <c r="R3018" s="93" t="s">
        <v>1541</v>
      </c>
      <c r="S3018" s="93" t="s">
        <v>31</v>
      </c>
      <c r="T3018" s="93" t="s">
        <v>1540</v>
      </c>
      <c r="U3018" s="93" t="s">
        <v>71</v>
      </c>
      <c r="V3018" s="93"/>
      <c r="W3018" s="37">
        <f t="shared" si="101"/>
        <v>43756.583333333343</v>
      </c>
    </row>
    <row r="3019" spans="1:23" x14ac:dyDescent="0.2">
      <c r="A3019" s="93" t="s">
        <v>584</v>
      </c>
      <c r="B3019" s="93" t="s">
        <v>1529</v>
      </c>
      <c r="C3019" s="93" t="s">
        <v>24</v>
      </c>
      <c r="D3019" s="94">
        <v>43749.583333333343</v>
      </c>
      <c r="E3019" s="93" t="s">
        <v>669</v>
      </c>
      <c r="F3019" s="95" t="str">
        <f>VLOOKUP($E3019,'Nama Peserta'!$C:$E,3,0)</f>
        <v>GRA</v>
      </c>
      <c r="G3019" s="95" t="str">
        <f>VLOOKUP($F3019,'Nama Training'!$H:$I,2,0)</f>
        <v>Rizal Bahara / Eko + Penyelia/Admin</v>
      </c>
      <c r="H3019" s="93" t="str">
        <f>VLOOKUP($E3019,'Nama Peserta'!$C:$E,2,0)</f>
        <v>TeamPenyeliaPRD@nutrifood.co.id</v>
      </c>
      <c r="I3019" s="93">
        <f>VLOOKUP($A3019,'Nama Training'!$C:$F,4,0)</f>
        <v>120</v>
      </c>
      <c r="J3019" s="56" t="s">
        <v>199</v>
      </c>
      <c r="K3019" s="93" t="str">
        <f>VLOOKUP($J3019,'Nama Training'!O:P,2,0)</f>
        <v>Workcentre</v>
      </c>
      <c r="L3019" s="93" t="str">
        <f t="shared" si="100"/>
        <v>non system</v>
      </c>
      <c r="M3019" s="92" t="s">
        <v>465</v>
      </c>
      <c r="N3019" s="92" t="s">
        <v>72</v>
      </c>
      <c r="O3019" s="93" t="s">
        <v>28</v>
      </c>
      <c r="P3019" s="93"/>
      <c r="Q3019" s="93" t="s">
        <v>36</v>
      </c>
      <c r="R3019" s="93" t="s">
        <v>1541</v>
      </c>
      <c r="S3019" s="93" t="s">
        <v>31</v>
      </c>
      <c r="T3019" s="93" t="s">
        <v>1540</v>
      </c>
      <c r="U3019" s="93" t="s">
        <v>71</v>
      </c>
      <c r="V3019" s="93"/>
      <c r="W3019" s="37">
        <f t="shared" si="101"/>
        <v>43756.583333333343</v>
      </c>
    </row>
    <row r="3020" spans="1:23" x14ac:dyDescent="0.2">
      <c r="A3020" s="93" t="s">
        <v>584</v>
      </c>
      <c r="B3020" s="93" t="s">
        <v>1529</v>
      </c>
      <c r="C3020" s="93" t="s">
        <v>24</v>
      </c>
      <c r="D3020" s="94">
        <v>43749.583333333343</v>
      </c>
      <c r="E3020" s="93" t="s">
        <v>671</v>
      </c>
      <c r="F3020" s="95" t="str">
        <f>VLOOKUP($E3020,'Nama Peserta'!$C:$E,3,0)</f>
        <v>GRA</v>
      </c>
      <c r="G3020" s="95" t="str">
        <f>VLOOKUP($F3020,'Nama Training'!$H:$I,2,0)</f>
        <v>Rizal Bahara / Eko + Penyelia/Admin</v>
      </c>
      <c r="H3020" s="93" t="str">
        <f>VLOOKUP($E3020,'Nama Peserta'!$C:$E,2,0)</f>
        <v>TeamPenyeliaPRD@nutrifood.co.id</v>
      </c>
      <c r="I3020" s="93">
        <f>VLOOKUP($A3020,'Nama Training'!$C:$F,4,0)</f>
        <v>120</v>
      </c>
      <c r="J3020" s="56" t="s">
        <v>199</v>
      </c>
      <c r="K3020" s="93" t="str">
        <f>VLOOKUP($J3020,'Nama Training'!O:P,2,0)</f>
        <v>Workcentre</v>
      </c>
      <c r="L3020" s="93" t="str">
        <f t="shared" si="100"/>
        <v>non system</v>
      </c>
      <c r="M3020" s="92" t="s">
        <v>465</v>
      </c>
      <c r="N3020" s="83" t="s">
        <v>52</v>
      </c>
      <c r="O3020" s="93" t="s">
        <v>28</v>
      </c>
      <c r="P3020" s="93"/>
      <c r="Q3020" s="93" t="s">
        <v>36</v>
      </c>
      <c r="R3020" s="93" t="s">
        <v>1541</v>
      </c>
      <c r="S3020" s="93" t="s">
        <v>31</v>
      </c>
      <c r="T3020" s="93" t="s">
        <v>1540</v>
      </c>
      <c r="U3020" s="93" t="s">
        <v>71</v>
      </c>
      <c r="V3020" s="93"/>
      <c r="W3020" s="37">
        <f t="shared" si="101"/>
        <v>43756.583333333343</v>
      </c>
    </row>
    <row r="3021" spans="1:23" x14ac:dyDescent="0.2">
      <c r="A3021" s="93" t="s">
        <v>584</v>
      </c>
      <c r="B3021" s="93" t="s">
        <v>1529</v>
      </c>
      <c r="C3021" s="93" t="s">
        <v>24</v>
      </c>
      <c r="D3021" s="94">
        <v>43749.583333333343</v>
      </c>
      <c r="E3021" s="93" t="s">
        <v>672</v>
      </c>
      <c r="F3021" s="95" t="str">
        <f>VLOOKUP($E3021,'Nama Peserta'!$C:$E,3,0)</f>
        <v>GRA</v>
      </c>
      <c r="G3021" s="95" t="str">
        <f>VLOOKUP($F3021,'Nama Training'!$H:$I,2,0)</f>
        <v>Rizal Bahara / Eko + Penyelia/Admin</v>
      </c>
      <c r="H3021" s="93" t="str">
        <f>VLOOKUP($E3021,'Nama Peserta'!$C:$E,2,0)</f>
        <v>TeamPenyeliaPRD@nutrifood.co.id</v>
      </c>
      <c r="I3021" s="93">
        <f>VLOOKUP($A3021,'Nama Training'!$C:$F,4,0)</f>
        <v>120</v>
      </c>
      <c r="J3021" s="56" t="s">
        <v>199</v>
      </c>
      <c r="K3021" s="93" t="str">
        <f>VLOOKUP($J3021,'Nama Training'!O:P,2,0)</f>
        <v>Workcentre</v>
      </c>
      <c r="L3021" s="93" t="str">
        <f t="shared" si="100"/>
        <v>non system</v>
      </c>
      <c r="M3021" s="92" t="s">
        <v>465</v>
      </c>
      <c r="N3021" s="92" t="s">
        <v>55</v>
      </c>
      <c r="O3021" s="93" t="s">
        <v>28</v>
      </c>
      <c r="P3021" s="93" t="s">
        <v>1542</v>
      </c>
      <c r="Q3021" s="93" t="s">
        <v>74</v>
      </c>
      <c r="R3021" s="93"/>
      <c r="S3021" s="93" t="s">
        <v>31</v>
      </c>
      <c r="T3021" s="93" t="s">
        <v>1540</v>
      </c>
      <c r="U3021" s="93" t="s">
        <v>71</v>
      </c>
      <c r="V3021" s="93"/>
      <c r="W3021" s="37">
        <f t="shared" si="101"/>
        <v>43756.583333333343</v>
      </c>
    </row>
    <row r="3022" spans="1:23" x14ac:dyDescent="0.2">
      <c r="A3022" s="93" t="s">
        <v>584</v>
      </c>
      <c r="B3022" s="93" t="s">
        <v>1529</v>
      </c>
      <c r="C3022" s="93" t="s">
        <v>24</v>
      </c>
      <c r="D3022" s="94">
        <v>43749.583333333343</v>
      </c>
      <c r="E3022" s="93" t="s">
        <v>673</v>
      </c>
      <c r="F3022" s="95" t="str">
        <f>VLOOKUP($E3022,'Nama Peserta'!$C:$E,3,0)</f>
        <v>GRA</v>
      </c>
      <c r="G3022" s="95" t="str">
        <f>VLOOKUP($F3022,'Nama Training'!$H:$I,2,0)</f>
        <v>Rizal Bahara / Eko + Penyelia/Admin</v>
      </c>
      <c r="H3022" s="93" t="str">
        <f>VLOOKUP($E3022,'Nama Peserta'!$C:$E,2,0)</f>
        <v>TeamPenyeliaPRD@nutrifood.co.id</v>
      </c>
      <c r="I3022" s="93">
        <f>VLOOKUP($A3022,'Nama Training'!$C:$F,4,0)</f>
        <v>120</v>
      </c>
      <c r="J3022" s="56" t="s">
        <v>199</v>
      </c>
      <c r="K3022" s="93" t="str">
        <f>VLOOKUP($J3022,'Nama Training'!O:P,2,0)</f>
        <v>Workcentre</v>
      </c>
      <c r="L3022" s="93" t="str">
        <f t="shared" si="100"/>
        <v>non system</v>
      </c>
      <c r="M3022" s="92" t="s">
        <v>465</v>
      </c>
      <c r="N3022" s="92" t="s">
        <v>465</v>
      </c>
      <c r="O3022" s="93" t="s">
        <v>28</v>
      </c>
      <c r="P3022" s="93"/>
      <c r="Q3022" s="93" t="s">
        <v>36</v>
      </c>
      <c r="R3022" s="93" t="s">
        <v>1539</v>
      </c>
      <c r="S3022" s="93" t="s">
        <v>31</v>
      </c>
      <c r="T3022" s="93" t="s">
        <v>1540</v>
      </c>
      <c r="U3022" s="93" t="s">
        <v>71</v>
      </c>
      <c r="V3022" s="93"/>
      <c r="W3022" s="37">
        <f t="shared" si="101"/>
        <v>43756.583333333343</v>
      </c>
    </row>
    <row r="3023" spans="1:23" x14ac:dyDescent="0.2">
      <c r="A3023" s="93" t="s">
        <v>584</v>
      </c>
      <c r="B3023" s="93" t="s">
        <v>1529</v>
      </c>
      <c r="C3023" s="93" t="s">
        <v>24</v>
      </c>
      <c r="D3023" s="94">
        <v>43749.583333333343</v>
      </c>
      <c r="E3023" s="93" t="s">
        <v>674</v>
      </c>
      <c r="F3023" s="95" t="str">
        <f>VLOOKUP($E3023,'Nama Peserta'!$C:$E,3,0)</f>
        <v>GRA</v>
      </c>
      <c r="G3023" s="95" t="str">
        <f>VLOOKUP($F3023,'Nama Training'!$H:$I,2,0)</f>
        <v>Rizal Bahara / Eko + Penyelia/Admin</v>
      </c>
      <c r="H3023" s="93" t="str">
        <f>VLOOKUP($E3023,'Nama Peserta'!$C:$E,2,0)</f>
        <v>TeamPenyeliaPRD@nutrifood.co.id</v>
      </c>
      <c r="I3023" s="93">
        <f>VLOOKUP($A3023,'Nama Training'!$C:$F,4,0)</f>
        <v>120</v>
      </c>
      <c r="J3023" s="56" t="s">
        <v>199</v>
      </c>
      <c r="K3023" s="93" t="str">
        <f>VLOOKUP($J3023,'Nama Training'!O:P,2,0)</f>
        <v>Workcentre</v>
      </c>
      <c r="L3023" s="93" t="str">
        <f t="shared" si="100"/>
        <v>non system</v>
      </c>
      <c r="M3023" s="92" t="s">
        <v>465</v>
      </c>
      <c r="N3023" s="83" t="s">
        <v>1532</v>
      </c>
      <c r="O3023" s="93" t="s">
        <v>28</v>
      </c>
      <c r="P3023" s="93" t="s">
        <v>1542</v>
      </c>
      <c r="Q3023" s="93" t="s">
        <v>74</v>
      </c>
      <c r="R3023" s="93"/>
      <c r="S3023" s="93" t="s">
        <v>31</v>
      </c>
      <c r="T3023" s="93" t="s">
        <v>1540</v>
      </c>
      <c r="U3023" s="93" t="s">
        <v>71</v>
      </c>
      <c r="V3023" s="93"/>
      <c r="W3023" s="37">
        <f t="shared" si="101"/>
        <v>43756.583333333343</v>
      </c>
    </row>
    <row r="3024" spans="1:23" x14ac:dyDescent="0.2">
      <c r="A3024" s="93" t="s">
        <v>584</v>
      </c>
      <c r="B3024" s="93" t="s">
        <v>1529</v>
      </c>
      <c r="C3024" s="93" t="s">
        <v>24</v>
      </c>
      <c r="D3024" s="94">
        <v>43749.583333333343</v>
      </c>
      <c r="E3024" s="93" t="s">
        <v>676</v>
      </c>
      <c r="F3024" s="95" t="str">
        <f>VLOOKUP($E3024,'Nama Peserta'!$C:$E,3,0)</f>
        <v>GRA</v>
      </c>
      <c r="G3024" s="95" t="str">
        <f>VLOOKUP($F3024,'Nama Training'!$H:$I,2,0)</f>
        <v>Rizal Bahara / Eko + Penyelia/Admin</v>
      </c>
      <c r="H3024" s="93" t="str">
        <f>VLOOKUP($E3024,'Nama Peserta'!$C:$E,2,0)</f>
        <v>TeamPenyeliaPRD@nutrifood.co.id</v>
      </c>
      <c r="I3024" s="93">
        <f>VLOOKUP($A3024,'Nama Training'!$C:$F,4,0)</f>
        <v>120</v>
      </c>
      <c r="J3024" s="56" t="s">
        <v>199</v>
      </c>
      <c r="K3024" s="93" t="str">
        <f>VLOOKUP($J3024,'Nama Training'!O:P,2,0)</f>
        <v>Workcentre</v>
      </c>
      <c r="L3024" s="93" t="str">
        <f t="shared" si="100"/>
        <v>non system</v>
      </c>
      <c r="M3024" s="92" t="s">
        <v>465</v>
      </c>
      <c r="N3024" s="92" t="s">
        <v>77</v>
      </c>
      <c r="O3024" s="93" t="s">
        <v>28</v>
      </c>
      <c r="P3024" s="93"/>
      <c r="Q3024" s="93" t="s">
        <v>36</v>
      </c>
      <c r="R3024" s="93" t="s">
        <v>1541</v>
      </c>
      <c r="S3024" s="93" t="s">
        <v>31</v>
      </c>
      <c r="T3024" s="93" t="s">
        <v>1540</v>
      </c>
      <c r="U3024" s="93" t="s">
        <v>71</v>
      </c>
      <c r="V3024" s="93"/>
      <c r="W3024" s="37">
        <f t="shared" si="101"/>
        <v>43756.583333333343</v>
      </c>
    </row>
    <row r="3025" spans="1:23" x14ac:dyDescent="0.2">
      <c r="A3025" s="93" t="s">
        <v>584</v>
      </c>
      <c r="B3025" s="93" t="s">
        <v>1529</v>
      </c>
      <c r="C3025" s="93" t="s">
        <v>24</v>
      </c>
      <c r="D3025" s="94">
        <v>43749.583333333343</v>
      </c>
      <c r="E3025" s="93" t="s">
        <v>677</v>
      </c>
      <c r="F3025" s="95" t="str">
        <f>VLOOKUP($E3025,'Nama Peserta'!$C:$E,3,0)</f>
        <v>GRA</v>
      </c>
      <c r="G3025" s="95" t="str">
        <f>VLOOKUP($F3025,'Nama Training'!$H:$I,2,0)</f>
        <v>Rizal Bahara / Eko + Penyelia/Admin</v>
      </c>
      <c r="H3025" s="93" t="str">
        <f>VLOOKUP($E3025,'Nama Peserta'!$C:$E,2,0)</f>
        <v>TeamPenyeliaPRD@nutrifood.co.id</v>
      </c>
      <c r="I3025" s="93">
        <f>VLOOKUP($A3025,'Nama Training'!$C:$F,4,0)</f>
        <v>120</v>
      </c>
      <c r="J3025" s="56" t="s">
        <v>199</v>
      </c>
      <c r="K3025" s="93" t="str">
        <f>VLOOKUP($J3025,'Nama Training'!O:P,2,0)</f>
        <v>Workcentre</v>
      </c>
      <c r="L3025" s="93" t="str">
        <f t="shared" si="100"/>
        <v>non system</v>
      </c>
      <c r="M3025" s="92" t="s">
        <v>465</v>
      </c>
      <c r="N3025" s="92" t="s">
        <v>76</v>
      </c>
      <c r="O3025" s="93" t="s">
        <v>28</v>
      </c>
      <c r="P3025" s="93"/>
      <c r="Q3025" s="93" t="s">
        <v>36</v>
      </c>
      <c r="R3025" s="93" t="s">
        <v>1541</v>
      </c>
      <c r="S3025" s="93" t="s">
        <v>31</v>
      </c>
      <c r="T3025" s="93" t="s">
        <v>1540</v>
      </c>
      <c r="U3025" s="93" t="s">
        <v>71</v>
      </c>
      <c r="V3025" s="93"/>
      <c r="W3025" s="37">
        <f t="shared" si="101"/>
        <v>43756.583333333343</v>
      </c>
    </row>
    <row r="3026" spans="1:23" x14ac:dyDescent="0.2">
      <c r="A3026" s="93" t="s">
        <v>584</v>
      </c>
      <c r="B3026" s="93" t="s">
        <v>1529</v>
      </c>
      <c r="C3026" s="93" t="s">
        <v>24</v>
      </c>
      <c r="D3026" s="94">
        <v>43749.583333333343</v>
      </c>
      <c r="E3026" s="93" t="s">
        <v>678</v>
      </c>
      <c r="F3026" s="95" t="str">
        <f>VLOOKUP($E3026,'Nama Peserta'!$C:$E,3,0)</f>
        <v>GRA</v>
      </c>
      <c r="G3026" s="95" t="str">
        <f>VLOOKUP($F3026,'Nama Training'!$H:$I,2,0)</f>
        <v>Rizal Bahara / Eko + Penyelia/Admin</v>
      </c>
      <c r="H3026" s="93" t="str">
        <f>VLOOKUP($E3026,'Nama Peserta'!$C:$E,2,0)</f>
        <v>TeamPenyeliaPRD@nutrifood.co.id</v>
      </c>
      <c r="I3026" s="93">
        <f>VLOOKUP($A3026,'Nama Training'!$C:$F,4,0)</f>
        <v>120</v>
      </c>
      <c r="J3026" s="56" t="s">
        <v>199</v>
      </c>
      <c r="K3026" s="93" t="str">
        <f>VLOOKUP($J3026,'Nama Training'!O:P,2,0)</f>
        <v>Workcentre</v>
      </c>
      <c r="L3026" s="93" t="str">
        <f t="shared" si="100"/>
        <v>non system</v>
      </c>
      <c r="M3026" s="92" t="s">
        <v>465</v>
      </c>
      <c r="N3026" s="92" t="s">
        <v>72</v>
      </c>
      <c r="O3026" s="93" t="s">
        <v>28</v>
      </c>
      <c r="P3026" s="93"/>
      <c r="Q3026" s="93" t="s">
        <v>36</v>
      </c>
      <c r="R3026" s="93" t="s">
        <v>1541</v>
      </c>
      <c r="S3026" s="93" t="s">
        <v>31</v>
      </c>
      <c r="T3026" s="93" t="s">
        <v>1540</v>
      </c>
      <c r="U3026" s="93" t="s">
        <v>71</v>
      </c>
      <c r="V3026" s="93"/>
      <c r="W3026" s="37">
        <f t="shared" si="101"/>
        <v>43756.583333333343</v>
      </c>
    </row>
    <row r="3027" spans="1:23" x14ac:dyDescent="0.2">
      <c r="A3027" s="93" t="s">
        <v>584</v>
      </c>
      <c r="B3027" s="93" t="s">
        <v>1529</v>
      </c>
      <c r="C3027" s="93" t="s">
        <v>24</v>
      </c>
      <c r="D3027" s="94">
        <v>43749.583333333343</v>
      </c>
      <c r="E3027" s="93" t="s">
        <v>679</v>
      </c>
      <c r="F3027" s="95" t="str">
        <f>VLOOKUP($E3027,'Nama Peserta'!$C:$E,3,0)</f>
        <v>GRA</v>
      </c>
      <c r="G3027" s="95" t="str">
        <f>VLOOKUP($F3027,'Nama Training'!$H:$I,2,0)</f>
        <v>Rizal Bahara / Eko + Penyelia/Admin</v>
      </c>
      <c r="H3027" s="93" t="str">
        <f>VLOOKUP($E3027,'Nama Peserta'!$C:$E,2,0)</f>
        <v>TeamPenyeliaPRD@nutrifood.co.id</v>
      </c>
      <c r="I3027" s="93">
        <f>VLOOKUP($A3027,'Nama Training'!$C:$F,4,0)</f>
        <v>120</v>
      </c>
      <c r="J3027" s="56" t="s">
        <v>199</v>
      </c>
      <c r="K3027" s="93" t="str">
        <f>VLOOKUP($J3027,'Nama Training'!O:P,2,0)</f>
        <v>Workcentre</v>
      </c>
      <c r="L3027" s="93" t="str">
        <f t="shared" si="100"/>
        <v>non system</v>
      </c>
      <c r="M3027" s="92" t="s">
        <v>465</v>
      </c>
      <c r="N3027" s="83" t="s">
        <v>52</v>
      </c>
      <c r="O3027" s="93" t="s">
        <v>28</v>
      </c>
      <c r="P3027" s="93" t="s">
        <v>1542</v>
      </c>
      <c r="Q3027" s="93" t="s">
        <v>74</v>
      </c>
      <c r="R3027" s="93"/>
      <c r="S3027" s="93" t="s">
        <v>31</v>
      </c>
      <c r="T3027" s="93" t="s">
        <v>1540</v>
      </c>
      <c r="U3027" s="93" t="s">
        <v>71</v>
      </c>
      <c r="V3027" s="93"/>
      <c r="W3027" s="37">
        <f t="shared" si="101"/>
        <v>43756.583333333343</v>
      </c>
    </row>
    <row r="3028" spans="1:23" x14ac:dyDescent="0.2">
      <c r="A3028" s="93" t="s">
        <v>584</v>
      </c>
      <c r="B3028" s="93" t="s">
        <v>1529</v>
      </c>
      <c r="C3028" s="93" t="s">
        <v>24</v>
      </c>
      <c r="D3028" s="94">
        <v>43749.583333333343</v>
      </c>
      <c r="E3028" s="88" t="s">
        <v>101</v>
      </c>
      <c r="F3028" s="95" t="str">
        <f>VLOOKUP($E3028,'Nama Peserta'!$C:$E,3,0)</f>
        <v>GRA</v>
      </c>
      <c r="G3028" s="95" t="str">
        <f>VLOOKUP($F3028,'Nama Training'!$H:$I,2,0)</f>
        <v>Rizal Bahara / Eko + Penyelia/Admin</v>
      </c>
      <c r="H3028" s="93" t="str">
        <f>VLOOKUP($E3028,'Nama Peserta'!$C:$E,2,0)</f>
        <v>octadayani.erda@nutrifood.co.id</v>
      </c>
      <c r="I3028" s="93">
        <f>VLOOKUP($A3028,'Nama Training'!$C:$F,4,0)</f>
        <v>120</v>
      </c>
      <c r="J3028" s="56" t="s">
        <v>199</v>
      </c>
      <c r="K3028" s="93" t="str">
        <f>VLOOKUP($J3028,'Nama Training'!O:P,2,0)</f>
        <v>Workcentre</v>
      </c>
      <c r="L3028" s="93" t="str">
        <f t="shared" si="100"/>
        <v>non system</v>
      </c>
      <c r="M3028" s="92" t="s">
        <v>465</v>
      </c>
      <c r="N3028" s="83" t="s">
        <v>52</v>
      </c>
      <c r="O3028" s="93" t="s">
        <v>28</v>
      </c>
      <c r="P3028" s="93" t="s">
        <v>1542</v>
      </c>
      <c r="Q3028" s="93" t="s">
        <v>74</v>
      </c>
      <c r="R3028" s="93"/>
      <c r="S3028" s="93" t="s">
        <v>31</v>
      </c>
      <c r="T3028" s="93" t="s">
        <v>1540</v>
      </c>
      <c r="U3028" s="93" t="s">
        <v>71</v>
      </c>
      <c r="V3028" s="93"/>
      <c r="W3028" s="37">
        <f t="shared" si="101"/>
        <v>43756.583333333343</v>
      </c>
    </row>
    <row r="3029" spans="1:23" hidden="1" x14ac:dyDescent="0.2">
      <c r="A3029" s="22" t="s">
        <v>1535</v>
      </c>
      <c r="B3029" s="93" t="str">
        <f>VLOOKUP($A3029,'Nama Training'!$C:$F,2,0)</f>
        <v>Dr. Fariz Azhar</v>
      </c>
      <c r="C3029" s="93" t="s">
        <v>49</v>
      </c>
      <c r="D3029" s="94">
        <v>43746.583333333343</v>
      </c>
      <c r="E3029" s="93" t="s">
        <v>331</v>
      </c>
      <c r="F3029" s="95" t="str">
        <f>VLOOKUP($E3029,'Nama Peserta'!$C:$E,3,0)</f>
        <v>GLA</v>
      </c>
      <c r="G3029" s="95" t="str">
        <f>VLOOKUP($F3029,'Nama Training'!$H:$I,2,0)</f>
        <v>Hestiana / Arin + Penyelia</v>
      </c>
      <c r="H3029" s="93" t="str">
        <f>VLOOKUP($E3029,'Nama Peserta'!$C:$E,2,0)</f>
        <v>riky.putra@nutrifood.co.id</v>
      </c>
      <c r="I3029" s="93">
        <f>VLOOKUP($A3029,'Nama Training'!$C:$F,4,0)</f>
        <v>30</v>
      </c>
      <c r="J3029" s="92" t="s">
        <v>81</v>
      </c>
      <c r="K3029" s="93" t="str">
        <f>VLOOKUP($J3029,'Nama Training'!O:P,2,0)</f>
        <v>rangkringan@nutrifood.co.id</v>
      </c>
      <c r="L3029" s="93" t="str">
        <f t="shared" si="100"/>
        <v>system</v>
      </c>
      <c r="M3029" s="93" t="str">
        <f>VLOOKUP($A3029,'Nama Training'!$C:$F,3,0)</f>
        <v>faris237@gmail.com</v>
      </c>
      <c r="N3029" s="93" t="s">
        <v>43</v>
      </c>
      <c r="O3029" s="93" t="s">
        <v>28</v>
      </c>
      <c r="P3029" s="93"/>
      <c r="Q3029" s="93"/>
      <c r="R3029" s="93" t="s">
        <v>1537</v>
      </c>
      <c r="S3029" s="93"/>
      <c r="T3029" s="93"/>
      <c r="U3029" s="93"/>
      <c r="V3029" s="93"/>
      <c r="W3029" s="37">
        <f t="shared" si="101"/>
        <v>43753.583333333343</v>
      </c>
    </row>
    <row r="3030" spans="1:23" hidden="1" x14ac:dyDescent="0.2">
      <c r="A3030" s="22" t="s">
        <v>1535</v>
      </c>
      <c r="B3030" s="93" t="str">
        <f>VLOOKUP($A3030,'Nama Training'!$C:$F,2,0)</f>
        <v>Dr. Fariz Azhar</v>
      </c>
      <c r="C3030" s="93" t="s">
        <v>49</v>
      </c>
      <c r="D3030" s="94">
        <v>43746.583333333343</v>
      </c>
      <c r="E3030" s="93" t="s">
        <v>331</v>
      </c>
      <c r="F3030" s="95" t="str">
        <f>VLOOKUP($E3040,'Nama Peserta'!$C:$E,3,0)</f>
        <v>GLA</v>
      </c>
      <c r="G3030" s="95" t="str">
        <f>VLOOKUP($F3030,'Nama Training'!$H:$I,2,0)</f>
        <v>Hestiana / Arin + Penyelia</v>
      </c>
      <c r="H3030" s="93" t="str">
        <f>VLOOKUP($E3030,'Nama Peserta'!$C:$E,2,0)</f>
        <v>riky.putra@nutrifood.co.id</v>
      </c>
      <c r="I3030" s="93">
        <f>VLOOKUP($A3040,'Nama Training'!$C:$F,4,0)</f>
        <v>30</v>
      </c>
      <c r="J3030" s="92" t="s">
        <v>81</v>
      </c>
      <c r="K3030" s="93" t="str">
        <f>VLOOKUP($J3030,'Nama Training'!O:P,2,0)</f>
        <v>rangkringan@nutrifood.co.id</v>
      </c>
      <c r="L3030" s="93" t="str">
        <f t="shared" si="100"/>
        <v>system</v>
      </c>
      <c r="M3030" s="93" t="str">
        <f>VLOOKUP($A3040,'Nama Training'!$C:$F,3,0)</f>
        <v>faris237@gmail.com</v>
      </c>
      <c r="N3030" s="93" t="s">
        <v>27</v>
      </c>
      <c r="O3030" s="93" t="s">
        <v>28</v>
      </c>
      <c r="P3030" s="93"/>
      <c r="Q3030" s="93"/>
      <c r="R3030" s="93" t="s">
        <v>1537</v>
      </c>
      <c r="S3030" s="93"/>
      <c r="T3030" s="93"/>
      <c r="U3030" s="93"/>
      <c r="V3030" s="93"/>
      <c r="W3030" s="37">
        <f t="shared" si="101"/>
        <v>43753.583333333343</v>
      </c>
    </row>
    <row r="3031" spans="1:23" hidden="1" x14ac:dyDescent="0.2">
      <c r="A3031" s="22" t="s">
        <v>1535</v>
      </c>
      <c r="B3031" s="93" t="str">
        <f>VLOOKUP($A3031,'Nama Training'!$C:$F,2,0)</f>
        <v>Dr. Fariz Azhar</v>
      </c>
      <c r="C3031" s="93" t="s">
        <v>49</v>
      </c>
      <c r="D3031" s="94">
        <v>43746.583333333343</v>
      </c>
      <c r="E3031" s="93" t="s">
        <v>331</v>
      </c>
      <c r="F3031" s="95" t="str">
        <f>VLOOKUP($E3031,'Nama Peserta'!$C:$E,3,0)</f>
        <v>GLA</v>
      </c>
      <c r="G3031" s="95" t="str">
        <f>VLOOKUP($F3031,'Nama Training'!$H:$I,2,0)</f>
        <v>Hestiana / Arin + Penyelia</v>
      </c>
      <c r="H3031" s="93" t="str">
        <f>VLOOKUP($E3031,'Nama Peserta'!$C:$E,2,0)</f>
        <v>riky.putra@nutrifood.co.id</v>
      </c>
      <c r="I3031" s="93">
        <f>VLOOKUP($A3031,'Nama Training'!$C:$F,4,0)</f>
        <v>30</v>
      </c>
      <c r="J3031" s="92" t="s">
        <v>81</v>
      </c>
      <c r="K3031" s="93" t="str">
        <f>VLOOKUP($J3031,'Nama Training'!O:P,2,0)</f>
        <v>rangkringan@nutrifood.co.id</v>
      </c>
      <c r="L3031" s="93" t="str">
        <f t="shared" si="100"/>
        <v>system</v>
      </c>
      <c r="M3031" s="93" t="str">
        <f>VLOOKUP($A3031,'Nama Training'!$C:$F,3,0)</f>
        <v>faris237@gmail.com</v>
      </c>
      <c r="N3031" s="93" t="str">
        <f>VLOOKUP($E3031,'Nama Peserta'!$C:$E,2,0)</f>
        <v>riky.putra@nutrifood.co.id</v>
      </c>
      <c r="O3031" s="93" t="s">
        <v>28</v>
      </c>
      <c r="P3031" s="93"/>
      <c r="Q3031" s="93"/>
      <c r="R3031" s="93" t="s">
        <v>1537</v>
      </c>
      <c r="S3031" s="93"/>
      <c r="T3031" s="93"/>
      <c r="U3031" s="93"/>
      <c r="V3031" s="93"/>
      <c r="W3031" s="37">
        <f t="shared" si="101"/>
        <v>43753.583333333343</v>
      </c>
    </row>
    <row r="3032" spans="1:23" hidden="1" x14ac:dyDescent="0.2">
      <c r="A3032" s="22" t="s">
        <v>1535</v>
      </c>
      <c r="B3032" s="93" t="str">
        <f>VLOOKUP($A3032,'Nama Training'!$C:$F,2,0)</f>
        <v>Dr. Fariz Azhar</v>
      </c>
      <c r="C3032" s="93" t="s">
        <v>49</v>
      </c>
      <c r="D3032" s="94">
        <v>43746.583333333343</v>
      </c>
      <c r="E3032" s="93" t="s">
        <v>331</v>
      </c>
      <c r="F3032" s="95" t="str">
        <f>VLOOKUP($E3032,'Nama Peserta'!$C:$E,3,0)</f>
        <v>GLA</v>
      </c>
      <c r="G3032" s="95" t="str">
        <f>VLOOKUP($F3032,'Nama Training'!$H:$I,2,0)</f>
        <v>Hestiana / Arin + Penyelia</v>
      </c>
      <c r="H3032" s="93" t="str">
        <f>VLOOKUP($E3032,'Nama Peserta'!$C:$E,2,0)</f>
        <v>riky.putra@nutrifood.co.id</v>
      </c>
      <c r="I3032" s="93">
        <f>VLOOKUP($A3032,'Nama Training'!$C:$F,4,0)</f>
        <v>30</v>
      </c>
      <c r="J3032" s="92" t="s">
        <v>81</v>
      </c>
      <c r="K3032" s="93" t="str">
        <f>VLOOKUP($J3032,'Nama Training'!O:P,2,0)</f>
        <v>rangkringan@nutrifood.co.id</v>
      </c>
      <c r="L3032" s="93" t="str">
        <f t="shared" si="100"/>
        <v>system</v>
      </c>
      <c r="M3032" s="83" t="str">
        <f>VLOOKUP($A3032,'Nama Training'!$C:$F,3,0)</f>
        <v>faris237@gmail.com</v>
      </c>
      <c r="N3032" s="83" t="s">
        <v>52</v>
      </c>
      <c r="O3032" s="93" t="s">
        <v>28</v>
      </c>
      <c r="P3032" s="93"/>
      <c r="Q3032" s="93"/>
      <c r="R3032" s="93" t="s">
        <v>1537</v>
      </c>
      <c r="S3032" s="93"/>
      <c r="T3032" s="93"/>
      <c r="U3032" s="93"/>
      <c r="V3032" s="93"/>
      <c r="W3032" s="37">
        <f t="shared" si="101"/>
        <v>43753.583333333343</v>
      </c>
    </row>
    <row r="3033" spans="1:23" hidden="1" x14ac:dyDescent="0.2">
      <c r="A3033" s="22" t="s">
        <v>1535</v>
      </c>
      <c r="B3033" s="93" t="str">
        <f>VLOOKUP($A3033,'Nama Training'!$C:$F,2,0)</f>
        <v>Dr. Fariz Azhar</v>
      </c>
      <c r="C3033" s="93" t="s">
        <v>49</v>
      </c>
      <c r="D3033" s="94">
        <v>43746.583333333343</v>
      </c>
      <c r="E3033" s="93" t="s">
        <v>331</v>
      </c>
      <c r="F3033" s="95" t="str">
        <f>VLOOKUP($E3033,'Nama Peserta'!$C:$E,3,0)</f>
        <v>GLA</v>
      </c>
      <c r="G3033" s="95" t="str">
        <f>VLOOKUP($F3033,'Nama Training'!$H:$I,2,0)</f>
        <v>Hestiana / Arin + Penyelia</v>
      </c>
      <c r="H3033" s="93" t="str">
        <f>VLOOKUP($E3033,'Nama Peserta'!$C:$E,2,0)</f>
        <v>riky.putra@nutrifood.co.id</v>
      </c>
      <c r="I3033" s="93">
        <f>VLOOKUP($A3033,'Nama Training'!$C:$F,4,0)</f>
        <v>30</v>
      </c>
      <c r="J3033" s="92" t="s">
        <v>81</v>
      </c>
      <c r="K3033" s="93" t="str">
        <f>VLOOKUP($J3033,'Nama Training'!O:P,2,0)</f>
        <v>rangkringan@nutrifood.co.id</v>
      </c>
      <c r="L3033" s="93" t="str">
        <f t="shared" si="100"/>
        <v>system</v>
      </c>
      <c r="M3033" s="83" t="str">
        <f>VLOOKUP($A3033,'Nama Training'!$C:$F,3,0)</f>
        <v>faris237@gmail.com</v>
      </c>
      <c r="N3033" s="83" t="s">
        <v>1483</v>
      </c>
      <c r="O3033" s="93" t="s">
        <v>28</v>
      </c>
      <c r="P3033" s="93"/>
      <c r="Q3033" s="93"/>
      <c r="R3033" s="93" t="s">
        <v>1537</v>
      </c>
      <c r="S3033" s="93"/>
      <c r="T3033" s="93"/>
      <c r="U3033" s="93"/>
      <c r="V3033" s="93"/>
      <c r="W3033" s="37">
        <f t="shared" si="101"/>
        <v>43753.583333333343</v>
      </c>
    </row>
    <row r="3034" spans="1:23" hidden="1" x14ac:dyDescent="0.2">
      <c r="A3034" s="93" t="s">
        <v>1535</v>
      </c>
      <c r="B3034" s="93" t="str">
        <f>VLOOKUP($A3034,'Nama Training'!$C:$F,2,0)</f>
        <v>Dr. Fariz Azhar</v>
      </c>
      <c r="C3034" s="93" t="s">
        <v>49</v>
      </c>
      <c r="D3034" s="94">
        <v>43753.416666666657</v>
      </c>
      <c r="E3034" s="93" t="s">
        <v>331</v>
      </c>
      <c r="F3034" s="95" t="str">
        <f>VLOOKUP($E3034,'Nama Peserta'!$C:$E,3,0)</f>
        <v>GLA</v>
      </c>
      <c r="G3034" s="95" t="str">
        <f>VLOOKUP($F3034,'Nama Training'!$H:$I,2,0)</f>
        <v>Hestiana / Arin + Penyelia</v>
      </c>
      <c r="H3034" s="93" t="str">
        <f>VLOOKUP($E3034,'Nama Peserta'!$C:$E,2,0)</f>
        <v>riky.putra@nutrifood.co.id</v>
      </c>
      <c r="I3034" s="93">
        <f>VLOOKUP($A3034,'Nama Training'!$C:$F,4,0)</f>
        <v>30</v>
      </c>
      <c r="J3034" s="92" t="s">
        <v>81</v>
      </c>
      <c r="K3034" s="93" t="str">
        <f>VLOOKUP($J3034,'Nama Training'!O:P,2,0)</f>
        <v>rangkringan@nutrifood.co.id</v>
      </c>
      <c r="L3034" s="93" t="str">
        <f t="shared" si="100"/>
        <v>system</v>
      </c>
      <c r="M3034" s="93" t="str">
        <f>VLOOKUP($A3034,'Nama Training'!$C:$F,3,0)</f>
        <v>faris237@gmail.com</v>
      </c>
      <c r="N3034" s="93" t="s">
        <v>43</v>
      </c>
      <c r="O3034" s="93" t="s">
        <v>28</v>
      </c>
      <c r="P3034" s="93"/>
      <c r="Q3034" s="93"/>
      <c r="R3034" s="93"/>
      <c r="S3034" s="93"/>
      <c r="T3034" s="93"/>
      <c r="U3034" s="93"/>
      <c r="V3034" s="93"/>
      <c r="W3034" s="37">
        <f t="shared" si="101"/>
        <v>43760.416666666657</v>
      </c>
    </row>
    <row r="3035" spans="1:23" hidden="1" x14ac:dyDescent="0.2">
      <c r="A3035" s="93" t="s">
        <v>1535</v>
      </c>
      <c r="B3035" s="93" t="str">
        <f>VLOOKUP($A3035,'Nama Training'!$C:$F,2,0)</f>
        <v>Dr. Fariz Azhar</v>
      </c>
      <c r="C3035" s="93" t="s">
        <v>49</v>
      </c>
      <c r="D3035" s="94">
        <v>43753.416666666657</v>
      </c>
      <c r="E3035" s="93" t="s">
        <v>331</v>
      </c>
      <c r="F3035" s="95" t="str">
        <f>VLOOKUP($E3045,'Nama Peserta'!$C:$E,3,0)</f>
        <v>GRB</v>
      </c>
      <c r="G3035" s="95" t="str">
        <f>VLOOKUP($F3035,'Nama Training'!$H:$I,2,0)</f>
        <v>Galih N / David Rahmat / Penyelia</v>
      </c>
      <c r="H3035" s="93" t="str">
        <f>VLOOKUP($E3035,'Nama Peserta'!$C:$E,2,0)</f>
        <v>riky.putra@nutrifood.co.id</v>
      </c>
      <c r="I3035" s="93">
        <f>VLOOKUP($A3045,'Nama Training'!$C:$F,4,0)</f>
        <v>60</v>
      </c>
      <c r="J3035" s="92" t="s">
        <v>81</v>
      </c>
      <c r="K3035" s="93" t="str">
        <f>VLOOKUP($J3035,'Nama Training'!O:P,2,0)</f>
        <v>rangkringan@nutrifood.co.id</v>
      </c>
      <c r="L3035" s="93" t="str">
        <f t="shared" si="100"/>
        <v>system</v>
      </c>
      <c r="M3035" s="93" t="str">
        <f>VLOOKUP($A3045,'Nama Training'!$C:$F,3,0)</f>
        <v>agung.pratama@nutrifood.co.id</v>
      </c>
      <c r="N3035" s="93" t="s">
        <v>27</v>
      </c>
      <c r="O3035" s="93" t="s">
        <v>28</v>
      </c>
      <c r="P3035" s="93"/>
      <c r="Q3035" s="93"/>
      <c r="R3035" s="93"/>
      <c r="S3035" s="93"/>
      <c r="T3035" s="93"/>
      <c r="U3035" s="93"/>
      <c r="V3035" s="93"/>
      <c r="W3035" s="37">
        <f t="shared" si="101"/>
        <v>43760.416666666657</v>
      </c>
    </row>
    <row r="3036" spans="1:23" hidden="1" x14ac:dyDescent="0.2">
      <c r="A3036" s="93" t="s">
        <v>1535</v>
      </c>
      <c r="B3036" s="93" t="str">
        <f>VLOOKUP($A3036,'Nama Training'!$C:$F,2,0)</f>
        <v>Dr. Fariz Azhar</v>
      </c>
      <c r="C3036" s="93" t="s">
        <v>49</v>
      </c>
      <c r="D3036" s="94">
        <v>43753.416666666657</v>
      </c>
      <c r="E3036" s="93" t="s">
        <v>331</v>
      </c>
      <c r="F3036" s="95" t="str">
        <f>VLOOKUP($E3036,'Nama Peserta'!$C:$E,3,0)</f>
        <v>GLA</v>
      </c>
      <c r="G3036" s="95" t="str">
        <f>VLOOKUP($F3036,'Nama Training'!$H:$I,2,0)</f>
        <v>Hestiana / Arin + Penyelia</v>
      </c>
      <c r="H3036" s="93" t="str">
        <f>VLOOKUP($E3036,'Nama Peserta'!$C:$E,2,0)</f>
        <v>riky.putra@nutrifood.co.id</v>
      </c>
      <c r="I3036" s="93">
        <f>VLOOKUP($A3036,'Nama Training'!$C:$F,4,0)</f>
        <v>30</v>
      </c>
      <c r="J3036" s="92" t="s">
        <v>81</v>
      </c>
      <c r="K3036" s="93" t="str">
        <f>VLOOKUP($J3036,'Nama Training'!O:P,2,0)</f>
        <v>rangkringan@nutrifood.co.id</v>
      </c>
      <c r="L3036" s="93" t="str">
        <f t="shared" si="100"/>
        <v>system</v>
      </c>
      <c r="M3036" s="93" t="str">
        <f>VLOOKUP($A3036,'Nama Training'!$C:$F,3,0)</f>
        <v>faris237@gmail.com</v>
      </c>
      <c r="N3036" s="93" t="str">
        <f>VLOOKUP($E3036,'Nama Peserta'!$C:$E,2,0)</f>
        <v>riky.putra@nutrifood.co.id</v>
      </c>
      <c r="O3036" s="93" t="s">
        <v>28</v>
      </c>
      <c r="P3036" s="93"/>
      <c r="Q3036" s="93"/>
      <c r="R3036" s="93"/>
      <c r="S3036" s="93"/>
      <c r="T3036" s="93"/>
      <c r="U3036" s="93"/>
      <c r="V3036" s="93"/>
      <c r="W3036" s="37">
        <f t="shared" si="101"/>
        <v>43760.416666666657</v>
      </c>
    </row>
    <row r="3037" spans="1:23" hidden="1" x14ac:dyDescent="0.2">
      <c r="A3037" s="93" t="s">
        <v>1535</v>
      </c>
      <c r="B3037" s="93" t="str">
        <f>VLOOKUP($A3037,'Nama Training'!$C:$F,2,0)</f>
        <v>Dr. Fariz Azhar</v>
      </c>
      <c r="C3037" s="93" t="s">
        <v>49</v>
      </c>
      <c r="D3037" s="94">
        <v>43753.416666666657</v>
      </c>
      <c r="E3037" s="93" t="s">
        <v>331</v>
      </c>
      <c r="F3037" s="95" t="str">
        <f>VLOOKUP($E3037,'Nama Peserta'!$C:$E,3,0)</f>
        <v>GLA</v>
      </c>
      <c r="G3037" s="95" t="str">
        <f>VLOOKUP($F3037,'Nama Training'!$H:$I,2,0)</f>
        <v>Hestiana / Arin + Penyelia</v>
      </c>
      <c r="H3037" s="93" t="str">
        <f>VLOOKUP($E3037,'Nama Peserta'!$C:$E,2,0)</f>
        <v>riky.putra@nutrifood.co.id</v>
      </c>
      <c r="I3037" s="93">
        <f>VLOOKUP($A3037,'Nama Training'!$C:$F,4,0)</f>
        <v>30</v>
      </c>
      <c r="J3037" s="92" t="s">
        <v>81</v>
      </c>
      <c r="K3037" s="93" t="str">
        <f>VLOOKUP($J3037,'Nama Training'!O:P,2,0)</f>
        <v>rangkringan@nutrifood.co.id</v>
      </c>
      <c r="L3037" s="93" t="str">
        <f t="shared" si="100"/>
        <v>system</v>
      </c>
      <c r="M3037" s="83" t="str">
        <f>VLOOKUP($A3037,'Nama Training'!$C:$F,3,0)</f>
        <v>faris237@gmail.com</v>
      </c>
      <c r="N3037" s="83" t="s">
        <v>52</v>
      </c>
      <c r="O3037" s="93" t="s">
        <v>28</v>
      </c>
      <c r="P3037" s="93"/>
      <c r="Q3037" s="93"/>
      <c r="R3037" s="93"/>
      <c r="S3037" s="93"/>
      <c r="T3037" s="93"/>
      <c r="U3037" s="93"/>
      <c r="V3037" s="93"/>
      <c r="W3037" s="37">
        <f t="shared" si="101"/>
        <v>43760.416666666657</v>
      </c>
    </row>
    <row r="3038" spans="1:23" hidden="1" x14ac:dyDescent="0.2">
      <c r="A3038" s="93" t="s">
        <v>1535</v>
      </c>
      <c r="B3038" s="93" t="str">
        <f>VLOOKUP($A3038,'Nama Training'!$C:$F,2,0)</f>
        <v>Dr. Fariz Azhar</v>
      </c>
      <c r="C3038" s="93" t="s">
        <v>49</v>
      </c>
      <c r="D3038" s="94">
        <v>43753.416666666657</v>
      </c>
      <c r="E3038" s="93" t="s">
        <v>331</v>
      </c>
      <c r="F3038" s="95" t="str">
        <f>VLOOKUP($E3038,'Nama Peserta'!$C:$E,3,0)</f>
        <v>GLA</v>
      </c>
      <c r="G3038" s="95" t="str">
        <f>VLOOKUP($F3038,'Nama Training'!$H:$I,2,0)</f>
        <v>Hestiana / Arin + Penyelia</v>
      </c>
      <c r="H3038" s="93" t="str">
        <f>VLOOKUP($E3038,'Nama Peserta'!$C:$E,2,0)</f>
        <v>riky.putra@nutrifood.co.id</v>
      </c>
      <c r="I3038" s="93">
        <f>VLOOKUP($A3038,'Nama Training'!$C:$F,4,0)</f>
        <v>30</v>
      </c>
      <c r="J3038" s="92" t="s">
        <v>81</v>
      </c>
      <c r="K3038" s="93" t="str">
        <f>VLOOKUP($J3038,'Nama Training'!O:P,2,0)</f>
        <v>rangkringan@nutrifood.co.id</v>
      </c>
      <c r="L3038" s="93" t="str">
        <f t="shared" si="100"/>
        <v>system</v>
      </c>
      <c r="M3038" s="83" t="str">
        <f>VLOOKUP($A3038,'Nama Training'!$C:$F,3,0)</f>
        <v>faris237@gmail.com</v>
      </c>
      <c r="N3038" s="83" t="s">
        <v>1483</v>
      </c>
      <c r="O3038" s="93" t="s">
        <v>28</v>
      </c>
      <c r="P3038" s="93"/>
      <c r="Q3038" s="93"/>
      <c r="R3038" s="93"/>
      <c r="S3038" s="93"/>
      <c r="T3038" s="93"/>
      <c r="U3038" s="93"/>
      <c r="V3038" s="93"/>
      <c r="W3038" s="37">
        <f t="shared" si="101"/>
        <v>43760.416666666657</v>
      </c>
    </row>
    <row r="3039" spans="1:23" hidden="1" x14ac:dyDescent="0.2">
      <c r="A3039" s="93" t="s">
        <v>1535</v>
      </c>
      <c r="B3039" s="93" t="str">
        <f>VLOOKUP($A3039,'Nama Training'!$C:$F,2,0)</f>
        <v>Dr. Fariz Azhar</v>
      </c>
      <c r="C3039" s="93" t="s">
        <v>49</v>
      </c>
      <c r="D3039" s="94">
        <v>43753.416666666657</v>
      </c>
      <c r="E3039" s="93" t="s">
        <v>331</v>
      </c>
      <c r="F3039" s="95" t="str">
        <f>VLOOKUP($E3039,'Nama Peserta'!$C:$E,3,0)</f>
        <v>GLA</v>
      </c>
      <c r="G3039" s="95" t="str">
        <f>VLOOKUP($F3039,'Nama Training'!$H:$I,2,0)</f>
        <v>Hestiana / Arin + Penyelia</v>
      </c>
      <c r="H3039" s="93" t="str">
        <f>VLOOKUP($E3039,'Nama Peserta'!$C:$E,2,0)</f>
        <v>riky.putra@nutrifood.co.id</v>
      </c>
      <c r="I3039" s="93">
        <f>VLOOKUP($A3039,'Nama Training'!$C:$F,4,0)</f>
        <v>30</v>
      </c>
      <c r="J3039" s="92" t="s">
        <v>81</v>
      </c>
      <c r="K3039" s="93" t="str">
        <f>VLOOKUP($J3039,'Nama Training'!O:P,2,0)</f>
        <v>rangkringan@nutrifood.co.id</v>
      </c>
      <c r="L3039" s="93" t="str">
        <f t="shared" si="100"/>
        <v>system</v>
      </c>
      <c r="M3039" s="83" t="str">
        <f>VLOOKUP($A3039,'Nama Training'!$C:$F,3,0)</f>
        <v>faris237@gmail.com</v>
      </c>
      <c r="N3039" s="83" t="s">
        <v>1538</v>
      </c>
      <c r="O3039" s="93" t="s">
        <v>28</v>
      </c>
      <c r="P3039" s="93"/>
      <c r="Q3039" s="93"/>
      <c r="R3039" s="93"/>
      <c r="S3039" s="93"/>
      <c r="T3039" s="93"/>
      <c r="U3039" s="93"/>
      <c r="V3039" s="93"/>
      <c r="W3039" s="37">
        <f t="shared" si="101"/>
        <v>43760.416666666657</v>
      </c>
    </row>
    <row r="3040" spans="1:23" hidden="1" x14ac:dyDescent="0.2">
      <c r="A3040" s="93" t="s">
        <v>1535</v>
      </c>
      <c r="B3040" s="93" t="str">
        <f>VLOOKUP($A3040,'Nama Training'!$C:$F,2,0)</f>
        <v>Dr. Fariz Azhar</v>
      </c>
      <c r="C3040" s="93" t="s">
        <v>49</v>
      </c>
      <c r="D3040" s="94">
        <v>43746.604166666657</v>
      </c>
      <c r="E3040" s="93" t="s">
        <v>334</v>
      </c>
      <c r="F3040" s="95" t="str">
        <f>VLOOKUP($E3040,'Nama Peserta'!$C:$E,3,0)</f>
        <v>GLA</v>
      </c>
      <c r="G3040" s="95" t="str">
        <f>VLOOKUP($F3040,'Nama Training'!$H:$I,2,0)</f>
        <v>Hestiana / Arin + Penyelia</v>
      </c>
      <c r="H3040" s="93" t="str">
        <f>VLOOKUP($E3040,'Nama Peserta'!$C:$E,2,0)</f>
        <v>riky.putra@nutrifood.co.id</v>
      </c>
      <c r="I3040" s="93">
        <f>VLOOKUP($A3040,'Nama Training'!$C:$F,4,0)</f>
        <v>30</v>
      </c>
      <c r="J3040" s="92" t="s">
        <v>81</v>
      </c>
      <c r="K3040" s="93" t="str">
        <f>VLOOKUP($J3040,'Nama Training'!O:P,2,0)</f>
        <v>rangkringan@nutrifood.co.id</v>
      </c>
      <c r="L3040" s="93" t="str">
        <f t="shared" si="100"/>
        <v>system</v>
      </c>
      <c r="M3040" s="83" t="str">
        <f>VLOOKUP($A3040,'Nama Training'!$C:$F,3,0)</f>
        <v>faris237@gmail.com</v>
      </c>
      <c r="N3040" s="93" t="s">
        <v>43</v>
      </c>
      <c r="O3040" s="93" t="s">
        <v>28</v>
      </c>
      <c r="P3040" s="93"/>
      <c r="Q3040" s="93"/>
      <c r="R3040" s="93"/>
      <c r="S3040" s="93"/>
      <c r="T3040" s="93"/>
      <c r="U3040" s="93"/>
      <c r="V3040" s="93"/>
      <c r="W3040" s="37">
        <f t="shared" si="101"/>
        <v>43753.604166666657</v>
      </c>
    </row>
    <row r="3041" spans="1:23" hidden="1" x14ac:dyDescent="0.2">
      <c r="A3041" s="93" t="s">
        <v>1535</v>
      </c>
      <c r="B3041" s="93" t="str">
        <f>VLOOKUP($A3041,'Nama Training'!$C:$F,2,0)</f>
        <v>Dr. Fariz Azhar</v>
      </c>
      <c r="C3041" s="93" t="s">
        <v>49</v>
      </c>
      <c r="D3041" s="94">
        <v>43746.604166666657</v>
      </c>
      <c r="E3041" s="93" t="s">
        <v>334</v>
      </c>
      <c r="F3041" s="95" t="str">
        <f>VLOOKUP($E3041,'Nama Peserta'!$C:$E,3,0)</f>
        <v>GLA</v>
      </c>
      <c r="G3041" s="95" t="str">
        <f>VLOOKUP($F3041,'Nama Training'!$H:$I,2,0)</f>
        <v>Hestiana / Arin + Penyelia</v>
      </c>
      <c r="H3041" s="93" t="str">
        <f>VLOOKUP($E3041,'Nama Peserta'!$C:$E,2,0)</f>
        <v>riky.putra@nutrifood.co.id</v>
      </c>
      <c r="I3041" s="93">
        <f>VLOOKUP($A3041,'Nama Training'!$C:$F,4,0)</f>
        <v>30</v>
      </c>
      <c r="J3041" s="92" t="s">
        <v>81</v>
      </c>
      <c r="K3041" s="93" t="str">
        <f>VLOOKUP($J3041,'Nama Training'!O:P,2,0)</f>
        <v>rangkringan@nutrifood.co.id</v>
      </c>
      <c r="L3041" s="93" t="str">
        <f t="shared" si="100"/>
        <v>system</v>
      </c>
      <c r="M3041" s="93" t="str">
        <f>VLOOKUP($A3041,'Nama Training'!$C:$F,3,0)</f>
        <v>faris237@gmail.com</v>
      </c>
      <c r="N3041" s="93" t="s">
        <v>27</v>
      </c>
      <c r="O3041" s="93" t="s">
        <v>28</v>
      </c>
      <c r="P3041" s="93"/>
      <c r="Q3041" s="93"/>
      <c r="R3041" s="93"/>
      <c r="S3041" s="93"/>
      <c r="T3041" s="93"/>
      <c r="U3041" s="93"/>
      <c r="V3041" s="93"/>
      <c r="W3041" s="37">
        <f t="shared" si="101"/>
        <v>43753.604166666657</v>
      </c>
    </row>
    <row r="3042" spans="1:23" hidden="1" x14ac:dyDescent="0.2">
      <c r="A3042" s="93" t="s">
        <v>1535</v>
      </c>
      <c r="B3042" s="93" t="str">
        <f>VLOOKUP($A3042,'Nama Training'!$C:$F,2,0)</f>
        <v>Dr. Fariz Azhar</v>
      </c>
      <c r="C3042" s="93" t="s">
        <v>49</v>
      </c>
      <c r="D3042" s="94">
        <v>43746.604166666657</v>
      </c>
      <c r="E3042" s="93" t="s">
        <v>334</v>
      </c>
      <c r="F3042" s="95" t="str">
        <f>VLOOKUP($E3042,'Nama Peserta'!$C:$E,3,0)</f>
        <v>GLA</v>
      </c>
      <c r="G3042" s="95" t="str">
        <f>VLOOKUP($F3042,'Nama Training'!$H:$I,2,0)</f>
        <v>Hestiana / Arin + Penyelia</v>
      </c>
      <c r="H3042" s="93" t="str">
        <f>VLOOKUP($E3042,'Nama Peserta'!$C:$E,2,0)</f>
        <v>riky.putra@nutrifood.co.id</v>
      </c>
      <c r="I3042" s="93">
        <f>VLOOKUP($A3042,'Nama Training'!$C:$F,4,0)</f>
        <v>30</v>
      </c>
      <c r="J3042" s="92" t="s">
        <v>81</v>
      </c>
      <c r="K3042" s="93" t="str">
        <f>VLOOKUP($J3042,'Nama Training'!O:P,2,0)</f>
        <v>rangkringan@nutrifood.co.id</v>
      </c>
      <c r="L3042" s="93" t="str">
        <f t="shared" si="100"/>
        <v>system</v>
      </c>
      <c r="M3042" s="93" t="str">
        <f>VLOOKUP($A3042,'Nama Training'!$C:$F,3,0)</f>
        <v>faris237@gmail.com</v>
      </c>
      <c r="N3042" s="93" t="str">
        <f>VLOOKUP($E3042,'Nama Peserta'!$C:$E,2,0)</f>
        <v>riky.putra@nutrifood.co.id</v>
      </c>
      <c r="O3042" s="93" t="s">
        <v>28</v>
      </c>
      <c r="P3042" s="93"/>
      <c r="Q3042" s="93"/>
      <c r="R3042" s="93"/>
      <c r="S3042" s="93"/>
      <c r="T3042" s="93"/>
      <c r="U3042" s="93"/>
      <c r="V3042" s="93"/>
      <c r="W3042" s="37">
        <f t="shared" si="101"/>
        <v>43753.604166666657</v>
      </c>
    </row>
    <row r="3043" spans="1:23" hidden="1" x14ac:dyDescent="0.2">
      <c r="A3043" s="93" t="s">
        <v>1535</v>
      </c>
      <c r="B3043" s="93" t="str">
        <f>VLOOKUP($A3043,'Nama Training'!$C:$F,2,0)</f>
        <v>Dr. Fariz Azhar</v>
      </c>
      <c r="C3043" s="93" t="s">
        <v>49</v>
      </c>
      <c r="D3043" s="94">
        <v>43746.604166666657</v>
      </c>
      <c r="E3043" s="93" t="s">
        <v>334</v>
      </c>
      <c r="F3043" s="95" t="str">
        <f>VLOOKUP($E3043,'Nama Peserta'!$C:$E,3,0)</f>
        <v>GLA</v>
      </c>
      <c r="G3043" s="95" t="str">
        <f>VLOOKUP($F3043,'Nama Training'!$H:$I,2,0)</f>
        <v>Hestiana / Arin + Penyelia</v>
      </c>
      <c r="H3043" s="93" t="str">
        <f>VLOOKUP($E3043,'Nama Peserta'!$C:$E,2,0)</f>
        <v>riky.putra@nutrifood.co.id</v>
      </c>
      <c r="I3043" s="93">
        <f>VLOOKUP($A3043,'Nama Training'!$C:$F,4,0)</f>
        <v>30</v>
      </c>
      <c r="J3043" s="92" t="s">
        <v>81</v>
      </c>
      <c r="K3043" s="93" t="str">
        <f>VLOOKUP($J3043,'Nama Training'!O:P,2,0)</f>
        <v>rangkringan@nutrifood.co.id</v>
      </c>
      <c r="L3043" s="93" t="str">
        <f t="shared" si="100"/>
        <v>system</v>
      </c>
      <c r="M3043" s="93" t="str">
        <f>VLOOKUP($A3043,'Nama Training'!$C:$F,3,0)</f>
        <v>faris237@gmail.com</v>
      </c>
      <c r="N3043" s="83" t="s">
        <v>52</v>
      </c>
      <c r="O3043" s="93" t="s">
        <v>28</v>
      </c>
      <c r="P3043" s="93"/>
      <c r="Q3043" s="93"/>
      <c r="R3043" s="93"/>
      <c r="S3043" s="93"/>
      <c r="T3043" s="93"/>
      <c r="U3043" s="93"/>
      <c r="V3043" s="93"/>
      <c r="W3043" s="37">
        <f t="shared" si="101"/>
        <v>43753.604166666657</v>
      </c>
    </row>
    <row r="3044" spans="1:23" hidden="1" x14ac:dyDescent="0.2">
      <c r="A3044" s="93" t="s">
        <v>1535</v>
      </c>
      <c r="B3044" s="93" t="str">
        <f>VLOOKUP($A3044,'Nama Training'!$C:$F,2,0)</f>
        <v>Dr. Fariz Azhar</v>
      </c>
      <c r="C3044" s="93" t="s">
        <v>49</v>
      </c>
      <c r="D3044" s="94">
        <v>43746.604166666657</v>
      </c>
      <c r="E3044" s="93" t="s">
        <v>334</v>
      </c>
      <c r="F3044" s="95" t="str">
        <f>VLOOKUP($E3044,'Nama Peserta'!$C:$E,3,0)</f>
        <v>GLA</v>
      </c>
      <c r="G3044" s="95" t="str">
        <f>VLOOKUP($F3044,'Nama Training'!$H:$I,2,0)</f>
        <v>Hestiana / Arin + Penyelia</v>
      </c>
      <c r="H3044" s="93" t="str">
        <f>VLOOKUP($E3044,'Nama Peserta'!$C:$E,2,0)</f>
        <v>riky.putra@nutrifood.co.id</v>
      </c>
      <c r="I3044" s="93">
        <f>VLOOKUP($A3044,'Nama Training'!$C:$F,4,0)</f>
        <v>30</v>
      </c>
      <c r="J3044" s="92" t="s">
        <v>81</v>
      </c>
      <c r="K3044" s="93" t="str">
        <f>VLOOKUP($J3044,'Nama Training'!O:P,2,0)</f>
        <v>rangkringan@nutrifood.co.id</v>
      </c>
      <c r="L3044" s="93" t="str">
        <f t="shared" si="100"/>
        <v>system</v>
      </c>
      <c r="M3044" s="93" t="str">
        <f>VLOOKUP($A3044,'Nama Training'!$C:$F,3,0)</f>
        <v>faris237@gmail.com</v>
      </c>
      <c r="N3044" s="83" t="s">
        <v>1483</v>
      </c>
      <c r="O3044" s="93" t="s">
        <v>28</v>
      </c>
      <c r="P3044" s="93"/>
      <c r="Q3044" s="93"/>
      <c r="R3044" s="93"/>
      <c r="S3044" s="93"/>
      <c r="T3044" s="93"/>
      <c r="U3044" s="93"/>
      <c r="V3044" s="93"/>
      <c r="W3044" s="37">
        <f t="shared" si="101"/>
        <v>43753.604166666657</v>
      </c>
    </row>
    <row r="3045" spans="1:23" hidden="1" x14ac:dyDescent="0.2">
      <c r="A3045" s="84" t="s">
        <v>80</v>
      </c>
      <c r="B3045" s="93" t="str">
        <f>VLOOKUP($A3045,'Nama Training'!$C:$F,2,0)</f>
        <v>Agung Pratama</v>
      </c>
      <c r="C3045" s="93" t="s">
        <v>61</v>
      </c>
      <c r="D3045" s="94">
        <v>43752.583333333343</v>
      </c>
      <c r="E3045" s="84" t="s">
        <v>276</v>
      </c>
      <c r="F3045" s="95" t="str">
        <f>VLOOKUP($E3045,'Nama Peserta'!$C:$E,3,0)</f>
        <v>GRB</v>
      </c>
      <c r="G3045" s="95" t="str">
        <f>VLOOKUP($F3045,'Nama Training'!$H:$I,2,0)</f>
        <v>Galih N / David Rahmat / Penyelia</v>
      </c>
      <c r="H3045" s="93" t="str">
        <f>VLOOKUP($E3045,'Nama Peserta'!$C:$E,2,0)</f>
        <v>TeamPenyeliaPRECibitung@nutrifood.co.id</v>
      </c>
      <c r="I3045" s="93">
        <f>VLOOKUP($A3045,'Nama Training'!$C:$F,4,0)</f>
        <v>60</v>
      </c>
      <c r="J3045" s="92" t="s">
        <v>81</v>
      </c>
      <c r="K3045" s="93" t="str">
        <f>VLOOKUP($J3045,'Nama Training'!O:P,2,0)</f>
        <v>rangkringan@nutrifood.co.id</v>
      </c>
      <c r="L3045" s="93" t="str">
        <f t="shared" si="100"/>
        <v>system</v>
      </c>
      <c r="M3045" s="93" t="str">
        <f>VLOOKUP($A3045,'Nama Training'!$C:$F,3,0)</f>
        <v>agung.pratama@nutrifood.co.id</v>
      </c>
      <c r="N3045" s="93" t="s">
        <v>39</v>
      </c>
      <c r="O3045" s="93" t="s">
        <v>28</v>
      </c>
      <c r="P3045" s="93"/>
      <c r="Q3045" s="93"/>
      <c r="R3045" s="93"/>
      <c r="S3045" s="93"/>
      <c r="T3045" s="93"/>
      <c r="U3045" s="93"/>
      <c r="V3045" s="93"/>
      <c r="W3045" s="37">
        <f t="shared" si="101"/>
        <v>43759.583333333343</v>
      </c>
    </row>
    <row r="3046" spans="1:23" hidden="1" x14ac:dyDescent="0.2">
      <c r="A3046" s="84" t="s">
        <v>80</v>
      </c>
      <c r="B3046" s="93" t="str">
        <f>VLOOKUP($A3046,'Nama Training'!$C:$F,2,0)</f>
        <v>Agung Pratama</v>
      </c>
      <c r="C3046" s="93" t="s">
        <v>61</v>
      </c>
      <c r="D3046" s="94">
        <v>43752.583333333343</v>
      </c>
      <c r="E3046" s="80" t="s">
        <v>518</v>
      </c>
      <c r="F3046" s="95" t="str">
        <f>VLOOKUP($E3046,'Nama Peserta'!$C:$E,3,0)</f>
        <v>GRB</v>
      </c>
      <c r="G3046" s="95" t="str">
        <f>VLOOKUP($F3046,'Nama Training'!$H:$I,2,0)</f>
        <v>Galih N / David Rahmat / Penyelia</v>
      </c>
      <c r="H3046" s="93" t="str">
        <f>VLOOKUP($E3046,'Nama Peserta'!$C:$E,2,0)</f>
        <v>TeamPenyeliaPRECibitung@nutrifood.co.id</v>
      </c>
      <c r="I3046" s="93">
        <f>VLOOKUP($A3046,'Nama Training'!$C:$F,4,0)</f>
        <v>60</v>
      </c>
      <c r="J3046" s="92" t="s">
        <v>81</v>
      </c>
      <c r="K3046" s="93" t="str">
        <f>VLOOKUP($J3046,'Nama Training'!O:P,2,0)</f>
        <v>rangkringan@nutrifood.co.id</v>
      </c>
      <c r="L3046" s="93" t="str">
        <f t="shared" si="100"/>
        <v>system</v>
      </c>
      <c r="M3046" s="93" t="str">
        <f>VLOOKUP($A3046,'Nama Training'!$C:$F,3,0)</f>
        <v>agung.pratama@nutrifood.co.id</v>
      </c>
      <c r="N3046" s="93" t="s">
        <v>38</v>
      </c>
      <c r="O3046" s="93" t="s">
        <v>28</v>
      </c>
      <c r="P3046" s="93"/>
      <c r="Q3046" s="93"/>
      <c r="R3046" s="93"/>
      <c r="S3046" s="93"/>
      <c r="T3046" s="93"/>
      <c r="U3046" s="93"/>
      <c r="V3046" s="93"/>
      <c r="W3046" s="37">
        <f t="shared" si="101"/>
        <v>43759.583333333343</v>
      </c>
    </row>
    <row r="3047" spans="1:23" hidden="1" x14ac:dyDescent="0.2">
      <c r="A3047" s="84" t="s">
        <v>80</v>
      </c>
      <c r="B3047" s="93" t="str">
        <f>VLOOKUP($A3047,'Nama Training'!$C:$F,2,0)</f>
        <v>Agung Pratama</v>
      </c>
      <c r="C3047" s="93" t="s">
        <v>61</v>
      </c>
      <c r="D3047" s="94">
        <v>43752.583333333343</v>
      </c>
      <c r="E3047" s="84" t="s">
        <v>270</v>
      </c>
      <c r="F3047" s="95" t="str">
        <f>VLOOKUP($E3047,'Nama Peserta'!$C:$E,3,0)</f>
        <v>GLA</v>
      </c>
      <c r="G3047" s="95" t="str">
        <f>VLOOKUP($F3047,'Nama Training'!$H:$I,2,0)</f>
        <v>Hestiana / Arin + Penyelia</v>
      </c>
      <c r="H3047" s="93" t="str">
        <f>VLOOKUP($E3047,'Nama Peserta'!$C:$E,2,0)</f>
        <v>timbang.cibitung@nutrifood.co.id</v>
      </c>
      <c r="I3047" s="93">
        <f>VLOOKUP($A3047,'Nama Training'!$C:$F,4,0)</f>
        <v>60</v>
      </c>
      <c r="J3047" s="92" t="s">
        <v>81</v>
      </c>
      <c r="K3047" s="93" t="str">
        <f>VLOOKUP($J3047,'Nama Training'!O:P,2,0)</f>
        <v>rangkringan@nutrifood.co.id</v>
      </c>
      <c r="L3047" s="93" t="str">
        <f t="shared" si="100"/>
        <v>system</v>
      </c>
      <c r="M3047" s="93" t="str">
        <f>VLOOKUP($A3047,'Nama Training'!$C:$F,3,0)</f>
        <v>agung.pratama@nutrifood.co.id</v>
      </c>
      <c r="N3047" s="93" t="s">
        <v>35</v>
      </c>
      <c r="O3047" s="93" t="s">
        <v>28</v>
      </c>
      <c r="P3047" s="93"/>
      <c r="Q3047" s="93"/>
      <c r="R3047" s="93"/>
      <c r="S3047" s="93"/>
      <c r="T3047" s="93"/>
      <c r="U3047" s="93"/>
      <c r="V3047" s="93"/>
      <c r="W3047" s="37">
        <f t="shared" si="101"/>
        <v>43759.583333333343</v>
      </c>
    </row>
    <row r="3048" spans="1:23" hidden="1" x14ac:dyDescent="0.2">
      <c r="A3048" s="84" t="s">
        <v>80</v>
      </c>
      <c r="B3048" s="93" t="str">
        <f>VLOOKUP($A3048,'Nama Training'!$C:$F,2,0)</f>
        <v>Agung Pratama</v>
      </c>
      <c r="C3048" s="93" t="s">
        <v>61</v>
      </c>
      <c r="D3048" s="94">
        <v>43752.583333333343</v>
      </c>
      <c r="E3048" s="84" t="s">
        <v>982</v>
      </c>
      <c r="F3048" s="95" t="str">
        <f>VLOOKUP($E3048,'Nama Peserta'!$C:$E,3,0)</f>
        <v>GRB</v>
      </c>
      <c r="G3048" s="95" t="str">
        <f>VLOOKUP($F3048,'Nama Training'!$H:$I,2,0)</f>
        <v>Galih N / David Rahmat / Penyelia</v>
      </c>
      <c r="H3048" s="93" t="str">
        <f>VLOOKUP($E3048,'Nama Peserta'!$C:$E,2,0)</f>
        <v>TeamPenyeliaPRECibitung@nutrifood.co.id</v>
      </c>
      <c r="I3048" s="93">
        <f>VLOOKUP($A3048,'Nama Training'!$C:$F,4,0)</f>
        <v>60</v>
      </c>
      <c r="J3048" s="92" t="s">
        <v>81</v>
      </c>
      <c r="K3048" s="93" t="str">
        <f>VLOOKUP($J3048,'Nama Training'!O:P,2,0)</f>
        <v>rangkringan@nutrifood.co.id</v>
      </c>
      <c r="L3048" s="93" t="str">
        <f t="shared" si="100"/>
        <v>system</v>
      </c>
      <c r="M3048" s="93" t="str">
        <f>VLOOKUP($A3048,'Nama Training'!$C:$F,3,0)</f>
        <v>agung.pratama@nutrifood.co.id</v>
      </c>
      <c r="N3048" s="93" t="s">
        <v>52</v>
      </c>
      <c r="O3048" s="93" t="s">
        <v>28</v>
      </c>
      <c r="P3048" s="93"/>
      <c r="Q3048" s="93"/>
      <c r="R3048" s="93"/>
      <c r="S3048" s="93"/>
      <c r="T3048" s="93"/>
      <c r="U3048" s="93"/>
      <c r="V3048" s="93"/>
      <c r="W3048" s="37">
        <f t="shared" si="101"/>
        <v>43759.583333333343</v>
      </c>
    </row>
    <row r="3049" spans="1:23" hidden="1" x14ac:dyDescent="0.2">
      <c r="A3049" s="93" t="s">
        <v>80</v>
      </c>
      <c r="B3049" s="93" t="str">
        <f>VLOOKUP($A3049,'Nama Training'!$C:$F,2,0)</f>
        <v>Agung Pratama</v>
      </c>
      <c r="C3049" s="93" t="s">
        <v>61</v>
      </c>
      <c r="D3049" s="94">
        <v>43752.583333333343</v>
      </c>
      <c r="E3049" s="84" t="s">
        <v>523</v>
      </c>
      <c r="F3049" s="95" t="str">
        <f>VLOOKUP($E3049,'Nama Peserta'!$C:$E,3,0)</f>
        <v>GRB</v>
      </c>
      <c r="G3049" s="95" t="str">
        <f>VLOOKUP($F3049,'Nama Training'!$H:$I,2,0)</f>
        <v>Galih N / David Rahmat / Penyelia</v>
      </c>
      <c r="H3049" s="93" t="str">
        <f>VLOOKUP($E3049,'Nama Peserta'!$C:$E,2,0)</f>
        <v>TeamPenyeliaPRECibitung@nutrifood.co.id</v>
      </c>
      <c r="I3049" s="93">
        <f>VLOOKUP($A3049,'Nama Training'!$C:$F,4,0)</f>
        <v>60</v>
      </c>
      <c r="J3049" s="92" t="s">
        <v>81</v>
      </c>
      <c r="K3049" s="93" t="str">
        <f>VLOOKUP($J3049,'Nama Training'!O:P,2,0)</f>
        <v>rangkringan@nutrifood.co.id</v>
      </c>
      <c r="L3049" s="93" t="str">
        <f t="shared" si="100"/>
        <v>system</v>
      </c>
      <c r="M3049" s="93" t="str">
        <f>VLOOKUP($A3049,'Nama Training'!$C:$F,3,0)</f>
        <v>agung.pratama@nutrifood.co.id</v>
      </c>
      <c r="N3049" s="93" t="s">
        <v>43</v>
      </c>
      <c r="O3049" s="93" t="s">
        <v>28</v>
      </c>
      <c r="P3049" s="93"/>
      <c r="Q3049" s="93"/>
      <c r="R3049" s="93"/>
      <c r="S3049" s="93"/>
      <c r="T3049" s="93"/>
      <c r="U3049" s="93"/>
      <c r="V3049" s="93"/>
      <c r="W3049" s="37">
        <f t="shared" si="101"/>
        <v>43759.583333333343</v>
      </c>
    </row>
    <row r="3050" spans="1:23" hidden="1" x14ac:dyDescent="0.2">
      <c r="A3050" s="84" t="s">
        <v>80</v>
      </c>
      <c r="B3050" s="93" t="str">
        <f>VLOOKUP($A3050,'Nama Training'!$C:$F,2,0)</f>
        <v>Agung Pratama</v>
      </c>
      <c r="C3050" s="93" t="s">
        <v>61</v>
      </c>
      <c r="D3050" s="94">
        <v>43752.583333333343</v>
      </c>
      <c r="E3050" s="84" t="s">
        <v>524</v>
      </c>
      <c r="F3050" s="95" t="str">
        <f>VLOOKUP($E3050,'Nama Peserta'!$C:$E,3,0)</f>
        <v>GRB</v>
      </c>
      <c r="G3050" s="95" t="str">
        <f>VLOOKUP($F3050,'Nama Training'!$H:$I,2,0)</f>
        <v>Galih N / David Rahmat / Penyelia</v>
      </c>
      <c r="H3050" s="93" t="str">
        <f>VLOOKUP($E3050,'Nama Peserta'!$C:$E,2,0)</f>
        <v>TeamPenyeliaPRECibitung@nutrifood.co.id</v>
      </c>
      <c r="I3050" s="93">
        <f>VLOOKUP($A3050,'Nama Training'!$C:$F,4,0)</f>
        <v>60</v>
      </c>
      <c r="J3050" s="92" t="s">
        <v>81</v>
      </c>
      <c r="K3050" s="93" t="str">
        <f>VLOOKUP($J3050,'Nama Training'!O:P,2,0)</f>
        <v>rangkringan@nutrifood.co.id</v>
      </c>
      <c r="L3050" s="93" t="str">
        <f t="shared" si="100"/>
        <v>system</v>
      </c>
      <c r="M3050" s="93" t="str">
        <f>VLOOKUP($A3050,'Nama Training'!$C:$F,3,0)</f>
        <v>agung.pratama@nutrifood.co.id</v>
      </c>
      <c r="N3050" s="93" t="s">
        <v>27</v>
      </c>
      <c r="O3050" s="93" t="s">
        <v>28</v>
      </c>
      <c r="P3050" s="93"/>
      <c r="Q3050" s="93"/>
      <c r="R3050" s="93"/>
      <c r="S3050" s="93"/>
      <c r="T3050" s="93"/>
      <c r="U3050" s="93"/>
      <c r="V3050" s="93"/>
      <c r="W3050" s="37">
        <f t="shared" si="101"/>
        <v>43759.583333333343</v>
      </c>
    </row>
    <row r="3051" spans="1:23" hidden="1" x14ac:dyDescent="0.2">
      <c r="A3051" s="93" t="s">
        <v>80</v>
      </c>
      <c r="B3051" s="93" t="str">
        <f>VLOOKUP($A3051,'Nama Training'!$C:$F,2,0)</f>
        <v>Agung Pratama</v>
      </c>
      <c r="C3051" s="93" t="s">
        <v>61</v>
      </c>
      <c r="D3051" s="94">
        <v>43752.583333333343</v>
      </c>
      <c r="E3051" s="84" t="s">
        <v>525</v>
      </c>
      <c r="F3051" s="95" t="str">
        <f>VLOOKUP($E3051,'Nama Peserta'!$C:$E,3,0)</f>
        <v>GRB</v>
      </c>
      <c r="G3051" s="95" t="str">
        <f>VLOOKUP($F3051,'Nama Training'!$H:$I,2,0)</f>
        <v>Galih N / David Rahmat / Penyelia</v>
      </c>
      <c r="H3051" s="93" t="str">
        <f>VLOOKUP($E3051,'Nama Peserta'!$C:$E,2,0)</f>
        <v>TeamPenyeliaPRECibitung@nutrifood.co.id</v>
      </c>
      <c r="I3051" s="93">
        <f>VLOOKUP($A3051,'Nama Training'!$C:$F,4,0)</f>
        <v>60</v>
      </c>
      <c r="J3051" s="92" t="s">
        <v>81</v>
      </c>
      <c r="K3051" s="93" t="str">
        <f>VLOOKUP($J3051,'Nama Training'!O:P,2,0)</f>
        <v>rangkringan@nutrifood.co.id</v>
      </c>
      <c r="L3051" s="93" t="str">
        <f t="shared" si="100"/>
        <v>system</v>
      </c>
      <c r="M3051" s="93" t="str">
        <f>VLOOKUP($A3051,'Nama Training'!$C:$F,3,0)</f>
        <v>agung.pratama@nutrifood.co.id</v>
      </c>
      <c r="N3051" s="93" t="s">
        <v>315</v>
      </c>
      <c r="O3051" s="93" t="s">
        <v>28</v>
      </c>
      <c r="P3051" s="93"/>
      <c r="Q3051" s="93"/>
      <c r="R3051" s="93"/>
      <c r="S3051" s="93"/>
      <c r="T3051" s="93"/>
      <c r="U3051" s="93"/>
      <c r="V3051" s="93"/>
      <c r="W3051" s="37">
        <f t="shared" si="101"/>
        <v>43759.583333333343</v>
      </c>
    </row>
    <row r="3052" spans="1:23" hidden="1" x14ac:dyDescent="0.2">
      <c r="A3052" s="93" t="s">
        <v>475</v>
      </c>
      <c r="B3052" s="93" t="str">
        <f>VLOOKUP($A3052,'Nama Training'!$C:$F,2,0)</f>
        <v>Hestiana</v>
      </c>
      <c r="C3052" s="93" t="s">
        <v>100</v>
      </c>
      <c r="D3052" s="94">
        <v>43747.541666666657</v>
      </c>
      <c r="E3052" s="80" t="s">
        <v>270</v>
      </c>
      <c r="F3052" s="95" t="str">
        <f>VLOOKUP($E3052,'Nama Peserta'!$C:$E,3,0)</f>
        <v>GLA</v>
      </c>
      <c r="G3052" s="95" t="str">
        <f>VLOOKUP($F3052,'Nama Training'!$H:$I,2,0)</f>
        <v>Hestiana / Arin + Penyelia</v>
      </c>
      <c r="H3052" s="93" t="str">
        <f>VLOOKUP($E3052,'Nama Peserta'!$C:$E,2,0)</f>
        <v>timbang.cibitung@nutrifood.co.id</v>
      </c>
      <c r="I3052" s="93">
        <f>VLOOKUP($A3052,'Nama Training'!$C:$F,4,0)</f>
        <v>90</v>
      </c>
      <c r="J3052" s="92" t="s">
        <v>81</v>
      </c>
      <c r="K3052" s="93" t="str">
        <f>VLOOKUP($J3052,'Nama Training'!O:P,2,0)</f>
        <v>rangkringan@nutrifood.co.id</v>
      </c>
      <c r="L3052" s="93" t="str">
        <f t="shared" si="100"/>
        <v>system</v>
      </c>
      <c r="M3052" s="93" t="str">
        <f>VLOOKUP($A3052,'Nama Training'!$C:$F,3,0)</f>
        <v>hestiana.rahman@nutrifood.co.id</v>
      </c>
      <c r="N3052" s="93" t="s">
        <v>43</v>
      </c>
      <c r="O3052" s="93" t="s">
        <v>28</v>
      </c>
      <c r="P3052" s="93"/>
      <c r="Q3052" s="93"/>
      <c r="R3052" s="93"/>
      <c r="S3052" s="93"/>
      <c r="T3052" s="93"/>
      <c r="U3052" s="93"/>
      <c r="V3052" s="93"/>
      <c r="W3052" s="37">
        <f t="shared" si="101"/>
        <v>43754.541666666657</v>
      </c>
    </row>
    <row r="3053" spans="1:23" hidden="1" x14ac:dyDescent="0.2">
      <c r="A3053" s="93" t="s">
        <v>475</v>
      </c>
      <c r="B3053" s="93" t="str">
        <f>VLOOKUP($A3053,'Nama Training'!$C:$F,2,0)</f>
        <v>Hestiana</v>
      </c>
      <c r="C3053" s="93" t="s">
        <v>100</v>
      </c>
      <c r="D3053" s="94">
        <v>43747.541666666657</v>
      </c>
      <c r="E3053" s="80" t="s">
        <v>270</v>
      </c>
      <c r="F3053" s="95" t="str">
        <f>VLOOKUP($E3053,'Nama Peserta'!$C:$E,3,0)</f>
        <v>GLA</v>
      </c>
      <c r="G3053" s="95" t="str">
        <f>VLOOKUP($F3053,'Nama Training'!$H:$I,2,0)</f>
        <v>Hestiana / Arin + Penyelia</v>
      </c>
      <c r="H3053" s="93" t="str">
        <f>VLOOKUP($E3053,'Nama Peserta'!$C:$E,2,0)</f>
        <v>timbang.cibitung@nutrifood.co.id</v>
      </c>
      <c r="I3053" s="93">
        <f>VLOOKUP($A3053,'Nama Training'!$C:$F,4,0)</f>
        <v>90</v>
      </c>
      <c r="J3053" s="92" t="s">
        <v>81</v>
      </c>
      <c r="K3053" s="93" t="str">
        <f>VLOOKUP($J3053,'Nama Training'!O:P,2,0)</f>
        <v>rangkringan@nutrifood.co.id</v>
      </c>
      <c r="L3053" s="93" t="str">
        <f t="shared" si="100"/>
        <v>system</v>
      </c>
      <c r="M3053" s="93" t="str">
        <f>VLOOKUP($A3053,'Nama Training'!$C:$F,3,0)</f>
        <v>hestiana.rahman@nutrifood.co.id</v>
      </c>
      <c r="N3053" s="93" t="s">
        <v>27</v>
      </c>
      <c r="O3053" s="93" t="s">
        <v>28</v>
      </c>
      <c r="P3053" s="93"/>
      <c r="Q3053" s="93"/>
      <c r="R3053" s="93"/>
      <c r="S3053" s="93"/>
      <c r="T3053" s="93"/>
      <c r="U3053" s="93"/>
      <c r="V3053" s="93"/>
      <c r="W3053" s="37">
        <f t="shared" si="101"/>
        <v>43754.541666666657</v>
      </c>
    </row>
    <row r="3054" spans="1:23" hidden="1" x14ac:dyDescent="0.2">
      <c r="A3054" s="93" t="s">
        <v>475</v>
      </c>
      <c r="B3054" s="93" t="str">
        <f>VLOOKUP($A3054,'Nama Training'!$C:$F,2,0)</f>
        <v>Hestiana</v>
      </c>
      <c r="C3054" s="93" t="s">
        <v>100</v>
      </c>
      <c r="D3054" s="94">
        <v>43747.541666666657</v>
      </c>
      <c r="E3054" s="80" t="s">
        <v>270</v>
      </c>
      <c r="F3054" s="95" t="str">
        <f>VLOOKUP($E3054,'Nama Peserta'!$C:$E,3,0)</f>
        <v>GLA</v>
      </c>
      <c r="G3054" s="95" t="str">
        <f>VLOOKUP($F3054,'Nama Training'!$H:$I,2,0)</f>
        <v>Hestiana / Arin + Penyelia</v>
      </c>
      <c r="H3054" s="93" t="str">
        <f>VLOOKUP($E3054,'Nama Peserta'!$C:$E,2,0)</f>
        <v>timbang.cibitung@nutrifood.co.id</v>
      </c>
      <c r="I3054" s="93">
        <f>VLOOKUP($A3054,'Nama Training'!$C:$F,4,0)</f>
        <v>90</v>
      </c>
      <c r="J3054" s="92" t="s">
        <v>81</v>
      </c>
      <c r="K3054" s="93" t="str">
        <f>VLOOKUP($J3054,'Nama Training'!O:P,2,0)</f>
        <v>rangkringan@nutrifood.co.id</v>
      </c>
      <c r="L3054" s="93" t="str">
        <f t="shared" si="100"/>
        <v>system</v>
      </c>
      <c r="M3054" s="93" t="str">
        <f>VLOOKUP($A3054,'Nama Training'!$C:$F,3,0)</f>
        <v>hestiana.rahman@nutrifood.co.id</v>
      </c>
      <c r="N3054" s="93" t="s">
        <v>315</v>
      </c>
      <c r="O3054" s="93" t="s">
        <v>28</v>
      </c>
      <c r="P3054" s="93"/>
      <c r="Q3054" s="93"/>
      <c r="R3054" s="93"/>
      <c r="S3054" s="93"/>
      <c r="T3054" s="93"/>
      <c r="U3054" s="93"/>
      <c r="V3054" s="93"/>
      <c r="W3054" s="37">
        <f t="shared" si="101"/>
        <v>43754.541666666657</v>
      </c>
    </row>
    <row r="3055" spans="1:23" hidden="1" x14ac:dyDescent="0.2">
      <c r="A3055" s="93" t="s">
        <v>475</v>
      </c>
      <c r="B3055" s="93" t="str">
        <f>VLOOKUP($A3055,'Nama Training'!$C:$F,2,0)</f>
        <v>Hestiana</v>
      </c>
      <c r="C3055" s="93" t="s">
        <v>100</v>
      </c>
      <c r="D3055" s="94">
        <v>43747.541666666657</v>
      </c>
      <c r="E3055" s="80" t="s">
        <v>270</v>
      </c>
      <c r="F3055" s="95" t="str">
        <f>VLOOKUP($E3055,'Nama Peserta'!$C:$E,3,0)</f>
        <v>GLA</v>
      </c>
      <c r="G3055" s="95" t="str">
        <f>VLOOKUP($F3055,'Nama Training'!$H:$I,2,0)</f>
        <v>Hestiana / Arin + Penyelia</v>
      </c>
      <c r="H3055" s="93" t="str">
        <f>VLOOKUP($E3055,'Nama Peserta'!$C:$E,2,0)</f>
        <v>timbang.cibitung@nutrifood.co.id</v>
      </c>
      <c r="I3055" s="93">
        <f>VLOOKUP($A3055,'Nama Training'!$C:$F,4,0)</f>
        <v>90</v>
      </c>
      <c r="J3055" s="92" t="s">
        <v>81</v>
      </c>
      <c r="K3055" s="93" t="str">
        <f>VLOOKUP($J3055,'Nama Training'!O:P,2,0)</f>
        <v>rangkringan@nutrifood.co.id</v>
      </c>
      <c r="L3055" s="93" t="str">
        <f t="shared" si="100"/>
        <v>system</v>
      </c>
      <c r="M3055" s="93" t="str">
        <f>VLOOKUP($A3055,'Nama Training'!$C:$F,3,0)</f>
        <v>hestiana.rahman@nutrifood.co.id</v>
      </c>
      <c r="N3055" s="83" t="s">
        <v>52</v>
      </c>
      <c r="O3055" s="93" t="s">
        <v>28</v>
      </c>
      <c r="P3055" s="93"/>
      <c r="Q3055" s="93"/>
      <c r="R3055" s="93"/>
      <c r="S3055" s="93"/>
      <c r="T3055" s="93"/>
      <c r="U3055" s="93"/>
      <c r="V3055" s="93"/>
      <c r="W3055" s="37">
        <f t="shared" si="101"/>
        <v>43754.541666666657</v>
      </c>
    </row>
    <row r="3056" spans="1:23" hidden="1" x14ac:dyDescent="0.2">
      <c r="A3056" s="93" t="s">
        <v>475</v>
      </c>
      <c r="B3056" s="93" t="str">
        <f>VLOOKUP($A3056,'Nama Training'!$C:$F,2,0)</f>
        <v>Hestiana</v>
      </c>
      <c r="C3056" s="93" t="s">
        <v>100</v>
      </c>
      <c r="D3056" s="94">
        <v>43747.541666666657</v>
      </c>
      <c r="E3056" s="80" t="s">
        <v>270</v>
      </c>
      <c r="F3056" s="95" t="str">
        <f>VLOOKUP($E3056,'Nama Peserta'!$C:$E,3,0)</f>
        <v>GLA</v>
      </c>
      <c r="G3056" s="95" t="str">
        <f>VLOOKUP($F3056,'Nama Training'!$H:$I,2,0)</f>
        <v>Hestiana / Arin + Penyelia</v>
      </c>
      <c r="H3056" s="93" t="str">
        <f>VLOOKUP($E3056,'Nama Peserta'!$C:$E,2,0)</f>
        <v>timbang.cibitung@nutrifood.co.id</v>
      </c>
      <c r="I3056" s="93">
        <f>VLOOKUP($A3056,'Nama Training'!$C:$F,4,0)</f>
        <v>90</v>
      </c>
      <c r="J3056" s="92" t="s">
        <v>81</v>
      </c>
      <c r="K3056" s="93" t="str">
        <f>VLOOKUP($J3056,'Nama Training'!O:P,2,0)</f>
        <v>rangkringan@nutrifood.co.id</v>
      </c>
      <c r="L3056" s="93" t="str">
        <f t="shared" si="100"/>
        <v>system</v>
      </c>
      <c r="M3056" s="93" t="str">
        <f>VLOOKUP($A3056,'Nama Training'!$C:$F,3,0)</f>
        <v>hestiana.rahman@nutrifood.co.id</v>
      </c>
      <c r="N3056" s="83" t="s">
        <v>261</v>
      </c>
      <c r="O3056" s="93" t="s">
        <v>28</v>
      </c>
      <c r="P3056" s="93"/>
      <c r="Q3056" s="93"/>
      <c r="R3056" s="93"/>
      <c r="S3056" s="93"/>
      <c r="T3056" s="93"/>
      <c r="U3056" s="93"/>
      <c r="V3056" s="93"/>
      <c r="W3056" s="37">
        <f t="shared" si="101"/>
        <v>43754.541666666657</v>
      </c>
    </row>
    <row r="3057" spans="1:23" hidden="1" x14ac:dyDescent="0.2">
      <c r="A3057" s="93" t="s">
        <v>475</v>
      </c>
      <c r="B3057" s="93" t="str">
        <f>VLOOKUP($A3057,'Nama Training'!$C:$F,2,0)</f>
        <v>Hestiana</v>
      </c>
      <c r="C3057" s="93" t="s">
        <v>100</v>
      </c>
      <c r="D3057" s="94">
        <v>43747.541666666657</v>
      </c>
      <c r="E3057" s="80" t="s">
        <v>270</v>
      </c>
      <c r="F3057" s="95" t="str">
        <f>VLOOKUP($E3057,'Nama Peserta'!$C:$E,3,0)</f>
        <v>GLA</v>
      </c>
      <c r="G3057" s="95" t="str">
        <f>VLOOKUP($F3057,'Nama Training'!$H:$I,2,0)</f>
        <v>Hestiana / Arin + Penyelia</v>
      </c>
      <c r="H3057" s="93" t="str">
        <f>VLOOKUP($E3057,'Nama Peserta'!$C:$E,2,0)</f>
        <v>timbang.cibitung@nutrifood.co.id</v>
      </c>
      <c r="I3057" s="93">
        <f>VLOOKUP($A3057,'Nama Training'!$C:$F,4,0)</f>
        <v>90</v>
      </c>
      <c r="J3057" s="92" t="s">
        <v>81</v>
      </c>
      <c r="K3057" s="93" t="str">
        <f>VLOOKUP($J3057,'Nama Training'!O:P,2,0)</f>
        <v>rangkringan@nutrifood.co.id</v>
      </c>
      <c r="L3057" s="93" t="str">
        <f t="shared" si="100"/>
        <v>system</v>
      </c>
      <c r="M3057" s="93" t="str">
        <f>VLOOKUP($A3057,'Nama Training'!$C:$F,3,0)</f>
        <v>hestiana.rahman@nutrifood.co.id</v>
      </c>
      <c r="N3057" s="83" t="s">
        <v>294</v>
      </c>
      <c r="O3057" s="93" t="s">
        <v>28</v>
      </c>
      <c r="P3057" s="93"/>
      <c r="Q3057" s="93"/>
      <c r="R3057" s="93"/>
      <c r="S3057" s="93"/>
      <c r="T3057" s="93"/>
      <c r="U3057" s="93"/>
      <c r="V3057" s="93"/>
      <c r="W3057" s="37">
        <f t="shared" si="101"/>
        <v>43754.541666666657</v>
      </c>
    </row>
    <row r="3058" spans="1:23" hidden="1" x14ac:dyDescent="0.2">
      <c r="A3058" s="93" t="s">
        <v>475</v>
      </c>
      <c r="B3058" s="93" t="str">
        <f>VLOOKUP($A3058,'Nama Training'!$C:$F,2,0)</f>
        <v>Hestiana</v>
      </c>
      <c r="C3058" s="93" t="s">
        <v>100</v>
      </c>
      <c r="D3058" s="94">
        <v>43747.541666666657</v>
      </c>
      <c r="E3058" s="84" t="s">
        <v>262</v>
      </c>
      <c r="F3058" s="95" t="str">
        <f>VLOOKUP($E3058,'Nama Peserta'!$C:$E,3,0)</f>
        <v>GCA</v>
      </c>
      <c r="G3058" s="95" t="str">
        <f>VLOOKUP($F3058,'Nama Training'!$H:$I,2,0)</f>
        <v>Suhadi</v>
      </c>
      <c r="H3058" s="93" t="str">
        <f>VLOOKUP($E3058,'Nama Peserta'!$C:$E,2,0)</f>
        <v>agathawidya11@gmail.com</v>
      </c>
      <c r="I3058" s="93">
        <f>VLOOKUP($A3058,'Nama Training'!$C:$F,4,0)</f>
        <v>90</v>
      </c>
      <c r="J3058" s="92" t="s">
        <v>81</v>
      </c>
      <c r="K3058" s="93" t="str">
        <f>VLOOKUP($J3058,'Nama Training'!O:P,2,0)</f>
        <v>rangkringan@nutrifood.co.id</v>
      </c>
      <c r="L3058" s="93" t="str">
        <f t="shared" si="100"/>
        <v>system</v>
      </c>
      <c r="M3058" s="93" t="str">
        <f>VLOOKUP($A3058,'Nama Training'!$C:$F,3,0)</f>
        <v>hestiana.rahman@nutrifood.co.id</v>
      </c>
      <c r="N3058" s="83" t="s">
        <v>294</v>
      </c>
      <c r="O3058" s="93" t="s">
        <v>28</v>
      </c>
      <c r="P3058" s="93"/>
      <c r="Q3058" s="93"/>
      <c r="R3058" s="93"/>
      <c r="S3058" s="93"/>
      <c r="T3058" s="93"/>
      <c r="U3058" s="93"/>
      <c r="V3058" s="93"/>
      <c r="W3058" s="37">
        <f t="shared" si="101"/>
        <v>43754.541666666657</v>
      </c>
    </row>
    <row r="3059" spans="1:23" hidden="1" x14ac:dyDescent="0.2">
      <c r="A3059" s="93" t="s">
        <v>48</v>
      </c>
      <c r="B3059" s="93" t="str">
        <f>VLOOKUP($A3059,'Nama Training'!$C:$F,2,0)</f>
        <v>Suhadi</v>
      </c>
      <c r="C3059" s="93" t="s">
        <v>84</v>
      </c>
      <c r="D3059" s="94">
        <v>43759.541666666657</v>
      </c>
      <c r="E3059" s="84" t="s">
        <v>276</v>
      </c>
      <c r="F3059" s="95" t="str">
        <f>VLOOKUP($E3059,'Nama Peserta'!$C:$E,3,0)</f>
        <v>GRB</v>
      </c>
      <c r="G3059" s="95" t="str">
        <f>VLOOKUP($F3059,'Nama Training'!$H:$I,2,0)</f>
        <v>Galih N / David Rahmat / Penyelia</v>
      </c>
      <c r="H3059" s="93" t="str">
        <f>VLOOKUP($E3059,'Nama Peserta'!$C:$E,2,0)</f>
        <v>TeamPenyeliaPRECibitung@nutrifood.co.id</v>
      </c>
      <c r="I3059" s="93">
        <v>60</v>
      </c>
      <c r="J3059" s="92" t="s">
        <v>81</v>
      </c>
      <c r="K3059" s="93" t="str">
        <f>VLOOKUP($J3059,'Nama Training'!O:P,2,0)</f>
        <v>rangkringan@nutrifood.co.id</v>
      </c>
      <c r="L3059" s="93" t="str">
        <f t="shared" si="100"/>
        <v>system</v>
      </c>
      <c r="M3059" s="93" t="str">
        <f>VLOOKUP($A3059,'Nama Training'!$C:$F,3,0)</f>
        <v>suhadi@nutrifood.co.id</v>
      </c>
      <c r="N3059" s="93" t="s">
        <v>39</v>
      </c>
      <c r="O3059" s="93" t="s">
        <v>28</v>
      </c>
      <c r="P3059" s="93"/>
      <c r="Q3059" s="93"/>
      <c r="R3059" s="93"/>
      <c r="S3059" s="93"/>
      <c r="T3059" s="93"/>
      <c r="U3059" s="93"/>
      <c r="V3059" s="93"/>
      <c r="W3059" s="37">
        <f t="shared" si="101"/>
        <v>43766.541666666657</v>
      </c>
    </row>
    <row r="3060" spans="1:23" hidden="1" x14ac:dyDescent="0.2">
      <c r="A3060" s="93" t="s">
        <v>48</v>
      </c>
      <c r="B3060" s="93" t="str">
        <f>VLOOKUP($A3060,'Nama Training'!$C:$F,2,0)</f>
        <v>Suhadi</v>
      </c>
      <c r="C3060" s="93" t="s">
        <v>84</v>
      </c>
      <c r="D3060" s="94">
        <v>43759.541666666657</v>
      </c>
      <c r="E3060" s="80" t="s">
        <v>518</v>
      </c>
      <c r="F3060" s="95" t="str">
        <f>VLOOKUP($E3060,'Nama Peserta'!$C:$E,3,0)</f>
        <v>GRB</v>
      </c>
      <c r="G3060" s="95" t="str">
        <f>VLOOKUP($F3060,'Nama Training'!$H:$I,2,0)</f>
        <v>Galih N / David Rahmat / Penyelia</v>
      </c>
      <c r="H3060" s="93" t="str">
        <f>VLOOKUP($E3060,'Nama Peserta'!$C:$E,2,0)</f>
        <v>TeamPenyeliaPRECibitung@nutrifood.co.id</v>
      </c>
      <c r="I3060" s="93">
        <v>60</v>
      </c>
      <c r="J3060" s="92" t="s">
        <v>81</v>
      </c>
      <c r="K3060" s="93" t="str">
        <f>VLOOKUP($J3060,'Nama Training'!O:P,2,0)</f>
        <v>rangkringan@nutrifood.co.id</v>
      </c>
      <c r="L3060" s="93" t="str">
        <f t="shared" si="100"/>
        <v>system</v>
      </c>
      <c r="M3060" s="93" t="str">
        <f>VLOOKUP($A3060,'Nama Training'!$C:$F,3,0)</f>
        <v>suhadi@nutrifood.co.id</v>
      </c>
      <c r="N3060" s="93" t="s">
        <v>38</v>
      </c>
      <c r="O3060" s="93" t="s">
        <v>28</v>
      </c>
      <c r="P3060" s="93"/>
      <c r="Q3060" s="93"/>
      <c r="R3060" s="93"/>
      <c r="S3060" s="93"/>
      <c r="T3060" s="93"/>
      <c r="U3060" s="93"/>
      <c r="V3060" s="93"/>
      <c r="W3060" s="37">
        <f t="shared" si="101"/>
        <v>43766.541666666657</v>
      </c>
    </row>
    <row r="3061" spans="1:23" hidden="1" x14ac:dyDescent="0.2">
      <c r="A3061" s="93" t="s">
        <v>48</v>
      </c>
      <c r="B3061" s="93" t="str">
        <f>VLOOKUP($A3061,'Nama Training'!$C:$F,2,0)</f>
        <v>Suhadi</v>
      </c>
      <c r="C3061" s="93" t="s">
        <v>84</v>
      </c>
      <c r="D3061" s="94">
        <v>43759.541666666657</v>
      </c>
      <c r="E3061" s="84" t="s">
        <v>523</v>
      </c>
      <c r="F3061" s="95" t="str">
        <f>VLOOKUP($E3061,'Nama Peserta'!$C:$E,3,0)</f>
        <v>GRB</v>
      </c>
      <c r="G3061" s="95" t="str">
        <f>VLOOKUP($F3061,'Nama Training'!$H:$I,2,0)</f>
        <v>Galih N / David Rahmat / Penyelia</v>
      </c>
      <c r="H3061" s="93" t="str">
        <f>VLOOKUP($E3061,'Nama Peserta'!$C:$E,2,0)</f>
        <v>TeamPenyeliaPRECibitung@nutrifood.co.id</v>
      </c>
      <c r="I3061" s="93">
        <v>60</v>
      </c>
      <c r="J3061" s="92" t="s">
        <v>81</v>
      </c>
      <c r="K3061" s="93" t="str">
        <f>VLOOKUP($J3061,'Nama Training'!O:P,2,0)</f>
        <v>rangkringan@nutrifood.co.id</v>
      </c>
      <c r="L3061" s="93" t="str">
        <f t="shared" si="100"/>
        <v>system</v>
      </c>
      <c r="M3061" s="93" t="str">
        <f>VLOOKUP($A3061,'Nama Training'!$C:$F,3,0)</f>
        <v>suhadi@nutrifood.co.id</v>
      </c>
      <c r="N3061" s="93" t="s">
        <v>35</v>
      </c>
      <c r="O3061" s="93" t="s">
        <v>28</v>
      </c>
      <c r="P3061" s="93"/>
      <c r="Q3061" s="93"/>
      <c r="R3061" s="93"/>
      <c r="S3061" s="93"/>
      <c r="T3061" s="93"/>
      <c r="U3061" s="93"/>
      <c r="V3061" s="93"/>
      <c r="W3061" s="37">
        <f t="shared" si="101"/>
        <v>43766.541666666657</v>
      </c>
    </row>
    <row r="3062" spans="1:23" hidden="1" x14ac:dyDescent="0.2">
      <c r="A3062" s="93" t="s">
        <v>48</v>
      </c>
      <c r="B3062" s="93" t="str">
        <f>VLOOKUP($A3062,'Nama Training'!$C:$F,2,0)</f>
        <v>Suhadi</v>
      </c>
      <c r="C3062" s="93" t="s">
        <v>84</v>
      </c>
      <c r="D3062" s="94">
        <v>43759.541666666657</v>
      </c>
      <c r="E3062" s="80" t="s">
        <v>524</v>
      </c>
      <c r="F3062" s="95" t="str">
        <f>VLOOKUP($E3062,'Nama Peserta'!$C:$E,3,0)</f>
        <v>GRB</v>
      </c>
      <c r="G3062" s="95" t="str">
        <f>VLOOKUP($F3062,'Nama Training'!$H:$I,2,0)</f>
        <v>Galih N / David Rahmat / Penyelia</v>
      </c>
      <c r="H3062" s="93" t="str">
        <f>VLOOKUP($E3062,'Nama Peserta'!$C:$E,2,0)</f>
        <v>TeamPenyeliaPRECibitung@nutrifood.co.id</v>
      </c>
      <c r="I3062" s="93">
        <v>60</v>
      </c>
      <c r="J3062" s="92" t="s">
        <v>81</v>
      </c>
      <c r="K3062" s="93" t="str">
        <f>VLOOKUP($J3062,'Nama Training'!O:P,2,0)</f>
        <v>rangkringan@nutrifood.co.id</v>
      </c>
      <c r="L3062" s="93" t="str">
        <f t="shared" si="100"/>
        <v>system</v>
      </c>
      <c r="M3062" s="93" t="str">
        <f>VLOOKUP($A3062,'Nama Training'!$C:$F,3,0)</f>
        <v>suhadi@nutrifood.co.id</v>
      </c>
      <c r="N3062" s="93" t="s">
        <v>52</v>
      </c>
      <c r="O3062" s="93" t="s">
        <v>28</v>
      </c>
      <c r="P3062" s="93"/>
      <c r="Q3062" s="93"/>
      <c r="R3062" s="93"/>
      <c r="S3062" s="93"/>
      <c r="T3062" s="93"/>
      <c r="U3062" s="93"/>
      <c r="V3062" s="93"/>
      <c r="W3062" s="37">
        <f t="shared" si="101"/>
        <v>43766.541666666657</v>
      </c>
    </row>
    <row r="3063" spans="1:23" hidden="1" x14ac:dyDescent="0.2">
      <c r="A3063" s="93" t="s">
        <v>48</v>
      </c>
      <c r="B3063" s="93" t="str">
        <f>VLOOKUP($A3063,'Nama Training'!$C:$F,2,0)</f>
        <v>Suhadi</v>
      </c>
      <c r="C3063" s="93" t="s">
        <v>84</v>
      </c>
      <c r="D3063" s="94">
        <v>43759.541666666657</v>
      </c>
      <c r="E3063" s="84" t="s">
        <v>525</v>
      </c>
      <c r="F3063" s="95" t="str">
        <f>VLOOKUP($E3063,'Nama Peserta'!$C:$E,3,0)</f>
        <v>GRB</v>
      </c>
      <c r="G3063" s="95" t="str">
        <f>VLOOKUP($F3063,'Nama Training'!$H:$I,2,0)</f>
        <v>Galih N / David Rahmat / Penyelia</v>
      </c>
      <c r="H3063" s="93" t="str">
        <f>VLOOKUP($E3063,'Nama Peserta'!$C:$E,2,0)</f>
        <v>TeamPenyeliaPRECibitung@nutrifood.co.id</v>
      </c>
      <c r="I3063" s="93">
        <v>60</v>
      </c>
      <c r="J3063" s="92" t="s">
        <v>81</v>
      </c>
      <c r="K3063" s="93" t="str">
        <f>VLOOKUP($J3063,'Nama Training'!O:P,2,0)</f>
        <v>rangkringan@nutrifood.co.id</v>
      </c>
      <c r="L3063" s="93" t="str">
        <f t="shared" si="100"/>
        <v>system</v>
      </c>
      <c r="M3063" s="93" t="str">
        <f>VLOOKUP($A3063,'Nama Training'!$C:$F,3,0)</f>
        <v>suhadi@nutrifood.co.id</v>
      </c>
      <c r="N3063" s="93" t="s">
        <v>52</v>
      </c>
      <c r="O3063" s="93" t="s">
        <v>28</v>
      </c>
      <c r="P3063" s="93"/>
      <c r="Q3063" s="93"/>
      <c r="R3063" s="93"/>
      <c r="S3063" s="93"/>
      <c r="T3063" s="93"/>
      <c r="U3063" s="93"/>
      <c r="V3063" s="93"/>
      <c r="W3063" s="37">
        <f t="shared" si="101"/>
        <v>43766.541666666657</v>
      </c>
    </row>
    <row r="3064" spans="1:23" hidden="1" x14ac:dyDescent="0.2">
      <c r="A3064" s="93" t="s">
        <v>263</v>
      </c>
      <c r="B3064" s="93" t="str">
        <f>VLOOKUP($A3064,'Nama Training'!$C:$F,2,0)</f>
        <v>Dewi Kristiani</v>
      </c>
      <c r="C3064" s="93" t="s">
        <v>100</v>
      </c>
      <c r="D3064" s="94">
        <v>43754.583333333343</v>
      </c>
      <c r="E3064" s="84" t="s">
        <v>276</v>
      </c>
      <c r="F3064" s="95" t="str">
        <f>VLOOKUP($E3064,'Nama Peserta'!$C:$E,3,0)</f>
        <v>GRB</v>
      </c>
      <c r="G3064" s="95" t="str">
        <f>VLOOKUP($F3064,'Nama Training'!$H:$I,2,0)</f>
        <v>Galih N / David Rahmat / Penyelia</v>
      </c>
      <c r="H3064" s="93" t="str">
        <f>VLOOKUP($E3064,'Nama Peserta'!$C:$E,2,0)</f>
        <v>TeamPenyeliaPRECibitung@nutrifood.co.id</v>
      </c>
      <c r="I3064" s="93">
        <f>VLOOKUP($A3064,'Nama Training'!$C:$F,4,0)</f>
        <v>60</v>
      </c>
      <c r="J3064" s="92" t="s">
        <v>81</v>
      </c>
      <c r="K3064" s="93" t="str">
        <f>VLOOKUP($J3064,'Nama Training'!O:P,2,0)</f>
        <v>rangkringan@nutrifood.co.id</v>
      </c>
      <c r="L3064" s="93" t="str">
        <f t="shared" si="100"/>
        <v>system</v>
      </c>
      <c r="M3064" s="93" t="str">
        <f>VLOOKUP($A3064,'Nama Training'!$C:$F,3,0)</f>
        <v>dewi.kristiani@nutrifood.co.id</v>
      </c>
      <c r="N3064" s="93" t="s">
        <v>39</v>
      </c>
      <c r="O3064" s="93" t="s">
        <v>28</v>
      </c>
      <c r="P3064" s="93"/>
      <c r="Q3064" s="93"/>
      <c r="R3064" s="93"/>
      <c r="S3064" s="93"/>
      <c r="T3064" s="93"/>
      <c r="U3064" s="93"/>
      <c r="V3064" s="93"/>
      <c r="W3064" s="37">
        <f t="shared" si="101"/>
        <v>43761.583333333343</v>
      </c>
    </row>
    <row r="3065" spans="1:23" hidden="1" x14ac:dyDescent="0.2">
      <c r="A3065" s="93" t="s">
        <v>263</v>
      </c>
      <c r="B3065" s="93" t="str">
        <f>VLOOKUP($A3065,'Nama Training'!$C:$F,2,0)</f>
        <v>Dewi Kristiani</v>
      </c>
      <c r="C3065" s="93" t="s">
        <v>100</v>
      </c>
      <c r="D3065" s="94">
        <v>43754.583333333343</v>
      </c>
      <c r="E3065" s="80" t="s">
        <v>518</v>
      </c>
      <c r="F3065" s="95" t="str">
        <f>VLOOKUP($E3065,'Nama Peserta'!$C:$E,3,0)</f>
        <v>GRB</v>
      </c>
      <c r="G3065" s="95" t="str">
        <f>VLOOKUP($F3065,'Nama Training'!$H:$I,2,0)</f>
        <v>Galih N / David Rahmat / Penyelia</v>
      </c>
      <c r="H3065" s="93" t="str">
        <f>VLOOKUP($E3065,'Nama Peserta'!$C:$E,2,0)</f>
        <v>TeamPenyeliaPRECibitung@nutrifood.co.id</v>
      </c>
      <c r="I3065" s="93">
        <f>VLOOKUP($A3065,'Nama Training'!$C:$F,4,0)</f>
        <v>60</v>
      </c>
      <c r="J3065" s="92" t="s">
        <v>81</v>
      </c>
      <c r="K3065" s="93" t="str">
        <f>VLOOKUP($J3065,'Nama Training'!O:P,2,0)</f>
        <v>rangkringan@nutrifood.co.id</v>
      </c>
      <c r="L3065" s="93" t="str">
        <f t="shared" si="100"/>
        <v>system</v>
      </c>
      <c r="M3065" s="93" t="str">
        <f>VLOOKUP($A3065,'Nama Training'!$C:$F,3,0)</f>
        <v>dewi.kristiani@nutrifood.co.id</v>
      </c>
      <c r="N3065" s="93" t="s">
        <v>38</v>
      </c>
      <c r="O3065" s="93" t="s">
        <v>28</v>
      </c>
      <c r="P3065" s="93"/>
      <c r="Q3065" s="93"/>
      <c r="R3065" s="93"/>
      <c r="S3065" s="93"/>
      <c r="T3065" s="93"/>
      <c r="U3065" s="93"/>
      <c r="V3065" s="93"/>
      <c r="W3065" s="37">
        <f t="shared" si="101"/>
        <v>43761.583333333343</v>
      </c>
    </row>
    <row r="3066" spans="1:23" hidden="1" x14ac:dyDescent="0.2">
      <c r="A3066" s="93" t="s">
        <v>263</v>
      </c>
      <c r="B3066" s="93" t="str">
        <f>VLOOKUP($A3066,'Nama Training'!$C:$F,2,0)</f>
        <v>Dewi Kristiani</v>
      </c>
      <c r="C3066" s="93" t="s">
        <v>100</v>
      </c>
      <c r="D3066" s="94">
        <v>43754.583333333343</v>
      </c>
      <c r="E3066" s="84" t="s">
        <v>270</v>
      </c>
      <c r="F3066" s="95" t="str">
        <f>VLOOKUP($E3066,'Nama Peserta'!$C:$E,3,0)</f>
        <v>GLA</v>
      </c>
      <c r="G3066" s="95" t="str">
        <f>VLOOKUP($F3066,'Nama Training'!$H:$I,2,0)</f>
        <v>Hestiana / Arin + Penyelia</v>
      </c>
      <c r="H3066" s="93" t="str">
        <f>VLOOKUP($E3066,'Nama Peserta'!$C:$E,2,0)</f>
        <v>timbang.cibitung@nutrifood.co.id</v>
      </c>
      <c r="I3066" s="93">
        <f>VLOOKUP($A3066,'Nama Training'!$C:$F,4,0)</f>
        <v>60</v>
      </c>
      <c r="J3066" s="92" t="s">
        <v>81</v>
      </c>
      <c r="K3066" s="93" t="str">
        <f>VLOOKUP($J3066,'Nama Training'!O:P,2,0)</f>
        <v>rangkringan@nutrifood.co.id</v>
      </c>
      <c r="L3066" s="93" t="str">
        <f t="shared" si="100"/>
        <v>system</v>
      </c>
      <c r="M3066" s="93" t="str">
        <f>VLOOKUP($A3066,'Nama Training'!$C:$F,3,0)</f>
        <v>dewi.kristiani@nutrifood.co.id</v>
      </c>
      <c r="N3066" s="93" t="s">
        <v>35</v>
      </c>
      <c r="O3066" s="93" t="s">
        <v>28</v>
      </c>
      <c r="P3066" s="93"/>
      <c r="Q3066" s="93"/>
      <c r="R3066" s="93"/>
      <c r="S3066" s="93"/>
      <c r="T3066" s="93"/>
      <c r="U3066" s="93"/>
      <c r="V3066" s="93"/>
      <c r="W3066" s="37">
        <f t="shared" si="101"/>
        <v>43761.583333333343</v>
      </c>
    </row>
    <row r="3067" spans="1:23" hidden="1" x14ac:dyDescent="0.2">
      <c r="A3067" s="93" t="s">
        <v>263</v>
      </c>
      <c r="B3067" s="93" t="str">
        <f>VLOOKUP($A3067,'Nama Training'!$C:$F,2,0)</f>
        <v>Dewi Kristiani</v>
      </c>
      <c r="C3067" s="93" t="s">
        <v>100</v>
      </c>
      <c r="D3067" s="94">
        <v>43754.583333333343</v>
      </c>
      <c r="E3067" s="84" t="s">
        <v>270</v>
      </c>
      <c r="F3067" s="95" t="str">
        <f>VLOOKUP($E3067,'Nama Peserta'!$C:$E,3,0)</f>
        <v>GLA</v>
      </c>
      <c r="G3067" s="95" t="str">
        <f>VLOOKUP($F3067,'Nama Training'!$H:$I,2,0)</f>
        <v>Hestiana / Arin + Penyelia</v>
      </c>
      <c r="H3067" s="93" t="str">
        <f>VLOOKUP($E3067,'Nama Peserta'!$C:$E,2,0)</f>
        <v>timbang.cibitung@nutrifood.co.id</v>
      </c>
      <c r="I3067" s="93">
        <f>VLOOKUP($A3067,'Nama Training'!$C:$F,4,0)</f>
        <v>60</v>
      </c>
      <c r="J3067" s="92" t="s">
        <v>81</v>
      </c>
      <c r="K3067" s="93" t="str">
        <f>VLOOKUP($J3067,'Nama Training'!O:P,2,0)</f>
        <v>rangkringan@nutrifood.co.id</v>
      </c>
      <c r="L3067" s="93" t="str">
        <f t="shared" si="100"/>
        <v>system</v>
      </c>
      <c r="M3067" s="93" t="str">
        <f>VLOOKUP($A3067,'Nama Training'!$C:$F,3,0)</f>
        <v>dewi.kristiani@nutrifood.co.id</v>
      </c>
      <c r="N3067" s="93" t="s">
        <v>315</v>
      </c>
      <c r="O3067" s="93" t="s">
        <v>28</v>
      </c>
      <c r="P3067" s="93"/>
      <c r="Q3067" s="93"/>
      <c r="R3067" s="93"/>
      <c r="S3067" s="93"/>
      <c r="T3067" s="93"/>
      <c r="U3067" s="93"/>
      <c r="V3067" s="93"/>
      <c r="W3067" s="37">
        <f t="shared" si="101"/>
        <v>43761.583333333343</v>
      </c>
    </row>
    <row r="3068" spans="1:23" hidden="1" x14ac:dyDescent="0.2">
      <c r="A3068" s="93" t="s">
        <v>263</v>
      </c>
      <c r="B3068" s="93" t="str">
        <f>VLOOKUP($A3068,'Nama Training'!$C:$F,2,0)</f>
        <v>Dewi Kristiani</v>
      </c>
      <c r="C3068" s="93" t="s">
        <v>100</v>
      </c>
      <c r="D3068" s="94">
        <v>43754.583333333343</v>
      </c>
      <c r="E3068" s="84" t="s">
        <v>523</v>
      </c>
      <c r="F3068" s="95" t="str">
        <f>VLOOKUP($E3068,'Nama Peserta'!$C:$E,3,0)</f>
        <v>GRB</v>
      </c>
      <c r="G3068" s="95" t="str">
        <f>VLOOKUP($F3068,'Nama Training'!$H:$I,2,0)</f>
        <v>Galih N / David Rahmat / Penyelia</v>
      </c>
      <c r="H3068" s="93" t="str">
        <f>VLOOKUP($E3068,'Nama Peserta'!$C:$E,2,0)</f>
        <v>TeamPenyeliaPRECibitung@nutrifood.co.id</v>
      </c>
      <c r="I3068" s="93">
        <f>VLOOKUP($A3068,'Nama Training'!$C:$F,4,0)</f>
        <v>60</v>
      </c>
      <c r="J3068" s="92" t="s">
        <v>81</v>
      </c>
      <c r="K3068" s="93" t="str">
        <f>VLOOKUP($J3068,'Nama Training'!O:P,2,0)</f>
        <v>rangkringan@nutrifood.co.id</v>
      </c>
      <c r="L3068" s="93" t="str">
        <f t="shared" si="100"/>
        <v>system</v>
      </c>
      <c r="M3068" s="93" t="str">
        <f>VLOOKUP($A3068,'Nama Training'!$C:$F,3,0)</f>
        <v>dewi.kristiani@nutrifood.co.id</v>
      </c>
      <c r="N3068" s="93" t="s">
        <v>52</v>
      </c>
      <c r="O3068" s="93" t="s">
        <v>28</v>
      </c>
      <c r="P3068" s="93"/>
      <c r="Q3068" s="93"/>
      <c r="R3068" s="93"/>
      <c r="S3068" s="93"/>
      <c r="T3068" s="93"/>
      <c r="U3068" s="93"/>
      <c r="V3068" s="93"/>
      <c r="W3068" s="37">
        <f t="shared" si="101"/>
        <v>43761.583333333343</v>
      </c>
    </row>
    <row r="3069" spans="1:23" hidden="1" x14ac:dyDescent="0.2">
      <c r="A3069" s="93" t="s">
        <v>263</v>
      </c>
      <c r="B3069" s="93" t="str">
        <f>VLOOKUP($A3069,'Nama Training'!$C:$F,2,0)</f>
        <v>Dewi Kristiani</v>
      </c>
      <c r="C3069" s="93" t="s">
        <v>100</v>
      </c>
      <c r="D3069" s="94">
        <v>43754.583333333343</v>
      </c>
      <c r="E3069" s="84" t="s">
        <v>524</v>
      </c>
      <c r="F3069" s="95" t="str">
        <f>VLOOKUP($E3069,'Nama Peserta'!$C:$E,3,0)</f>
        <v>GRB</v>
      </c>
      <c r="G3069" s="95" t="str">
        <f>VLOOKUP($F3069,'Nama Training'!$H:$I,2,0)</f>
        <v>Galih N / David Rahmat / Penyelia</v>
      </c>
      <c r="H3069" s="93" t="str">
        <f>VLOOKUP($E3069,'Nama Peserta'!$C:$E,2,0)</f>
        <v>TeamPenyeliaPRECibitung@nutrifood.co.id</v>
      </c>
      <c r="I3069" s="93">
        <f>VLOOKUP($A3069,'Nama Training'!$C:$F,4,0)</f>
        <v>60</v>
      </c>
      <c r="J3069" s="92" t="s">
        <v>81</v>
      </c>
      <c r="K3069" s="93" t="str">
        <f>VLOOKUP($J3069,'Nama Training'!O:P,2,0)</f>
        <v>rangkringan@nutrifood.co.id</v>
      </c>
      <c r="L3069" s="93" t="str">
        <f t="shared" si="100"/>
        <v>system</v>
      </c>
      <c r="M3069" s="93" t="str">
        <f>VLOOKUP($A3069,'Nama Training'!$C:$F,3,0)</f>
        <v>dewi.kristiani@nutrifood.co.id</v>
      </c>
      <c r="N3069" s="93" t="s">
        <v>43</v>
      </c>
      <c r="O3069" s="93" t="s">
        <v>28</v>
      </c>
      <c r="P3069" s="93"/>
      <c r="Q3069" s="93"/>
      <c r="R3069" s="93"/>
      <c r="S3069" s="93"/>
      <c r="T3069" s="93"/>
      <c r="U3069" s="93"/>
      <c r="V3069" s="93"/>
      <c r="W3069" s="37">
        <f t="shared" si="101"/>
        <v>43761.583333333343</v>
      </c>
    </row>
    <row r="3070" spans="1:23" hidden="1" x14ac:dyDescent="0.2">
      <c r="A3070" s="93" t="s">
        <v>263</v>
      </c>
      <c r="B3070" s="93" t="str">
        <f>VLOOKUP($A3070,'Nama Training'!$C:$F,2,0)</f>
        <v>Dewi Kristiani</v>
      </c>
      <c r="C3070" s="93" t="s">
        <v>100</v>
      </c>
      <c r="D3070" s="94">
        <v>43754.583333333343</v>
      </c>
      <c r="E3070" s="84" t="s">
        <v>525</v>
      </c>
      <c r="F3070" s="95" t="str">
        <f>VLOOKUP($E3070,'Nama Peserta'!$C:$E,3,0)</f>
        <v>GRB</v>
      </c>
      <c r="G3070" s="95" t="str">
        <f>VLOOKUP($F3070,'Nama Training'!$H:$I,2,0)</f>
        <v>Galih N / David Rahmat / Penyelia</v>
      </c>
      <c r="H3070" s="93" t="str">
        <f>VLOOKUP($E3070,'Nama Peserta'!$C:$E,2,0)</f>
        <v>TeamPenyeliaPRECibitung@nutrifood.co.id</v>
      </c>
      <c r="I3070" s="93">
        <f>VLOOKUP($A3070,'Nama Training'!$C:$F,4,0)</f>
        <v>60</v>
      </c>
      <c r="J3070" s="92" t="s">
        <v>81</v>
      </c>
      <c r="K3070" s="93" t="str">
        <f>VLOOKUP($J3070,'Nama Training'!O:P,2,0)</f>
        <v>rangkringan@nutrifood.co.id</v>
      </c>
      <c r="L3070" s="93" t="str">
        <f t="shared" si="100"/>
        <v>system</v>
      </c>
      <c r="M3070" s="93" t="str">
        <f>VLOOKUP($A3070,'Nama Training'!$C:$F,3,0)</f>
        <v>dewi.kristiani@nutrifood.co.id</v>
      </c>
      <c r="N3070" s="93" t="s">
        <v>27</v>
      </c>
      <c r="O3070" s="93" t="s">
        <v>28</v>
      </c>
      <c r="P3070" s="93"/>
      <c r="Q3070" s="93"/>
      <c r="R3070" s="93"/>
      <c r="S3070" s="93"/>
      <c r="T3070" s="93"/>
      <c r="U3070" s="93"/>
      <c r="V3070" s="93"/>
      <c r="W3070" s="37">
        <f t="shared" si="101"/>
        <v>43761.583333333343</v>
      </c>
    </row>
    <row r="3071" spans="1:23" hidden="1" x14ac:dyDescent="0.2">
      <c r="A3071" s="93" t="s">
        <v>23</v>
      </c>
      <c r="B3071" s="93" t="str">
        <f>VLOOKUP($A3071,'Nama Training'!$C:$F,2,0)</f>
        <v xml:space="preserve">Kristal Prima </v>
      </c>
      <c r="C3071" s="93" t="s">
        <v>100</v>
      </c>
      <c r="D3071" s="94">
        <v>43766.583333333343</v>
      </c>
      <c r="E3071" s="84" t="s">
        <v>519</v>
      </c>
      <c r="F3071" s="95" t="str">
        <f>VLOOKUP($E3071,'Nama Peserta'!$C:$E,3,0)</f>
        <v>GRB</v>
      </c>
      <c r="G3071" s="95" t="str">
        <f>VLOOKUP($F3071,'Nama Training'!$H:$I,2,0)</f>
        <v>Galih N / David Rahmat / Penyelia</v>
      </c>
      <c r="H3071" s="93" t="str">
        <f>VLOOKUP($E3071,'Nama Peserta'!$C:$E,2,0)</f>
        <v>TeamPenyeliaPRECibitung@nutrifood.co.id</v>
      </c>
      <c r="I3071" s="93">
        <f>VLOOKUP($A3071,'Nama Training'!$C:$F,4,0)</f>
        <v>120</v>
      </c>
      <c r="J3071" s="92" t="s">
        <v>81</v>
      </c>
      <c r="K3071" s="93" t="str">
        <f>VLOOKUP($J3071,'Nama Training'!O:P,2,0)</f>
        <v>rangkringan@nutrifood.co.id</v>
      </c>
      <c r="L3071" s="93" t="str">
        <f t="shared" si="100"/>
        <v>system</v>
      </c>
      <c r="M3071" s="93" t="str">
        <f>VLOOKUP($A3071,'Nama Training'!$C:$F,3,0)</f>
        <v>kristal.prameswari@nutrifood.co.id</v>
      </c>
      <c r="N3071" s="93" t="s">
        <v>39</v>
      </c>
      <c r="O3071" s="93" t="s">
        <v>28</v>
      </c>
      <c r="P3071" s="93"/>
      <c r="Q3071" s="93"/>
      <c r="R3071" s="93"/>
      <c r="S3071" s="93"/>
      <c r="T3071" s="93"/>
      <c r="U3071" s="93"/>
      <c r="V3071" s="93"/>
      <c r="W3071" s="37">
        <f t="shared" si="101"/>
        <v>43773.583333333343</v>
      </c>
    </row>
    <row r="3072" spans="1:23" hidden="1" x14ac:dyDescent="0.2">
      <c r="A3072" s="93" t="s">
        <v>23</v>
      </c>
      <c r="B3072" s="93" t="str">
        <f>VLOOKUP($A3072,'Nama Training'!$C:$F,2,0)</f>
        <v xml:space="preserve">Kristal Prima </v>
      </c>
      <c r="C3072" s="93" t="s">
        <v>100</v>
      </c>
      <c r="D3072" s="94">
        <v>43766.583333333343</v>
      </c>
      <c r="E3072" s="80" t="s">
        <v>518</v>
      </c>
      <c r="F3072" s="95" t="str">
        <f>VLOOKUP($E3072,'Nama Peserta'!$C:$E,3,0)</f>
        <v>GRB</v>
      </c>
      <c r="G3072" s="95" t="str">
        <f>VLOOKUP($F3072,'Nama Training'!$H:$I,2,0)</f>
        <v>Galih N / David Rahmat / Penyelia</v>
      </c>
      <c r="H3072" s="93" t="str">
        <f>VLOOKUP($E3072,'Nama Peserta'!$C:$E,2,0)</f>
        <v>TeamPenyeliaPRECibitung@nutrifood.co.id</v>
      </c>
      <c r="I3072" s="93">
        <f>VLOOKUP($A3072,'Nama Training'!$C:$F,4,0)</f>
        <v>120</v>
      </c>
      <c r="J3072" s="92" t="s">
        <v>81</v>
      </c>
      <c r="K3072" s="93" t="str">
        <f>VLOOKUP($J3072,'Nama Training'!O:P,2,0)</f>
        <v>rangkringan@nutrifood.co.id</v>
      </c>
      <c r="L3072" s="93" t="str">
        <f t="shared" si="100"/>
        <v>system</v>
      </c>
      <c r="M3072" s="93" t="str">
        <f>VLOOKUP($A3072,'Nama Training'!$C:$F,3,0)</f>
        <v>kristal.prameswari@nutrifood.co.id</v>
      </c>
      <c r="N3072" s="93" t="s">
        <v>38</v>
      </c>
      <c r="O3072" s="93" t="s">
        <v>28</v>
      </c>
      <c r="P3072" s="93"/>
      <c r="Q3072" s="93"/>
      <c r="R3072" s="93"/>
      <c r="S3072" s="93"/>
      <c r="T3072" s="93"/>
      <c r="U3072" s="93"/>
      <c r="V3072" s="93"/>
      <c r="W3072" s="37">
        <f t="shared" si="101"/>
        <v>43773.583333333343</v>
      </c>
    </row>
    <row r="3073" spans="1:23" hidden="1" x14ac:dyDescent="0.2">
      <c r="A3073" s="93" t="s">
        <v>23</v>
      </c>
      <c r="B3073" s="93" t="str">
        <f>VLOOKUP($A3073,'Nama Training'!$C:$F,2,0)</f>
        <v xml:space="preserve">Kristal Prima </v>
      </c>
      <c r="C3073" s="93" t="s">
        <v>100</v>
      </c>
      <c r="D3073" s="94">
        <v>43766.583333333343</v>
      </c>
      <c r="E3073" s="84" t="s">
        <v>270</v>
      </c>
      <c r="F3073" s="95" t="str">
        <f>VLOOKUP($E3073,'Nama Peserta'!$C:$E,3,0)</f>
        <v>GLA</v>
      </c>
      <c r="G3073" s="95" t="str">
        <f>VLOOKUP($F3073,'Nama Training'!$H:$I,2,0)</f>
        <v>Hestiana / Arin + Penyelia</v>
      </c>
      <c r="H3073" s="93" t="str">
        <f>VLOOKUP($E3073,'Nama Peserta'!$C:$E,2,0)</f>
        <v>timbang.cibitung@nutrifood.co.id</v>
      </c>
      <c r="I3073" s="93">
        <f>VLOOKUP($A3073,'Nama Training'!$C:$F,4,0)</f>
        <v>120</v>
      </c>
      <c r="J3073" s="92" t="s">
        <v>81</v>
      </c>
      <c r="K3073" s="93" t="str">
        <f>VLOOKUP($J3073,'Nama Training'!O:P,2,0)</f>
        <v>rangkringan@nutrifood.co.id</v>
      </c>
      <c r="L3073" s="93" t="str">
        <f t="shared" si="100"/>
        <v>system</v>
      </c>
      <c r="M3073" s="93" t="str">
        <f>VLOOKUP($A3073,'Nama Training'!$C:$F,3,0)</f>
        <v>kristal.prameswari@nutrifood.co.id</v>
      </c>
      <c r="N3073" s="93" t="s">
        <v>35</v>
      </c>
      <c r="O3073" s="93" t="s">
        <v>28</v>
      </c>
      <c r="P3073" s="93"/>
      <c r="Q3073" s="93"/>
      <c r="R3073" s="93"/>
      <c r="S3073" s="93"/>
      <c r="T3073" s="93"/>
      <c r="U3073" s="93"/>
      <c r="V3073" s="93"/>
      <c r="W3073" s="37">
        <f t="shared" si="101"/>
        <v>43773.583333333343</v>
      </c>
    </row>
    <row r="3074" spans="1:23" hidden="1" x14ac:dyDescent="0.2">
      <c r="A3074" s="93" t="s">
        <v>23</v>
      </c>
      <c r="B3074" s="93" t="str">
        <f>VLOOKUP($A3074,'Nama Training'!$C:$F,2,0)</f>
        <v xml:space="preserve">Kristal Prima </v>
      </c>
      <c r="C3074" s="93" t="s">
        <v>100</v>
      </c>
      <c r="D3074" s="94">
        <v>43766.583333333343</v>
      </c>
      <c r="E3074" s="84" t="s">
        <v>909</v>
      </c>
      <c r="F3074" s="95" t="str">
        <f>VLOOKUP($E3074,'Nama Peserta'!$C:$E,3,0)</f>
        <v>GRB</v>
      </c>
      <c r="G3074" s="95" t="str">
        <f>VLOOKUP($F3074,'Nama Training'!$H:$I,2,0)</f>
        <v>Galih N / David Rahmat / Penyelia</v>
      </c>
      <c r="H3074" s="93" t="str">
        <f>VLOOKUP($E3074,'Nama Peserta'!$C:$E,2,0)</f>
        <v>TeamPenyeliaPRECibitung@nutrifood.co.id</v>
      </c>
      <c r="I3074" s="93">
        <f>VLOOKUP($A3074,'Nama Training'!$C:$F,4,0)</f>
        <v>120</v>
      </c>
      <c r="J3074" s="92" t="s">
        <v>81</v>
      </c>
      <c r="K3074" s="93" t="str">
        <f>VLOOKUP($J3074,'Nama Training'!O:P,2,0)</f>
        <v>rangkringan@nutrifood.co.id</v>
      </c>
      <c r="L3074" s="93" t="str">
        <f t="shared" ref="L3074:L3137" si="102">IF($K3074="workcentre","non system","system")</f>
        <v>system</v>
      </c>
      <c r="M3074" s="93" t="str">
        <f>VLOOKUP($A3074,'Nama Training'!$C:$F,3,0)</f>
        <v>kristal.prameswari@nutrifood.co.id</v>
      </c>
      <c r="N3074" s="93" t="s">
        <v>315</v>
      </c>
      <c r="O3074" s="93" t="s">
        <v>28</v>
      </c>
      <c r="P3074" s="93"/>
      <c r="Q3074" s="93"/>
      <c r="R3074" s="93"/>
      <c r="S3074" s="93"/>
      <c r="T3074" s="93"/>
      <c r="U3074" s="93"/>
      <c r="V3074" s="93"/>
      <c r="W3074" s="37">
        <f t="shared" si="101"/>
        <v>43773.583333333343</v>
      </c>
    </row>
    <row r="3075" spans="1:23" hidden="1" x14ac:dyDescent="0.2">
      <c r="A3075" s="93" t="s">
        <v>23</v>
      </c>
      <c r="B3075" s="93" t="str">
        <f>VLOOKUP($A3075,'Nama Training'!$C:$F,2,0)</f>
        <v xml:space="preserve">Kristal Prima </v>
      </c>
      <c r="C3075" s="93" t="s">
        <v>100</v>
      </c>
      <c r="D3075" s="94">
        <v>43766.583333333343</v>
      </c>
      <c r="E3075" s="84" t="s">
        <v>523</v>
      </c>
      <c r="F3075" s="95" t="str">
        <f>VLOOKUP($E3075,'Nama Peserta'!$C:$E,3,0)</f>
        <v>GRB</v>
      </c>
      <c r="G3075" s="95" t="str">
        <f>VLOOKUP($F3075,'Nama Training'!$H:$I,2,0)</f>
        <v>Galih N / David Rahmat / Penyelia</v>
      </c>
      <c r="H3075" s="93" t="str">
        <f>VLOOKUP($E3075,'Nama Peserta'!$C:$E,2,0)</f>
        <v>TeamPenyeliaPRECibitung@nutrifood.co.id</v>
      </c>
      <c r="I3075" s="93">
        <f>VLOOKUP($A3075,'Nama Training'!$C:$F,4,0)</f>
        <v>120</v>
      </c>
      <c r="J3075" s="92" t="s">
        <v>81</v>
      </c>
      <c r="K3075" s="93" t="str">
        <f>VLOOKUP($J3075,'Nama Training'!O:P,2,0)</f>
        <v>rangkringan@nutrifood.co.id</v>
      </c>
      <c r="L3075" s="93" t="str">
        <f t="shared" si="102"/>
        <v>system</v>
      </c>
      <c r="M3075" s="93" t="str">
        <f>VLOOKUP($A3075,'Nama Training'!$C:$F,3,0)</f>
        <v>kristal.prameswari@nutrifood.co.id</v>
      </c>
      <c r="N3075" s="93" t="s">
        <v>52</v>
      </c>
      <c r="O3075" s="93" t="s">
        <v>28</v>
      </c>
      <c r="P3075" s="93"/>
      <c r="Q3075" s="93"/>
      <c r="R3075" s="93"/>
      <c r="S3075" s="93"/>
      <c r="T3075" s="93"/>
      <c r="U3075" s="93"/>
      <c r="V3075" s="93"/>
      <c r="W3075" s="37">
        <f t="shared" si="101"/>
        <v>43773.583333333343</v>
      </c>
    </row>
    <row r="3076" spans="1:23" hidden="1" x14ac:dyDescent="0.2">
      <c r="A3076" s="93" t="s">
        <v>23</v>
      </c>
      <c r="B3076" s="93" t="str">
        <f>VLOOKUP($A3076,'Nama Training'!$C:$F,2,0)</f>
        <v xml:space="preserve">Kristal Prima </v>
      </c>
      <c r="C3076" s="93" t="s">
        <v>100</v>
      </c>
      <c r="D3076" s="94">
        <v>43766.583333333343</v>
      </c>
      <c r="E3076" s="84" t="s">
        <v>524</v>
      </c>
      <c r="F3076" s="95" t="str">
        <f>VLOOKUP($E3076,'Nama Peserta'!$C:$E,3,0)</f>
        <v>GRB</v>
      </c>
      <c r="G3076" s="95" t="str">
        <f>VLOOKUP($F3076,'Nama Training'!$H:$I,2,0)</f>
        <v>Galih N / David Rahmat / Penyelia</v>
      </c>
      <c r="H3076" s="93" t="str">
        <f>VLOOKUP($E3076,'Nama Peserta'!$C:$E,2,0)</f>
        <v>TeamPenyeliaPRECibitung@nutrifood.co.id</v>
      </c>
      <c r="I3076" s="93">
        <f>VLOOKUP($A3076,'Nama Training'!$C:$F,4,0)</f>
        <v>120</v>
      </c>
      <c r="J3076" s="92" t="s">
        <v>81</v>
      </c>
      <c r="K3076" s="93" t="str">
        <f>VLOOKUP($J3076,'Nama Training'!O:P,2,0)</f>
        <v>rangkringan@nutrifood.co.id</v>
      </c>
      <c r="L3076" s="93" t="str">
        <f t="shared" si="102"/>
        <v>system</v>
      </c>
      <c r="M3076" s="93" t="str">
        <f>VLOOKUP($A3076,'Nama Training'!$C:$F,3,0)</f>
        <v>kristal.prameswari@nutrifood.co.id</v>
      </c>
      <c r="N3076" s="93" t="s">
        <v>43</v>
      </c>
      <c r="O3076" s="93" t="s">
        <v>28</v>
      </c>
      <c r="P3076" s="93"/>
      <c r="Q3076" s="93"/>
      <c r="R3076" s="93"/>
      <c r="S3076" s="93"/>
      <c r="T3076" s="93"/>
      <c r="U3076" s="93"/>
      <c r="V3076" s="93"/>
      <c r="W3076" s="37">
        <f t="shared" si="101"/>
        <v>43773.583333333343</v>
      </c>
    </row>
    <row r="3077" spans="1:23" hidden="1" x14ac:dyDescent="0.2">
      <c r="A3077" s="93" t="s">
        <v>23</v>
      </c>
      <c r="B3077" s="93" t="str">
        <f>VLOOKUP($A3077,'Nama Training'!$C:$F,2,0)</f>
        <v xml:space="preserve">Kristal Prima </v>
      </c>
      <c r="C3077" s="93" t="s">
        <v>100</v>
      </c>
      <c r="D3077" s="94">
        <v>43766.583333333343</v>
      </c>
      <c r="E3077" s="84" t="s">
        <v>525</v>
      </c>
      <c r="F3077" s="95" t="str">
        <f>VLOOKUP($E3077,'Nama Peserta'!$C:$E,3,0)</f>
        <v>GRB</v>
      </c>
      <c r="G3077" s="95" t="str">
        <f>VLOOKUP($F3077,'Nama Training'!$H:$I,2,0)</f>
        <v>Galih N / David Rahmat / Penyelia</v>
      </c>
      <c r="H3077" s="93" t="str">
        <f>VLOOKUP($E3077,'Nama Peserta'!$C:$E,2,0)</f>
        <v>TeamPenyeliaPRECibitung@nutrifood.co.id</v>
      </c>
      <c r="I3077" s="93">
        <f>VLOOKUP($A3077,'Nama Training'!$C:$F,4,0)</f>
        <v>120</v>
      </c>
      <c r="J3077" s="92" t="s">
        <v>81</v>
      </c>
      <c r="K3077" s="93" t="str">
        <f>VLOOKUP($J3077,'Nama Training'!O:P,2,0)</f>
        <v>rangkringan@nutrifood.co.id</v>
      </c>
      <c r="L3077" s="93" t="str">
        <f t="shared" si="102"/>
        <v>system</v>
      </c>
      <c r="M3077" s="93" t="str">
        <f>VLOOKUP($A3077,'Nama Training'!$C:$F,3,0)</f>
        <v>kristal.prameswari@nutrifood.co.id</v>
      </c>
      <c r="N3077" s="93" t="s">
        <v>27</v>
      </c>
      <c r="O3077" s="93" t="s">
        <v>28</v>
      </c>
      <c r="P3077" s="93"/>
      <c r="Q3077" s="93"/>
      <c r="R3077" s="93"/>
      <c r="S3077" s="93"/>
      <c r="T3077" s="93"/>
      <c r="U3077" s="93"/>
      <c r="V3077" s="93"/>
      <c r="W3077" s="37">
        <f t="shared" si="101"/>
        <v>43773.583333333343</v>
      </c>
    </row>
    <row r="3078" spans="1:23" hidden="1" x14ac:dyDescent="0.2">
      <c r="A3078" s="93" t="s">
        <v>279</v>
      </c>
      <c r="B3078" s="93" t="str">
        <f>VLOOKUP($A3078,'Nama Training'!$C:$F,2,0)</f>
        <v xml:space="preserve">Ikang </v>
      </c>
      <c r="C3078" s="93" t="s">
        <v>24</v>
      </c>
      <c r="D3078" s="94">
        <v>43763.583333333343</v>
      </c>
      <c r="E3078" s="84" t="s">
        <v>276</v>
      </c>
      <c r="F3078" s="95" t="str">
        <f>VLOOKUP($E3078,'Nama Peserta'!$C:$E,3,0)</f>
        <v>GRB</v>
      </c>
      <c r="G3078" s="95" t="str">
        <f>VLOOKUP($F3078,'Nama Training'!$H:$I,2,0)</f>
        <v>Galih N / David Rahmat / Penyelia</v>
      </c>
      <c r="H3078" s="93" t="str">
        <f>VLOOKUP($E3078,'Nama Peserta'!$C:$E,2,0)</f>
        <v>TeamPenyeliaPRECibitung@nutrifood.co.id</v>
      </c>
      <c r="I3078" s="93">
        <f>VLOOKUP($A3078,'Nama Training'!$C:$F,4,0)</f>
        <v>120</v>
      </c>
      <c r="J3078" s="92" t="s">
        <v>81</v>
      </c>
      <c r="K3078" s="93" t="str">
        <f>VLOOKUP($J3078,'Nama Training'!O:P,2,0)</f>
        <v>rangkringan@nutrifood.co.id</v>
      </c>
      <c r="L3078" s="93" t="str">
        <f t="shared" si="102"/>
        <v>system</v>
      </c>
      <c r="M3078" s="93" t="str">
        <f>VLOOKUP($A3078,'Nama Training'!$C:$F,3,0)</f>
        <v>rizka.fadhli@nutrifood.co.id</v>
      </c>
      <c r="N3078" s="93" t="s">
        <v>39</v>
      </c>
      <c r="O3078" s="93" t="s">
        <v>28</v>
      </c>
      <c r="P3078" s="93"/>
      <c r="Q3078" s="93"/>
      <c r="R3078" s="93"/>
      <c r="S3078" s="93"/>
      <c r="T3078" s="93"/>
      <c r="U3078" s="93"/>
      <c r="V3078" s="93"/>
      <c r="W3078" s="37">
        <f t="shared" si="101"/>
        <v>43770.583333333343</v>
      </c>
    </row>
    <row r="3079" spans="1:23" hidden="1" x14ac:dyDescent="0.2">
      <c r="A3079" s="93" t="s">
        <v>279</v>
      </c>
      <c r="B3079" s="93" t="str">
        <f>VLOOKUP($A3079,'Nama Training'!$C:$F,2,0)</f>
        <v xml:space="preserve">Ikang </v>
      </c>
      <c r="C3079" s="93" t="s">
        <v>24</v>
      </c>
      <c r="D3079" s="94">
        <v>43763.583333333343</v>
      </c>
      <c r="E3079" s="84" t="s">
        <v>276</v>
      </c>
      <c r="F3079" s="95" t="str">
        <f>VLOOKUP($E3079,'Nama Peserta'!$C:$E,3,0)</f>
        <v>GRB</v>
      </c>
      <c r="G3079" s="95" t="str">
        <f>VLOOKUP($F3079,'Nama Training'!$H:$I,2,0)</f>
        <v>Galih N / David Rahmat / Penyelia</v>
      </c>
      <c r="H3079" s="93" t="str">
        <f>VLOOKUP($E3079,'Nama Peserta'!$C:$E,2,0)</f>
        <v>TeamPenyeliaPRECibitung@nutrifood.co.id</v>
      </c>
      <c r="I3079" s="93">
        <f>VLOOKUP($A3079,'Nama Training'!$C:$F,4,0)</f>
        <v>120</v>
      </c>
      <c r="J3079" s="92" t="s">
        <v>81</v>
      </c>
      <c r="K3079" s="93" t="str">
        <f>VLOOKUP($J3079,'Nama Training'!O:P,2,0)</f>
        <v>rangkringan@nutrifood.co.id</v>
      </c>
      <c r="L3079" s="93" t="str">
        <f t="shared" si="102"/>
        <v>system</v>
      </c>
      <c r="M3079" s="93" t="str">
        <f>VLOOKUP($A3079,'Nama Training'!$C:$F,3,0)</f>
        <v>rizka.fadhli@nutrifood.co.id</v>
      </c>
      <c r="N3079" s="93" t="s">
        <v>38</v>
      </c>
      <c r="O3079" s="93" t="s">
        <v>28</v>
      </c>
      <c r="P3079" s="93"/>
      <c r="Q3079" s="93"/>
      <c r="R3079" s="93"/>
      <c r="S3079" s="93"/>
      <c r="T3079" s="93"/>
      <c r="U3079" s="93"/>
      <c r="V3079" s="93"/>
      <c r="W3079" s="37">
        <f t="shared" si="101"/>
        <v>43770.583333333343</v>
      </c>
    </row>
    <row r="3080" spans="1:23" hidden="1" x14ac:dyDescent="0.2">
      <c r="A3080" s="93" t="s">
        <v>279</v>
      </c>
      <c r="B3080" s="93" t="str">
        <f>VLOOKUP($A3080,'Nama Training'!$C:$F,2,0)</f>
        <v xml:space="preserve">Ikang </v>
      </c>
      <c r="C3080" s="93" t="s">
        <v>24</v>
      </c>
      <c r="D3080" s="94">
        <v>43763.583333333343</v>
      </c>
      <c r="E3080" s="84" t="s">
        <v>276</v>
      </c>
      <c r="F3080" s="95" t="str">
        <f>VLOOKUP($E3080,'Nama Peserta'!$C:$E,3,0)</f>
        <v>GRB</v>
      </c>
      <c r="G3080" s="95" t="str">
        <f>VLOOKUP($F3080,'Nama Training'!$H:$I,2,0)</f>
        <v>Galih N / David Rahmat / Penyelia</v>
      </c>
      <c r="H3080" s="93" t="str">
        <f>VLOOKUP($E3080,'Nama Peserta'!$C:$E,2,0)</f>
        <v>TeamPenyeliaPRECibitung@nutrifood.co.id</v>
      </c>
      <c r="I3080" s="93">
        <f>VLOOKUP($A3080,'Nama Training'!$C:$F,4,0)</f>
        <v>120</v>
      </c>
      <c r="J3080" s="92" t="s">
        <v>81</v>
      </c>
      <c r="K3080" s="93" t="str">
        <f>VLOOKUP($J3080,'Nama Training'!O:P,2,0)</f>
        <v>rangkringan@nutrifood.co.id</v>
      </c>
      <c r="L3080" s="93" t="str">
        <f t="shared" si="102"/>
        <v>system</v>
      </c>
      <c r="M3080" s="93" t="str">
        <f>VLOOKUP($A3080,'Nama Training'!$C:$F,3,0)</f>
        <v>rizka.fadhli@nutrifood.co.id</v>
      </c>
      <c r="N3080" s="93" t="s">
        <v>35</v>
      </c>
      <c r="O3080" s="93" t="s">
        <v>28</v>
      </c>
      <c r="P3080" s="93"/>
      <c r="Q3080" s="93"/>
      <c r="R3080" s="93"/>
      <c r="S3080" s="93"/>
      <c r="T3080" s="93"/>
      <c r="U3080" s="93"/>
      <c r="V3080" s="93"/>
      <c r="W3080" s="37">
        <f t="shared" ref="W3080:W3143" si="103">D3080+7</f>
        <v>43770.583333333343</v>
      </c>
    </row>
    <row r="3081" spans="1:23" hidden="1" x14ac:dyDescent="0.2">
      <c r="A3081" s="93" t="s">
        <v>279</v>
      </c>
      <c r="B3081" s="93" t="str">
        <f>VLOOKUP($A3081,'Nama Training'!$C:$F,2,0)</f>
        <v xml:space="preserve">Ikang </v>
      </c>
      <c r="C3081" s="93" t="s">
        <v>24</v>
      </c>
      <c r="D3081" s="94">
        <v>43763.583333333343</v>
      </c>
      <c r="E3081" s="84" t="s">
        <v>519</v>
      </c>
      <c r="F3081" s="95" t="str">
        <f>VLOOKUP($E3081,'Nama Peserta'!$C:$E,3,0)</f>
        <v>GRB</v>
      </c>
      <c r="G3081" s="95" t="str">
        <f>VLOOKUP($F3081,'Nama Training'!$H:$I,2,0)</f>
        <v>Galih N / David Rahmat / Penyelia</v>
      </c>
      <c r="H3081" s="93" t="str">
        <f>VLOOKUP($E3081,'Nama Peserta'!$C:$E,2,0)</f>
        <v>TeamPenyeliaPRECibitung@nutrifood.co.id</v>
      </c>
      <c r="I3081" s="93">
        <f>VLOOKUP($A3081,'Nama Training'!$C:$F,4,0)</f>
        <v>120</v>
      </c>
      <c r="J3081" s="92" t="s">
        <v>81</v>
      </c>
      <c r="K3081" s="93" t="str">
        <f>VLOOKUP($J3081,'Nama Training'!O:P,2,0)</f>
        <v>rangkringan@nutrifood.co.id</v>
      </c>
      <c r="L3081" s="93" t="str">
        <f t="shared" si="102"/>
        <v>system</v>
      </c>
      <c r="M3081" s="93" t="str">
        <f>VLOOKUP($A3081,'Nama Training'!$C:$F,3,0)</f>
        <v>rizka.fadhli@nutrifood.co.id</v>
      </c>
      <c r="N3081" s="93" t="s">
        <v>52</v>
      </c>
      <c r="O3081" s="93" t="s">
        <v>28</v>
      </c>
      <c r="P3081" s="93"/>
      <c r="Q3081" s="93"/>
      <c r="R3081" s="93"/>
      <c r="S3081" s="93"/>
      <c r="T3081" s="93"/>
      <c r="U3081" s="93"/>
      <c r="V3081" s="93"/>
      <c r="W3081" s="37">
        <f t="shared" si="103"/>
        <v>43770.583333333343</v>
      </c>
    </row>
    <row r="3082" spans="1:23" hidden="1" x14ac:dyDescent="0.2">
      <c r="A3082" s="93" t="s">
        <v>161</v>
      </c>
      <c r="B3082" s="93" t="str">
        <f>VLOOKUP($A3082,'Nama Training'!$C:$F,2,0)</f>
        <v xml:space="preserve">Kristal Prima </v>
      </c>
      <c r="C3082" s="93" t="s">
        <v>24</v>
      </c>
      <c r="D3082" s="94">
        <v>43756.333333333343</v>
      </c>
      <c r="E3082" s="80" t="s">
        <v>276</v>
      </c>
      <c r="F3082" s="95" t="str">
        <f>VLOOKUP($E3082,'Nama Peserta'!$C:$E,3,0)</f>
        <v>GRB</v>
      </c>
      <c r="G3082" s="95" t="str">
        <f>VLOOKUP($F3082,'Nama Training'!$H:$I,2,0)</f>
        <v>Galih N / David Rahmat / Penyelia</v>
      </c>
      <c r="H3082" s="93" t="str">
        <f>VLOOKUP($E3082,'Nama Peserta'!$C:$E,2,0)</f>
        <v>TeamPenyeliaPRECibitung@nutrifood.co.id</v>
      </c>
      <c r="I3082" s="93">
        <f>VLOOKUP($A3082,'Nama Training'!$C:$F,4,0)</f>
        <v>90</v>
      </c>
      <c r="J3082" s="92" t="s">
        <v>81</v>
      </c>
      <c r="K3082" s="93" t="str">
        <f>VLOOKUP($J3082,'Nama Training'!O:P,2,0)</f>
        <v>rangkringan@nutrifood.co.id</v>
      </c>
      <c r="L3082" s="93" t="str">
        <f t="shared" si="102"/>
        <v>system</v>
      </c>
      <c r="M3082" s="93" t="str">
        <f>VLOOKUP($A3082,'Nama Training'!$C:$F,3,0)</f>
        <v>kristal.prameswari@nutrifood.co.id</v>
      </c>
      <c r="N3082" s="93" t="s">
        <v>39</v>
      </c>
      <c r="O3082" s="93" t="s">
        <v>28</v>
      </c>
      <c r="P3082" s="93"/>
      <c r="Q3082" s="93"/>
      <c r="R3082" s="93"/>
      <c r="S3082" s="93"/>
      <c r="T3082" s="93"/>
      <c r="U3082" s="93"/>
      <c r="V3082" s="93"/>
      <c r="W3082" s="37">
        <f t="shared" si="103"/>
        <v>43763.333333333343</v>
      </c>
    </row>
    <row r="3083" spans="1:23" hidden="1" x14ac:dyDescent="0.2">
      <c r="A3083" s="93" t="s">
        <v>161</v>
      </c>
      <c r="B3083" s="93" t="str">
        <f>VLOOKUP($A3083,'Nama Training'!$C:$F,2,0)</f>
        <v xml:space="preserve">Kristal Prima </v>
      </c>
      <c r="C3083" s="93" t="s">
        <v>24</v>
      </c>
      <c r="D3083" s="94">
        <v>43756.333333333343</v>
      </c>
      <c r="E3083" s="80" t="s">
        <v>276</v>
      </c>
      <c r="F3083" s="95" t="str">
        <f>VLOOKUP($E3083,'Nama Peserta'!$C:$E,3,0)</f>
        <v>GRB</v>
      </c>
      <c r="G3083" s="95" t="str">
        <f>VLOOKUP($F3083,'Nama Training'!$H:$I,2,0)</f>
        <v>Galih N / David Rahmat / Penyelia</v>
      </c>
      <c r="H3083" s="93" t="str">
        <f>VLOOKUP($E3083,'Nama Peserta'!$C:$E,2,0)</f>
        <v>TeamPenyeliaPRECibitung@nutrifood.co.id</v>
      </c>
      <c r="I3083" s="93">
        <f>VLOOKUP($A3083,'Nama Training'!$C:$F,4,0)</f>
        <v>90</v>
      </c>
      <c r="J3083" s="92" t="s">
        <v>81</v>
      </c>
      <c r="K3083" s="93" t="str">
        <f>VLOOKUP($J3083,'Nama Training'!O:P,2,0)</f>
        <v>rangkringan@nutrifood.co.id</v>
      </c>
      <c r="L3083" s="93" t="str">
        <f t="shared" si="102"/>
        <v>system</v>
      </c>
      <c r="M3083" s="93" t="str">
        <f>VLOOKUP($A3083,'Nama Training'!$C:$F,3,0)</f>
        <v>kristal.prameswari@nutrifood.co.id</v>
      </c>
      <c r="N3083" s="93" t="s">
        <v>38</v>
      </c>
      <c r="O3083" s="93" t="s">
        <v>28</v>
      </c>
      <c r="P3083" s="93"/>
      <c r="Q3083" s="93"/>
      <c r="R3083" s="93"/>
      <c r="S3083" s="93"/>
      <c r="T3083" s="93"/>
      <c r="U3083" s="93"/>
      <c r="V3083" s="93"/>
      <c r="W3083" s="37">
        <f t="shared" si="103"/>
        <v>43763.333333333343</v>
      </c>
    </row>
    <row r="3084" spans="1:23" hidden="1" x14ac:dyDescent="0.2">
      <c r="A3084" s="93" t="s">
        <v>161</v>
      </c>
      <c r="B3084" s="93" t="str">
        <f>VLOOKUP($A3084,'Nama Training'!$C:$F,2,0)</f>
        <v xml:space="preserve">Kristal Prima </v>
      </c>
      <c r="C3084" s="93" t="s">
        <v>24</v>
      </c>
      <c r="D3084" s="94">
        <v>43756.333333333343</v>
      </c>
      <c r="E3084" s="80" t="s">
        <v>276</v>
      </c>
      <c r="F3084" s="95" t="str">
        <f>VLOOKUP($E3084,'Nama Peserta'!$C:$E,3,0)</f>
        <v>GRB</v>
      </c>
      <c r="G3084" s="95" t="str">
        <f>VLOOKUP($F3084,'Nama Training'!$H:$I,2,0)</f>
        <v>Galih N / David Rahmat / Penyelia</v>
      </c>
      <c r="H3084" s="93" t="str">
        <f>VLOOKUP($E3084,'Nama Peserta'!$C:$E,2,0)</f>
        <v>TeamPenyeliaPRECibitung@nutrifood.co.id</v>
      </c>
      <c r="I3084" s="93">
        <f>VLOOKUP($A3084,'Nama Training'!$C:$F,4,0)</f>
        <v>90</v>
      </c>
      <c r="J3084" s="92" t="s">
        <v>81</v>
      </c>
      <c r="K3084" s="93" t="str">
        <f>VLOOKUP($J3084,'Nama Training'!O:P,2,0)</f>
        <v>rangkringan@nutrifood.co.id</v>
      </c>
      <c r="L3084" s="93" t="str">
        <f t="shared" si="102"/>
        <v>system</v>
      </c>
      <c r="M3084" s="93" t="str">
        <f>VLOOKUP($A3084,'Nama Training'!$C:$F,3,0)</f>
        <v>kristal.prameswari@nutrifood.co.id</v>
      </c>
      <c r="N3084" s="93" t="s">
        <v>35</v>
      </c>
      <c r="O3084" s="93" t="s">
        <v>28</v>
      </c>
      <c r="P3084" s="93"/>
      <c r="Q3084" s="93"/>
      <c r="R3084" s="93"/>
      <c r="S3084" s="93"/>
      <c r="T3084" s="93"/>
      <c r="U3084" s="93"/>
      <c r="V3084" s="93"/>
      <c r="W3084" s="37">
        <f t="shared" si="103"/>
        <v>43763.333333333343</v>
      </c>
    </row>
    <row r="3085" spans="1:23" hidden="1" x14ac:dyDescent="0.2">
      <c r="A3085" s="93" t="s">
        <v>161</v>
      </c>
      <c r="B3085" s="93" t="str">
        <f>VLOOKUP($A3085,'Nama Training'!$C:$F,2,0)</f>
        <v xml:space="preserve">Kristal Prima </v>
      </c>
      <c r="C3085" s="93" t="s">
        <v>24</v>
      </c>
      <c r="D3085" s="94">
        <v>43756.333333333343</v>
      </c>
      <c r="E3085" s="80" t="s">
        <v>276</v>
      </c>
      <c r="F3085" s="95" t="str">
        <f>VLOOKUP($E3085,'Nama Peserta'!$C:$E,3,0)</f>
        <v>GRB</v>
      </c>
      <c r="G3085" s="95" t="str">
        <f>VLOOKUP($F3085,'Nama Training'!$H:$I,2,0)</f>
        <v>Galih N / David Rahmat / Penyelia</v>
      </c>
      <c r="H3085" s="93" t="str">
        <f>VLOOKUP($E3085,'Nama Peserta'!$C:$E,2,0)</f>
        <v>TeamPenyeliaPRECibitung@nutrifood.co.id</v>
      </c>
      <c r="I3085" s="93">
        <f>VLOOKUP($A3085,'Nama Training'!$C:$F,4,0)</f>
        <v>90</v>
      </c>
      <c r="J3085" s="92" t="s">
        <v>81</v>
      </c>
      <c r="K3085" s="93" t="str">
        <f>VLOOKUP($J3085,'Nama Training'!O:P,2,0)</f>
        <v>rangkringan@nutrifood.co.id</v>
      </c>
      <c r="L3085" s="93" t="str">
        <f t="shared" si="102"/>
        <v>system</v>
      </c>
      <c r="M3085" s="93" t="str">
        <f>VLOOKUP($A3085,'Nama Training'!$C:$F,3,0)</f>
        <v>kristal.prameswari@nutrifood.co.id</v>
      </c>
      <c r="N3085" s="93" t="s">
        <v>52</v>
      </c>
      <c r="O3085" s="93" t="s">
        <v>28</v>
      </c>
      <c r="P3085" s="93"/>
      <c r="Q3085" s="93"/>
      <c r="R3085" s="93"/>
      <c r="S3085" s="93"/>
      <c r="T3085" s="93"/>
      <c r="U3085" s="93"/>
      <c r="V3085" s="93"/>
      <c r="W3085" s="37">
        <f t="shared" si="103"/>
        <v>43763.333333333343</v>
      </c>
    </row>
    <row r="3086" spans="1:23" hidden="1" x14ac:dyDescent="0.2">
      <c r="A3086" s="93" t="s">
        <v>90</v>
      </c>
      <c r="B3086" s="93" t="str">
        <f>VLOOKUP($A3086,'Nama Training'!$C:$F,2,0)</f>
        <v>Iman Budiman</v>
      </c>
      <c r="C3086" s="93" t="s">
        <v>49</v>
      </c>
      <c r="D3086" s="94">
        <v>43760.583333333343</v>
      </c>
      <c r="E3086" s="84" t="s">
        <v>276</v>
      </c>
      <c r="F3086" s="95" t="str">
        <f>VLOOKUP($E3086,'Nama Peserta'!$C:$E,3,0)</f>
        <v>GRB</v>
      </c>
      <c r="G3086" s="95" t="str">
        <f>VLOOKUP($F3086,'Nama Training'!$H:$I,2,0)</f>
        <v>Galih N / David Rahmat / Penyelia</v>
      </c>
      <c r="H3086" s="93" t="str">
        <f>VLOOKUP($E3086,'Nama Peserta'!$C:$E,2,0)</f>
        <v>TeamPenyeliaPRECibitung@nutrifood.co.id</v>
      </c>
      <c r="I3086" s="93">
        <f>VLOOKUP($A3086,'Nama Training'!$C:$F,4,0)</f>
        <v>120</v>
      </c>
      <c r="J3086" s="92" t="s">
        <v>81</v>
      </c>
      <c r="K3086" s="93" t="str">
        <f>VLOOKUP($J3086,'Nama Training'!O:P,2,0)</f>
        <v>rangkringan@nutrifood.co.id</v>
      </c>
      <c r="L3086" s="93" t="str">
        <f t="shared" si="102"/>
        <v>system</v>
      </c>
      <c r="M3086" s="93" t="str">
        <f>VLOOKUP($A3086,'Nama Training'!$C:$F,3,0)</f>
        <v>iman.budiman@nutrifood.co.id</v>
      </c>
      <c r="N3086" s="93" t="s">
        <v>39</v>
      </c>
      <c r="O3086" s="93" t="s">
        <v>28</v>
      </c>
      <c r="P3086" s="93"/>
      <c r="Q3086" s="93"/>
      <c r="R3086" s="93"/>
      <c r="S3086" s="93"/>
      <c r="T3086" s="93"/>
      <c r="U3086" s="93"/>
      <c r="V3086" s="93"/>
      <c r="W3086" s="37">
        <f t="shared" si="103"/>
        <v>43767.583333333343</v>
      </c>
    </row>
    <row r="3087" spans="1:23" hidden="1" x14ac:dyDescent="0.2">
      <c r="A3087" s="93" t="s">
        <v>90</v>
      </c>
      <c r="B3087" s="93" t="str">
        <f>VLOOKUP($A3087,'Nama Training'!$C:$F,2,0)</f>
        <v>Iman Budiman</v>
      </c>
      <c r="C3087" s="93" t="s">
        <v>49</v>
      </c>
      <c r="D3087" s="94">
        <v>43760.583333333343</v>
      </c>
      <c r="E3087" s="84" t="s">
        <v>519</v>
      </c>
      <c r="F3087" s="95" t="str">
        <f>VLOOKUP($E3087,'Nama Peserta'!$C:$E,3,0)</f>
        <v>GRB</v>
      </c>
      <c r="G3087" s="95" t="str">
        <f>VLOOKUP($F3087,'Nama Training'!$H:$I,2,0)</f>
        <v>Galih N / David Rahmat / Penyelia</v>
      </c>
      <c r="H3087" s="93" t="str">
        <f>VLOOKUP($E3087,'Nama Peserta'!$C:$E,2,0)</f>
        <v>TeamPenyeliaPRECibitung@nutrifood.co.id</v>
      </c>
      <c r="I3087" s="93">
        <f>VLOOKUP($A3087,'Nama Training'!$C:$F,4,0)</f>
        <v>120</v>
      </c>
      <c r="J3087" s="92" t="s">
        <v>81</v>
      </c>
      <c r="K3087" s="93" t="str">
        <f>VLOOKUP($J3087,'Nama Training'!O:P,2,0)</f>
        <v>rangkringan@nutrifood.co.id</v>
      </c>
      <c r="L3087" s="93" t="str">
        <f t="shared" si="102"/>
        <v>system</v>
      </c>
      <c r="M3087" s="93" t="str">
        <f>VLOOKUP($A3087,'Nama Training'!$C:$F,3,0)</f>
        <v>iman.budiman@nutrifood.co.id</v>
      </c>
      <c r="N3087" s="93" t="s">
        <v>38</v>
      </c>
      <c r="O3087" s="93" t="s">
        <v>28</v>
      </c>
      <c r="P3087" s="93"/>
      <c r="Q3087" s="93"/>
      <c r="R3087" s="93"/>
      <c r="S3087" s="93"/>
      <c r="T3087" s="93"/>
      <c r="U3087" s="93"/>
      <c r="V3087" s="93"/>
      <c r="W3087" s="37">
        <f t="shared" si="103"/>
        <v>43767.583333333343</v>
      </c>
    </row>
    <row r="3088" spans="1:23" hidden="1" x14ac:dyDescent="0.2">
      <c r="A3088" s="93" t="s">
        <v>90</v>
      </c>
      <c r="B3088" s="93" t="str">
        <f>VLOOKUP($A3088,'Nama Training'!$C:$F,2,0)</f>
        <v>Iman Budiman</v>
      </c>
      <c r="C3088" s="93" t="s">
        <v>49</v>
      </c>
      <c r="D3088" s="94">
        <v>43760.583333333343</v>
      </c>
      <c r="E3088" s="80" t="s">
        <v>518</v>
      </c>
      <c r="F3088" s="95" t="str">
        <f>VLOOKUP($E3088,'Nama Peserta'!$C:$E,3,0)</f>
        <v>GRB</v>
      </c>
      <c r="G3088" s="95" t="str">
        <f>VLOOKUP($F3088,'Nama Training'!$H:$I,2,0)</f>
        <v>Galih N / David Rahmat / Penyelia</v>
      </c>
      <c r="H3088" s="93" t="str">
        <f>VLOOKUP($E3088,'Nama Peserta'!$C:$E,2,0)</f>
        <v>TeamPenyeliaPRECibitung@nutrifood.co.id</v>
      </c>
      <c r="I3088" s="93">
        <f>VLOOKUP($A3088,'Nama Training'!$C:$F,4,0)</f>
        <v>120</v>
      </c>
      <c r="J3088" s="92" t="s">
        <v>81</v>
      </c>
      <c r="K3088" s="93" t="str">
        <f>VLOOKUP($J3088,'Nama Training'!O:P,2,0)</f>
        <v>rangkringan@nutrifood.co.id</v>
      </c>
      <c r="L3088" s="93" t="str">
        <f t="shared" si="102"/>
        <v>system</v>
      </c>
      <c r="M3088" s="93" t="str">
        <f>VLOOKUP($A3088,'Nama Training'!$C:$F,3,0)</f>
        <v>iman.budiman@nutrifood.co.id</v>
      </c>
      <c r="N3088" s="93" t="s">
        <v>35</v>
      </c>
      <c r="O3088" s="93" t="s">
        <v>28</v>
      </c>
      <c r="P3088" s="93"/>
      <c r="Q3088" s="93"/>
      <c r="R3088" s="93"/>
      <c r="S3088" s="93"/>
      <c r="T3088" s="93"/>
      <c r="U3088" s="93"/>
      <c r="V3088" s="93"/>
      <c r="W3088" s="37">
        <f t="shared" si="103"/>
        <v>43767.583333333343</v>
      </c>
    </row>
    <row r="3089" spans="1:23" hidden="1" x14ac:dyDescent="0.2">
      <c r="A3089" s="93" t="s">
        <v>90</v>
      </c>
      <c r="B3089" s="93" t="str">
        <f>VLOOKUP($A3089,'Nama Training'!$C:$F,2,0)</f>
        <v>Iman Budiman</v>
      </c>
      <c r="C3089" s="93" t="s">
        <v>49</v>
      </c>
      <c r="D3089" s="94">
        <v>43760.583333333343</v>
      </c>
      <c r="E3089" s="84" t="s">
        <v>523</v>
      </c>
      <c r="F3089" s="95" t="str">
        <f>VLOOKUP($E3089,'Nama Peserta'!$C:$E,3,0)</f>
        <v>GRB</v>
      </c>
      <c r="G3089" s="95" t="str">
        <f>VLOOKUP($F3089,'Nama Training'!$H:$I,2,0)</f>
        <v>Galih N / David Rahmat / Penyelia</v>
      </c>
      <c r="H3089" s="93" t="str">
        <f>VLOOKUP($E3089,'Nama Peserta'!$C:$E,2,0)</f>
        <v>TeamPenyeliaPRECibitung@nutrifood.co.id</v>
      </c>
      <c r="I3089" s="93">
        <f>VLOOKUP($A3089,'Nama Training'!$C:$F,4,0)</f>
        <v>120</v>
      </c>
      <c r="J3089" s="92" t="s">
        <v>81</v>
      </c>
      <c r="K3089" s="93" t="str">
        <f>VLOOKUP($J3089,'Nama Training'!O:P,2,0)</f>
        <v>rangkringan@nutrifood.co.id</v>
      </c>
      <c r="L3089" s="93" t="str">
        <f t="shared" si="102"/>
        <v>system</v>
      </c>
      <c r="M3089" s="93" t="str">
        <f>VLOOKUP($A3089,'Nama Training'!$C:$F,3,0)</f>
        <v>iman.budiman@nutrifood.co.id</v>
      </c>
      <c r="N3089" s="93" t="s">
        <v>52</v>
      </c>
      <c r="O3089" s="93" t="s">
        <v>28</v>
      </c>
      <c r="P3089" s="93"/>
      <c r="Q3089" s="93"/>
      <c r="R3089" s="93"/>
      <c r="S3089" s="93"/>
      <c r="T3089" s="93"/>
      <c r="U3089" s="93"/>
      <c r="V3089" s="93"/>
      <c r="W3089" s="37">
        <f t="shared" si="103"/>
        <v>43767.583333333343</v>
      </c>
    </row>
    <row r="3090" spans="1:23" hidden="1" x14ac:dyDescent="0.2">
      <c r="A3090" s="93" t="s">
        <v>90</v>
      </c>
      <c r="B3090" s="93" t="str">
        <f>VLOOKUP($A3090,'Nama Training'!$C:$F,2,0)</f>
        <v>Iman Budiman</v>
      </c>
      <c r="C3090" s="93" t="s">
        <v>49</v>
      </c>
      <c r="D3090" s="94">
        <v>43760.583333333343</v>
      </c>
      <c r="E3090" s="84" t="s">
        <v>524</v>
      </c>
      <c r="F3090" s="95" t="str">
        <f>VLOOKUP($E3090,'Nama Peserta'!$C:$E,3,0)</f>
        <v>GRB</v>
      </c>
      <c r="G3090" s="95" t="str">
        <f>VLOOKUP($F3090,'Nama Training'!$H:$I,2,0)</f>
        <v>Galih N / David Rahmat / Penyelia</v>
      </c>
      <c r="H3090" s="93" t="str">
        <f>VLOOKUP($E3090,'Nama Peserta'!$C:$E,2,0)</f>
        <v>TeamPenyeliaPRECibitung@nutrifood.co.id</v>
      </c>
      <c r="I3090" s="93">
        <f>VLOOKUP($A3090,'Nama Training'!$C:$F,4,0)</f>
        <v>120</v>
      </c>
      <c r="J3090" s="92" t="s">
        <v>81</v>
      </c>
      <c r="K3090" s="93" t="str">
        <f>VLOOKUP($J3090,'Nama Training'!O:P,2,0)</f>
        <v>rangkringan@nutrifood.co.id</v>
      </c>
      <c r="L3090" s="93" t="str">
        <f t="shared" si="102"/>
        <v>system</v>
      </c>
      <c r="M3090" s="93" t="str">
        <f>VLOOKUP($A3090,'Nama Training'!$C:$F,3,0)</f>
        <v>iman.budiman@nutrifood.co.id</v>
      </c>
      <c r="N3090" s="93" t="s">
        <v>52</v>
      </c>
      <c r="O3090" s="93" t="s">
        <v>28</v>
      </c>
      <c r="P3090" s="93"/>
      <c r="Q3090" s="93"/>
      <c r="R3090" s="93"/>
      <c r="S3090" s="93"/>
      <c r="T3090" s="93"/>
      <c r="U3090" s="93"/>
      <c r="V3090" s="93"/>
      <c r="W3090" s="37">
        <f t="shared" si="103"/>
        <v>43767.583333333343</v>
      </c>
    </row>
    <row r="3091" spans="1:23" hidden="1" x14ac:dyDescent="0.2">
      <c r="A3091" s="93" t="s">
        <v>90</v>
      </c>
      <c r="B3091" s="93" t="str">
        <f>VLOOKUP($A3091,'Nama Training'!$C:$F,2,0)</f>
        <v>Iman Budiman</v>
      </c>
      <c r="C3091" s="93" t="s">
        <v>49</v>
      </c>
      <c r="D3091" s="94">
        <v>43760.583333333343</v>
      </c>
      <c r="E3091" s="84" t="s">
        <v>525</v>
      </c>
      <c r="F3091" s="95" t="str">
        <f>VLOOKUP($E3091,'Nama Peserta'!$C:$E,3,0)</f>
        <v>GRB</v>
      </c>
      <c r="G3091" s="95" t="str">
        <f>VLOOKUP($F3091,'Nama Training'!$H:$I,2,0)</f>
        <v>Galih N / David Rahmat / Penyelia</v>
      </c>
      <c r="H3091" s="93" t="str">
        <f>VLOOKUP($E3091,'Nama Peserta'!$C:$E,2,0)</f>
        <v>TeamPenyeliaPRECibitung@nutrifood.co.id</v>
      </c>
      <c r="I3091" s="93">
        <f>VLOOKUP($A3091,'Nama Training'!$C:$F,4,0)</f>
        <v>120</v>
      </c>
      <c r="J3091" s="92" t="s">
        <v>81</v>
      </c>
      <c r="K3091" s="93" t="str">
        <f>VLOOKUP($J3091,'Nama Training'!O:P,2,0)</f>
        <v>rangkringan@nutrifood.co.id</v>
      </c>
      <c r="L3091" s="93" t="str">
        <f t="shared" si="102"/>
        <v>system</v>
      </c>
      <c r="M3091" s="93" t="str">
        <f>VLOOKUP($A3091,'Nama Training'!$C:$F,3,0)</f>
        <v>iman.budiman@nutrifood.co.id</v>
      </c>
      <c r="N3091" s="93" t="s">
        <v>52</v>
      </c>
      <c r="O3091" s="93" t="s">
        <v>28</v>
      </c>
      <c r="P3091" s="93"/>
      <c r="Q3091" s="93"/>
      <c r="R3091" s="93"/>
      <c r="S3091" s="93"/>
      <c r="T3091" s="93"/>
      <c r="U3091" s="93"/>
      <c r="V3091" s="93"/>
      <c r="W3091" s="37">
        <f t="shared" si="103"/>
        <v>43767.583333333343</v>
      </c>
    </row>
    <row r="3092" spans="1:23" hidden="1" x14ac:dyDescent="0.2">
      <c r="A3092" s="93" t="s">
        <v>67</v>
      </c>
      <c r="B3092" s="93" t="str">
        <f>VLOOKUP($A3092,'Nama Training'!$C:$F,2,0)</f>
        <v xml:space="preserve">Kristal Prima </v>
      </c>
      <c r="C3092" s="93" t="s">
        <v>65</v>
      </c>
      <c r="D3092" s="94">
        <v>43769.583333333343</v>
      </c>
      <c r="E3092" s="84" t="s">
        <v>1050</v>
      </c>
      <c r="F3092" s="95" t="str">
        <f>VLOOKUP($E3092,'Nama Peserta'!$C:$E,3,0)</f>
        <v>GRB</v>
      </c>
      <c r="G3092" s="95" t="str">
        <f>VLOOKUP($F3092,'Nama Training'!$H:$I,2,0)</f>
        <v>Galih N / David Rahmat / Penyelia</v>
      </c>
      <c r="H3092" s="93" t="str">
        <f>VLOOKUP($E3092,'Nama Peserta'!$C:$E,2,0)</f>
        <v>TeamPenyeliaPRECibitung@nutrifood.co.id</v>
      </c>
      <c r="I3092" s="93">
        <f>VLOOKUP($A3092,'Nama Training'!$C:$F,4,0)</f>
        <v>120</v>
      </c>
      <c r="J3092" s="92" t="s">
        <v>81</v>
      </c>
      <c r="K3092" s="93" t="str">
        <f>VLOOKUP($J3092,'Nama Training'!O:P,2,0)</f>
        <v>rangkringan@nutrifood.co.id</v>
      </c>
      <c r="L3092" s="93" t="str">
        <f t="shared" si="102"/>
        <v>system</v>
      </c>
      <c r="M3092" s="93" t="str">
        <f>VLOOKUP($A3092,'Nama Training'!$C:$F,3,0)</f>
        <v>kristal.prameswari@nutrifood.co.id</v>
      </c>
      <c r="N3092" s="93" t="s">
        <v>39</v>
      </c>
      <c r="O3092" s="93" t="s">
        <v>28</v>
      </c>
      <c r="P3092" s="93"/>
      <c r="Q3092" s="93"/>
      <c r="R3092" s="93"/>
      <c r="S3092" s="93"/>
      <c r="T3092" s="93"/>
      <c r="U3092" s="93"/>
      <c r="V3092" s="93"/>
      <c r="W3092" s="37">
        <f t="shared" si="103"/>
        <v>43776.583333333343</v>
      </c>
    </row>
    <row r="3093" spans="1:23" hidden="1" x14ac:dyDescent="0.2">
      <c r="A3093" s="93" t="s">
        <v>67</v>
      </c>
      <c r="B3093" s="93" t="str">
        <f>VLOOKUP($A3093,'Nama Training'!$C:$F,2,0)</f>
        <v xml:space="preserve">Kristal Prima </v>
      </c>
      <c r="C3093" s="93" t="s">
        <v>65</v>
      </c>
      <c r="D3093" s="94">
        <v>43796.583333333343</v>
      </c>
      <c r="E3093" s="84" t="s">
        <v>276</v>
      </c>
      <c r="F3093" s="95" t="str">
        <f>VLOOKUP($E3093,'Nama Peserta'!$C:$E,3,0)</f>
        <v>GRB</v>
      </c>
      <c r="G3093" s="95" t="str">
        <f>VLOOKUP($F3093,'Nama Training'!$H:$I,2,0)</f>
        <v>Galih N / David Rahmat / Penyelia</v>
      </c>
      <c r="H3093" s="93" t="str">
        <f>VLOOKUP($E3093,'Nama Peserta'!$C:$E,2,0)</f>
        <v>TeamPenyeliaPRECibitung@nutrifood.co.id</v>
      </c>
      <c r="I3093" s="93">
        <f>VLOOKUP($A3093,'Nama Training'!$C:$F,4,0)</f>
        <v>120</v>
      </c>
      <c r="J3093" s="92" t="s">
        <v>81</v>
      </c>
      <c r="K3093" s="93" t="str">
        <f>VLOOKUP($J3093,'Nama Training'!O:P,2,0)</f>
        <v>rangkringan@nutrifood.co.id</v>
      </c>
      <c r="L3093" s="93" t="str">
        <f t="shared" si="102"/>
        <v>system</v>
      </c>
      <c r="M3093" s="93" t="str">
        <f>VLOOKUP($A3093,'Nama Training'!$C:$F,3,0)</f>
        <v>kristal.prameswari@nutrifood.co.id</v>
      </c>
      <c r="N3093" s="93" t="s">
        <v>35</v>
      </c>
      <c r="O3093" s="93" t="s">
        <v>28</v>
      </c>
      <c r="P3093" s="93"/>
      <c r="Q3093" s="93"/>
      <c r="R3093" s="93"/>
      <c r="S3093" s="93"/>
      <c r="T3093" s="93"/>
      <c r="U3093" s="93"/>
      <c r="V3093" s="93"/>
      <c r="W3093" s="37">
        <f t="shared" si="103"/>
        <v>43803.583333333343</v>
      </c>
    </row>
    <row r="3094" spans="1:23" hidden="1" x14ac:dyDescent="0.2">
      <c r="A3094" s="93" t="s">
        <v>67</v>
      </c>
      <c r="B3094" s="93" t="str">
        <f>VLOOKUP($A3094,'Nama Training'!$C:$F,2,0)</f>
        <v xml:space="preserve">Kristal Prima </v>
      </c>
      <c r="C3094" s="93" t="s">
        <v>65</v>
      </c>
      <c r="D3094" s="94">
        <v>43769.583333333343</v>
      </c>
      <c r="E3094" s="84" t="s">
        <v>1050</v>
      </c>
      <c r="F3094" s="95" t="str">
        <f>VLOOKUP($E3094,'Nama Peserta'!$C:$E,3,0)</f>
        <v>GRB</v>
      </c>
      <c r="G3094" s="95" t="str">
        <f>VLOOKUP($F3094,'Nama Training'!$H:$I,2,0)</f>
        <v>Galih N / David Rahmat / Penyelia</v>
      </c>
      <c r="H3094" s="93" t="str">
        <f>VLOOKUP($E3094,'Nama Peserta'!$C:$E,2,0)</f>
        <v>TeamPenyeliaPRECibitung@nutrifood.co.id</v>
      </c>
      <c r="I3094" s="93">
        <f>VLOOKUP($A3094,'Nama Training'!$C:$F,4,0)</f>
        <v>120</v>
      </c>
      <c r="J3094" s="92" t="s">
        <v>81</v>
      </c>
      <c r="K3094" s="93" t="str">
        <f>VLOOKUP($J3094,'Nama Training'!O:P,2,0)</f>
        <v>rangkringan@nutrifood.co.id</v>
      </c>
      <c r="L3094" s="93" t="str">
        <f t="shared" si="102"/>
        <v>system</v>
      </c>
      <c r="M3094" s="93" t="str">
        <f>VLOOKUP($A3094,'Nama Training'!$C:$F,3,0)</f>
        <v>kristal.prameswari@nutrifood.co.id</v>
      </c>
      <c r="N3094" s="93" t="s">
        <v>52</v>
      </c>
      <c r="O3094" s="93" t="s">
        <v>28</v>
      </c>
      <c r="P3094" s="93"/>
      <c r="Q3094" s="93"/>
      <c r="R3094" s="93"/>
      <c r="S3094" s="93"/>
      <c r="T3094" s="93"/>
      <c r="U3094" s="93"/>
      <c r="V3094" s="93"/>
      <c r="W3094" s="37">
        <f t="shared" si="103"/>
        <v>43776.583333333343</v>
      </c>
    </row>
    <row r="3095" spans="1:23" hidden="1" x14ac:dyDescent="0.2">
      <c r="A3095" s="93" t="s">
        <v>67</v>
      </c>
      <c r="B3095" s="93" t="str">
        <f>VLOOKUP($A3095,'Nama Training'!$C:$F,2,0)</f>
        <v xml:space="preserve">Kristal Prima </v>
      </c>
      <c r="C3095" s="93" t="s">
        <v>65</v>
      </c>
      <c r="D3095" s="94">
        <v>43796.583333333343</v>
      </c>
      <c r="E3095" s="84" t="s">
        <v>276</v>
      </c>
      <c r="F3095" s="95" t="str">
        <f>VLOOKUP($E3095,'Nama Peserta'!$C:$E,3,0)</f>
        <v>GRB</v>
      </c>
      <c r="G3095" s="95" t="str">
        <f>VLOOKUP($F3095,'Nama Training'!$H:$I,2,0)</f>
        <v>Galih N / David Rahmat / Penyelia</v>
      </c>
      <c r="H3095" s="93" t="str">
        <f>VLOOKUP($E3095,'Nama Peserta'!$C:$E,2,0)</f>
        <v>TeamPenyeliaPRECibitung@nutrifood.co.id</v>
      </c>
      <c r="I3095" s="93">
        <f>VLOOKUP($A3095,'Nama Training'!$C:$F,4,0)</f>
        <v>120</v>
      </c>
      <c r="J3095" s="92" t="s">
        <v>81</v>
      </c>
      <c r="K3095" s="93" t="str">
        <f>VLOOKUP($J3095,'Nama Training'!O:P,2,0)</f>
        <v>rangkringan@nutrifood.co.id</v>
      </c>
      <c r="L3095" s="93" t="str">
        <f t="shared" si="102"/>
        <v>system</v>
      </c>
      <c r="M3095" s="93" t="str">
        <f>VLOOKUP($A3095,'Nama Training'!$C:$F,3,0)</f>
        <v>kristal.prameswari@nutrifood.co.id</v>
      </c>
      <c r="N3095" s="93" t="s">
        <v>39</v>
      </c>
      <c r="O3095" s="93" t="s">
        <v>28</v>
      </c>
      <c r="P3095" s="93"/>
      <c r="Q3095" s="93"/>
      <c r="R3095" s="93"/>
      <c r="S3095" s="93"/>
      <c r="T3095" s="93"/>
      <c r="U3095" s="93"/>
      <c r="V3095" s="93"/>
      <c r="W3095" s="37">
        <f t="shared" si="103"/>
        <v>43803.583333333343</v>
      </c>
    </row>
    <row r="3096" spans="1:23" hidden="1" x14ac:dyDescent="0.2">
      <c r="A3096" s="93" t="s">
        <v>67</v>
      </c>
      <c r="B3096" s="93" t="str">
        <f>VLOOKUP($A3096,'Nama Training'!$C:$F,2,0)</f>
        <v xml:space="preserve">Kristal Prima </v>
      </c>
      <c r="C3096" s="93" t="s">
        <v>65</v>
      </c>
      <c r="D3096" s="94">
        <v>43796.583333333343</v>
      </c>
      <c r="E3096" s="84" t="s">
        <v>519</v>
      </c>
      <c r="F3096" s="95" t="str">
        <f>VLOOKUP($E3096,'Nama Peserta'!$C:$E,3,0)</f>
        <v>GRB</v>
      </c>
      <c r="G3096" s="95" t="str">
        <f>VLOOKUP($F3096,'Nama Training'!$H:$I,2,0)</f>
        <v>Galih N / David Rahmat / Penyelia</v>
      </c>
      <c r="H3096" s="93" t="str">
        <f>VLOOKUP($E3096,'Nama Peserta'!$C:$E,2,0)</f>
        <v>TeamPenyeliaPRECibitung@nutrifood.co.id</v>
      </c>
      <c r="I3096" s="93">
        <f>VLOOKUP($A3096,'Nama Training'!$C:$F,4,0)</f>
        <v>120</v>
      </c>
      <c r="J3096" s="92" t="s">
        <v>81</v>
      </c>
      <c r="K3096" s="93" t="str">
        <f>VLOOKUP($J3096,'Nama Training'!O:P,2,0)</f>
        <v>rangkringan@nutrifood.co.id</v>
      </c>
      <c r="L3096" s="93" t="str">
        <f t="shared" si="102"/>
        <v>system</v>
      </c>
      <c r="M3096" s="93" t="str">
        <f>VLOOKUP($A3096,'Nama Training'!$C:$F,3,0)</f>
        <v>kristal.prameswari@nutrifood.co.id</v>
      </c>
      <c r="N3096" s="93" t="s">
        <v>38</v>
      </c>
      <c r="O3096" s="93" t="s">
        <v>28</v>
      </c>
      <c r="P3096" s="93"/>
      <c r="Q3096" s="93"/>
      <c r="R3096" s="93"/>
      <c r="S3096" s="93"/>
      <c r="T3096" s="93"/>
      <c r="U3096" s="93"/>
      <c r="V3096" s="93"/>
      <c r="W3096" s="37">
        <f t="shared" si="103"/>
        <v>43803.583333333343</v>
      </c>
    </row>
    <row r="3097" spans="1:23" hidden="1" x14ac:dyDescent="0.2">
      <c r="A3097" s="93" t="s">
        <v>67</v>
      </c>
      <c r="B3097" s="93" t="str">
        <f>VLOOKUP($A3097,'Nama Training'!$C:$F,2,0)</f>
        <v xml:space="preserve">Kristal Prima </v>
      </c>
      <c r="C3097" s="93" t="s">
        <v>65</v>
      </c>
      <c r="D3097" s="94">
        <v>43769.583333333343</v>
      </c>
      <c r="E3097" s="84" t="s">
        <v>97</v>
      </c>
      <c r="F3097" s="95" t="str">
        <f>VLOOKUP($E3097,'Nama Peserta'!$C:$E,3,0)</f>
        <v>GRB</v>
      </c>
      <c r="G3097" s="95" t="str">
        <f>VLOOKUP($F3097,'Nama Training'!$H:$I,2,0)</f>
        <v>Galih N / David Rahmat / Penyelia</v>
      </c>
      <c r="H3097" s="93" t="str">
        <f>VLOOKUP($E3097,'Nama Peserta'!$C:$E,2,0)</f>
        <v>kosasihfiphal@gmail.com</v>
      </c>
      <c r="I3097" s="93">
        <f>VLOOKUP($A3097,'Nama Training'!$C:$F,4,0)</f>
        <v>120</v>
      </c>
      <c r="J3097" s="92" t="s">
        <v>81</v>
      </c>
      <c r="K3097" s="93" t="str">
        <f>VLOOKUP($J3097,'Nama Training'!O:P,2,0)</f>
        <v>rangkringan@nutrifood.co.id</v>
      </c>
      <c r="L3097" s="93" t="str">
        <f t="shared" si="102"/>
        <v>system</v>
      </c>
      <c r="M3097" s="93" t="str">
        <f>VLOOKUP($A3097,'Nama Training'!$C:$F,3,0)</f>
        <v>kristal.prameswari@nutrifood.co.id</v>
      </c>
      <c r="N3097" s="93" t="s">
        <v>35</v>
      </c>
      <c r="O3097" s="93" t="s">
        <v>28</v>
      </c>
      <c r="P3097" s="93"/>
      <c r="Q3097" s="93"/>
      <c r="R3097" s="93"/>
      <c r="S3097" s="93"/>
      <c r="T3097" s="93"/>
      <c r="U3097" s="93"/>
      <c r="V3097" s="93"/>
      <c r="W3097" s="37">
        <f t="shared" si="103"/>
        <v>43776.583333333343</v>
      </c>
    </row>
    <row r="3098" spans="1:23" hidden="1" x14ac:dyDescent="0.2">
      <c r="A3098" s="93" t="s">
        <v>67</v>
      </c>
      <c r="B3098" s="93" t="str">
        <f>VLOOKUP($A3098,'Nama Training'!$C:$F,2,0)</f>
        <v xml:space="preserve">Kristal Prima </v>
      </c>
      <c r="C3098" s="93" t="s">
        <v>65</v>
      </c>
      <c r="D3098" s="94">
        <v>43769.583333333343</v>
      </c>
      <c r="E3098" s="84" t="s">
        <v>1543</v>
      </c>
      <c r="F3098" s="95" t="str">
        <f>VLOOKUP($E3098,'Nama Peserta'!$C:$E,3,0)</f>
        <v>GRB</v>
      </c>
      <c r="G3098" s="95" t="str">
        <f>VLOOKUP($F3098,'Nama Training'!$H:$I,2,0)</f>
        <v>Galih N / David Rahmat / Penyelia</v>
      </c>
      <c r="H3098" s="93" t="str">
        <f>VLOOKUP($E3098,'Nama Peserta'!$C:$E,2,0)</f>
        <v>TeamPenyeliaPRECibitung@nutrifood.co.id</v>
      </c>
      <c r="I3098" s="93">
        <f>VLOOKUP($A3098,'Nama Training'!$C:$F,4,0)</f>
        <v>120</v>
      </c>
      <c r="J3098" s="92" t="s">
        <v>81</v>
      </c>
      <c r="K3098" s="93" t="str">
        <f>VLOOKUP($J3098,'Nama Training'!O:P,2,0)</f>
        <v>rangkringan@nutrifood.co.id</v>
      </c>
      <c r="L3098" s="93" t="str">
        <f t="shared" si="102"/>
        <v>system</v>
      </c>
      <c r="M3098" s="93" t="str">
        <f>VLOOKUP($A3098,'Nama Training'!$C:$F,3,0)</f>
        <v>kristal.prameswari@nutrifood.co.id</v>
      </c>
      <c r="N3098" s="93" t="s">
        <v>52</v>
      </c>
      <c r="O3098" s="93" t="s">
        <v>28</v>
      </c>
      <c r="P3098" s="93"/>
      <c r="Q3098" s="93"/>
      <c r="R3098" s="93"/>
      <c r="S3098" s="93"/>
      <c r="T3098" s="93"/>
      <c r="U3098" s="93"/>
      <c r="V3098" s="93"/>
      <c r="W3098" s="37">
        <f t="shared" si="103"/>
        <v>43776.583333333343</v>
      </c>
    </row>
    <row r="3099" spans="1:23" hidden="1" x14ac:dyDescent="0.2">
      <c r="A3099" s="93" t="s">
        <v>67</v>
      </c>
      <c r="B3099" s="93" t="str">
        <f>VLOOKUP($A3099,'Nama Training'!$C:$F,2,0)</f>
        <v xml:space="preserve">Kristal Prima </v>
      </c>
      <c r="C3099" s="93" t="s">
        <v>65</v>
      </c>
      <c r="D3099" s="94">
        <v>43769.583333333343</v>
      </c>
      <c r="E3099" s="84" t="s">
        <v>909</v>
      </c>
      <c r="F3099" s="95" t="str">
        <f>VLOOKUP($E3099,'Nama Peserta'!$C:$E,3,0)</f>
        <v>GRB</v>
      </c>
      <c r="G3099" s="95" t="str">
        <f>VLOOKUP($F3099,'Nama Training'!$H:$I,2,0)</f>
        <v>Galih N / David Rahmat / Penyelia</v>
      </c>
      <c r="H3099" s="93" t="str">
        <f>VLOOKUP($E3099,'Nama Peserta'!$C:$E,2,0)</f>
        <v>TeamPenyeliaPRECibitung@nutrifood.co.id</v>
      </c>
      <c r="I3099" s="93">
        <f>VLOOKUP($A3099,'Nama Training'!$C:$F,4,0)</f>
        <v>120</v>
      </c>
      <c r="J3099" s="92" t="s">
        <v>81</v>
      </c>
      <c r="K3099" s="93" t="str">
        <f>VLOOKUP($J3099,'Nama Training'!O:P,2,0)</f>
        <v>rangkringan@nutrifood.co.id</v>
      </c>
      <c r="L3099" s="93" t="str">
        <f t="shared" si="102"/>
        <v>system</v>
      </c>
      <c r="M3099" s="93" t="str">
        <f>VLOOKUP($A3099,'Nama Training'!$C:$F,3,0)</f>
        <v>kristal.prameswari@nutrifood.co.id</v>
      </c>
      <c r="N3099" s="93" t="s">
        <v>52</v>
      </c>
      <c r="O3099" s="93" t="s">
        <v>28</v>
      </c>
      <c r="P3099" s="93"/>
      <c r="Q3099" s="93"/>
      <c r="R3099" s="93"/>
      <c r="S3099" s="93"/>
      <c r="T3099" s="93"/>
      <c r="U3099" s="93"/>
      <c r="V3099" s="93"/>
      <c r="W3099" s="37">
        <f t="shared" si="103"/>
        <v>43776.583333333343</v>
      </c>
    </row>
    <row r="3100" spans="1:23" hidden="1" x14ac:dyDescent="0.2">
      <c r="A3100" s="93" t="s">
        <v>67</v>
      </c>
      <c r="B3100" s="93" t="str">
        <f>VLOOKUP($A3100,'Nama Training'!$C:$F,2,0)</f>
        <v xml:space="preserve">Kristal Prima </v>
      </c>
      <c r="C3100" s="93" t="s">
        <v>65</v>
      </c>
      <c r="D3100" s="94">
        <v>43796.583333333343</v>
      </c>
      <c r="E3100" s="84" t="s">
        <v>524</v>
      </c>
      <c r="F3100" s="95" t="str">
        <f>VLOOKUP($E3100,'Nama Peserta'!$C:$E,3,0)</f>
        <v>GRB</v>
      </c>
      <c r="G3100" s="95" t="str">
        <f>VLOOKUP($F3100,'Nama Training'!$H:$I,2,0)</f>
        <v>Galih N / David Rahmat / Penyelia</v>
      </c>
      <c r="H3100" s="93" t="str">
        <f>VLOOKUP($E3100,'Nama Peserta'!$C:$E,2,0)</f>
        <v>TeamPenyeliaPRECibitung@nutrifood.co.id</v>
      </c>
      <c r="I3100" s="93">
        <f>VLOOKUP($A3100,'Nama Training'!$C:$F,4,0)</f>
        <v>120</v>
      </c>
      <c r="J3100" s="92" t="s">
        <v>81</v>
      </c>
      <c r="K3100" s="93" t="str">
        <f>VLOOKUP($J3100,'Nama Training'!O:P,2,0)</f>
        <v>rangkringan@nutrifood.co.id</v>
      </c>
      <c r="L3100" s="93" t="str">
        <f t="shared" si="102"/>
        <v>system</v>
      </c>
      <c r="M3100" s="93" t="str">
        <f>VLOOKUP($A3100,'Nama Training'!$C:$F,3,0)</f>
        <v>kristal.prameswari@nutrifood.co.id</v>
      </c>
      <c r="N3100" s="93" t="s">
        <v>52</v>
      </c>
      <c r="O3100" s="93" t="s">
        <v>28</v>
      </c>
      <c r="P3100" s="93"/>
      <c r="Q3100" s="93"/>
      <c r="R3100" s="93"/>
      <c r="S3100" s="93"/>
      <c r="T3100" s="93"/>
      <c r="U3100" s="93"/>
      <c r="V3100" s="93"/>
      <c r="W3100" s="37">
        <f t="shared" si="103"/>
        <v>43803.583333333343</v>
      </c>
    </row>
    <row r="3101" spans="1:23" hidden="1" x14ac:dyDescent="0.2">
      <c r="A3101" s="93" t="s">
        <v>67</v>
      </c>
      <c r="B3101" s="93" t="str">
        <f>VLOOKUP($A3101,'Nama Training'!$C:$F,2,0)</f>
        <v xml:space="preserve">Kristal Prima </v>
      </c>
      <c r="C3101" s="93" t="s">
        <v>65</v>
      </c>
      <c r="D3101" s="94">
        <v>43769.583333333343</v>
      </c>
      <c r="E3101" s="84" t="s">
        <v>525</v>
      </c>
      <c r="F3101" s="95" t="str">
        <f>VLOOKUP($E3101,'Nama Peserta'!$C:$E,3,0)</f>
        <v>GRB</v>
      </c>
      <c r="G3101" s="95" t="str">
        <f>VLOOKUP($F3101,'Nama Training'!$H:$I,2,0)</f>
        <v>Galih N / David Rahmat / Penyelia</v>
      </c>
      <c r="H3101" s="93" t="str">
        <f>VLOOKUP($E3101,'Nama Peserta'!$C:$E,2,0)</f>
        <v>TeamPenyeliaPRECibitung@nutrifood.co.id</v>
      </c>
      <c r="I3101" s="93">
        <f>VLOOKUP($A3101,'Nama Training'!$C:$F,4,0)</f>
        <v>120</v>
      </c>
      <c r="J3101" s="92" t="s">
        <v>81</v>
      </c>
      <c r="K3101" s="93" t="str">
        <f>VLOOKUP($J3101,'Nama Training'!O:P,2,0)</f>
        <v>rangkringan@nutrifood.co.id</v>
      </c>
      <c r="L3101" s="93" t="str">
        <f t="shared" si="102"/>
        <v>system</v>
      </c>
      <c r="M3101" s="93" t="str">
        <f>VLOOKUP($A3101,'Nama Training'!$C:$F,3,0)</f>
        <v>kristal.prameswari@nutrifood.co.id</v>
      </c>
      <c r="N3101" s="93" t="s">
        <v>39</v>
      </c>
      <c r="O3101" s="93" t="s">
        <v>28</v>
      </c>
      <c r="P3101" s="93"/>
      <c r="Q3101" s="93"/>
      <c r="R3101" s="93"/>
      <c r="S3101" s="93"/>
      <c r="T3101" s="93"/>
      <c r="U3101" s="93"/>
      <c r="V3101" s="93"/>
      <c r="W3101" s="37">
        <f t="shared" si="103"/>
        <v>43776.583333333343</v>
      </c>
    </row>
    <row r="3102" spans="1:23" hidden="1" x14ac:dyDescent="0.2">
      <c r="A3102" s="22" t="s">
        <v>290</v>
      </c>
      <c r="B3102" s="93" t="str">
        <f>VLOOKUP($A3102,'Nama Training'!$C:$F,2,0)</f>
        <v xml:space="preserve">Kristal Prima </v>
      </c>
      <c r="C3102" s="93" t="s">
        <v>65</v>
      </c>
      <c r="D3102" s="94">
        <v>43746.583333333343</v>
      </c>
      <c r="E3102" s="84" t="s">
        <v>276</v>
      </c>
      <c r="F3102" s="95" t="str">
        <f>VLOOKUP($E3102,'Nama Peserta'!$C:$E,3,0)</f>
        <v>GRB</v>
      </c>
      <c r="G3102" s="95" t="str">
        <f>VLOOKUP($F3102,'Nama Training'!$H:$I,2,0)</f>
        <v>Galih N / David Rahmat / Penyelia</v>
      </c>
      <c r="H3102" s="93" t="str">
        <f>VLOOKUP($E3102,'Nama Peserta'!$C:$E,2,0)</f>
        <v>TeamPenyeliaPRECibitung@nutrifood.co.id</v>
      </c>
      <c r="I3102" s="93">
        <f>VLOOKUP($A3102,'Nama Training'!$C:$F,4,0)</f>
        <v>120</v>
      </c>
      <c r="J3102" s="92" t="s">
        <v>81</v>
      </c>
      <c r="K3102" s="93" t="str">
        <f>VLOOKUP($J3102,'Nama Training'!O:P,2,0)</f>
        <v>rangkringan@nutrifood.co.id</v>
      </c>
      <c r="L3102" s="93" t="str">
        <f t="shared" si="102"/>
        <v>system</v>
      </c>
      <c r="M3102" s="93" t="str">
        <f>VLOOKUP($A3102,'Nama Training'!$C:$F,3,0)</f>
        <v>kristal.prameswari@nutrifood.co.id</v>
      </c>
      <c r="N3102" s="93" t="s">
        <v>39</v>
      </c>
      <c r="O3102" s="93" t="s">
        <v>28</v>
      </c>
      <c r="P3102" s="93"/>
      <c r="Q3102" s="93"/>
      <c r="R3102" s="93" t="s">
        <v>1544</v>
      </c>
      <c r="S3102" s="93"/>
      <c r="T3102" s="93"/>
      <c r="U3102" s="93"/>
      <c r="V3102" s="93"/>
      <c r="W3102" s="37">
        <f t="shared" si="103"/>
        <v>43753.583333333343</v>
      </c>
    </row>
    <row r="3103" spans="1:23" hidden="1" x14ac:dyDescent="0.2">
      <c r="A3103" s="22" t="s">
        <v>290</v>
      </c>
      <c r="B3103" s="93" t="str">
        <f>VLOOKUP($A3103,'Nama Training'!$C:$F,2,0)</f>
        <v xml:space="preserve">Kristal Prima </v>
      </c>
      <c r="C3103" s="93" t="s">
        <v>65</v>
      </c>
      <c r="D3103" s="94">
        <v>43746.583333333343</v>
      </c>
      <c r="E3103" s="84" t="s">
        <v>519</v>
      </c>
      <c r="F3103" s="95" t="str">
        <f>VLOOKUP($E3103,'Nama Peserta'!$C:$E,3,0)</f>
        <v>GRB</v>
      </c>
      <c r="G3103" s="95" t="str">
        <f>VLOOKUP($F3103,'Nama Training'!$H:$I,2,0)</f>
        <v>Galih N / David Rahmat / Penyelia</v>
      </c>
      <c r="H3103" s="93" t="str">
        <f>VLOOKUP($E3103,'Nama Peserta'!$C:$E,2,0)</f>
        <v>TeamPenyeliaPRECibitung@nutrifood.co.id</v>
      </c>
      <c r="I3103" s="93">
        <f>VLOOKUP($A3103,'Nama Training'!$C:$F,4,0)</f>
        <v>120</v>
      </c>
      <c r="J3103" s="92" t="s">
        <v>81</v>
      </c>
      <c r="K3103" s="93" t="str">
        <f>VLOOKUP($J3103,'Nama Training'!O:P,2,0)</f>
        <v>rangkringan@nutrifood.co.id</v>
      </c>
      <c r="L3103" s="93" t="str">
        <f t="shared" si="102"/>
        <v>system</v>
      </c>
      <c r="M3103" s="93" t="str">
        <f>VLOOKUP($A3103,'Nama Training'!$C:$F,3,0)</f>
        <v>kristal.prameswari@nutrifood.co.id</v>
      </c>
      <c r="N3103" s="93" t="s">
        <v>38</v>
      </c>
      <c r="O3103" s="93" t="s">
        <v>28</v>
      </c>
      <c r="P3103" s="93"/>
      <c r="Q3103" s="93"/>
      <c r="R3103" s="93" t="s">
        <v>1544</v>
      </c>
      <c r="S3103" s="93"/>
      <c r="T3103" s="93"/>
      <c r="U3103" s="93"/>
      <c r="V3103" s="93"/>
      <c r="W3103" s="37">
        <f t="shared" si="103"/>
        <v>43753.583333333343</v>
      </c>
    </row>
    <row r="3104" spans="1:23" hidden="1" x14ac:dyDescent="0.2">
      <c r="A3104" s="22" t="s">
        <v>290</v>
      </c>
      <c r="B3104" s="93" t="str">
        <f>VLOOKUP($A3104,'Nama Training'!$C:$F,2,0)</f>
        <v xml:space="preserve">Kristal Prima </v>
      </c>
      <c r="C3104" s="93" t="s">
        <v>65</v>
      </c>
      <c r="D3104" s="94">
        <v>43746.583333333343</v>
      </c>
      <c r="E3104" s="80" t="s">
        <v>518</v>
      </c>
      <c r="F3104" s="95" t="str">
        <f>VLOOKUP($E3104,'Nama Peserta'!$C:$E,3,0)</f>
        <v>GRB</v>
      </c>
      <c r="G3104" s="95" t="str">
        <f>VLOOKUP($F3104,'Nama Training'!$H:$I,2,0)</f>
        <v>Galih N / David Rahmat / Penyelia</v>
      </c>
      <c r="H3104" s="93" t="str">
        <f>VLOOKUP($E3104,'Nama Peserta'!$C:$E,2,0)</f>
        <v>TeamPenyeliaPRECibitung@nutrifood.co.id</v>
      </c>
      <c r="I3104" s="93">
        <f>VLOOKUP($A3104,'Nama Training'!$C:$F,4,0)</f>
        <v>120</v>
      </c>
      <c r="J3104" s="92" t="s">
        <v>81</v>
      </c>
      <c r="K3104" s="93" t="str">
        <f>VLOOKUP($J3104,'Nama Training'!O:P,2,0)</f>
        <v>rangkringan@nutrifood.co.id</v>
      </c>
      <c r="L3104" s="93" t="str">
        <f t="shared" si="102"/>
        <v>system</v>
      </c>
      <c r="M3104" s="93" t="str">
        <f>VLOOKUP($A3104,'Nama Training'!$C:$F,3,0)</f>
        <v>kristal.prameswari@nutrifood.co.id</v>
      </c>
      <c r="N3104" s="93" t="s">
        <v>35</v>
      </c>
      <c r="O3104" s="93" t="s">
        <v>28</v>
      </c>
      <c r="P3104" s="93"/>
      <c r="Q3104" s="93"/>
      <c r="R3104" s="93" t="s">
        <v>1544</v>
      </c>
      <c r="S3104" s="93"/>
      <c r="T3104" s="93"/>
      <c r="U3104" s="93"/>
      <c r="V3104" s="93"/>
      <c r="W3104" s="37">
        <f t="shared" si="103"/>
        <v>43753.583333333343</v>
      </c>
    </row>
    <row r="3105" spans="1:23" hidden="1" x14ac:dyDescent="0.2">
      <c r="A3105" s="22" t="s">
        <v>290</v>
      </c>
      <c r="B3105" s="93" t="str">
        <f>VLOOKUP($A3105,'Nama Training'!$C:$F,2,0)</f>
        <v xml:space="preserve">Kristal Prima </v>
      </c>
      <c r="C3105" s="93" t="s">
        <v>65</v>
      </c>
      <c r="D3105" s="94">
        <v>43746.583333333343</v>
      </c>
      <c r="E3105" s="84" t="s">
        <v>97</v>
      </c>
      <c r="F3105" s="95" t="str">
        <f>VLOOKUP($E3105,'Nama Peserta'!$C:$E,3,0)</f>
        <v>GRB</v>
      </c>
      <c r="G3105" s="95" t="str">
        <f>VLOOKUP($F3105,'Nama Training'!$H:$I,2,0)</f>
        <v>Galih N / David Rahmat / Penyelia</v>
      </c>
      <c r="H3105" s="93" t="str">
        <f>VLOOKUP($E3105,'Nama Peserta'!$C:$E,2,0)</f>
        <v>kosasihfiphal@gmail.com</v>
      </c>
      <c r="I3105" s="93">
        <f>VLOOKUP($A3105,'Nama Training'!$C:$F,4,0)</f>
        <v>120</v>
      </c>
      <c r="J3105" s="92" t="s">
        <v>81</v>
      </c>
      <c r="K3105" s="93" t="str">
        <f>VLOOKUP($J3105,'Nama Training'!O:P,2,0)</f>
        <v>rangkringan@nutrifood.co.id</v>
      </c>
      <c r="L3105" s="93" t="str">
        <f t="shared" si="102"/>
        <v>system</v>
      </c>
      <c r="M3105" s="93" t="str">
        <f>VLOOKUP($A3105,'Nama Training'!$C:$F,3,0)</f>
        <v>kristal.prameswari@nutrifood.co.id</v>
      </c>
      <c r="N3105" s="93" t="s">
        <v>52</v>
      </c>
      <c r="O3105" s="93" t="s">
        <v>28</v>
      </c>
      <c r="P3105" s="93"/>
      <c r="Q3105" s="93"/>
      <c r="R3105" s="93" t="s">
        <v>1544</v>
      </c>
      <c r="S3105" s="93"/>
      <c r="T3105" s="93"/>
      <c r="U3105" s="93"/>
      <c r="V3105" s="93"/>
      <c r="W3105" s="37">
        <f t="shared" si="103"/>
        <v>43753.583333333343</v>
      </c>
    </row>
    <row r="3106" spans="1:23" hidden="1" x14ac:dyDescent="0.2">
      <c r="A3106" s="22" t="s">
        <v>290</v>
      </c>
      <c r="B3106" s="93" t="str">
        <f>VLOOKUP($A3106,'Nama Training'!$C:$F,2,0)</f>
        <v xml:space="preserve">Kristal Prima </v>
      </c>
      <c r="C3106" s="93" t="s">
        <v>65</v>
      </c>
      <c r="D3106" s="94">
        <v>43746.583333333343</v>
      </c>
      <c r="E3106" s="84" t="s">
        <v>909</v>
      </c>
      <c r="F3106" s="95" t="str">
        <f>VLOOKUP($E3106,'Nama Peserta'!$C:$E,3,0)</f>
        <v>GRB</v>
      </c>
      <c r="G3106" s="95" t="str">
        <f>VLOOKUP($F3106,'Nama Training'!$H:$I,2,0)</f>
        <v>Galih N / David Rahmat / Penyelia</v>
      </c>
      <c r="H3106" s="93" t="str">
        <f>VLOOKUP($E3106,'Nama Peserta'!$C:$E,2,0)</f>
        <v>TeamPenyeliaPRECibitung@nutrifood.co.id</v>
      </c>
      <c r="I3106" s="93">
        <f>VLOOKUP($A3106,'Nama Training'!$C:$F,4,0)</f>
        <v>120</v>
      </c>
      <c r="J3106" s="92" t="s">
        <v>81</v>
      </c>
      <c r="K3106" s="93" t="str">
        <f>VLOOKUP($J3106,'Nama Training'!O:P,2,0)</f>
        <v>rangkringan@nutrifood.co.id</v>
      </c>
      <c r="L3106" s="93" t="str">
        <f t="shared" si="102"/>
        <v>system</v>
      </c>
      <c r="M3106" s="93" t="str">
        <f>VLOOKUP($A3106,'Nama Training'!$C:$F,3,0)</f>
        <v>kristal.prameswari@nutrifood.co.id</v>
      </c>
      <c r="N3106" s="93" t="s">
        <v>52</v>
      </c>
      <c r="O3106" s="93" t="s">
        <v>28</v>
      </c>
      <c r="P3106" s="93"/>
      <c r="Q3106" s="93"/>
      <c r="R3106" s="93" t="s">
        <v>1544</v>
      </c>
      <c r="S3106" s="93"/>
      <c r="T3106" s="93"/>
      <c r="U3106" s="93"/>
      <c r="V3106" s="93"/>
      <c r="W3106" s="37">
        <f t="shared" si="103"/>
        <v>43753.583333333343</v>
      </c>
    </row>
    <row r="3107" spans="1:23" hidden="1" x14ac:dyDescent="0.2">
      <c r="A3107" s="22" t="s">
        <v>290</v>
      </c>
      <c r="B3107" s="93" t="str">
        <f>VLOOKUP($A3107,'Nama Training'!$C:$F,2,0)</f>
        <v xml:space="preserve">Kristal Prima </v>
      </c>
      <c r="C3107" s="93" t="s">
        <v>65</v>
      </c>
      <c r="D3107" s="94">
        <v>43746.583333333343</v>
      </c>
      <c r="E3107" s="84" t="s">
        <v>524</v>
      </c>
      <c r="F3107" s="95" t="str">
        <f>VLOOKUP($E3107,'Nama Peserta'!$C:$E,3,0)</f>
        <v>GRB</v>
      </c>
      <c r="G3107" s="95" t="str">
        <f>VLOOKUP($F3107,'Nama Training'!$H:$I,2,0)</f>
        <v>Galih N / David Rahmat / Penyelia</v>
      </c>
      <c r="H3107" s="93" t="str">
        <f>VLOOKUP($E3107,'Nama Peserta'!$C:$E,2,0)</f>
        <v>TeamPenyeliaPRECibitung@nutrifood.co.id</v>
      </c>
      <c r="I3107" s="93">
        <f>VLOOKUP($A3107,'Nama Training'!$C:$F,4,0)</f>
        <v>120</v>
      </c>
      <c r="J3107" s="92" t="s">
        <v>81</v>
      </c>
      <c r="K3107" s="93" t="str">
        <f>VLOOKUP($J3107,'Nama Training'!O:P,2,0)</f>
        <v>rangkringan@nutrifood.co.id</v>
      </c>
      <c r="L3107" s="93" t="str">
        <f t="shared" si="102"/>
        <v>system</v>
      </c>
      <c r="M3107" s="93" t="str">
        <f>VLOOKUP($A3107,'Nama Training'!$C:$F,3,0)</f>
        <v>kristal.prameswari@nutrifood.co.id</v>
      </c>
      <c r="N3107" s="93" t="s">
        <v>52</v>
      </c>
      <c r="O3107" s="93" t="s">
        <v>28</v>
      </c>
      <c r="P3107" s="93"/>
      <c r="Q3107" s="93"/>
      <c r="R3107" s="93" t="s">
        <v>1544</v>
      </c>
      <c r="S3107" s="93"/>
      <c r="T3107" s="93"/>
      <c r="U3107" s="93"/>
      <c r="V3107" s="93"/>
      <c r="W3107" s="37">
        <f t="shared" si="103"/>
        <v>43753.583333333343</v>
      </c>
    </row>
    <row r="3108" spans="1:23" hidden="1" x14ac:dyDescent="0.2">
      <c r="A3108" s="22" t="s">
        <v>290</v>
      </c>
      <c r="B3108" s="93" t="str">
        <f>VLOOKUP($A3108,'Nama Training'!$C:$F,2,0)</f>
        <v xml:space="preserve">Kristal Prima </v>
      </c>
      <c r="C3108" s="93" t="s">
        <v>65</v>
      </c>
      <c r="D3108" s="94">
        <v>43746.583333333343</v>
      </c>
      <c r="E3108" s="84" t="s">
        <v>525</v>
      </c>
      <c r="F3108" s="95" t="str">
        <f>VLOOKUP($E3108,'Nama Peserta'!$C:$E,3,0)</f>
        <v>GRB</v>
      </c>
      <c r="G3108" s="95" t="str">
        <f>VLOOKUP($F3108,'Nama Training'!$H:$I,2,0)</f>
        <v>Galih N / David Rahmat / Penyelia</v>
      </c>
      <c r="H3108" s="93" t="str">
        <f>VLOOKUP($E3108,'Nama Peserta'!$C:$E,2,0)</f>
        <v>TeamPenyeliaPRECibitung@nutrifood.co.id</v>
      </c>
      <c r="I3108" s="93">
        <f>VLOOKUP($A3108,'Nama Training'!$C:$F,4,0)</f>
        <v>120</v>
      </c>
      <c r="J3108" s="92" t="s">
        <v>81</v>
      </c>
      <c r="K3108" s="93" t="str">
        <f>VLOOKUP($J3108,'Nama Training'!O:P,2,0)</f>
        <v>rangkringan@nutrifood.co.id</v>
      </c>
      <c r="L3108" s="93" t="str">
        <f t="shared" si="102"/>
        <v>system</v>
      </c>
      <c r="M3108" s="93" t="str">
        <f>VLOOKUP($A3108,'Nama Training'!$C:$F,3,0)</f>
        <v>kristal.prameswari@nutrifood.co.id</v>
      </c>
      <c r="N3108" s="93" t="s">
        <v>39</v>
      </c>
      <c r="O3108" s="93" t="s">
        <v>28</v>
      </c>
      <c r="P3108" s="93"/>
      <c r="Q3108" s="93"/>
      <c r="R3108" s="93" t="s">
        <v>1544</v>
      </c>
      <c r="S3108" s="93"/>
      <c r="T3108" s="93"/>
      <c r="U3108" s="93"/>
      <c r="V3108" s="93"/>
      <c r="W3108" s="37">
        <f t="shared" si="103"/>
        <v>43753.583333333343</v>
      </c>
    </row>
    <row r="3109" spans="1:23" hidden="1" x14ac:dyDescent="0.2">
      <c r="A3109" s="93" t="s">
        <v>99</v>
      </c>
      <c r="B3109" s="93" t="str">
        <f>VLOOKUP($A3109,'Nama Training'!$C:$F,2,0)</f>
        <v xml:space="preserve">Kristal Prima </v>
      </c>
      <c r="C3109" s="93" t="s">
        <v>100</v>
      </c>
      <c r="D3109" s="94">
        <v>43768.583333333343</v>
      </c>
      <c r="E3109" s="84" t="s">
        <v>276</v>
      </c>
      <c r="F3109" s="95" t="str">
        <f>VLOOKUP($E3109,'Nama Peserta'!$C:$E,3,0)</f>
        <v>GRB</v>
      </c>
      <c r="G3109" s="95" t="str">
        <f>VLOOKUP($F3109,'Nama Training'!$H:$I,2,0)</f>
        <v>Galih N / David Rahmat / Penyelia</v>
      </c>
      <c r="H3109" s="93" t="str">
        <f>VLOOKUP($E3109,'Nama Peserta'!$C:$E,2,0)</f>
        <v>TeamPenyeliaPRECibitung@nutrifood.co.id</v>
      </c>
      <c r="I3109" s="93">
        <f>VLOOKUP($A3109,'Nama Training'!$C:$F,4,0)</f>
        <v>120</v>
      </c>
      <c r="J3109" s="92" t="s">
        <v>81</v>
      </c>
      <c r="K3109" s="93" t="str">
        <f>VLOOKUP($J3109,'Nama Training'!O:P,2,0)</f>
        <v>rangkringan@nutrifood.co.id</v>
      </c>
      <c r="L3109" s="93" t="str">
        <f t="shared" si="102"/>
        <v>system</v>
      </c>
      <c r="M3109" s="93" t="str">
        <f>VLOOKUP($A3109,'Nama Training'!$C:$F,3,0)</f>
        <v>kristal.prameswari@nutrifood.co.id</v>
      </c>
      <c r="N3109" s="93" t="s">
        <v>39</v>
      </c>
      <c r="O3109" s="93" t="s">
        <v>28</v>
      </c>
      <c r="P3109" s="93"/>
      <c r="Q3109" s="93"/>
      <c r="R3109" s="93"/>
      <c r="S3109" s="93"/>
      <c r="T3109" s="93"/>
      <c r="U3109" s="93"/>
      <c r="V3109" s="93"/>
      <c r="W3109" s="37">
        <f t="shared" si="103"/>
        <v>43775.583333333343</v>
      </c>
    </row>
    <row r="3110" spans="1:23" hidden="1" x14ac:dyDescent="0.2">
      <c r="A3110" s="93" t="s">
        <v>99</v>
      </c>
      <c r="B3110" s="93" t="str">
        <f>VLOOKUP($A3110,'Nama Training'!$C:$F,2,0)</f>
        <v xml:space="preserve">Kristal Prima </v>
      </c>
      <c r="C3110" s="93" t="s">
        <v>100</v>
      </c>
      <c r="D3110" s="94">
        <v>43768.583333333343</v>
      </c>
      <c r="E3110" s="84" t="s">
        <v>519</v>
      </c>
      <c r="F3110" s="95" t="str">
        <f>VLOOKUP($E3110,'Nama Peserta'!$C:$E,3,0)</f>
        <v>GRB</v>
      </c>
      <c r="G3110" s="95" t="str">
        <f>VLOOKUP($F3110,'Nama Training'!$H:$I,2,0)</f>
        <v>Galih N / David Rahmat / Penyelia</v>
      </c>
      <c r="H3110" s="93" t="str">
        <f>VLOOKUP($E3110,'Nama Peserta'!$C:$E,2,0)</f>
        <v>TeamPenyeliaPRECibitung@nutrifood.co.id</v>
      </c>
      <c r="I3110" s="93">
        <f>VLOOKUP($A3110,'Nama Training'!$C:$F,4,0)</f>
        <v>120</v>
      </c>
      <c r="J3110" s="92" t="s">
        <v>81</v>
      </c>
      <c r="K3110" s="93" t="str">
        <f>VLOOKUP($J3110,'Nama Training'!O:P,2,0)</f>
        <v>rangkringan@nutrifood.co.id</v>
      </c>
      <c r="L3110" s="93" t="str">
        <f t="shared" si="102"/>
        <v>system</v>
      </c>
      <c r="M3110" s="93" t="str">
        <f>VLOOKUP($A3110,'Nama Training'!$C:$F,3,0)</f>
        <v>kristal.prameswari@nutrifood.co.id</v>
      </c>
      <c r="N3110" s="93" t="s">
        <v>38</v>
      </c>
      <c r="O3110" s="93" t="s">
        <v>28</v>
      </c>
      <c r="P3110" s="93"/>
      <c r="Q3110" s="93"/>
      <c r="R3110" s="93"/>
      <c r="S3110" s="93"/>
      <c r="T3110" s="93"/>
      <c r="U3110" s="93"/>
      <c r="V3110" s="93"/>
      <c r="W3110" s="37">
        <f t="shared" si="103"/>
        <v>43775.583333333343</v>
      </c>
    </row>
    <row r="3111" spans="1:23" hidden="1" x14ac:dyDescent="0.2">
      <c r="A3111" s="93" t="s">
        <v>99</v>
      </c>
      <c r="B3111" s="93" t="str">
        <f>VLOOKUP($A3111,'Nama Training'!$C:$F,2,0)</f>
        <v xml:space="preserve">Kristal Prima </v>
      </c>
      <c r="C3111" s="93" t="s">
        <v>100</v>
      </c>
      <c r="D3111" s="94">
        <v>43768.583333333343</v>
      </c>
      <c r="E3111" s="80" t="s">
        <v>518</v>
      </c>
      <c r="F3111" s="95" t="str">
        <f>VLOOKUP($E3111,'Nama Peserta'!$C:$E,3,0)</f>
        <v>GRB</v>
      </c>
      <c r="G3111" s="95" t="str">
        <f>VLOOKUP($F3111,'Nama Training'!$H:$I,2,0)</f>
        <v>Galih N / David Rahmat / Penyelia</v>
      </c>
      <c r="H3111" s="93" t="str">
        <f>VLOOKUP($E3111,'Nama Peserta'!$C:$E,2,0)</f>
        <v>TeamPenyeliaPRECibitung@nutrifood.co.id</v>
      </c>
      <c r="I3111" s="93">
        <f>VLOOKUP($A3111,'Nama Training'!$C:$F,4,0)</f>
        <v>120</v>
      </c>
      <c r="J3111" s="92" t="s">
        <v>81</v>
      </c>
      <c r="K3111" s="93" t="str">
        <f>VLOOKUP($J3111,'Nama Training'!O:P,2,0)</f>
        <v>rangkringan@nutrifood.co.id</v>
      </c>
      <c r="L3111" s="93" t="str">
        <f t="shared" si="102"/>
        <v>system</v>
      </c>
      <c r="M3111" s="93" t="str">
        <f>VLOOKUP($A3111,'Nama Training'!$C:$F,3,0)</f>
        <v>kristal.prameswari@nutrifood.co.id</v>
      </c>
      <c r="N3111" s="93" t="s">
        <v>35</v>
      </c>
      <c r="O3111" s="93" t="s">
        <v>28</v>
      </c>
      <c r="P3111" s="93"/>
      <c r="Q3111" s="93"/>
      <c r="R3111" s="93"/>
      <c r="S3111" s="93"/>
      <c r="T3111" s="93"/>
      <c r="U3111" s="93"/>
      <c r="V3111" s="93"/>
      <c r="W3111" s="37">
        <f t="shared" si="103"/>
        <v>43775.583333333343</v>
      </c>
    </row>
    <row r="3112" spans="1:23" hidden="1" x14ac:dyDescent="0.2">
      <c r="A3112" s="93" t="s">
        <v>99</v>
      </c>
      <c r="B3112" s="93" t="str">
        <f>VLOOKUP($A3112,'Nama Training'!$C:$F,2,0)</f>
        <v xml:space="preserve">Kristal Prima </v>
      </c>
      <c r="C3112" s="93" t="s">
        <v>100</v>
      </c>
      <c r="D3112" s="94">
        <v>43768.583333333343</v>
      </c>
      <c r="E3112" s="80" t="s">
        <v>97</v>
      </c>
      <c r="F3112" s="95" t="str">
        <f>VLOOKUP($E3112,'Nama Peserta'!$C:$E,3,0)</f>
        <v>GRB</v>
      </c>
      <c r="G3112" s="95" t="str">
        <f>VLOOKUP($F3112,'Nama Training'!$H:$I,2,0)</f>
        <v>Galih N / David Rahmat / Penyelia</v>
      </c>
      <c r="H3112" s="93" t="str">
        <f>VLOOKUP($E3112,'Nama Peserta'!$C:$E,2,0)</f>
        <v>kosasihfiphal@gmail.com</v>
      </c>
      <c r="I3112" s="93">
        <f>VLOOKUP($A3112,'Nama Training'!$C:$F,4,0)</f>
        <v>120</v>
      </c>
      <c r="J3112" s="92" t="s">
        <v>81</v>
      </c>
      <c r="K3112" s="93" t="str">
        <f>VLOOKUP($J3112,'Nama Training'!O:P,2,0)</f>
        <v>rangkringan@nutrifood.co.id</v>
      </c>
      <c r="L3112" s="93" t="str">
        <f t="shared" si="102"/>
        <v>system</v>
      </c>
      <c r="M3112" s="93" t="str">
        <f>VLOOKUP($A3112,'Nama Training'!$C:$F,3,0)</f>
        <v>kristal.prameswari@nutrifood.co.id</v>
      </c>
      <c r="N3112" s="93" t="s">
        <v>52</v>
      </c>
      <c r="O3112" s="93" t="s">
        <v>28</v>
      </c>
      <c r="P3112" s="93"/>
      <c r="Q3112" s="93"/>
      <c r="R3112" s="93"/>
      <c r="S3112" s="93"/>
      <c r="T3112" s="93"/>
      <c r="U3112" s="93"/>
      <c r="V3112" s="93"/>
      <c r="W3112" s="37">
        <f t="shared" si="103"/>
        <v>43775.583333333343</v>
      </c>
    </row>
    <row r="3113" spans="1:23" hidden="1" x14ac:dyDescent="0.2">
      <c r="A3113" s="93" t="s">
        <v>99</v>
      </c>
      <c r="B3113" s="93" t="str">
        <f>VLOOKUP($A3113,'Nama Training'!$C:$F,2,0)</f>
        <v xml:space="preserve">Kristal Prima </v>
      </c>
      <c r="C3113" s="93" t="s">
        <v>100</v>
      </c>
      <c r="D3113" s="94">
        <v>43768.583333333343</v>
      </c>
      <c r="E3113" s="84" t="s">
        <v>523</v>
      </c>
      <c r="F3113" s="95" t="str">
        <f>VLOOKUP($E3113,'Nama Peserta'!$C:$E,3,0)</f>
        <v>GRB</v>
      </c>
      <c r="G3113" s="95" t="str">
        <f>VLOOKUP($F3113,'Nama Training'!$H:$I,2,0)</f>
        <v>Galih N / David Rahmat / Penyelia</v>
      </c>
      <c r="H3113" s="93" t="str">
        <f>VLOOKUP($E3113,'Nama Peserta'!$C:$E,2,0)</f>
        <v>TeamPenyeliaPRECibitung@nutrifood.co.id</v>
      </c>
      <c r="I3113" s="93">
        <f>VLOOKUP($A3113,'Nama Training'!$C:$F,4,0)</f>
        <v>120</v>
      </c>
      <c r="J3113" s="92" t="s">
        <v>81</v>
      </c>
      <c r="K3113" s="93" t="str">
        <f>VLOOKUP($J3113,'Nama Training'!O:P,2,0)</f>
        <v>rangkringan@nutrifood.co.id</v>
      </c>
      <c r="L3113" s="93" t="str">
        <f t="shared" si="102"/>
        <v>system</v>
      </c>
      <c r="M3113" s="93" t="str">
        <f>VLOOKUP($A3113,'Nama Training'!$C:$F,3,0)</f>
        <v>kristal.prameswari@nutrifood.co.id</v>
      </c>
      <c r="N3113" s="93" t="s">
        <v>39</v>
      </c>
      <c r="O3113" s="93" t="s">
        <v>28</v>
      </c>
      <c r="P3113" s="93"/>
      <c r="Q3113" s="93"/>
      <c r="R3113" s="93"/>
      <c r="S3113" s="93"/>
      <c r="T3113" s="93"/>
      <c r="U3113" s="93"/>
      <c r="V3113" s="93"/>
      <c r="W3113" s="37">
        <f t="shared" si="103"/>
        <v>43775.583333333343</v>
      </c>
    </row>
    <row r="3114" spans="1:23" hidden="1" x14ac:dyDescent="0.2">
      <c r="A3114" s="93" t="s">
        <v>99</v>
      </c>
      <c r="B3114" s="93" t="str">
        <f>VLOOKUP($A3114,'Nama Training'!$C:$F,2,0)</f>
        <v xml:space="preserve">Kristal Prima </v>
      </c>
      <c r="C3114" s="93" t="s">
        <v>100</v>
      </c>
      <c r="D3114" s="94">
        <v>43768.583333333343</v>
      </c>
      <c r="E3114" s="84" t="s">
        <v>524</v>
      </c>
      <c r="F3114" s="95" t="str">
        <f>VLOOKUP($E3114,'Nama Peserta'!$C:$E,3,0)</f>
        <v>GRB</v>
      </c>
      <c r="G3114" s="95" t="str">
        <f>VLOOKUP($F3114,'Nama Training'!$H:$I,2,0)</f>
        <v>Galih N / David Rahmat / Penyelia</v>
      </c>
      <c r="H3114" s="93" t="str">
        <f>VLOOKUP($E3114,'Nama Peserta'!$C:$E,2,0)</f>
        <v>TeamPenyeliaPRECibitung@nutrifood.co.id</v>
      </c>
      <c r="I3114" s="93">
        <f>VLOOKUP($A3114,'Nama Training'!$C:$F,4,0)</f>
        <v>120</v>
      </c>
      <c r="J3114" s="92" t="s">
        <v>81</v>
      </c>
      <c r="K3114" s="93" t="str">
        <f>VLOOKUP($J3114,'Nama Training'!O:P,2,0)</f>
        <v>rangkringan@nutrifood.co.id</v>
      </c>
      <c r="L3114" s="93" t="str">
        <f t="shared" si="102"/>
        <v>system</v>
      </c>
      <c r="M3114" s="93" t="str">
        <f>VLOOKUP($A3114,'Nama Training'!$C:$F,3,0)</f>
        <v>kristal.prameswari@nutrifood.co.id</v>
      </c>
      <c r="N3114" s="93" t="s">
        <v>38</v>
      </c>
      <c r="O3114" s="93" t="s">
        <v>28</v>
      </c>
      <c r="P3114" s="93"/>
      <c r="Q3114" s="93"/>
      <c r="R3114" s="93"/>
      <c r="S3114" s="93"/>
      <c r="T3114" s="93"/>
      <c r="U3114" s="93"/>
      <c r="V3114" s="93"/>
      <c r="W3114" s="37">
        <f t="shared" si="103"/>
        <v>43775.583333333343</v>
      </c>
    </row>
    <row r="3115" spans="1:23" hidden="1" x14ac:dyDescent="0.2">
      <c r="A3115" s="93" t="s">
        <v>99</v>
      </c>
      <c r="B3115" s="93" t="str">
        <f>VLOOKUP($A3115,'Nama Training'!$C:$F,2,0)</f>
        <v xml:space="preserve">Kristal Prima </v>
      </c>
      <c r="C3115" s="93" t="s">
        <v>100</v>
      </c>
      <c r="D3115" s="94">
        <v>43768.583333333343</v>
      </c>
      <c r="E3115" s="84" t="s">
        <v>525</v>
      </c>
      <c r="F3115" s="95" t="str">
        <f>VLOOKUP($E3115,'Nama Peserta'!$C:$E,3,0)</f>
        <v>GRB</v>
      </c>
      <c r="G3115" s="95" t="str">
        <f>VLOOKUP($F3115,'Nama Training'!$H:$I,2,0)</f>
        <v>Galih N / David Rahmat / Penyelia</v>
      </c>
      <c r="H3115" s="93" t="str">
        <f>VLOOKUP($E3115,'Nama Peserta'!$C:$E,2,0)</f>
        <v>TeamPenyeliaPRECibitung@nutrifood.co.id</v>
      </c>
      <c r="I3115" s="93">
        <f>VLOOKUP($A3115,'Nama Training'!$C:$F,4,0)</f>
        <v>120</v>
      </c>
      <c r="J3115" s="92" t="s">
        <v>81</v>
      </c>
      <c r="K3115" s="93" t="str">
        <f>VLOOKUP($J3115,'Nama Training'!O:P,2,0)</f>
        <v>rangkringan@nutrifood.co.id</v>
      </c>
      <c r="L3115" s="93" t="str">
        <f t="shared" si="102"/>
        <v>system</v>
      </c>
      <c r="M3115" s="93" t="str">
        <f>VLOOKUP($A3115,'Nama Training'!$C:$F,3,0)</f>
        <v>kristal.prameswari@nutrifood.co.id</v>
      </c>
      <c r="N3115" s="93" t="s">
        <v>35</v>
      </c>
      <c r="O3115" s="93" t="s">
        <v>28</v>
      </c>
      <c r="P3115" s="93"/>
      <c r="Q3115" s="93"/>
      <c r="R3115" s="93"/>
      <c r="S3115" s="93"/>
      <c r="T3115" s="93"/>
      <c r="U3115" s="93"/>
      <c r="V3115" s="93"/>
      <c r="W3115" s="37">
        <f t="shared" si="103"/>
        <v>43775.583333333343</v>
      </c>
    </row>
    <row r="3116" spans="1:23" hidden="1" x14ac:dyDescent="0.2">
      <c r="A3116" s="93" t="s">
        <v>83</v>
      </c>
      <c r="B3116" s="93" t="str">
        <f>VLOOKUP($A3116,'Nama Training'!$C:$F,2,0)</f>
        <v>Iman Budiman</v>
      </c>
      <c r="C3116" s="93" t="s">
        <v>49</v>
      </c>
      <c r="D3116" s="94">
        <v>43767.583333333343</v>
      </c>
      <c r="E3116" s="84" t="s">
        <v>95</v>
      </c>
      <c r="F3116" s="95" t="str">
        <f>VLOOKUP($E3116,'Nama Peserta'!$C:$E,3,0)</f>
        <v>GEB</v>
      </c>
      <c r="G3116" s="95" t="str">
        <f>VLOOKUP($F3116,'Nama Training'!$H:$I,2,0)</f>
        <v>Sigit Aditya Kinardi</v>
      </c>
      <c r="H3116" s="93" t="str">
        <f>VLOOKUP($E3116,'Nama Peserta'!$C:$E,2,0)</f>
        <v>asep.ramdann@gmail.com</v>
      </c>
      <c r="I3116" s="93">
        <f>VLOOKUP($A3116,'Nama Training'!$C:$F,4,0)</f>
        <v>120</v>
      </c>
      <c r="J3116" s="92" t="s">
        <v>81</v>
      </c>
      <c r="K3116" s="93" t="str">
        <f>VLOOKUP($J3116,'Nama Training'!O:P,2,0)</f>
        <v>rangkringan@nutrifood.co.id</v>
      </c>
      <c r="L3116" s="93" t="str">
        <f t="shared" si="102"/>
        <v>system</v>
      </c>
      <c r="M3116" s="93" t="str">
        <f>VLOOKUP($A3116,'Nama Training'!$C:$F,3,0)</f>
        <v>iman.budiman@nutrifood.co.id</v>
      </c>
      <c r="N3116" s="83" t="s">
        <v>156</v>
      </c>
      <c r="O3116" s="93" t="s">
        <v>28</v>
      </c>
      <c r="P3116" s="93"/>
      <c r="Q3116" s="93"/>
      <c r="R3116" s="93"/>
      <c r="S3116" s="93"/>
      <c r="T3116" s="93"/>
      <c r="U3116" s="93"/>
      <c r="V3116" s="93"/>
      <c r="W3116" s="37">
        <f t="shared" si="103"/>
        <v>43774.583333333343</v>
      </c>
    </row>
    <row r="3117" spans="1:23" hidden="1" x14ac:dyDescent="0.2">
      <c r="A3117" s="93" t="s">
        <v>83</v>
      </c>
      <c r="B3117" s="93" t="str">
        <f>VLOOKUP($A3117,'Nama Training'!$C:$F,2,0)</f>
        <v>Iman Budiman</v>
      </c>
      <c r="C3117" s="93" t="s">
        <v>49</v>
      </c>
      <c r="D3117" s="94">
        <v>43767.583333333343</v>
      </c>
      <c r="E3117" s="84" t="s">
        <v>95</v>
      </c>
      <c r="F3117" s="95" t="str">
        <f>VLOOKUP($E3117,'Nama Peserta'!$C:$E,3,0)</f>
        <v>GEB</v>
      </c>
      <c r="G3117" s="95" t="str">
        <f>VLOOKUP($F3117,'Nama Training'!$H:$I,2,0)</f>
        <v>Sigit Aditya Kinardi</v>
      </c>
      <c r="H3117" s="93" t="str">
        <f>VLOOKUP($E3117,'Nama Peserta'!$C:$E,2,0)</f>
        <v>asep.ramdann@gmail.com</v>
      </c>
      <c r="I3117" s="93">
        <f>VLOOKUP($A3117,'Nama Training'!$C:$F,4,0)</f>
        <v>120</v>
      </c>
      <c r="J3117" s="92" t="s">
        <v>81</v>
      </c>
      <c r="K3117" s="93" t="str">
        <f>VLOOKUP($J3117,'Nama Training'!O:P,2,0)</f>
        <v>rangkringan@nutrifood.co.id</v>
      </c>
      <c r="L3117" s="93" t="str">
        <f t="shared" si="102"/>
        <v>system</v>
      </c>
      <c r="M3117" s="93" t="str">
        <f>VLOOKUP($A3117,'Nama Training'!$C:$F,3,0)</f>
        <v>iman.budiman@nutrifood.co.id</v>
      </c>
      <c r="N3117" s="83" t="s">
        <v>487</v>
      </c>
      <c r="O3117" s="93" t="s">
        <v>28</v>
      </c>
      <c r="P3117" s="93"/>
      <c r="Q3117" s="93"/>
      <c r="R3117" s="93"/>
      <c r="S3117" s="93"/>
      <c r="T3117" s="93"/>
      <c r="U3117" s="93"/>
      <c r="V3117" s="93"/>
      <c r="W3117" s="37">
        <f t="shared" si="103"/>
        <v>43774.583333333343</v>
      </c>
    </row>
    <row r="3118" spans="1:23" hidden="1" x14ac:dyDescent="0.2">
      <c r="A3118" s="93" t="s">
        <v>83</v>
      </c>
      <c r="B3118" s="93" t="str">
        <f>VLOOKUP($A3118,'Nama Training'!$C:$F,2,0)</f>
        <v>Iman Budiman</v>
      </c>
      <c r="C3118" s="93" t="s">
        <v>49</v>
      </c>
      <c r="D3118" s="94">
        <v>43767.583333333343</v>
      </c>
      <c r="E3118" s="84" t="s">
        <v>95</v>
      </c>
      <c r="F3118" s="95" t="str">
        <f>VLOOKUP($E3118,'Nama Peserta'!$C:$E,3,0)</f>
        <v>GEB</v>
      </c>
      <c r="G3118" s="95" t="str">
        <f>VLOOKUP($F3118,'Nama Training'!$H:$I,2,0)</f>
        <v>Sigit Aditya Kinardi</v>
      </c>
      <c r="H3118" s="93" t="str">
        <f>VLOOKUP($E3118,'Nama Peserta'!$C:$E,2,0)</f>
        <v>asep.ramdann@gmail.com</v>
      </c>
      <c r="I3118" s="93">
        <f>VLOOKUP($A3118,'Nama Training'!$C:$F,4,0)</f>
        <v>120</v>
      </c>
      <c r="J3118" s="92" t="s">
        <v>81</v>
      </c>
      <c r="K3118" s="93" t="str">
        <f>VLOOKUP($J3118,'Nama Training'!O:P,2,0)</f>
        <v>rangkringan@nutrifood.co.id</v>
      </c>
      <c r="L3118" s="93" t="str">
        <f t="shared" si="102"/>
        <v>system</v>
      </c>
      <c r="M3118" s="93" t="str">
        <f>VLOOKUP($A3118,'Nama Training'!$C:$F,3,0)</f>
        <v>iman.budiman@nutrifood.co.id</v>
      </c>
      <c r="N3118" s="93" t="s">
        <v>52</v>
      </c>
      <c r="O3118" s="93" t="s">
        <v>28</v>
      </c>
      <c r="P3118" s="93"/>
      <c r="Q3118" s="93"/>
      <c r="R3118" s="93"/>
      <c r="S3118" s="93"/>
      <c r="T3118" s="93"/>
      <c r="U3118" s="93"/>
      <c r="V3118" s="93"/>
      <c r="W3118" s="37">
        <f t="shared" si="103"/>
        <v>43774.583333333343</v>
      </c>
    </row>
    <row r="3119" spans="1:23" hidden="1" x14ac:dyDescent="0.2">
      <c r="A3119" s="93" t="s">
        <v>83</v>
      </c>
      <c r="B3119" s="93" t="str">
        <f>VLOOKUP($A3119,'Nama Training'!$C:$F,2,0)</f>
        <v>Iman Budiman</v>
      </c>
      <c r="C3119" s="93" t="s">
        <v>49</v>
      </c>
      <c r="D3119" s="94">
        <v>43767.583333333343</v>
      </c>
      <c r="E3119" s="84" t="s">
        <v>95</v>
      </c>
      <c r="F3119" s="95" t="str">
        <f>VLOOKUP($E3119,'Nama Peserta'!$C:$E,3,0)</f>
        <v>GEB</v>
      </c>
      <c r="G3119" s="95" t="str">
        <f>VLOOKUP($F3119,'Nama Training'!$H:$I,2,0)</f>
        <v>Sigit Aditya Kinardi</v>
      </c>
      <c r="H3119" s="93" t="str">
        <f>VLOOKUP($E3119,'Nama Peserta'!$C:$E,2,0)</f>
        <v>asep.ramdann@gmail.com</v>
      </c>
      <c r="I3119" s="93">
        <f>VLOOKUP($A3119,'Nama Training'!$C:$F,4,0)</f>
        <v>120</v>
      </c>
      <c r="J3119" s="92" t="s">
        <v>81</v>
      </c>
      <c r="K3119" s="93" t="str">
        <f>VLOOKUP($J3119,'Nama Training'!O:P,2,0)</f>
        <v>rangkringan@nutrifood.co.id</v>
      </c>
      <c r="L3119" s="93" t="str">
        <f t="shared" si="102"/>
        <v>system</v>
      </c>
      <c r="M3119" s="93" t="str">
        <f>VLOOKUP($A3119,'Nama Training'!$C:$F,3,0)</f>
        <v>iman.budiman@nutrifood.co.id</v>
      </c>
      <c r="N3119" s="83" t="s">
        <v>261</v>
      </c>
      <c r="O3119" s="93" t="s">
        <v>28</v>
      </c>
      <c r="P3119" s="93"/>
      <c r="Q3119" s="93"/>
      <c r="R3119" s="93"/>
      <c r="S3119" s="93"/>
      <c r="T3119" s="93"/>
      <c r="U3119" s="93"/>
      <c r="V3119" s="93"/>
      <c r="W3119" s="37">
        <f t="shared" si="103"/>
        <v>43774.583333333343</v>
      </c>
    </row>
    <row r="3120" spans="1:23" hidden="1" x14ac:dyDescent="0.2">
      <c r="A3120" s="93" t="s">
        <v>83</v>
      </c>
      <c r="B3120" s="93" t="str">
        <f>VLOOKUP($A3120,'Nama Training'!$C:$F,2,0)</f>
        <v>Iman Budiman</v>
      </c>
      <c r="C3120" s="93" t="s">
        <v>49</v>
      </c>
      <c r="D3120" s="94">
        <v>43767.583333333343</v>
      </c>
      <c r="E3120" s="84" t="s">
        <v>95</v>
      </c>
      <c r="F3120" s="95" t="str">
        <f>VLOOKUP($E3120,'Nama Peserta'!$C:$E,3,0)</f>
        <v>GEB</v>
      </c>
      <c r="G3120" s="95" t="str">
        <f>VLOOKUP($F3120,'Nama Training'!$H:$I,2,0)</f>
        <v>Sigit Aditya Kinardi</v>
      </c>
      <c r="H3120" s="93" t="str">
        <f>VLOOKUP($E3120,'Nama Peserta'!$C:$E,2,0)</f>
        <v>asep.ramdann@gmail.com</v>
      </c>
      <c r="I3120" s="93">
        <f>VLOOKUP($A3120,'Nama Training'!$C:$F,4,0)</f>
        <v>120</v>
      </c>
      <c r="J3120" s="92" t="s">
        <v>81</v>
      </c>
      <c r="K3120" s="93" t="str">
        <f>VLOOKUP($J3120,'Nama Training'!O:P,2,0)</f>
        <v>rangkringan@nutrifood.co.id</v>
      </c>
      <c r="L3120" s="93" t="str">
        <f t="shared" si="102"/>
        <v>system</v>
      </c>
      <c r="M3120" s="93" t="str">
        <f>VLOOKUP($A3120,'Nama Training'!$C:$F,3,0)</f>
        <v>iman.budiman@nutrifood.co.id</v>
      </c>
      <c r="N3120" s="93" t="s">
        <v>39</v>
      </c>
      <c r="O3120" s="93" t="s">
        <v>28</v>
      </c>
      <c r="P3120" s="93"/>
      <c r="Q3120" s="93"/>
      <c r="R3120" s="93"/>
      <c r="S3120" s="93"/>
      <c r="T3120" s="93"/>
      <c r="U3120" s="93"/>
      <c r="V3120" s="93"/>
      <c r="W3120" s="37">
        <f t="shared" si="103"/>
        <v>43774.583333333343</v>
      </c>
    </row>
    <row r="3121" spans="1:23" hidden="1" x14ac:dyDescent="0.2">
      <c r="A3121" s="93" t="s">
        <v>83</v>
      </c>
      <c r="B3121" s="93" t="str">
        <f>VLOOKUP($A3121,'Nama Training'!$C:$F,2,0)</f>
        <v>Iman Budiman</v>
      </c>
      <c r="C3121" s="93" t="s">
        <v>49</v>
      </c>
      <c r="D3121" s="94">
        <v>43767.583333333343</v>
      </c>
      <c r="E3121" s="84" t="s">
        <v>95</v>
      </c>
      <c r="F3121" s="95" t="str">
        <f>VLOOKUP($E3121,'Nama Peserta'!$C:$E,3,0)</f>
        <v>GEB</v>
      </c>
      <c r="G3121" s="95" t="str">
        <f>VLOOKUP($F3121,'Nama Training'!$H:$I,2,0)</f>
        <v>Sigit Aditya Kinardi</v>
      </c>
      <c r="H3121" s="93" t="str">
        <f>VLOOKUP($E3121,'Nama Peserta'!$C:$E,2,0)</f>
        <v>asep.ramdann@gmail.com</v>
      </c>
      <c r="I3121" s="93">
        <f>VLOOKUP($A3121,'Nama Training'!$C:$F,4,0)</f>
        <v>120</v>
      </c>
      <c r="J3121" s="92" t="s">
        <v>81</v>
      </c>
      <c r="K3121" s="93" t="str">
        <f>VLOOKUP($J3121,'Nama Training'!O:P,2,0)</f>
        <v>rangkringan@nutrifood.co.id</v>
      </c>
      <c r="L3121" s="93" t="str">
        <f t="shared" si="102"/>
        <v>system</v>
      </c>
      <c r="M3121" s="93" t="str">
        <f>VLOOKUP($A3121,'Nama Training'!$C:$F,3,0)</f>
        <v>iman.budiman@nutrifood.co.id</v>
      </c>
      <c r="N3121" s="93" t="s">
        <v>38</v>
      </c>
      <c r="O3121" s="93" t="s">
        <v>28</v>
      </c>
      <c r="P3121" s="93"/>
      <c r="Q3121" s="93"/>
      <c r="R3121" s="93"/>
      <c r="S3121" s="93"/>
      <c r="T3121" s="93"/>
      <c r="U3121" s="93"/>
      <c r="V3121" s="93"/>
      <c r="W3121" s="37">
        <f t="shared" si="103"/>
        <v>43774.583333333343</v>
      </c>
    </row>
    <row r="3122" spans="1:23" hidden="1" x14ac:dyDescent="0.2">
      <c r="A3122" s="93" t="s">
        <v>83</v>
      </c>
      <c r="B3122" s="93" t="str">
        <f>VLOOKUP($A3122,'Nama Training'!$C:$F,2,0)</f>
        <v>Iman Budiman</v>
      </c>
      <c r="C3122" s="93" t="s">
        <v>49</v>
      </c>
      <c r="D3122" s="94">
        <v>43767.583333333343</v>
      </c>
      <c r="E3122" s="84" t="s">
        <v>95</v>
      </c>
      <c r="F3122" s="95" t="str">
        <f>VLOOKUP($E3122,'Nama Peserta'!$C:$E,3,0)</f>
        <v>GEB</v>
      </c>
      <c r="G3122" s="95" t="str">
        <f>VLOOKUP($F3122,'Nama Training'!$H:$I,2,0)</f>
        <v>Sigit Aditya Kinardi</v>
      </c>
      <c r="H3122" s="93" t="str">
        <f>VLOOKUP($E3122,'Nama Peserta'!$C:$E,2,0)</f>
        <v>asep.ramdann@gmail.com</v>
      </c>
      <c r="I3122" s="93">
        <f>VLOOKUP($A3122,'Nama Training'!$C:$F,4,0)</f>
        <v>120</v>
      </c>
      <c r="J3122" s="92" t="s">
        <v>81</v>
      </c>
      <c r="K3122" s="93" t="str">
        <f>VLOOKUP($J3122,'Nama Training'!O:P,2,0)</f>
        <v>rangkringan@nutrifood.co.id</v>
      </c>
      <c r="L3122" s="93" t="str">
        <f t="shared" si="102"/>
        <v>system</v>
      </c>
      <c r="M3122" s="93" t="str">
        <f>VLOOKUP($A3122,'Nama Training'!$C:$F,3,0)</f>
        <v>iman.budiman@nutrifood.co.id</v>
      </c>
      <c r="N3122" s="93" t="s">
        <v>35</v>
      </c>
      <c r="O3122" s="93" t="s">
        <v>28</v>
      </c>
      <c r="P3122" s="93"/>
      <c r="Q3122" s="93"/>
      <c r="R3122" s="93"/>
      <c r="S3122" s="93"/>
      <c r="T3122" s="93"/>
      <c r="U3122" s="93"/>
      <c r="V3122" s="93"/>
      <c r="W3122" s="37">
        <f t="shared" si="103"/>
        <v>43774.583333333343</v>
      </c>
    </row>
    <row r="3123" spans="1:23" hidden="1" x14ac:dyDescent="0.2">
      <c r="A3123" s="93" t="s">
        <v>83</v>
      </c>
      <c r="B3123" s="93" t="str">
        <f>VLOOKUP($A3123,'Nama Training'!$C:$F,2,0)</f>
        <v>Iman Budiman</v>
      </c>
      <c r="C3123" s="93" t="s">
        <v>49</v>
      </c>
      <c r="D3123" s="94">
        <v>43767.583333333343</v>
      </c>
      <c r="E3123" s="84" t="s">
        <v>276</v>
      </c>
      <c r="F3123" s="95" t="str">
        <f>VLOOKUP($E3123,'Nama Peserta'!$C:$E,3,0)</f>
        <v>GRB</v>
      </c>
      <c r="G3123" s="95" t="str">
        <f>VLOOKUP($F3123,'Nama Training'!$H:$I,2,0)</f>
        <v>Galih N / David Rahmat / Penyelia</v>
      </c>
      <c r="H3123" s="93" t="str">
        <f>VLOOKUP($E3123,'Nama Peserta'!$C:$E,2,0)</f>
        <v>TeamPenyeliaPRECibitung@nutrifood.co.id</v>
      </c>
      <c r="I3123" s="93">
        <f>VLOOKUP($A3123,'Nama Training'!$C:$F,4,0)</f>
        <v>120</v>
      </c>
      <c r="J3123" s="92" t="s">
        <v>81</v>
      </c>
      <c r="K3123" s="93" t="str">
        <f>VLOOKUP($J3123,'Nama Training'!O:P,2,0)</f>
        <v>rangkringan@nutrifood.co.id</v>
      </c>
      <c r="L3123" s="93" t="str">
        <f t="shared" si="102"/>
        <v>system</v>
      </c>
      <c r="M3123" s="93" t="str">
        <f>VLOOKUP($A3123,'Nama Training'!$C:$F,3,0)</f>
        <v>iman.budiman@nutrifood.co.id</v>
      </c>
      <c r="N3123" s="83" t="s">
        <v>294</v>
      </c>
      <c r="O3123" s="93" t="s">
        <v>28</v>
      </c>
      <c r="P3123" s="93"/>
      <c r="Q3123" s="93"/>
      <c r="R3123" s="93"/>
      <c r="S3123" s="93"/>
      <c r="T3123" s="93"/>
      <c r="U3123" s="93"/>
      <c r="V3123" s="93"/>
      <c r="W3123" s="37">
        <f t="shared" si="103"/>
        <v>43774.583333333343</v>
      </c>
    </row>
    <row r="3124" spans="1:23" hidden="1" x14ac:dyDescent="0.2">
      <c r="A3124" s="93" t="s">
        <v>83</v>
      </c>
      <c r="B3124" s="93" t="str">
        <f>VLOOKUP($A3124,'Nama Training'!$C:$F,2,0)</f>
        <v>Iman Budiman</v>
      </c>
      <c r="C3124" s="93" t="s">
        <v>49</v>
      </c>
      <c r="D3124" s="94">
        <v>43767.583333333343</v>
      </c>
      <c r="E3124" s="84" t="s">
        <v>262</v>
      </c>
      <c r="F3124" s="95" t="str">
        <f>VLOOKUP($E3124,'Nama Peserta'!$C:$E,3,0)</f>
        <v>GCA</v>
      </c>
      <c r="G3124" s="95" t="str">
        <f>VLOOKUP($F3124,'Nama Training'!$H:$I,2,0)</f>
        <v>Suhadi</v>
      </c>
      <c r="H3124" s="93" t="str">
        <f>VLOOKUP($E3124,'Nama Peserta'!$C:$E,2,0)</f>
        <v>agathawidya11@gmail.com</v>
      </c>
      <c r="I3124" s="93">
        <f>VLOOKUP($A3124,'Nama Training'!$C:$F,4,0)</f>
        <v>120</v>
      </c>
      <c r="J3124" s="92" t="s">
        <v>81</v>
      </c>
      <c r="K3124" s="93" t="str">
        <f>VLOOKUP($J3124,'Nama Training'!O:P,2,0)</f>
        <v>rangkringan@nutrifood.co.id</v>
      </c>
      <c r="L3124" s="93" t="str">
        <f t="shared" si="102"/>
        <v>system</v>
      </c>
      <c r="M3124" s="93" t="str">
        <f>VLOOKUP($A3124,'Nama Training'!$C:$F,3,0)</f>
        <v>iman.budiman@nutrifood.co.id</v>
      </c>
      <c r="N3124" s="93" t="s">
        <v>35</v>
      </c>
      <c r="O3124" s="93" t="s">
        <v>28</v>
      </c>
      <c r="P3124" s="93"/>
      <c r="Q3124" s="93"/>
      <c r="R3124" s="93"/>
      <c r="S3124" s="93"/>
      <c r="T3124" s="93"/>
      <c r="U3124" s="93"/>
      <c r="V3124" s="93"/>
      <c r="W3124" s="37">
        <f t="shared" si="103"/>
        <v>43774.583333333343</v>
      </c>
    </row>
    <row r="3125" spans="1:23" hidden="1" x14ac:dyDescent="0.2">
      <c r="A3125" s="93" t="s">
        <v>295</v>
      </c>
      <c r="B3125" s="93" t="str">
        <f>VLOOKUP($A3125,'Nama Training'!$C:$F,2,0)</f>
        <v>Agung Pratama</v>
      </c>
      <c r="C3125" s="93" t="s">
        <v>84</v>
      </c>
      <c r="D3125" s="94">
        <v>43752.541666666657</v>
      </c>
      <c r="E3125" s="84" t="s">
        <v>270</v>
      </c>
      <c r="F3125" s="95" t="str">
        <f>VLOOKUP($E3125,'Nama Peserta'!$C:$E,3,0)</f>
        <v>GLA</v>
      </c>
      <c r="G3125" s="95" t="str">
        <f>VLOOKUP($F3125,'Nama Training'!$H:$I,2,0)</f>
        <v>Hestiana / Arin + Penyelia</v>
      </c>
      <c r="H3125" s="93" t="str">
        <f>VLOOKUP($E3125,'Nama Peserta'!$C:$E,2,0)</f>
        <v>timbang.cibitung@nutrifood.co.id</v>
      </c>
      <c r="I3125" s="93">
        <f>VLOOKUP($A3125,'Nama Training'!$C:$F,4,0)</f>
        <v>120</v>
      </c>
      <c r="J3125" s="92" t="s">
        <v>81</v>
      </c>
      <c r="K3125" s="93" t="str">
        <f>VLOOKUP($J3125,'Nama Training'!O:P,2,0)</f>
        <v>rangkringan@nutrifood.co.id</v>
      </c>
      <c r="L3125" s="93" t="str">
        <f t="shared" si="102"/>
        <v>system</v>
      </c>
      <c r="M3125" s="93" t="str">
        <f>VLOOKUP($A3125,'Nama Training'!$C:$F,3,0)</f>
        <v>agung.pratama@nutrifood.co.id</v>
      </c>
      <c r="N3125" s="83" t="s">
        <v>43</v>
      </c>
      <c r="O3125" s="93" t="s">
        <v>28</v>
      </c>
      <c r="P3125" s="93"/>
      <c r="Q3125" s="93"/>
      <c r="R3125" s="93"/>
      <c r="S3125" s="93"/>
      <c r="T3125" s="93"/>
      <c r="U3125" s="93"/>
      <c r="V3125" s="93"/>
      <c r="W3125" s="37">
        <f t="shared" si="103"/>
        <v>43759.541666666657</v>
      </c>
    </row>
    <row r="3126" spans="1:23" hidden="1" x14ac:dyDescent="0.2">
      <c r="A3126" s="93" t="s">
        <v>295</v>
      </c>
      <c r="B3126" s="93" t="str">
        <f>VLOOKUP($A3126,'Nama Training'!$C:$F,2,0)</f>
        <v>Agung Pratama</v>
      </c>
      <c r="C3126" s="93" t="s">
        <v>84</v>
      </c>
      <c r="D3126" s="94">
        <v>43752.541666666657</v>
      </c>
      <c r="E3126" s="84" t="s">
        <v>270</v>
      </c>
      <c r="F3126" s="95" t="str">
        <f>VLOOKUP($E3126,'Nama Peserta'!$C:$E,3,0)</f>
        <v>GLA</v>
      </c>
      <c r="G3126" s="95" t="str">
        <f>VLOOKUP($F3126,'Nama Training'!$H:$I,2,0)</f>
        <v>Hestiana / Arin + Penyelia</v>
      </c>
      <c r="H3126" s="93" t="str">
        <f>VLOOKUP($E3126,'Nama Peserta'!$C:$E,2,0)</f>
        <v>timbang.cibitung@nutrifood.co.id</v>
      </c>
      <c r="I3126" s="93">
        <f>VLOOKUP($A3126,'Nama Training'!$C:$F,4,0)</f>
        <v>120</v>
      </c>
      <c r="J3126" s="92" t="s">
        <v>81</v>
      </c>
      <c r="K3126" s="93" t="str">
        <f>VLOOKUP($J3126,'Nama Training'!O:P,2,0)</f>
        <v>rangkringan@nutrifood.co.id</v>
      </c>
      <c r="L3126" s="93" t="str">
        <f t="shared" si="102"/>
        <v>system</v>
      </c>
      <c r="M3126" s="93" t="str">
        <f>VLOOKUP($A3126,'Nama Training'!$C:$F,3,0)</f>
        <v>agung.pratama@nutrifood.co.id</v>
      </c>
      <c r="N3126" s="83" t="s">
        <v>315</v>
      </c>
      <c r="O3126" s="93" t="s">
        <v>28</v>
      </c>
      <c r="P3126" s="93"/>
      <c r="Q3126" s="93"/>
      <c r="R3126" s="93"/>
      <c r="S3126" s="93"/>
      <c r="T3126" s="93"/>
      <c r="U3126" s="93"/>
      <c r="V3126" s="93"/>
      <c r="W3126" s="37">
        <f t="shared" si="103"/>
        <v>43759.541666666657</v>
      </c>
    </row>
    <row r="3127" spans="1:23" hidden="1" x14ac:dyDescent="0.2">
      <c r="A3127" s="93" t="s">
        <v>295</v>
      </c>
      <c r="B3127" s="93" t="str">
        <f>VLOOKUP($A3127,'Nama Training'!$C:$F,2,0)</f>
        <v>Agung Pratama</v>
      </c>
      <c r="C3127" s="93" t="s">
        <v>84</v>
      </c>
      <c r="D3127" s="94">
        <v>43752.541666666657</v>
      </c>
      <c r="E3127" s="84" t="s">
        <v>270</v>
      </c>
      <c r="F3127" s="95" t="str">
        <f>VLOOKUP($E3127,'Nama Peserta'!$C:$E,3,0)</f>
        <v>GLA</v>
      </c>
      <c r="G3127" s="95" t="str">
        <f>VLOOKUP($F3127,'Nama Training'!$H:$I,2,0)</f>
        <v>Hestiana / Arin + Penyelia</v>
      </c>
      <c r="H3127" s="93" t="str">
        <f>VLOOKUP($E3127,'Nama Peserta'!$C:$E,2,0)</f>
        <v>timbang.cibitung@nutrifood.co.id</v>
      </c>
      <c r="I3127" s="93">
        <f>VLOOKUP($A3127,'Nama Training'!$C:$F,4,0)</f>
        <v>120</v>
      </c>
      <c r="J3127" s="92" t="s">
        <v>81</v>
      </c>
      <c r="K3127" s="93" t="str">
        <f>VLOOKUP($J3127,'Nama Training'!O:P,2,0)</f>
        <v>rangkringan@nutrifood.co.id</v>
      </c>
      <c r="L3127" s="93" t="str">
        <f t="shared" si="102"/>
        <v>system</v>
      </c>
      <c r="M3127" s="93" t="str">
        <f>VLOOKUP($A3127,'Nama Training'!$C:$F,3,0)</f>
        <v>agung.pratama@nutrifood.co.id</v>
      </c>
      <c r="N3127" s="83" t="s">
        <v>27</v>
      </c>
      <c r="O3127" s="93" t="s">
        <v>28</v>
      </c>
      <c r="P3127" s="93"/>
      <c r="Q3127" s="93"/>
      <c r="R3127" s="93"/>
      <c r="S3127" s="93"/>
      <c r="T3127" s="93"/>
      <c r="U3127" s="93"/>
      <c r="V3127" s="93"/>
      <c r="W3127" s="37">
        <f t="shared" si="103"/>
        <v>43759.541666666657</v>
      </c>
    </row>
    <row r="3128" spans="1:23" hidden="1" x14ac:dyDescent="0.2">
      <c r="A3128" s="93" t="s">
        <v>295</v>
      </c>
      <c r="B3128" s="93" t="str">
        <f>VLOOKUP($A3128,'Nama Training'!$C:$F,2,0)</f>
        <v>Agung Pratama</v>
      </c>
      <c r="C3128" s="93" t="s">
        <v>84</v>
      </c>
      <c r="D3128" s="94">
        <v>43752.541666666657</v>
      </c>
      <c r="E3128" s="84" t="s">
        <v>270</v>
      </c>
      <c r="F3128" s="95" t="str">
        <f>VLOOKUP($E3128,'Nama Peserta'!$C:$E,3,0)</f>
        <v>GLA</v>
      </c>
      <c r="G3128" s="95" t="str">
        <f>VLOOKUP($F3128,'Nama Training'!$H:$I,2,0)</f>
        <v>Hestiana / Arin + Penyelia</v>
      </c>
      <c r="H3128" s="93" t="str">
        <f>VLOOKUP($E3128,'Nama Peserta'!$C:$E,2,0)</f>
        <v>timbang.cibitung@nutrifood.co.id</v>
      </c>
      <c r="I3128" s="93">
        <f>VLOOKUP($A3128,'Nama Training'!$C:$F,4,0)</f>
        <v>120</v>
      </c>
      <c r="J3128" s="92" t="s">
        <v>81</v>
      </c>
      <c r="K3128" s="93" t="str">
        <f>VLOOKUP($J3128,'Nama Training'!O:P,2,0)</f>
        <v>rangkringan@nutrifood.co.id</v>
      </c>
      <c r="L3128" s="93" t="str">
        <f t="shared" si="102"/>
        <v>system</v>
      </c>
      <c r="M3128" s="93" t="str">
        <f>VLOOKUP($A3128,'Nama Training'!$C:$F,3,0)</f>
        <v>agung.pratama@nutrifood.co.id</v>
      </c>
      <c r="N3128" s="83" t="s">
        <v>52</v>
      </c>
      <c r="O3128" s="93" t="s">
        <v>28</v>
      </c>
      <c r="P3128" s="93"/>
      <c r="Q3128" s="93"/>
      <c r="R3128" s="93"/>
      <c r="S3128" s="93"/>
      <c r="T3128" s="93"/>
      <c r="U3128" s="93"/>
      <c r="V3128" s="93"/>
      <c r="W3128" s="37">
        <f t="shared" si="103"/>
        <v>43759.541666666657</v>
      </c>
    </row>
    <row r="3129" spans="1:23" hidden="1" x14ac:dyDescent="0.2">
      <c r="A3129" s="93" t="s">
        <v>534</v>
      </c>
      <c r="B3129" s="93" t="str">
        <f>VLOOKUP($A3129,'Nama Training'!$C:$F,2,0)</f>
        <v>Dery</v>
      </c>
      <c r="C3129" s="93" t="s">
        <v>24</v>
      </c>
      <c r="D3129" s="94">
        <v>43763.583333333343</v>
      </c>
      <c r="E3129" s="93" t="s">
        <v>270</v>
      </c>
      <c r="F3129" s="95" t="str">
        <f>VLOOKUP($E3129,'Nama Peserta'!$C:$E,3,0)</f>
        <v>GLA</v>
      </c>
      <c r="G3129" s="95" t="str">
        <f>VLOOKUP($F3129,'Nama Training'!$H:$I,2,0)</f>
        <v>Hestiana / Arin + Penyelia</v>
      </c>
      <c r="H3129" s="93" t="str">
        <f>VLOOKUP($E3129,'Nama Peserta'!$C:$E,2,0)</f>
        <v>timbang.cibitung@nutrifood.co.id</v>
      </c>
      <c r="I3129" s="93">
        <f>VLOOKUP($A3129,'Nama Training'!$C:$F,4,0)</f>
        <v>120</v>
      </c>
      <c r="J3129" s="92" t="s">
        <v>81</v>
      </c>
      <c r="K3129" s="93" t="str">
        <f>VLOOKUP($J3129,'Nama Training'!O:P,2,0)</f>
        <v>rangkringan@nutrifood.co.id</v>
      </c>
      <c r="L3129" s="93" t="str">
        <f t="shared" si="102"/>
        <v>system</v>
      </c>
      <c r="M3129" s="93" t="str">
        <f>VLOOKUP($A3129,'Nama Training'!$C:$F,3,0)</f>
        <v>dery.firdaus@nutrifood.co.id</v>
      </c>
      <c r="N3129" s="83" t="s">
        <v>43</v>
      </c>
      <c r="O3129" s="93" t="s">
        <v>28</v>
      </c>
      <c r="P3129" s="93"/>
      <c r="Q3129" s="93"/>
      <c r="R3129" s="93"/>
      <c r="S3129" s="93"/>
      <c r="T3129" s="93"/>
      <c r="U3129" s="93"/>
      <c r="V3129" s="93"/>
      <c r="W3129" s="37">
        <f t="shared" si="103"/>
        <v>43770.583333333343</v>
      </c>
    </row>
    <row r="3130" spans="1:23" hidden="1" x14ac:dyDescent="0.2">
      <c r="A3130" s="93" t="s">
        <v>534</v>
      </c>
      <c r="B3130" s="93" t="str">
        <f>VLOOKUP($A3130,'Nama Training'!$C:$F,2,0)</f>
        <v>Dery</v>
      </c>
      <c r="C3130" s="93" t="s">
        <v>24</v>
      </c>
      <c r="D3130" s="94">
        <v>43763.583333333343</v>
      </c>
      <c r="E3130" s="93" t="s">
        <v>529</v>
      </c>
      <c r="F3130" s="95" t="str">
        <f>VLOOKUP($E3130,'Nama Peserta'!$C:$E,3,0)</f>
        <v>GLA</v>
      </c>
      <c r="G3130" s="95" t="str">
        <f>VLOOKUP($F3130,'Nama Training'!$H:$I,2,0)</f>
        <v>Hestiana / Arin + Penyelia</v>
      </c>
      <c r="H3130" s="93" t="str">
        <f>VLOOKUP($E3130,'Nama Peserta'!$C:$E,2,0)</f>
        <v>riky.putra@nutrifood.co.id</v>
      </c>
      <c r="I3130" s="93">
        <f>VLOOKUP($A3130,'Nama Training'!$C:$F,4,0)</f>
        <v>120</v>
      </c>
      <c r="J3130" s="92" t="s">
        <v>81</v>
      </c>
      <c r="K3130" s="93" t="str">
        <f>VLOOKUP($J3130,'Nama Training'!O:P,2,0)</f>
        <v>rangkringan@nutrifood.co.id</v>
      </c>
      <c r="L3130" s="93" t="str">
        <f t="shared" si="102"/>
        <v>system</v>
      </c>
      <c r="M3130" s="93" t="str">
        <f>VLOOKUP($A3130,'Nama Training'!$C:$F,3,0)</f>
        <v>dery.firdaus@nutrifood.co.id</v>
      </c>
      <c r="N3130" s="83" t="s">
        <v>315</v>
      </c>
      <c r="O3130" s="93" t="s">
        <v>28</v>
      </c>
      <c r="P3130" s="93"/>
      <c r="Q3130" s="93"/>
      <c r="R3130" s="93"/>
      <c r="S3130" s="93"/>
      <c r="T3130" s="93"/>
      <c r="U3130" s="93"/>
      <c r="V3130" s="93"/>
      <c r="W3130" s="37">
        <f t="shared" si="103"/>
        <v>43770.583333333343</v>
      </c>
    </row>
    <row r="3131" spans="1:23" hidden="1" x14ac:dyDescent="0.2">
      <c r="A3131" s="93" t="s">
        <v>534</v>
      </c>
      <c r="B3131" s="93" t="str">
        <f>VLOOKUP($A3131,'Nama Training'!$C:$F,2,0)</f>
        <v>Dery</v>
      </c>
      <c r="C3131" s="93" t="s">
        <v>24</v>
      </c>
      <c r="D3131" s="94">
        <v>43763.583333333343</v>
      </c>
      <c r="E3131" s="93" t="s">
        <v>530</v>
      </c>
      <c r="F3131" s="95" t="str">
        <f>VLOOKUP($E3131,'Nama Peserta'!$C:$E,3,0)</f>
        <v>GLA</v>
      </c>
      <c r="G3131" s="95" t="str">
        <f>VLOOKUP($F3131,'Nama Training'!$H:$I,2,0)</f>
        <v>Hestiana / Arin + Penyelia</v>
      </c>
      <c r="H3131" s="93" t="str">
        <f>VLOOKUP($E3131,'Nama Peserta'!$C:$E,2,0)</f>
        <v>riky.putra@nutrifood.co.id</v>
      </c>
      <c r="I3131" s="93">
        <f>VLOOKUP($A3131,'Nama Training'!$C:$F,4,0)</f>
        <v>120</v>
      </c>
      <c r="J3131" s="92" t="s">
        <v>81</v>
      </c>
      <c r="K3131" s="93" t="str">
        <f>VLOOKUP($J3131,'Nama Training'!O:P,2,0)</f>
        <v>rangkringan@nutrifood.co.id</v>
      </c>
      <c r="L3131" s="93" t="str">
        <f t="shared" si="102"/>
        <v>system</v>
      </c>
      <c r="M3131" s="93" t="str">
        <f>VLOOKUP($A3131,'Nama Training'!$C:$F,3,0)</f>
        <v>dery.firdaus@nutrifood.co.id</v>
      </c>
      <c r="N3131" s="83" t="s">
        <v>27</v>
      </c>
      <c r="O3131" s="93" t="s">
        <v>28</v>
      </c>
      <c r="P3131" s="93"/>
      <c r="Q3131" s="93"/>
      <c r="R3131" s="93"/>
      <c r="S3131" s="93"/>
      <c r="T3131" s="93"/>
      <c r="U3131" s="93"/>
      <c r="V3131" s="93"/>
      <c r="W3131" s="37">
        <f t="shared" si="103"/>
        <v>43770.583333333343</v>
      </c>
    </row>
    <row r="3132" spans="1:23" hidden="1" x14ac:dyDescent="0.2">
      <c r="A3132" s="93" t="s">
        <v>534</v>
      </c>
      <c r="B3132" s="93" t="str">
        <f>VLOOKUP($A3132,'Nama Training'!$C:$F,2,0)</f>
        <v>Dery</v>
      </c>
      <c r="C3132" s="93" t="s">
        <v>24</v>
      </c>
      <c r="D3132" s="94">
        <v>43763.583333333343</v>
      </c>
      <c r="E3132" s="93" t="s">
        <v>530</v>
      </c>
      <c r="F3132" s="95" t="str">
        <f>VLOOKUP($E3132,'Nama Peserta'!$C:$E,3,0)</f>
        <v>GLA</v>
      </c>
      <c r="G3132" s="95" t="str">
        <f>VLOOKUP($F3132,'Nama Training'!$H:$I,2,0)</f>
        <v>Hestiana / Arin + Penyelia</v>
      </c>
      <c r="H3132" s="93" t="str">
        <f>VLOOKUP($E3132,'Nama Peserta'!$C:$E,2,0)</f>
        <v>riky.putra@nutrifood.co.id</v>
      </c>
      <c r="I3132" s="93">
        <f>VLOOKUP($A3132,'Nama Training'!$C:$F,4,0)</f>
        <v>120</v>
      </c>
      <c r="J3132" s="92" t="s">
        <v>81</v>
      </c>
      <c r="K3132" s="93" t="str">
        <f>VLOOKUP($J3132,'Nama Training'!O:P,2,0)</f>
        <v>rangkringan@nutrifood.co.id</v>
      </c>
      <c r="L3132" s="93" t="str">
        <f t="shared" si="102"/>
        <v>system</v>
      </c>
      <c r="M3132" s="93" t="str">
        <f>VLOOKUP($A3132,'Nama Training'!$C:$F,3,0)</f>
        <v>dery.firdaus@nutrifood.co.id</v>
      </c>
      <c r="N3132" s="83" t="s">
        <v>52</v>
      </c>
      <c r="O3132" s="93" t="s">
        <v>28</v>
      </c>
      <c r="P3132" s="93"/>
      <c r="Q3132" s="93"/>
      <c r="R3132" s="93"/>
      <c r="S3132" s="93"/>
      <c r="T3132" s="93"/>
      <c r="U3132" s="93"/>
      <c r="V3132" s="93"/>
      <c r="W3132" s="37">
        <f t="shared" si="103"/>
        <v>43770.583333333343</v>
      </c>
    </row>
    <row r="3133" spans="1:23" hidden="1" x14ac:dyDescent="0.2">
      <c r="A3133" s="93" t="s">
        <v>537</v>
      </c>
      <c r="B3133" s="93" t="str">
        <f>VLOOKUP($A3133,'Nama Training'!$C:$F,2,0)</f>
        <v>Hardito</v>
      </c>
      <c r="C3133" s="93" t="s">
        <v>65</v>
      </c>
      <c r="D3133" s="94">
        <v>43762.416666666657</v>
      </c>
      <c r="E3133" s="93" t="s">
        <v>270</v>
      </c>
      <c r="F3133" s="95" t="str">
        <f>VLOOKUP($E3133,'Nama Peserta'!$C:$E,3,0)</f>
        <v>GLA</v>
      </c>
      <c r="G3133" s="95" t="str">
        <f>VLOOKUP($F3133,'Nama Training'!$H:$I,2,0)</f>
        <v>Hestiana / Arin + Penyelia</v>
      </c>
      <c r="H3133" s="93" t="str">
        <f>VLOOKUP($E3133,'Nama Peserta'!$C:$E,2,0)</f>
        <v>timbang.cibitung@nutrifood.co.id</v>
      </c>
      <c r="I3133" s="93">
        <f>VLOOKUP($A3133,'Nama Training'!$C:$F,4,0)</f>
        <v>120</v>
      </c>
      <c r="J3133" s="92" t="s">
        <v>81</v>
      </c>
      <c r="K3133" s="93" t="str">
        <f>VLOOKUP($J3133,'Nama Training'!O:P,2,0)</f>
        <v>rangkringan@nutrifood.co.id</v>
      </c>
      <c r="L3133" s="93" t="str">
        <f t="shared" si="102"/>
        <v>system</v>
      </c>
      <c r="M3133" s="93" t="str">
        <f>VLOOKUP($A3133,'Nama Training'!$C:$F,3,0)</f>
        <v>hardito.nugroho@nutrifood.co.id</v>
      </c>
      <c r="N3133" s="83" t="s">
        <v>43</v>
      </c>
      <c r="O3133" s="93" t="s">
        <v>28</v>
      </c>
      <c r="P3133" s="93"/>
      <c r="Q3133" s="93"/>
      <c r="R3133" s="93"/>
      <c r="S3133" s="93"/>
      <c r="T3133" s="93"/>
      <c r="U3133" s="93"/>
      <c r="V3133" s="93"/>
      <c r="W3133" s="37">
        <f t="shared" si="103"/>
        <v>43769.416666666657</v>
      </c>
    </row>
    <row r="3134" spans="1:23" hidden="1" x14ac:dyDescent="0.2">
      <c r="A3134" s="93" t="s">
        <v>537</v>
      </c>
      <c r="B3134" s="93" t="str">
        <f>VLOOKUP($A3134,'Nama Training'!$C:$F,2,0)</f>
        <v>Hardito</v>
      </c>
      <c r="C3134" s="93" t="s">
        <v>65</v>
      </c>
      <c r="D3134" s="94">
        <v>43762.416666666657</v>
      </c>
      <c r="E3134" s="93" t="s">
        <v>529</v>
      </c>
      <c r="F3134" s="95" t="str">
        <f>VLOOKUP($E3134,'Nama Peserta'!$C:$E,3,0)</f>
        <v>GLA</v>
      </c>
      <c r="G3134" s="95" t="str">
        <f>VLOOKUP($F3134,'Nama Training'!$H:$I,2,0)</f>
        <v>Hestiana / Arin + Penyelia</v>
      </c>
      <c r="H3134" s="93" t="str">
        <f>VLOOKUP($E3134,'Nama Peserta'!$C:$E,2,0)</f>
        <v>riky.putra@nutrifood.co.id</v>
      </c>
      <c r="I3134" s="93">
        <f>VLOOKUP($A3134,'Nama Training'!$C:$F,4,0)</f>
        <v>120</v>
      </c>
      <c r="J3134" s="92" t="s">
        <v>81</v>
      </c>
      <c r="K3134" s="93" t="str">
        <f>VLOOKUP($J3134,'Nama Training'!O:P,2,0)</f>
        <v>rangkringan@nutrifood.co.id</v>
      </c>
      <c r="L3134" s="93" t="str">
        <f t="shared" si="102"/>
        <v>system</v>
      </c>
      <c r="M3134" s="93" t="str">
        <f>VLOOKUP($A3134,'Nama Training'!$C:$F,3,0)</f>
        <v>hardito.nugroho@nutrifood.co.id</v>
      </c>
      <c r="N3134" s="83" t="s">
        <v>315</v>
      </c>
      <c r="O3134" s="93" t="s">
        <v>28</v>
      </c>
      <c r="P3134" s="93"/>
      <c r="Q3134" s="93"/>
      <c r="R3134" s="93"/>
      <c r="S3134" s="93"/>
      <c r="T3134" s="93"/>
      <c r="U3134" s="93"/>
      <c r="V3134" s="93"/>
      <c r="W3134" s="37">
        <f t="shared" si="103"/>
        <v>43769.416666666657</v>
      </c>
    </row>
    <row r="3135" spans="1:23" hidden="1" x14ac:dyDescent="0.2">
      <c r="A3135" s="93" t="s">
        <v>537</v>
      </c>
      <c r="B3135" s="93" t="str">
        <f>VLOOKUP($A3135,'Nama Training'!$C:$F,2,0)</f>
        <v>Hardito</v>
      </c>
      <c r="C3135" s="93" t="s">
        <v>65</v>
      </c>
      <c r="D3135" s="94">
        <v>43762.416666666657</v>
      </c>
      <c r="E3135" s="93" t="s">
        <v>530</v>
      </c>
      <c r="F3135" s="95" t="str">
        <f>VLOOKUP($E3135,'Nama Peserta'!$C:$E,3,0)</f>
        <v>GLA</v>
      </c>
      <c r="G3135" s="95" t="str">
        <f>VLOOKUP($F3135,'Nama Training'!$H:$I,2,0)</f>
        <v>Hestiana / Arin + Penyelia</v>
      </c>
      <c r="H3135" s="93" t="str">
        <f>VLOOKUP($E3135,'Nama Peserta'!$C:$E,2,0)</f>
        <v>riky.putra@nutrifood.co.id</v>
      </c>
      <c r="I3135" s="93">
        <f>VLOOKUP($A3135,'Nama Training'!$C:$F,4,0)</f>
        <v>120</v>
      </c>
      <c r="J3135" s="92" t="s">
        <v>81</v>
      </c>
      <c r="K3135" s="93" t="str">
        <f>VLOOKUP($J3135,'Nama Training'!O:P,2,0)</f>
        <v>rangkringan@nutrifood.co.id</v>
      </c>
      <c r="L3135" s="93" t="str">
        <f t="shared" si="102"/>
        <v>system</v>
      </c>
      <c r="M3135" s="93" t="str">
        <f>VLOOKUP($A3135,'Nama Training'!$C:$F,3,0)</f>
        <v>hardito.nugroho@nutrifood.co.id</v>
      </c>
      <c r="N3135" s="83" t="s">
        <v>27</v>
      </c>
      <c r="O3135" s="93" t="s">
        <v>28</v>
      </c>
      <c r="P3135" s="93"/>
      <c r="Q3135" s="93"/>
      <c r="R3135" s="93"/>
      <c r="S3135" s="93"/>
      <c r="T3135" s="93"/>
      <c r="U3135" s="93"/>
      <c r="V3135" s="93"/>
      <c r="W3135" s="37">
        <f t="shared" si="103"/>
        <v>43769.416666666657</v>
      </c>
    </row>
    <row r="3136" spans="1:23" hidden="1" x14ac:dyDescent="0.2">
      <c r="A3136" s="93" t="s">
        <v>537</v>
      </c>
      <c r="B3136" s="93" t="str">
        <f>VLOOKUP($A3136,'Nama Training'!$C:$F,2,0)</f>
        <v>Hardito</v>
      </c>
      <c r="C3136" s="93" t="s">
        <v>65</v>
      </c>
      <c r="D3136" s="94">
        <v>43762.416666666657</v>
      </c>
      <c r="E3136" s="93" t="s">
        <v>530</v>
      </c>
      <c r="F3136" s="95" t="str">
        <f>VLOOKUP($E3136,'Nama Peserta'!$C:$E,3,0)</f>
        <v>GLA</v>
      </c>
      <c r="G3136" s="95" t="str">
        <f>VLOOKUP($F3136,'Nama Training'!$H:$I,2,0)</f>
        <v>Hestiana / Arin + Penyelia</v>
      </c>
      <c r="H3136" s="93" t="str">
        <f>VLOOKUP($E3136,'Nama Peserta'!$C:$E,2,0)</f>
        <v>riky.putra@nutrifood.co.id</v>
      </c>
      <c r="I3136" s="93">
        <f>VLOOKUP($A3136,'Nama Training'!$C:$F,4,0)</f>
        <v>120</v>
      </c>
      <c r="J3136" s="92" t="s">
        <v>81</v>
      </c>
      <c r="K3136" s="93" t="str">
        <f>VLOOKUP($J3136,'Nama Training'!O:P,2,0)</f>
        <v>rangkringan@nutrifood.co.id</v>
      </c>
      <c r="L3136" s="93" t="str">
        <f t="shared" si="102"/>
        <v>system</v>
      </c>
      <c r="M3136" s="93" t="str">
        <f>VLOOKUP($A3136,'Nama Training'!$C:$F,3,0)</f>
        <v>hardito.nugroho@nutrifood.co.id</v>
      </c>
      <c r="N3136" s="83" t="s">
        <v>52</v>
      </c>
      <c r="O3136" s="93" t="s">
        <v>28</v>
      </c>
      <c r="P3136" s="93"/>
      <c r="Q3136" s="93"/>
      <c r="R3136" s="93"/>
      <c r="S3136" s="93"/>
      <c r="T3136" s="93"/>
      <c r="U3136" s="93"/>
      <c r="V3136" s="93"/>
      <c r="W3136" s="37">
        <f t="shared" si="103"/>
        <v>43769.416666666657</v>
      </c>
    </row>
    <row r="3137" spans="1:23" hidden="1" x14ac:dyDescent="0.2">
      <c r="A3137" s="93" t="s">
        <v>538</v>
      </c>
      <c r="B3137" s="93" t="str">
        <f>VLOOKUP($A3137,'Nama Training'!$C:$F,2,0)</f>
        <v xml:space="preserve">Christianti Yusmisar </v>
      </c>
      <c r="C3137" s="93" t="s">
        <v>84</v>
      </c>
      <c r="D3137" s="94">
        <v>43766.416666666657</v>
      </c>
      <c r="E3137" s="93" t="s">
        <v>270</v>
      </c>
      <c r="F3137" s="95" t="str">
        <f>VLOOKUP($E3137,'Nama Peserta'!$C:$E,3,0)</f>
        <v>GLA</v>
      </c>
      <c r="G3137" s="95" t="str">
        <f>VLOOKUP($F3137,'Nama Training'!$H:$I,2,0)</f>
        <v>Hestiana / Arin + Penyelia</v>
      </c>
      <c r="H3137" s="93" t="str">
        <f>VLOOKUP($E3137,'Nama Peserta'!$C:$E,2,0)</f>
        <v>timbang.cibitung@nutrifood.co.id</v>
      </c>
      <c r="I3137" s="93">
        <f>VLOOKUP($A3137,'Nama Training'!$C:$F,4,0)</f>
        <v>120</v>
      </c>
      <c r="J3137" s="92" t="s">
        <v>81</v>
      </c>
      <c r="K3137" s="93" t="str">
        <f>VLOOKUP($J3137,'Nama Training'!O:P,2,0)</f>
        <v>rangkringan@nutrifood.co.id</v>
      </c>
      <c r="L3137" s="93" t="str">
        <f t="shared" si="102"/>
        <v>system</v>
      </c>
      <c r="M3137" s="93" t="str">
        <f>VLOOKUP($A3137,'Nama Training'!$C:$F,3,0)</f>
        <v>yusmisar.christianti@nutrifood.co.id</v>
      </c>
      <c r="N3137" s="83" t="s">
        <v>43</v>
      </c>
      <c r="O3137" s="93" t="s">
        <v>28</v>
      </c>
      <c r="P3137" s="93"/>
      <c r="Q3137" s="93"/>
      <c r="R3137" s="93"/>
      <c r="S3137" s="93"/>
      <c r="T3137" s="93"/>
      <c r="U3137" s="93"/>
      <c r="V3137" s="93"/>
      <c r="W3137" s="37">
        <f t="shared" si="103"/>
        <v>43773.416666666657</v>
      </c>
    </row>
    <row r="3138" spans="1:23" hidden="1" x14ac:dyDescent="0.2">
      <c r="A3138" s="93" t="s">
        <v>538</v>
      </c>
      <c r="B3138" s="93" t="str">
        <f>VLOOKUP($A3138,'Nama Training'!$C:$F,2,0)</f>
        <v xml:space="preserve">Christianti Yusmisar </v>
      </c>
      <c r="C3138" s="93" t="s">
        <v>84</v>
      </c>
      <c r="D3138" s="94">
        <v>43766.416666666657</v>
      </c>
      <c r="E3138" s="93" t="s">
        <v>529</v>
      </c>
      <c r="F3138" s="95" t="str">
        <f>VLOOKUP($E3138,'Nama Peserta'!$C:$E,3,0)</f>
        <v>GLA</v>
      </c>
      <c r="G3138" s="95" t="str">
        <f>VLOOKUP($F3138,'Nama Training'!$H:$I,2,0)</f>
        <v>Hestiana / Arin + Penyelia</v>
      </c>
      <c r="H3138" s="93" t="str">
        <f>VLOOKUP($E3138,'Nama Peserta'!$C:$E,2,0)</f>
        <v>riky.putra@nutrifood.co.id</v>
      </c>
      <c r="I3138" s="93">
        <f>VLOOKUP($A3138,'Nama Training'!$C:$F,4,0)</f>
        <v>120</v>
      </c>
      <c r="J3138" s="92" t="s">
        <v>81</v>
      </c>
      <c r="K3138" s="93" t="str">
        <f>VLOOKUP($J3138,'Nama Training'!O:P,2,0)</f>
        <v>rangkringan@nutrifood.co.id</v>
      </c>
      <c r="L3138" s="93" t="str">
        <f t="shared" ref="L3138:L3201" si="104">IF($K3138="workcentre","non system","system")</f>
        <v>system</v>
      </c>
      <c r="M3138" s="93" t="str">
        <f>VLOOKUP($A3138,'Nama Training'!$C:$F,3,0)</f>
        <v>yusmisar.christianti@nutrifood.co.id</v>
      </c>
      <c r="N3138" s="83" t="s">
        <v>315</v>
      </c>
      <c r="O3138" s="93" t="s">
        <v>28</v>
      </c>
      <c r="P3138" s="93"/>
      <c r="Q3138" s="93"/>
      <c r="R3138" s="93"/>
      <c r="S3138" s="93"/>
      <c r="T3138" s="93"/>
      <c r="U3138" s="93"/>
      <c r="V3138" s="93"/>
      <c r="W3138" s="37">
        <f t="shared" si="103"/>
        <v>43773.416666666657</v>
      </c>
    </row>
    <row r="3139" spans="1:23" hidden="1" x14ac:dyDescent="0.2">
      <c r="A3139" s="93" t="s">
        <v>538</v>
      </c>
      <c r="B3139" s="93" t="str">
        <f>VLOOKUP($A3139,'Nama Training'!$C:$F,2,0)</f>
        <v xml:space="preserve">Christianti Yusmisar </v>
      </c>
      <c r="C3139" s="93" t="s">
        <v>84</v>
      </c>
      <c r="D3139" s="94">
        <v>43766.416666666657</v>
      </c>
      <c r="E3139" s="93" t="s">
        <v>530</v>
      </c>
      <c r="F3139" s="95" t="str">
        <f>VLOOKUP($E3139,'Nama Peserta'!$C:$E,3,0)</f>
        <v>GLA</v>
      </c>
      <c r="G3139" s="95" t="str">
        <f>VLOOKUP($F3139,'Nama Training'!$H:$I,2,0)</f>
        <v>Hestiana / Arin + Penyelia</v>
      </c>
      <c r="H3139" s="93" t="str">
        <f>VLOOKUP($E3139,'Nama Peserta'!$C:$E,2,0)</f>
        <v>riky.putra@nutrifood.co.id</v>
      </c>
      <c r="I3139" s="93">
        <f>VLOOKUP($A3139,'Nama Training'!$C:$F,4,0)</f>
        <v>120</v>
      </c>
      <c r="J3139" s="92" t="s">
        <v>81</v>
      </c>
      <c r="K3139" s="93" t="str">
        <f>VLOOKUP($J3139,'Nama Training'!O:P,2,0)</f>
        <v>rangkringan@nutrifood.co.id</v>
      </c>
      <c r="L3139" s="93" t="str">
        <f t="shared" si="104"/>
        <v>system</v>
      </c>
      <c r="M3139" s="93" t="str">
        <f>VLOOKUP($A3139,'Nama Training'!$C:$F,3,0)</f>
        <v>yusmisar.christianti@nutrifood.co.id</v>
      </c>
      <c r="N3139" s="83" t="s">
        <v>27</v>
      </c>
      <c r="O3139" s="93" t="s">
        <v>28</v>
      </c>
      <c r="P3139" s="93"/>
      <c r="Q3139" s="93"/>
      <c r="R3139" s="93"/>
      <c r="S3139" s="93"/>
      <c r="T3139" s="93"/>
      <c r="U3139" s="93"/>
      <c r="V3139" s="93"/>
      <c r="W3139" s="37">
        <f t="shared" si="103"/>
        <v>43773.416666666657</v>
      </c>
    </row>
    <row r="3140" spans="1:23" hidden="1" x14ac:dyDescent="0.2">
      <c r="A3140" s="93" t="s">
        <v>538</v>
      </c>
      <c r="B3140" s="93" t="str">
        <f>VLOOKUP($A3140,'Nama Training'!$C:$F,2,0)</f>
        <v xml:space="preserve">Christianti Yusmisar </v>
      </c>
      <c r="C3140" s="93" t="s">
        <v>84</v>
      </c>
      <c r="D3140" s="94">
        <v>43766.416666666657</v>
      </c>
      <c r="E3140" s="93" t="s">
        <v>530</v>
      </c>
      <c r="F3140" s="95" t="str">
        <f>VLOOKUP($E3140,'Nama Peserta'!$C:$E,3,0)</f>
        <v>GLA</v>
      </c>
      <c r="G3140" s="95" t="str">
        <f>VLOOKUP($F3140,'Nama Training'!$H:$I,2,0)</f>
        <v>Hestiana / Arin + Penyelia</v>
      </c>
      <c r="H3140" s="93" t="str">
        <f>VLOOKUP($E3140,'Nama Peserta'!$C:$E,2,0)</f>
        <v>riky.putra@nutrifood.co.id</v>
      </c>
      <c r="I3140" s="93">
        <f>VLOOKUP($A3140,'Nama Training'!$C:$F,4,0)</f>
        <v>120</v>
      </c>
      <c r="J3140" s="92" t="s">
        <v>81</v>
      </c>
      <c r="K3140" s="93" t="str">
        <f>VLOOKUP($J3140,'Nama Training'!O:P,2,0)</f>
        <v>rangkringan@nutrifood.co.id</v>
      </c>
      <c r="L3140" s="93" t="str">
        <f t="shared" si="104"/>
        <v>system</v>
      </c>
      <c r="M3140" s="93" t="str">
        <f>VLOOKUP($A3140,'Nama Training'!$C:$F,3,0)</f>
        <v>yusmisar.christianti@nutrifood.co.id</v>
      </c>
      <c r="N3140" s="83" t="s">
        <v>52</v>
      </c>
      <c r="O3140" s="93" t="s">
        <v>28</v>
      </c>
      <c r="P3140" s="93"/>
      <c r="Q3140" s="93"/>
      <c r="R3140" s="93"/>
      <c r="S3140" s="93"/>
      <c r="T3140" s="93"/>
      <c r="U3140" s="93"/>
      <c r="V3140" s="93"/>
      <c r="W3140" s="37">
        <f t="shared" si="103"/>
        <v>43773.416666666657</v>
      </c>
    </row>
    <row r="3141" spans="1:23" hidden="1" x14ac:dyDescent="0.2">
      <c r="A3141" s="93" t="s">
        <v>539</v>
      </c>
      <c r="B3141" s="93" t="str">
        <f>VLOOKUP($A3141,'Nama Training'!$C:$F,2,0)</f>
        <v>Dery</v>
      </c>
      <c r="C3141" s="93" t="s">
        <v>84</v>
      </c>
      <c r="D3141" s="94">
        <v>43780.583333333343</v>
      </c>
      <c r="E3141" s="93" t="s">
        <v>270</v>
      </c>
      <c r="F3141" s="95" t="str">
        <f>VLOOKUP($E3141,'Nama Peserta'!$C:$E,3,0)</f>
        <v>GLA</v>
      </c>
      <c r="G3141" s="95" t="str">
        <f>VLOOKUP($F3141,'Nama Training'!$H:$I,2,0)</f>
        <v>Hestiana / Arin + Penyelia</v>
      </c>
      <c r="H3141" s="93" t="str">
        <f>VLOOKUP($E3141,'Nama Peserta'!$C:$E,2,0)</f>
        <v>timbang.cibitung@nutrifood.co.id</v>
      </c>
      <c r="I3141" s="93">
        <f>VLOOKUP($A3141,'Nama Training'!$C:$F,4,0)</f>
        <v>120</v>
      </c>
      <c r="J3141" s="92" t="s">
        <v>81</v>
      </c>
      <c r="K3141" s="93" t="str">
        <f>VLOOKUP($J3141,'Nama Training'!O:P,2,0)</f>
        <v>rangkringan@nutrifood.co.id</v>
      </c>
      <c r="L3141" s="93" t="str">
        <f t="shared" si="104"/>
        <v>system</v>
      </c>
      <c r="M3141" s="93" t="str">
        <f>VLOOKUP($A3141,'Nama Training'!$C:$F,3,0)</f>
        <v>dery.firdaus@nutrifood.co.id</v>
      </c>
      <c r="N3141" s="83" t="s">
        <v>43</v>
      </c>
      <c r="O3141" s="93" t="s">
        <v>28</v>
      </c>
      <c r="P3141" s="93"/>
      <c r="Q3141" s="93"/>
      <c r="R3141" s="93"/>
      <c r="S3141" s="93"/>
      <c r="T3141" s="93"/>
      <c r="U3141" s="93"/>
      <c r="V3141" s="93"/>
      <c r="W3141" s="37">
        <f t="shared" si="103"/>
        <v>43787.583333333343</v>
      </c>
    </row>
    <row r="3142" spans="1:23" hidden="1" x14ac:dyDescent="0.2">
      <c r="A3142" s="93" t="s">
        <v>539</v>
      </c>
      <c r="B3142" s="93" t="str">
        <f>VLOOKUP($A3142,'Nama Training'!$C:$F,2,0)</f>
        <v>Dery</v>
      </c>
      <c r="C3142" s="93" t="s">
        <v>84</v>
      </c>
      <c r="D3142" s="94">
        <v>43780.583333333343</v>
      </c>
      <c r="E3142" s="93" t="s">
        <v>529</v>
      </c>
      <c r="F3142" s="95" t="str">
        <f>VLOOKUP($E3142,'Nama Peserta'!$C:$E,3,0)</f>
        <v>GLA</v>
      </c>
      <c r="G3142" s="95" t="str">
        <f>VLOOKUP($F3142,'Nama Training'!$H:$I,2,0)</f>
        <v>Hestiana / Arin + Penyelia</v>
      </c>
      <c r="H3142" s="93" t="str">
        <f>VLOOKUP($E3142,'Nama Peserta'!$C:$E,2,0)</f>
        <v>riky.putra@nutrifood.co.id</v>
      </c>
      <c r="I3142" s="93">
        <f>VLOOKUP($A3142,'Nama Training'!$C:$F,4,0)</f>
        <v>120</v>
      </c>
      <c r="J3142" s="92" t="s">
        <v>81</v>
      </c>
      <c r="K3142" s="93" t="str">
        <f>VLOOKUP($J3142,'Nama Training'!O:P,2,0)</f>
        <v>rangkringan@nutrifood.co.id</v>
      </c>
      <c r="L3142" s="93" t="str">
        <f t="shared" si="104"/>
        <v>system</v>
      </c>
      <c r="M3142" s="93" t="str">
        <f>VLOOKUP($A3142,'Nama Training'!$C:$F,3,0)</f>
        <v>dery.firdaus@nutrifood.co.id</v>
      </c>
      <c r="N3142" s="83" t="s">
        <v>315</v>
      </c>
      <c r="O3142" s="93" t="s">
        <v>28</v>
      </c>
      <c r="P3142" s="93"/>
      <c r="Q3142" s="93"/>
      <c r="R3142" s="93"/>
      <c r="S3142" s="93"/>
      <c r="T3142" s="93"/>
      <c r="U3142" s="93"/>
      <c r="V3142" s="93"/>
      <c r="W3142" s="37">
        <f t="shared" si="103"/>
        <v>43787.583333333343</v>
      </c>
    </row>
    <row r="3143" spans="1:23" hidden="1" x14ac:dyDescent="0.2">
      <c r="A3143" s="93" t="s">
        <v>539</v>
      </c>
      <c r="B3143" s="93" t="str">
        <f>VLOOKUP($A3143,'Nama Training'!$C:$F,2,0)</f>
        <v>Dery</v>
      </c>
      <c r="C3143" s="93" t="s">
        <v>84</v>
      </c>
      <c r="D3143" s="94">
        <v>43780.583333333343</v>
      </c>
      <c r="E3143" s="93" t="s">
        <v>530</v>
      </c>
      <c r="F3143" s="95" t="str">
        <f>VLOOKUP($E3143,'Nama Peserta'!$C:$E,3,0)</f>
        <v>GLA</v>
      </c>
      <c r="G3143" s="95" t="str">
        <f>VLOOKUP($F3143,'Nama Training'!$H:$I,2,0)</f>
        <v>Hestiana / Arin + Penyelia</v>
      </c>
      <c r="H3143" s="93" t="str">
        <f>VLOOKUP($E3143,'Nama Peserta'!$C:$E,2,0)</f>
        <v>riky.putra@nutrifood.co.id</v>
      </c>
      <c r="I3143" s="93">
        <f>VLOOKUP($A3143,'Nama Training'!$C:$F,4,0)</f>
        <v>120</v>
      </c>
      <c r="J3143" s="92" t="s">
        <v>81</v>
      </c>
      <c r="K3143" s="93" t="str">
        <f>VLOOKUP($J3143,'Nama Training'!O:P,2,0)</f>
        <v>rangkringan@nutrifood.co.id</v>
      </c>
      <c r="L3143" s="93" t="str">
        <f t="shared" si="104"/>
        <v>system</v>
      </c>
      <c r="M3143" s="93" t="str">
        <f>VLOOKUP($A3143,'Nama Training'!$C:$F,3,0)</f>
        <v>dery.firdaus@nutrifood.co.id</v>
      </c>
      <c r="N3143" s="83" t="s">
        <v>27</v>
      </c>
      <c r="O3143" s="93" t="s">
        <v>28</v>
      </c>
      <c r="P3143" s="93"/>
      <c r="Q3143" s="93"/>
      <c r="R3143" s="93"/>
      <c r="S3143" s="93"/>
      <c r="T3143" s="93"/>
      <c r="U3143" s="93"/>
      <c r="V3143" s="93"/>
      <c r="W3143" s="37">
        <f t="shared" si="103"/>
        <v>43787.583333333343</v>
      </c>
    </row>
    <row r="3144" spans="1:23" hidden="1" x14ac:dyDescent="0.2">
      <c r="A3144" s="93" t="s">
        <v>539</v>
      </c>
      <c r="B3144" s="93" t="str">
        <f>VLOOKUP($A3144,'Nama Training'!$C:$F,2,0)</f>
        <v>Dery</v>
      </c>
      <c r="C3144" s="93" t="s">
        <v>84</v>
      </c>
      <c r="D3144" s="94">
        <v>43780.583333333343</v>
      </c>
      <c r="E3144" s="93" t="s">
        <v>530</v>
      </c>
      <c r="F3144" s="95" t="str">
        <f>VLOOKUP($E3144,'Nama Peserta'!$C:$E,3,0)</f>
        <v>GLA</v>
      </c>
      <c r="G3144" s="95" t="str">
        <f>VLOOKUP($F3144,'Nama Training'!$H:$I,2,0)</f>
        <v>Hestiana / Arin + Penyelia</v>
      </c>
      <c r="H3144" s="93" t="str">
        <f>VLOOKUP($E3144,'Nama Peserta'!$C:$E,2,0)</f>
        <v>riky.putra@nutrifood.co.id</v>
      </c>
      <c r="I3144" s="93">
        <f>VLOOKUP($A3144,'Nama Training'!$C:$F,4,0)</f>
        <v>120</v>
      </c>
      <c r="J3144" s="92" t="s">
        <v>81</v>
      </c>
      <c r="K3144" s="93" t="str">
        <f>VLOOKUP($J3144,'Nama Training'!O:P,2,0)</f>
        <v>rangkringan@nutrifood.co.id</v>
      </c>
      <c r="L3144" s="93" t="str">
        <f t="shared" si="104"/>
        <v>system</v>
      </c>
      <c r="M3144" s="93" t="str">
        <f>VLOOKUP($A3144,'Nama Training'!$C:$F,3,0)</f>
        <v>dery.firdaus@nutrifood.co.id</v>
      </c>
      <c r="N3144" s="83" t="s">
        <v>52</v>
      </c>
      <c r="O3144" s="93" t="s">
        <v>28</v>
      </c>
      <c r="P3144" s="93"/>
      <c r="Q3144" s="93"/>
      <c r="R3144" s="93"/>
      <c r="S3144" s="93"/>
      <c r="T3144" s="93"/>
      <c r="U3144" s="93"/>
      <c r="V3144" s="93"/>
      <c r="W3144" s="37">
        <f t="shared" ref="W3144:W3207" si="105">D3144+7</f>
        <v>43787.583333333343</v>
      </c>
    </row>
    <row r="3145" spans="1:23" hidden="1" x14ac:dyDescent="0.2">
      <c r="A3145" s="93" t="s">
        <v>540</v>
      </c>
      <c r="B3145" s="93" t="str">
        <f>VLOOKUP($A3145,'Nama Training'!$C:$F,2,0)</f>
        <v>Sherren</v>
      </c>
      <c r="C3145" s="93" t="s">
        <v>49</v>
      </c>
      <c r="D3145" s="94">
        <v>43798.583333333343</v>
      </c>
      <c r="E3145" s="93" t="s">
        <v>270</v>
      </c>
      <c r="F3145" s="95" t="str">
        <f>VLOOKUP($E3145,'Nama Peserta'!$C:$E,3,0)</f>
        <v>GLA</v>
      </c>
      <c r="G3145" s="95" t="str">
        <f>VLOOKUP($F3145,'Nama Training'!$H:$I,2,0)</f>
        <v>Hestiana / Arin + Penyelia</v>
      </c>
      <c r="H3145" s="93" t="str">
        <f>VLOOKUP($E3145,'Nama Peserta'!$C:$E,2,0)</f>
        <v>timbang.cibitung@nutrifood.co.id</v>
      </c>
      <c r="I3145" s="93">
        <f>VLOOKUP($A3145,'Nama Training'!$C:$F,4,0)</f>
        <v>480</v>
      </c>
      <c r="J3145" s="92" t="s">
        <v>81</v>
      </c>
      <c r="K3145" s="93" t="str">
        <f>VLOOKUP($J3145,'Nama Training'!O:P,2,0)</f>
        <v>rangkringan@nutrifood.co.id</v>
      </c>
      <c r="L3145" s="93" t="str">
        <f t="shared" si="104"/>
        <v>system</v>
      </c>
      <c r="M3145" s="93" t="str">
        <f>VLOOKUP($A3145,'Nama Training'!$C:$F,3,0)</f>
        <v>sherren.pratama@nutrifood.co.id</v>
      </c>
      <c r="N3145" s="83" t="s">
        <v>43</v>
      </c>
      <c r="O3145" s="93" t="s">
        <v>28</v>
      </c>
      <c r="P3145" s="93"/>
      <c r="Q3145" s="93"/>
      <c r="R3145" s="93"/>
      <c r="S3145" s="93"/>
      <c r="T3145" s="93"/>
      <c r="U3145" s="93"/>
      <c r="V3145" s="93"/>
      <c r="W3145" s="37">
        <f t="shared" si="105"/>
        <v>43805.583333333343</v>
      </c>
    </row>
    <row r="3146" spans="1:23" hidden="1" x14ac:dyDescent="0.2">
      <c r="A3146" s="93" t="s">
        <v>540</v>
      </c>
      <c r="B3146" s="93" t="str">
        <f>VLOOKUP($A3146,'Nama Training'!$C:$F,2,0)</f>
        <v>Sherren</v>
      </c>
      <c r="C3146" s="93" t="s">
        <v>49</v>
      </c>
      <c r="D3146" s="94">
        <v>43798.583333333343</v>
      </c>
      <c r="E3146" s="93" t="s">
        <v>529</v>
      </c>
      <c r="F3146" s="95" t="str">
        <f>VLOOKUP($E3146,'Nama Peserta'!$C:$E,3,0)</f>
        <v>GLA</v>
      </c>
      <c r="G3146" s="95" t="str">
        <f>VLOOKUP($F3146,'Nama Training'!$H:$I,2,0)</f>
        <v>Hestiana / Arin + Penyelia</v>
      </c>
      <c r="H3146" s="93" t="str">
        <f>VLOOKUP($E3146,'Nama Peserta'!$C:$E,2,0)</f>
        <v>riky.putra@nutrifood.co.id</v>
      </c>
      <c r="I3146" s="93">
        <f>VLOOKUP($A3146,'Nama Training'!$C:$F,4,0)</f>
        <v>480</v>
      </c>
      <c r="J3146" s="92" t="s">
        <v>81</v>
      </c>
      <c r="K3146" s="93" t="str">
        <f>VLOOKUP($J3146,'Nama Training'!O:P,2,0)</f>
        <v>rangkringan@nutrifood.co.id</v>
      </c>
      <c r="L3146" s="93" t="str">
        <f t="shared" si="104"/>
        <v>system</v>
      </c>
      <c r="M3146" s="93" t="str">
        <f>VLOOKUP($A3146,'Nama Training'!$C:$F,3,0)</f>
        <v>sherren.pratama@nutrifood.co.id</v>
      </c>
      <c r="N3146" s="83" t="s">
        <v>315</v>
      </c>
      <c r="O3146" s="93" t="s">
        <v>28</v>
      </c>
      <c r="P3146" s="93"/>
      <c r="Q3146" s="93"/>
      <c r="R3146" s="93"/>
      <c r="S3146" s="93"/>
      <c r="T3146" s="93"/>
      <c r="U3146" s="93"/>
      <c r="V3146" s="93"/>
      <c r="W3146" s="37">
        <f t="shared" si="105"/>
        <v>43805.583333333343</v>
      </c>
    </row>
    <row r="3147" spans="1:23" hidden="1" x14ac:dyDescent="0.2">
      <c r="A3147" s="93" t="s">
        <v>540</v>
      </c>
      <c r="B3147" s="93" t="str">
        <f>VLOOKUP($A3147,'Nama Training'!$C:$F,2,0)</f>
        <v>Sherren</v>
      </c>
      <c r="C3147" s="93" t="s">
        <v>49</v>
      </c>
      <c r="D3147" s="94">
        <v>43798.583333333343</v>
      </c>
      <c r="E3147" s="93" t="s">
        <v>530</v>
      </c>
      <c r="F3147" s="95" t="str">
        <f>VLOOKUP($E3147,'Nama Peserta'!$C:$E,3,0)</f>
        <v>GLA</v>
      </c>
      <c r="G3147" s="95" t="str">
        <f>VLOOKUP($F3147,'Nama Training'!$H:$I,2,0)</f>
        <v>Hestiana / Arin + Penyelia</v>
      </c>
      <c r="H3147" s="93" t="str">
        <f>VLOOKUP($E3147,'Nama Peserta'!$C:$E,2,0)</f>
        <v>riky.putra@nutrifood.co.id</v>
      </c>
      <c r="I3147" s="93">
        <f>VLOOKUP($A3147,'Nama Training'!$C:$F,4,0)</f>
        <v>480</v>
      </c>
      <c r="J3147" s="92" t="s">
        <v>81</v>
      </c>
      <c r="K3147" s="93" t="str">
        <f>VLOOKUP($J3147,'Nama Training'!O:P,2,0)</f>
        <v>rangkringan@nutrifood.co.id</v>
      </c>
      <c r="L3147" s="93" t="str">
        <f t="shared" si="104"/>
        <v>system</v>
      </c>
      <c r="M3147" s="93" t="str">
        <f>VLOOKUP($A3147,'Nama Training'!$C:$F,3,0)</f>
        <v>sherren.pratama@nutrifood.co.id</v>
      </c>
      <c r="N3147" s="83" t="s">
        <v>27</v>
      </c>
      <c r="O3147" s="93" t="s">
        <v>28</v>
      </c>
      <c r="P3147" s="93"/>
      <c r="Q3147" s="93"/>
      <c r="R3147" s="93"/>
      <c r="S3147" s="93"/>
      <c r="T3147" s="93"/>
      <c r="U3147" s="93"/>
      <c r="V3147" s="93"/>
      <c r="W3147" s="37">
        <f t="shared" si="105"/>
        <v>43805.583333333343</v>
      </c>
    </row>
    <row r="3148" spans="1:23" hidden="1" x14ac:dyDescent="0.2">
      <c r="A3148" s="93" t="s">
        <v>540</v>
      </c>
      <c r="B3148" s="93" t="str">
        <f>VLOOKUP($A3148,'Nama Training'!$C:$F,2,0)</f>
        <v>Sherren</v>
      </c>
      <c r="C3148" s="93" t="s">
        <v>49</v>
      </c>
      <c r="D3148" s="94">
        <v>43798.583333333343</v>
      </c>
      <c r="E3148" s="93" t="s">
        <v>530</v>
      </c>
      <c r="F3148" s="95" t="str">
        <f>VLOOKUP($E3148,'Nama Peserta'!$C:$E,3,0)</f>
        <v>GLA</v>
      </c>
      <c r="G3148" s="95" t="str">
        <f>VLOOKUP($F3148,'Nama Training'!$H:$I,2,0)</f>
        <v>Hestiana / Arin + Penyelia</v>
      </c>
      <c r="H3148" s="93" t="str">
        <f>VLOOKUP($E3148,'Nama Peserta'!$C:$E,2,0)</f>
        <v>riky.putra@nutrifood.co.id</v>
      </c>
      <c r="I3148" s="93">
        <f>VLOOKUP($A3148,'Nama Training'!$C:$F,4,0)</f>
        <v>480</v>
      </c>
      <c r="J3148" s="92" t="s">
        <v>81</v>
      </c>
      <c r="K3148" s="93" t="str">
        <f>VLOOKUP($J3148,'Nama Training'!O:P,2,0)</f>
        <v>rangkringan@nutrifood.co.id</v>
      </c>
      <c r="L3148" s="93" t="str">
        <f t="shared" si="104"/>
        <v>system</v>
      </c>
      <c r="M3148" s="93" t="str">
        <f>VLOOKUP($A3148,'Nama Training'!$C:$F,3,0)</f>
        <v>sherren.pratama@nutrifood.co.id</v>
      </c>
      <c r="N3148" s="83" t="s">
        <v>52</v>
      </c>
      <c r="O3148" s="93" t="s">
        <v>28</v>
      </c>
      <c r="P3148" s="93"/>
      <c r="Q3148" s="93"/>
      <c r="R3148" s="93"/>
      <c r="S3148" s="93"/>
      <c r="T3148" s="93"/>
      <c r="U3148" s="93"/>
      <c r="V3148" s="93"/>
      <c r="W3148" s="37">
        <f t="shared" si="105"/>
        <v>43805.583333333343</v>
      </c>
    </row>
    <row r="3149" spans="1:23" hidden="1" x14ac:dyDescent="0.2">
      <c r="A3149" s="93" t="s">
        <v>205</v>
      </c>
      <c r="B3149" s="93" t="str">
        <f>VLOOKUP($A3149,'Nama Training'!$C:$F,2,0)</f>
        <v>Hardito</v>
      </c>
      <c r="C3149" s="93" t="s">
        <v>407</v>
      </c>
      <c r="D3149" s="94">
        <v>43762.583333333343</v>
      </c>
      <c r="E3149" s="93" t="s">
        <v>276</v>
      </c>
      <c r="F3149" s="95" t="str">
        <f>VLOOKUP($E3149,'Nama Peserta'!$C:$E,3,0)</f>
        <v>GRB</v>
      </c>
      <c r="G3149" s="95" t="str">
        <f>VLOOKUP($F3149,'Nama Training'!$H:$I,2,0)</f>
        <v>Galih N / David Rahmat / Penyelia</v>
      </c>
      <c r="H3149" s="93" t="str">
        <f>VLOOKUP($E3149,'Nama Peserta'!$C:$E,2,0)</f>
        <v>TeamPenyeliaPRECibitung@nutrifood.co.id</v>
      </c>
      <c r="I3149" s="93">
        <f>VLOOKUP($A3149,'Nama Training'!$C:$F,4,0)</f>
        <v>120</v>
      </c>
      <c r="J3149" s="92" t="s">
        <v>173</v>
      </c>
      <c r="K3149" s="93" t="str">
        <f>VLOOKUP($J3149,'Nama Training'!O:P,2,0)</f>
        <v>rcollaborationcbt@nutrifood.co.id</v>
      </c>
      <c r="L3149" s="93" t="str">
        <f t="shared" si="104"/>
        <v>system</v>
      </c>
      <c r="M3149" s="93" t="str">
        <f>VLOOKUP($A3149,'Nama Training'!$C:$F,3,0)</f>
        <v>hardito.nugroho@nutrifood.co.id</v>
      </c>
      <c r="N3149" s="93" t="s">
        <v>52</v>
      </c>
      <c r="O3149" s="93" t="s">
        <v>28</v>
      </c>
      <c r="P3149" s="93"/>
      <c r="Q3149" s="93"/>
      <c r="R3149" s="93"/>
      <c r="S3149" s="93"/>
      <c r="T3149" s="93"/>
      <c r="U3149" s="93"/>
      <c r="V3149" s="93"/>
      <c r="W3149" s="37">
        <f t="shared" si="105"/>
        <v>43769.583333333343</v>
      </c>
    </row>
    <row r="3150" spans="1:23" hidden="1" x14ac:dyDescent="0.2">
      <c r="A3150" s="93" t="s">
        <v>205</v>
      </c>
      <c r="B3150" s="93" t="str">
        <f>VLOOKUP($A3150,'Nama Training'!$C:$F,2,0)</f>
        <v>Hardito</v>
      </c>
      <c r="C3150" s="93" t="s">
        <v>407</v>
      </c>
      <c r="D3150" s="94">
        <v>43762.583333333343</v>
      </c>
      <c r="E3150" s="93" t="s">
        <v>519</v>
      </c>
      <c r="F3150" s="95" t="str">
        <f>VLOOKUP($E3150,'Nama Peserta'!$C:$E,3,0)</f>
        <v>GRB</v>
      </c>
      <c r="G3150" s="95" t="str">
        <f>VLOOKUP($F3150,'Nama Training'!$H:$I,2,0)</f>
        <v>Galih N / David Rahmat / Penyelia</v>
      </c>
      <c r="H3150" s="93" t="str">
        <f>VLOOKUP($E3150,'Nama Peserta'!$C:$E,2,0)</f>
        <v>TeamPenyeliaPRECibitung@nutrifood.co.id</v>
      </c>
      <c r="I3150" s="93">
        <f>VLOOKUP($A3150,'Nama Training'!$C:$F,4,0)</f>
        <v>120</v>
      </c>
      <c r="J3150" s="92" t="s">
        <v>173</v>
      </c>
      <c r="K3150" s="93" t="str">
        <f>VLOOKUP($J3150,'Nama Training'!O:P,2,0)</f>
        <v>rcollaborationcbt@nutrifood.co.id</v>
      </c>
      <c r="L3150" s="93" t="str">
        <f t="shared" si="104"/>
        <v>system</v>
      </c>
      <c r="M3150" s="93" t="str">
        <f>VLOOKUP($A3150,'Nama Training'!$C:$F,3,0)</f>
        <v>hardito.nugroho@nutrifood.co.id</v>
      </c>
      <c r="N3150" s="93" t="s">
        <v>39</v>
      </c>
      <c r="O3150" s="93" t="s">
        <v>28</v>
      </c>
      <c r="P3150" s="93"/>
      <c r="Q3150" s="93"/>
      <c r="R3150" s="93"/>
      <c r="S3150" s="93"/>
      <c r="T3150" s="93"/>
      <c r="U3150" s="93"/>
      <c r="V3150" s="93"/>
      <c r="W3150" s="37">
        <f t="shared" si="105"/>
        <v>43769.583333333343</v>
      </c>
    </row>
    <row r="3151" spans="1:23" hidden="1" x14ac:dyDescent="0.2">
      <c r="A3151" s="93" t="s">
        <v>205</v>
      </c>
      <c r="B3151" s="93" t="str">
        <f>VLOOKUP($A3151,'Nama Training'!$C:$F,2,0)</f>
        <v>Hardito</v>
      </c>
      <c r="C3151" s="93" t="s">
        <v>407</v>
      </c>
      <c r="D3151" s="94">
        <v>43762.583333333343</v>
      </c>
      <c r="E3151" s="93" t="s">
        <v>909</v>
      </c>
      <c r="F3151" s="95" t="str">
        <f>VLOOKUP($E3151,'Nama Peserta'!$C:$E,3,0)</f>
        <v>GRB</v>
      </c>
      <c r="G3151" s="95" t="str">
        <f>VLOOKUP($F3151,'Nama Training'!$H:$I,2,0)</f>
        <v>Galih N / David Rahmat / Penyelia</v>
      </c>
      <c r="H3151" s="93" t="str">
        <f>VLOOKUP($E3151,'Nama Peserta'!$C:$E,2,0)</f>
        <v>TeamPenyeliaPRECibitung@nutrifood.co.id</v>
      </c>
      <c r="I3151" s="93">
        <f>VLOOKUP($A3151,'Nama Training'!$C:$F,4,0)</f>
        <v>120</v>
      </c>
      <c r="J3151" s="92" t="s">
        <v>173</v>
      </c>
      <c r="K3151" s="93" t="str">
        <f>VLOOKUP($J3151,'Nama Training'!O:P,2,0)</f>
        <v>rcollaborationcbt@nutrifood.co.id</v>
      </c>
      <c r="L3151" s="93" t="str">
        <f t="shared" si="104"/>
        <v>system</v>
      </c>
      <c r="M3151" s="93" t="str">
        <f>VLOOKUP($A3151,'Nama Training'!$C:$F,3,0)</f>
        <v>hardito.nugroho@nutrifood.co.id</v>
      </c>
      <c r="N3151" s="93" t="s">
        <v>38</v>
      </c>
      <c r="O3151" s="93" t="s">
        <v>28</v>
      </c>
      <c r="P3151" s="93"/>
      <c r="Q3151" s="93"/>
      <c r="R3151" s="93"/>
      <c r="S3151" s="93"/>
      <c r="T3151" s="93"/>
      <c r="U3151" s="93"/>
      <c r="V3151" s="93"/>
      <c r="W3151" s="37">
        <f t="shared" si="105"/>
        <v>43769.583333333343</v>
      </c>
    </row>
    <row r="3152" spans="1:23" hidden="1" x14ac:dyDescent="0.2">
      <c r="A3152" s="93" t="s">
        <v>205</v>
      </c>
      <c r="B3152" s="93" t="str">
        <f>VLOOKUP($A3152,'Nama Training'!$C:$F,2,0)</f>
        <v>Hardito</v>
      </c>
      <c r="C3152" s="93" t="s">
        <v>407</v>
      </c>
      <c r="D3152" s="94">
        <v>43762.583333333343</v>
      </c>
      <c r="E3152" s="93" t="s">
        <v>909</v>
      </c>
      <c r="F3152" s="95" t="str">
        <f>VLOOKUP($E3152,'Nama Peserta'!$C:$E,3,0)</f>
        <v>GRB</v>
      </c>
      <c r="G3152" s="95" t="str">
        <f>VLOOKUP($F3152,'Nama Training'!$H:$I,2,0)</f>
        <v>Galih N / David Rahmat / Penyelia</v>
      </c>
      <c r="H3152" s="93" t="str">
        <f>VLOOKUP($E3152,'Nama Peserta'!$C:$E,2,0)</f>
        <v>TeamPenyeliaPRECibitung@nutrifood.co.id</v>
      </c>
      <c r="I3152" s="93">
        <f>VLOOKUP($A3152,'Nama Training'!$C:$F,4,0)</f>
        <v>120</v>
      </c>
      <c r="J3152" s="92" t="s">
        <v>173</v>
      </c>
      <c r="K3152" s="93" t="str">
        <f>VLOOKUP($J3152,'Nama Training'!O:P,2,0)</f>
        <v>rcollaborationcbt@nutrifood.co.id</v>
      </c>
      <c r="L3152" s="93" t="str">
        <f t="shared" si="104"/>
        <v>system</v>
      </c>
      <c r="M3152" s="93" t="str">
        <f>VLOOKUP($A3152,'Nama Training'!$C:$F,3,0)</f>
        <v>hardito.nugroho@nutrifood.co.id</v>
      </c>
      <c r="N3152" s="93" t="s">
        <v>35</v>
      </c>
      <c r="O3152" s="93" t="s">
        <v>28</v>
      </c>
      <c r="P3152" s="93"/>
      <c r="Q3152" s="93"/>
      <c r="R3152" s="93"/>
      <c r="S3152" s="93"/>
      <c r="T3152" s="93"/>
      <c r="U3152" s="93"/>
      <c r="V3152" s="93"/>
      <c r="W3152" s="37">
        <f t="shared" si="105"/>
        <v>43769.583333333343</v>
      </c>
    </row>
    <row r="3153" spans="1:23" hidden="1" x14ac:dyDescent="0.2">
      <c r="A3153" s="93" t="s">
        <v>208</v>
      </c>
      <c r="B3153" s="93" t="str">
        <f>VLOOKUP($A3153,'Nama Training'!$C:$F,2,0)</f>
        <v xml:space="preserve">Christianti Yusmisar </v>
      </c>
      <c r="C3153" s="93" t="s">
        <v>61</v>
      </c>
      <c r="D3153" s="94">
        <v>43759.583333333343</v>
      </c>
      <c r="E3153" s="93" t="s">
        <v>276</v>
      </c>
      <c r="F3153" s="95" t="str">
        <f>VLOOKUP($E3153,'Nama Peserta'!$C:$E,3,0)</f>
        <v>GRB</v>
      </c>
      <c r="G3153" s="95" t="str">
        <f>VLOOKUP($F3153,'Nama Training'!$H:$I,2,0)</f>
        <v>Galih N / David Rahmat / Penyelia</v>
      </c>
      <c r="H3153" s="93" t="str">
        <f>VLOOKUP($E3153,'Nama Peserta'!$C:$E,2,0)</f>
        <v>TeamPenyeliaPRECibitung@nutrifood.co.id</v>
      </c>
      <c r="I3153" s="93">
        <f>VLOOKUP($A3153,'Nama Training'!$C:$F,4,0)</f>
        <v>120</v>
      </c>
      <c r="J3153" s="92" t="s">
        <v>81</v>
      </c>
      <c r="K3153" s="93" t="str">
        <f>VLOOKUP($J3153,'Nama Training'!O:P,2,0)</f>
        <v>rangkringan@nutrifood.co.id</v>
      </c>
      <c r="L3153" s="93" t="str">
        <f t="shared" si="104"/>
        <v>system</v>
      </c>
      <c r="M3153" s="93" t="str">
        <f>VLOOKUP($A3153,'Nama Training'!$C:$F,3,0)</f>
        <v>yusmisar.christianti@nutrifood.co.id</v>
      </c>
      <c r="N3153" s="93" t="s">
        <v>52</v>
      </c>
      <c r="O3153" s="93" t="s">
        <v>28</v>
      </c>
      <c r="P3153" s="93"/>
      <c r="Q3153" s="93"/>
      <c r="R3153" s="93"/>
      <c r="S3153" s="93"/>
      <c r="T3153" s="93"/>
      <c r="U3153" s="93"/>
      <c r="V3153" s="93"/>
      <c r="W3153" s="37">
        <f t="shared" si="105"/>
        <v>43766.583333333343</v>
      </c>
    </row>
    <row r="3154" spans="1:23" hidden="1" x14ac:dyDescent="0.2">
      <c r="A3154" s="93" t="s">
        <v>208</v>
      </c>
      <c r="B3154" s="93" t="str">
        <f>VLOOKUP($A3154,'Nama Training'!$C:$F,2,0)</f>
        <v xml:space="preserve">Christianti Yusmisar </v>
      </c>
      <c r="C3154" s="93" t="s">
        <v>61</v>
      </c>
      <c r="D3154" s="94">
        <v>43759.583333333343</v>
      </c>
      <c r="E3154" s="93" t="s">
        <v>519</v>
      </c>
      <c r="F3154" s="95" t="str">
        <f>VLOOKUP($E3154,'Nama Peserta'!$C:$E,3,0)</f>
        <v>GRB</v>
      </c>
      <c r="G3154" s="95" t="str">
        <f>VLOOKUP($F3154,'Nama Training'!$H:$I,2,0)</f>
        <v>Galih N / David Rahmat / Penyelia</v>
      </c>
      <c r="H3154" s="93" t="str">
        <f>VLOOKUP($E3154,'Nama Peserta'!$C:$E,2,0)</f>
        <v>TeamPenyeliaPRECibitung@nutrifood.co.id</v>
      </c>
      <c r="I3154" s="93">
        <f>VLOOKUP($A3154,'Nama Training'!$C:$F,4,0)</f>
        <v>120</v>
      </c>
      <c r="J3154" s="92" t="s">
        <v>81</v>
      </c>
      <c r="K3154" s="93" t="str">
        <f>VLOOKUP($J3154,'Nama Training'!O:P,2,0)</f>
        <v>rangkringan@nutrifood.co.id</v>
      </c>
      <c r="L3154" s="93" t="str">
        <f t="shared" si="104"/>
        <v>system</v>
      </c>
      <c r="M3154" s="93" t="str">
        <f>VLOOKUP($A3154,'Nama Training'!$C:$F,3,0)</f>
        <v>yusmisar.christianti@nutrifood.co.id</v>
      </c>
      <c r="N3154" s="93" t="s">
        <v>39</v>
      </c>
      <c r="O3154" s="93" t="s">
        <v>28</v>
      </c>
      <c r="P3154" s="93"/>
      <c r="Q3154" s="93"/>
      <c r="R3154" s="93"/>
      <c r="S3154" s="93"/>
      <c r="T3154" s="93"/>
      <c r="U3154" s="93"/>
      <c r="V3154" s="93"/>
      <c r="W3154" s="37">
        <f t="shared" si="105"/>
        <v>43766.583333333343</v>
      </c>
    </row>
    <row r="3155" spans="1:23" hidden="1" x14ac:dyDescent="0.2">
      <c r="A3155" s="93" t="s">
        <v>208</v>
      </c>
      <c r="B3155" s="93" t="str">
        <f>VLOOKUP($A3155,'Nama Training'!$C:$F,2,0)</f>
        <v xml:space="preserve">Christianti Yusmisar </v>
      </c>
      <c r="C3155" s="93" t="s">
        <v>61</v>
      </c>
      <c r="D3155" s="94">
        <v>43759.583333333343</v>
      </c>
      <c r="E3155" s="93" t="s">
        <v>909</v>
      </c>
      <c r="F3155" s="95" t="str">
        <f>VLOOKUP($E3155,'Nama Peserta'!$C:$E,3,0)</f>
        <v>GRB</v>
      </c>
      <c r="G3155" s="95" t="str">
        <f>VLOOKUP($F3155,'Nama Training'!$H:$I,2,0)</f>
        <v>Galih N / David Rahmat / Penyelia</v>
      </c>
      <c r="H3155" s="93" t="str">
        <f>VLOOKUP($E3155,'Nama Peserta'!$C:$E,2,0)</f>
        <v>TeamPenyeliaPRECibitung@nutrifood.co.id</v>
      </c>
      <c r="I3155" s="93">
        <f>VLOOKUP($A3155,'Nama Training'!$C:$F,4,0)</f>
        <v>120</v>
      </c>
      <c r="J3155" s="92" t="s">
        <v>81</v>
      </c>
      <c r="K3155" s="93" t="str">
        <f>VLOOKUP($J3155,'Nama Training'!O:P,2,0)</f>
        <v>rangkringan@nutrifood.co.id</v>
      </c>
      <c r="L3155" s="93" t="str">
        <f t="shared" si="104"/>
        <v>system</v>
      </c>
      <c r="M3155" s="93" t="str">
        <f>VLOOKUP($A3155,'Nama Training'!$C:$F,3,0)</f>
        <v>yusmisar.christianti@nutrifood.co.id</v>
      </c>
      <c r="N3155" s="93" t="s">
        <v>38</v>
      </c>
      <c r="O3155" s="93" t="s">
        <v>28</v>
      </c>
      <c r="P3155" s="93"/>
      <c r="Q3155" s="93"/>
      <c r="R3155" s="93"/>
      <c r="S3155" s="93"/>
      <c r="T3155" s="93"/>
      <c r="U3155" s="93"/>
      <c r="V3155" s="93"/>
      <c r="W3155" s="37">
        <f t="shared" si="105"/>
        <v>43766.583333333343</v>
      </c>
    </row>
    <row r="3156" spans="1:23" hidden="1" x14ac:dyDescent="0.2">
      <c r="A3156" s="93" t="s">
        <v>208</v>
      </c>
      <c r="B3156" s="93" t="str">
        <f>VLOOKUP($A3156,'Nama Training'!$C:$F,2,0)</f>
        <v xml:space="preserve">Christianti Yusmisar </v>
      </c>
      <c r="C3156" s="93" t="s">
        <v>61</v>
      </c>
      <c r="D3156" s="94">
        <v>43759.583333333343</v>
      </c>
      <c r="E3156" s="93" t="s">
        <v>909</v>
      </c>
      <c r="F3156" s="95" t="str">
        <f>VLOOKUP($E3156,'Nama Peserta'!$C:$E,3,0)</f>
        <v>GRB</v>
      </c>
      <c r="G3156" s="95" t="str">
        <f>VLOOKUP($F3156,'Nama Training'!$H:$I,2,0)</f>
        <v>Galih N / David Rahmat / Penyelia</v>
      </c>
      <c r="H3156" s="93" t="str">
        <f>VLOOKUP($E3156,'Nama Peserta'!$C:$E,2,0)</f>
        <v>TeamPenyeliaPRECibitung@nutrifood.co.id</v>
      </c>
      <c r="I3156" s="93">
        <f>VLOOKUP($A3156,'Nama Training'!$C:$F,4,0)</f>
        <v>120</v>
      </c>
      <c r="J3156" s="92" t="s">
        <v>81</v>
      </c>
      <c r="K3156" s="93" t="str">
        <f>VLOOKUP($J3156,'Nama Training'!O:P,2,0)</f>
        <v>rangkringan@nutrifood.co.id</v>
      </c>
      <c r="L3156" s="93" t="str">
        <f t="shared" si="104"/>
        <v>system</v>
      </c>
      <c r="M3156" s="93" t="str">
        <f>VLOOKUP($A3156,'Nama Training'!$C:$F,3,0)</f>
        <v>yusmisar.christianti@nutrifood.co.id</v>
      </c>
      <c r="N3156" s="93" t="s">
        <v>35</v>
      </c>
      <c r="O3156" s="93" t="s">
        <v>28</v>
      </c>
      <c r="P3156" s="93"/>
      <c r="Q3156" s="93"/>
      <c r="R3156" s="93"/>
      <c r="S3156" s="93"/>
      <c r="T3156" s="93"/>
      <c r="U3156" s="93"/>
      <c r="V3156" s="93"/>
      <c r="W3156" s="37">
        <f t="shared" si="105"/>
        <v>43766.583333333343</v>
      </c>
    </row>
    <row r="3157" spans="1:23" hidden="1" x14ac:dyDescent="0.2">
      <c r="A3157" s="93" t="s">
        <v>210</v>
      </c>
      <c r="B3157" s="93" t="str">
        <f>VLOOKUP($A3157,'Nama Training'!$C:$F,2,0)</f>
        <v>Hari Junianto</v>
      </c>
      <c r="C3157" s="93" t="s">
        <v>100</v>
      </c>
      <c r="D3157" s="94">
        <v>43761.583333333343</v>
      </c>
      <c r="E3157" s="93" t="s">
        <v>276</v>
      </c>
      <c r="F3157" s="95" t="str">
        <f>VLOOKUP($E3157,'Nama Peserta'!$C:$E,3,0)</f>
        <v>GRB</v>
      </c>
      <c r="G3157" s="95" t="str">
        <f>VLOOKUP($F3157,'Nama Training'!$H:$I,2,0)</f>
        <v>Galih N / David Rahmat / Penyelia</v>
      </c>
      <c r="H3157" s="93" t="str">
        <f>VLOOKUP($E3157,'Nama Peserta'!$C:$E,2,0)</f>
        <v>TeamPenyeliaPRECibitung@nutrifood.co.id</v>
      </c>
      <c r="I3157" s="93">
        <f>VLOOKUP($A3157,'Nama Training'!$C:$F,4,0)</f>
        <v>120</v>
      </c>
      <c r="J3157" s="92" t="s">
        <v>173</v>
      </c>
      <c r="K3157" s="93" t="str">
        <f>VLOOKUP($J3157,'Nama Training'!O:P,2,0)</f>
        <v>rcollaborationcbt@nutrifood.co.id</v>
      </c>
      <c r="L3157" s="93" t="str">
        <f t="shared" si="104"/>
        <v>system</v>
      </c>
      <c r="M3157" s="93" t="str">
        <f>VLOOKUP($A3157,'Nama Training'!$C:$F,3,0)</f>
        <v>Junianto.Hari@nutrifood.co.id</v>
      </c>
      <c r="N3157" s="93" t="s">
        <v>52</v>
      </c>
      <c r="O3157" s="93" t="s">
        <v>28</v>
      </c>
      <c r="P3157" s="93"/>
      <c r="Q3157" s="93"/>
      <c r="R3157" s="93"/>
      <c r="S3157" s="93"/>
      <c r="T3157" s="93"/>
      <c r="U3157" s="93"/>
      <c r="V3157" s="93"/>
      <c r="W3157" s="37">
        <f t="shared" si="105"/>
        <v>43768.583333333343</v>
      </c>
    </row>
    <row r="3158" spans="1:23" hidden="1" x14ac:dyDescent="0.2">
      <c r="A3158" s="93" t="s">
        <v>210</v>
      </c>
      <c r="B3158" s="93" t="str">
        <f>VLOOKUP($A3158,'Nama Training'!$C:$F,2,0)</f>
        <v>Hari Junianto</v>
      </c>
      <c r="C3158" s="93" t="s">
        <v>100</v>
      </c>
      <c r="D3158" s="94">
        <v>43761.583333333343</v>
      </c>
      <c r="E3158" s="93" t="s">
        <v>519</v>
      </c>
      <c r="F3158" s="95" t="str">
        <f>VLOOKUP($E3158,'Nama Peserta'!$C:$E,3,0)</f>
        <v>GRB</v>
      </c>
      <c r="G3158" s="95" t="str">
        <f>VLOOKUP($F3158,'Nama Training'!$H:$I,2,0)</f>
        <v>Galih N / David Rahmat / Penyelia</v>
      </c>
      <c r="H3158" s="93" t="str">
        <f>VLOOKUP($E3158,'Nama Peserta'!$C:$E,2,0)</f>
        <v>TeamPenyeliaPRECibitung@nutrifood.co.id</v>
      </c>
      <c r="I3158" s="93">
        <f>VLOOKUP($A3158,'Nama Training'!$C:$F,4,0)</f>
        <v>120</v>
      </c>
      <c r="J3158" s="92" t="s">
        <v>173</v>
      </c>
      <c r="K3158" s="93" t="str">
        <f>VLOOKUP($J3158,'Nama Training'!O:P,2,0)</f>
        <v>rcollaborationcbt@nutrifood.co.id</v>
      </c>
      <c r="L3158" s="93" t="str">
        <f t="shared" si="104"/>
        <v>system</v>
      </c>
      <c r="M3158" s="93" t="str">
        <f>VLOOKUP($A3158,'Nama Training'!$C:$F,3,0)</f>
        <v>Junianto.Hari@nutrifood.co.id</v>
      </c>
      <c r="N3158" s="93" t="s">
        <v>39</v>
      </c>
      <c r="O3158" s="93" t="s">
        <v>28</v>
      </c>
      <c r="P3158" s="93"/>
      <c r="Q3158" s="93"/>
      <c r="R3158" s="93"/>
      <c r="S3158" s="93"/>
      <c r="T3158" s="93"/>
      <c r="U3158" s="93"/>
      <c r="V3158" s="93"/>
      <c r="W3158" s="37">
        <f t="shared" si="105"/>
        <v>43768.583333333343</v>
      </c>
    </row>
    <row r="3159" spans="1:23" hidden="1" x14ac:dyDescent="0.2">
      <c r="A3159" s="93" t="s">
        <v>210</v>
      </c>
      <c r="B3159" s="93" t="str">
        <f>VLOOKUP($A3159,'Nama Training'!$C:$F,2,0)</f>
        <v>Hari Junianto</v>
      </c>
      <c r="C3159" s="93" t="s">
        <v>100</v>
      </c>
      <c r="D3159" s="94">
        <v>43761.583333333343</v>
      </c>
      <c r="E3159" s="93" t="s">
        <v>518</v>
      </c>
      <c r="F3159" s="95" t="str">
        <f>VLOOKUP($E3159,'Nama Peserta'!$C:$E,3,0)</f>
        <v>GRB</v>
      </c>
      <c r="G3159" s="95" t="str">
        <f>VLOOKUP($F3159,'Nama Training'!$H:$I,2,0)</f>
        <v>Galih N / David Rahmat / Penyelia</v>
      </c>
      <c r="H3159" s="93" t="str">
        <f>VLOOKUP($E3159,'Nama Peserta'!$C:$E,2,0)</f>
        <v>TeamPenyeliaPRECibitung@nutrifood.co.id</v>
      </c>
      <c r="I3159" s="93">
        <f>VLOOKUP($A3159,'Nama Training'!$C:$F,4,0)</f>
        <v>120</v>
      </c>
      <c r="J3159" s="92" t="s">
        <v>173</v>
      </c>
      <c r="K3159" s="93" t="str">
        <f>VLOOKUP($J3159,'Nama Training'!O:P,2,0)</f>
        <v>rcollaborationcbt@nutrifood.co.id</v>
      </c>
      <c r="L3159" s="93" t="str">
        <f t="shared" si="104"/>
        <v>system</v>
      </c>
      <c r="M3159" s="93" t="str">
        <f>VLOOKUP($A3159,'Nama Training'!$C:$F,3,0)</f>
        <v>Junianto.Hari@nutrifood.co.id</v>
      </c>
      <c r="N3159" s="93" t="s">
        <v>38</v>
      </c>
      <c r="O3159" s="93" t="s">
        <v>28</v>
      </c>
      <c r="P3159" s="93"/>
      <c r="Q3159" s="93"/>
      <c r="R3159" s="93"/>
      <c r="S3159" s="93"/>
      <c r="T3159" s="93"/>
      <c r="U3159" s="93"/>
      <c r="V3159" s="93"/>
      <c r="W3159" s="37">
        <f t="shared" si="105"/>
        <v>43768.583333333343</v>
      </c>
    </row>
    <row r="3160" spans="1:23" hidden="1" x14ac:dyDescent="0.2">
      <c r="A3160" s="93" t="s">
        <v>210</v>
      </c>
      <c r="B3160" s="93" t="str">
        <f>VLOOKUP($A3160,'Nama Training'!$C:$F,2,0)</f>
        <v>Hari Junianto</v>
      </c>
      <c r="C3160" s="93" t="s">
        <v>100</v>
      </c>
      <c r="D3160" s="94">
        <v>43761.583333333343</v>
      </c>
      <c r="E3160" s="93" t="s">
        <v>909</v>
      </c>
      <c r="F3160" s="95" t="str">
        <f>VLOOKUP($E3160,'Nama Peserta'!$C:$E,3,0)</f>
        <v>GRB</v>
      </c>
      <c r="G3160" s="95" t="str">
        <f>VLOOKUP($F3160,'Nama Training'!$H:$I,2,0)</f>
        <v>Galih N / David Rahmat / Penyelia</v>
      </c>
      <c r="H3160" s="93" t="str">
        <f>VLOOKUP($E3160,'Nama Peserta'!$C:$E,2,0)</f>
        <v>TeamPenyeliaPRECibitung@nutrifood.co.id</v>
      </c>
      <c r="I3160" s="93">
        <f>VLOOKUP($A3160,'Nama Training'!$C:$F,4,0)</f>
        <v>120</v>
      </c>
      <c r="J3160" s="92" t="s">
        <v>173</v>
      </c>
      <c r="K3160" s="93" t="str">
        <f>VLOOKUP($J3160,'Nama Training'!O:P,2,0)</f>
        <v>rcollaborationcbt@nutrifood.co.id</v>
      </c>
      <c r="L3160" s="93" t="str">
        <f t="shared" si="104"/>
        <v>system</v>
      </c>
      <c r="M3160" s="93" t="str">
        <f>VLOOKUP($A3160,'Nama Training'!$C:$F,3,0)</f>
        <v>Junianto.Hari@nutrifood.co.id</v>
      </c>
      <c r="N3160" s="93" t="s">
        <v>35</v>
      </c>
      <c r="O3160" s="93" t="s">
        <v>28</v>
      </c>
      <c r="P3160" s="93"/>
      <c r="Q3160" s="93"/>
      <c r="R3160" s="93"/>
      <c r="S3160" s="93"/>
      <c r="T3160" s="93"/>
      <c r="U3160" s="93"/>
      <c r="V3160" s="93"/>
      <c r="W3160" s="37">
        <f t="shared" si="105"/>
        <v>43768.583333333343</v>
      </c>
    </row>
    <row r="3161" spans="1:23" hidden="1" x14ac:dyDescent="0.2">
      <c r="A3161" s="93" t="s">
        <v>210</v>
      </c>
      <c r="B3161" s="93" t="str">
        <f>VLOOKUP($A3161,'Nama Training'!$C:$F,2,0)</f>
        <v>Hari Junianto</v>
      </c>
      <c r="C3161" s="93" t="s">
        <v>100</v>
      </c>
      <c r="D3161" s="94">
        <v>43761.583333333343</v>
      </c>
      <c r="E3161" s="93" t="s">
        <v>523</v>
      </c>
      <c r="F3161" s="95" t="str">
        <f>VLOOKUP($E3161,'Nama Peserta'!$C:$E,3,0)</f>
        <v>GRB</v>
      </c>
      <c r="G3161" s="95" t="str">
        <f>VLOOKUP($F3161,'Nama Training'!$H:$I,2,0)</f>
        <v>Galih N / David Rahmat / Penyelia</v>
      </c>
      <c r="H3161" s="93" t="str">
        <f>VLOOKUP($E3161,'Nama Peserta'!$C:$E,2,0)</f>
        <v>TeamPenyeliaPRECibitung@nutrifood.co.id</v>
      </c>
      <c r="I3161" s="93">
        <f>VLOOKUP($A3161,'Nama Training'!$C:$F,4,0)</f>
        <v>120</v>
      </c>
      <c r="J3161" s="92" t="s">
        <v>173</v>
      </c>
      <c r="K3161" s="93" t="str">
        <f>VLOOKUP($J3161,'Nama Training'!O:P,2,0)</f>
        <v>rcollaborationcbt@nutrifood.co.id</v>
      </c>
      <c r="L3161" s="93" t="str">
        <f t="shared" si="104"/>
        <v>system</v>
      </c>
      <c r="M3161" s="93" t="str">
        <f>VLOOKUP($A3161,'Nama Training'!$C:$F,3,0)</f>
        <v>Junianto.Hari@nutrifood.co.id</v>
      </c>
      <c r="N3161" s="93" t="s">
        <v>52</v>
      </c>
      <c r="O3161" s="93" t="s">
        <v>28</v>
      </c>
      <c r="P3161" s="93"/>
      <c r="Q3161" s="93"/>
      <c r="R3161" s="93"/>
      <c r="S3161" s="93"/>
      <c r="T3161" s="93"/>
      <c r="U3161" s="93"/>
      <c r="V3161" s="93"/>
      <c r="W3161" s="37">
        <f t="shared" si="105"/>
        <v>43768.583333333343</v>
      </c>
    </row>
    <row r="3162" spans="1:23" hidden="1" x14ac:dyDescent="0.2">
      <c r="A3162" s="93" t="s">
        <v>210</v>
      </c>
      <c r="B3162" s="93" t="str">
        <f>VLOOKUP($A3162,'Nama Training'!$C:$F,2,0)</f>
        <v>Hari Junianto</v>
      </c>
      <c r="C3162" s="93" t="s">
        <v>100</v>
      </c>
      <c r="D3162" s="94">
        <v>43761.583333333343</v>
      </c>
      <c r="E3162" s="93" t="s">
        <v>524</v>
      </c>
      <c r="F3162" s="95" t="str">
        <f>VLOOKUP($E3162,'Nama Peserta'!$C:$E,3,0)</f>
        <v>GRB</v>
      </c>
      <c r="G3162" s="95" t="str">
        <f>VLOOKUP($F3162,'Nama Training'!$H:$I,2,0)</f>
        <v>Galih N / David Rahmat / Penyelia</v>
      </c>
      <c r="H3162" s="93" t="str">
        <f>VLOOKUP($E3162,'Nama Peserta'!$C:$E,2,0)</f>
        <v>TeamPenyeliaPRECibitung@nutrifood.co.id</v>
      </c>
      <c r="I3162" s="93">
        <f>VLOOKUP($A3162,'Nama Training'!$C:$F,4,0)</f>
        <v>120</v>
      </c>
      <c r="J3162" s="92" t="s">
        <v>173</v>
      </c>
      <c r="K3162" s="93" t="str">
        <f>VLOOKUP($J3162,'Nama Training'!O:P,2,0)</f>
        <v>rcollaborationcbt@nutrifood.co.id</v>
      </c>
      <c r="L3162" s="93" t="str">
        <f t="shared" si="104"/>
        <v>system</v>
      </c>
      <c r="M3162" s="93" t="str">
        <f>VLOOKUP($A3162,'Nama Training'!$C:$F,3,0)</f>
        <v>Junianto.Hari@nutrifood.co.id</v>
      </c>
      <c r="N3162" s="93" t="s">
        <v>39</v>
      </c>
      <c r="O3162" s="93" t="s">
        <v>28</v>
      </c>
      <c r="P3162" s="93"/>
      <c r="Q3162" s="93"/>
      <c r="R3162" s="93"/>
      <c r="S3162" s="93"/>
      <c r="T3162" s="93"/>
      <c r="U3162" s="93"/>
      <c r="V3162" s="93"/>
      <c r="W3162" s="37">
        <f t="shared" si="105"/>
        <v>43768.583333333343</v>
      </c>
    </row>
    <row r="3163" spans="1:23" hidden="1" x14ac:dyDescent="0.2">
      <c r="A3163" s="93" t="s">
        <v>211</v>
      </c>
      <c r="B3163" s="93" t="str">
        <f>VLOOKUP($A3163,'Nama Training'!$C:$F,2,0)</f>
        <v>Iman Budiman</v>
      </c>
      <c r="C3163" s="93" t="s">
        <v>24</v>
      </c>
      <c r="D3163" s="94">
        <v>43749.583333333343</v>
      </c>
      <c r="E3163" s="93" t="s">
        <v>276</v>
      </c>
      <c r="F3163" s="95" t="str">
        <f>VLOOKUP($E3163,'Nama Peserta'!$C:$E,3,0)</f>
        <v>GRB</v>
      </c>
      <c r="G3163" s="95" t="str">
        <f>VLOOKUP($F3163,'Nama Training'!$H:$I,2,0)</f>
        <v>Galih N / David Rahmat / Penyelia</v>
      </c>
      <c r="H3163" s="93" t="str">
        <f>VLOOKUP($E3163,'Nama Peserta'!$C:$E,2,0)</f>
        <v>TeamPenyeliaPRECibitung@nutrifood.co.id</v>
      </c>
      <c r="I3163" s="93">
        <f>VLOOKUP($A3163,'Nama Training'!$C:$F,4,0)</f>
        <v>120</v>
      </c>
      <c r="J3163" s="92" t="s">
        <v>81</v>
      </c>
      <c r="K3163" s="93" t="str">
        <f>VLOOKUP($J3163,'Nama Training'!O:P,2,0)</f>
        <v>rangkringan@nutrifood.co.id</v>
      </c>
      <c r="L3163" s="93" t="str">
        <f t="shared" si="104"/>
        <v>system</v>
      </c>
      <c r="M3163" s="93" t="str">
        <f>VLOOKUP($A3163,'Nama Training'!$C:$F,3,0)</f>
        <v>iman.budiman@nutrifood.co.id</v>
      </c>
      <c r="N3163" s="93" t="s">
        <v>38</v>
      </c>
      <c r="O3163" s="93" t="s">
        <v>28</v>
      </c>
      <c r="P3163" s="93"/>
      <c r="Q3163" s="93"/>
      <c r="R3163" s="93"/>
      <c r="S3163" s="93"/>
      <c r="T3163" s="93"/>
      <c r="U3163" s="93"/>
      <c r="V3163" s="93"/>
      <c r="W3163" s="37">
        <f t="shared" si="105"/>
        <v>43756.583333333343</v>
      </c>
    </row>
    <row r="3164" spans="1:23" hidden="1" x14ac:dyDescent="0.2">
      <c r="A3164" s="93" t="s">
        <v>211</v>
      </c>
      <c r="B3164" s="93" t="str">
        <f>VLOOKUP($A3164,'Nama Training'!$C:$F,2,0)</f>
        <v>Iman Budiman</v>
      </c>
      <c r="C3164" s="93" t="s">
        <v>24</v>
      </c>
      <c r="D3164" s="94">
        <v>43749.583333333343</v>
      </c>
      <c r="E3164" s="93" t="s">
        <v>519</v>
      </c>
      <c r="F3164" s="95" t="str">
        <f>VLOOKUP($E3164,'Nama Peserta'!$C:$E,3,0)</f>
        <v>GRB</v>
      </c>
      <c r="G3164" s="95" t="str">
        <f>VLOOKUP($F3164,'Nama Training'!$H:$I,2,0)</f>
        <v>Galih N / David Rahmat / Penyelia</v>
      </c>
      <c r="H3164" s="93" t="str">
        <f>VLOOKUP($E3164,'Nama Peserta'!$C:$E,2,0)</f>
        <v>TeamPenyeliaPRECibitung@nutrifood.co.id</v>
      </c>
      <c r="I3164" s="93">
        <f>VLOOKUP($A3164,'Nama Training'!$C:$F,4,0)</f>
        <v>120</v>
      </c>
      <c r="J3164" s="92" t="s">
        <v>81</v>
      </c>
      <c r="K3164" s="93" t="str">
        <f>VLOOKUP($J3164,'Nama Training'!O:P,2,0)</f>
        <v>rangkringan@nutrifood.co.id</v>
      </c>
      <c r="L3164" s="93" t="str">
        <f t="shared" si="104"/>
        <v>system</v>
      </c>
      <c r="M3164" s="93" t="str">
        <f>VLOOKUP($A3164,'Nama Training'!$C:$F,3,0)</f>
        <v>iman.budiman@nutrifood.co.id</v>
      </c>
      <c r="N3164" s="93" t="s">
        <v>35</v>
      </c>
      <c r="O3164" s="93" t="s">
        <v>28</v>
      </c>
      <c r="P3164" s="93"/>
      <c r="Q3164" s="93"/>
      <c r="R3164" s="93"/>
      <c r="S3164" s="93"/>
      <c r="T3164" s="93"/>
      <c r="U3164" s="93"/>
      <c r="V3164" s="93"/>
      <c r="W3164" s="37">
        <f t="shared" si="105"/>
        <v>43756.583333333343</v>
      </c>
    </row>
    <row r="3165" spans="1:23" hidden="1" x14ac:dyDescent="0.2">
      <c r="A3165" s="93" t="s">
        <v>211</v>
      </c>
      <c r="B3165" s="93" t="str">
        <f>VLOOKUP($A3165,'Nama Training'!$C:$F,2,0)</f>
        <v>Iman Budiman</v>
      </c>
      <c r="C3165" s="93" t="s">
        <v>24</v>
      </c>
      <c r="D3165" s="94">
        <v>43749.583333333343</v>
      </c>
      <c r="E3165" s="93" t="s">
        <v>519</v>
      </c>
      <c r="F3165" s="95" t="str">
        <f>VLOOKUP($E3165,'Nama Peserta'!$C:$E,3,0)</f>
        <v>GRB</v>
      </c>
      <c r="G3165" s="95" t="str">
        <f>VLOOKUP($F3165,'Nama Training'!$H:$I,2,0)</f>
        <v>Galih N / David Rahmat / Penyelia</v>
      </c>
      <c r="H3165" s="93" t="str">
        <f>VLOOKUP($E3165,'Nama Peserta'!$C:$E,2,0)</f>
        <v>TeamPenyeliaPRECibitung@nutrifood.co.id</v>
      </c>
      <c r="I3165" s="93">
        <f>VLOOKUP($A3165,'Nama Training'!$C:$F,4,0)</f>
        <v>120</v>
      </c>
      <c r="J3165" s="92" t="s">
        <v>81</v>
      </c>
      <c r="K3165" s="93" t="str">
        <f>VLOOKUP($J3165,'Nama Training'!O:P,2,0)</f>
        <v>rangkringan@nutrifood.co.id</v>
      </c>
      <c r="L3165" s="93" t="str">
        <f t="shared" si="104"/>
        <v>system</v>
      </c>
      <c r="M3165" s="93" t="str">
        <f>VLOOKUP($A3165,'Nama Training'!$C:$F,3,0)</f>
        <v>iman.budiman@nutrifood.co.id</v>
      </c>
      <c r="N3165" s="93" t="s">
        <v>52</v>
      </c>
      <c r="O3165" s="93" t="s">
        <v>28</v>
      </c>
      <c r="P3165" s="93"/>
      <c r="Q3165" s="93"/>
      <c r="R3165" s="93"/>
      <c r="S3165" s="93"/>
      <c r="T3165" s="93"/>
      <c r="U3165" s="93"/>
      <c r="V3165" s="93"/>
      <c r="W3165" s="37">
        <f t="shared" si="105"/>
        <v>43756.583333333343</v>
      </c>
    </row>
    <row r="3166" spans="1:23" hidden="1" x14ac:dyDescent="0.2">
      <c r="A3166" s="93" t="s">
        <v>211</v>
      </c>
      <c r="B3166" s="93" t="str">
        <f>VLOOKUP($A3166,'Nama Training'!$C:$F,2,0)</f>
        <v>Iman Budiman</v>
      </c>
      <c r="C3166" s="93" t="s">
        <v>24</v>
      </c>
      <c r="D3166" s="94">
        <v>43749.583333333343</v>
      </c>
      <c r="E3166" s="93" t="s">
        <v>519</v>
      </c>
      <c r="F3166" s="95" t="str">
        <f>VLOOKUP($E3166,'Nama Peserta'!$C:$E,3,0)</f>
        <v>GRB</v>
      </c>
      <c r="G3166" s="95" t="str">
        <f>VLOOKUP($F3166,'Nama Training'!$H:$I,2,0)</f>
        <v>Galih N / David Rahmat / Penyelia</v>
      </c>
      <c r="H3166" s="93" t="str">
        <f>VLOOKUP($E3166,'Nama Peserta'!$C:$E,2,0)</f>
        <v>TeamPenyeliaPRECibitung@nutrifood.co.id</v>
      </c>
      <c r="I3166" s="93">
        <f>VLOOKUP($A3166,'Nama Training'!$C:$F,4,0)</f>
        <v>120</v>
      </c>
      <c r="J3166" s="92" t="s">
        <v>81</v>
      </c>
      <c r="K3166" s="93" t="str">
        <f>VLOOKUP($J3166,'Nama Training'!O:P,2,0)</f>
        <v>rangkringan@nutrifood.co.id</v>
      </c>
      <c r="L3166" s="93" t="str">
        <f t="shared" si="104"/>
        <v>system</v>
      </c>
      <c r="M3166" s="93" t="str">
        <f>VLOOKUP($A3166,'Nama Training'!$C:$F,3,0)</f>
        <v>iman.budiman@nutrifood.co.id</v>
      </c>
      <c r="N3166" s="93" t="s">
        <v>39</v>
      </c>
      <c r="O3166" s="93" t="s">
        <v>28</v>
      </c>
      <c r="P3166" s="93"/>
      <c r="Q3166" s="93"/>
      <c r="R3166" s="93"/>
      <c r="S3166" s="93"/>
      <c r="T3166" s="93"/>
      <c r="U3166" s="93"/>
      <c r="V3166" s="93"/>
      <c r="W3166" s="37">
        <f t="shared" si="105"/>
        <v>43756.583333333343</v>
      </c>
    </row>
    <row r="3167" spans="1:23" x14ac:dyDescent="0.2">
      <c r="A3167" s="93" t="s">
        <v>204</v>
      </c>
      <c r="B3167" s="93" t="str">
        <f>VLOOKUP($A3167,'Nama Training'!$C:$F,2,0)</f>
        <v>Hardito</v>
      </c>
      <c r="C3167" s="93" t="s">
        <v>65</v>
      </c>
      <c r="D3167" s="94">
        <v>43797.583333333343</v>
      </c>
      <c r="E3167" s="93" t="s">
        <v>519</v>
      </c>
      <c r="F3167" s="95" t="str">
        <f>VLOOKUP($E3167,'Nama Peserta'!$C:$E,3,0)</f>
        <v>GRB</v>
      </c>
      <c r="G3167" s="95" t="str">
        <f>VLOOKUP($F3167,'Nama Training'!$H:$I,2,0)</f>
        <v>Galih N / David Rahmat / Penyelia</v>
      </c>
      <c r="H3167" s="93" t="str">
        <f>VLOOKUP($E3167,'Nama Peserta'!$C:$E,2,0)</f>
        <v>TeamPenyeliaPRECibitung@nutrifood.co.id</v>
      </c>
      <c r="I3167" s="93">
        <f>VLOOKUP($A3167,'Nama Training'!$C:$F,4,0)</f>
        <v>120</v>
      </c>
      <c r="J3167" s="92" t="s">
        <v>199</v>
      </c>
      <c r="K3167" s="93" t="str">
        <f>VLOOKUP($J3167,'Nama Training'!O:P,2,0)</f>
        <v>Workcentre</v>
      </c>
      <c r="L3167" s="93" t="str">
        <f t="shared" si="104"/>
        <v>non system</v>
      </c>
      <c r="M3167" s="93" t="str">
        <f>VLOOKUP($A3167,'Nama Training'!$C:$F,3,0)</f>
        <v>hardito.nugroho@nutrifood.co.id</v>
      </c>
      <c r="N3167" s="93" t="s">
        <v>35</v>
      </c>
      <c r="O3167" s="93" t="s">
        <v>28</v>
      </c>
      <c r="P3167" s="93"/>
      <c r="Q3167" s="93"/>
      <c r="R3167" s="93"/>
      <c r="S3167" s="93"/>
      <c r="T3167" s="93"/>
      <c r="U3167" s="93"/>
      <c r="V3167" s="93"/>
      <c r="W3167" s="37">
        <f t="shared" si="105"/>
        <v>43804.583333333343</v>
      </c>
    </row>
    <row r="3168" spans="1:23" x14ac:dyDescent="0.2">
      <c r="A3168" s="93" t="s">
        <v>204</v>
      </c>
      <c r="B3168" s="93" t="str">
        <f>VLOOKUP($A3168,'Nama Training'!$C:$F,2,0)</f>
        <v>Hardito</v>
      </c>
      <c r="C3168" s="93" t="s">
        <v>65</v>
      </c>
      <c r="D3168" s="94">
        <v>43797.583333333343</v>
      </c>
      <c r="E3168" s="93" t="s">
        <v>519</v>
      </c>
      <c r="F3168" s="95" t="str">
        <f>VLOOKUP($E3168,'Nama Peserta'!$C:$E,3,0)</f>
        <v>GRB</v>
      </c>
      <c r="G3168" s="95" t="str">
        <f>VLOOKUP($F3168,'Nama Training'!$H:$I,2,0)</f>
        <v>Galih N / David Rahmat / Penyelia</v>
      </c>
      <c r="H3168" s="93" t="str">
        <f>VLOOKUP($E3168,'Nama Peserta'!$C:$E,2,0)</f>
        <v>TeamPenyeliaPRECibitung@nutrifood.co.id</v>
      </c>
      <c r="I3168" s="93">
        <f>VLOOKUP($A3168,'Nama Training'!$C:$F,4,0)</f>
        <v>120</v>
      </c>
      <c r="J3168" s="92" t="s">
        <v>199</v>
      </c>
      <c r="K3168" s="93" t="str">
        <f>VLOOKUP($J3168,'Nama Training'!O:P,2,0)</f>
        <v>Workcentre</v>
      </c>
      <c r="L3168" s="93" t="str">
        <f t="shared" si="104"/>
        <v>non system</v>
      </c>
      <c r="M3168" s="93" t="str">
        <f>VLOOKUP($A3168,'Nama Training'!$C:$F,3,0)</f>
        <v>hardito.nugroho@nutrifood.co.id</v>
      </c>
      <c r="N3168" s="93" t="s">
        <v>52</v>
      </c>
      <c r="O3168" s="93" t="s">
        <v>28</v>
      </c>
      <c r="P3168" s="93"/>
      <c r="Q3168" s="93"/>
      <c r="R3168" s="93"/>
      <c r="S3168" s="93"/>
      <c r="T3168" s="93"/>
      <c r="U3168" s="93"/>
      <c r="V3168" s="93"/>
      <c r="W3168" s="37">
        <f t="shared" si="105"/>
        <v>43804.583333333343</v>
      </c>
    </row>
    <row r="3169" spans="1:23" x14ac:dyDescent="0.2">
      <c r="A3169" s="93" t="s">
        <v>204</v>
      </c>
      <c r="B3169" s="93" t="str">
        <f>VLOOKUP($A3169,'Nama Training'!$C:$F,2,0)</f>
        <v>Hardito</v>
      </c>
      <c r="C3169" s="93" t="s">
        <v>65</v>
      </c>
      <c r="D3169" s="94">
        <v>43797.583333333343</v>
      </c>
      <c r="E3169" s="93" t="s">
        <v>519</v>
      </c>
      <c r="F3169" s="95" t="str">
        <f>VLOOKUP($E3169,'Nama Peserta'!$C:$E,3,0)</f>
        <v>GRB</v>
      </c>
      <c r="G3169" s="95" t="str">
        <f>VLOOKUP($F3169,'Nama Training'!$H:$I,2,0)</f>
        <v>Galih N / David Rahmat / Penyelia</v>
      </c>
      <c r="H3169" s="93" t="str">
        <f>VLOOKUP($E3169,'Nama Peserta'!$C:$E,2,0)</f>
        <v>TeamPenyeliaPRECibitung@nutrifood.co.id</v>
      </c>
      <c r="I3169" s="93">
        <f>VLOOKUP($A3169,'Nama Training'!$C:$F,4,0)</f>
        <v>120</v>
      </c>
      <c r="J3169" s="92" t="s">
        <v>199</v>
      </c>
      <c r="K3169" s="93" t="str">
        <f>VLOOKUP($J3169,'Nama Training'!O:P,2,0)</f>
        <v>Workcentre</v>
      </c>
      <c r="L3169" s="93" t="str">
        <f t="shared" si="104"/>
        <v>non system</v>
      </c>
      <c r="M3169" s="93" t="str">
        <f>VLOOKUP($A3169,'Nama Training'!$C:$F,3,0)</f>
        <v>hardito.nugroho@nutrifood.co.id</v>
      </c>
      <c r="N3169" s="93" t="s">
        <v>39</v>
      </c>
      <c r="O3169" s="93" t="s">
        <v>28</v>
      </c>
      <c r="P3169" s="93"/>
      <c r="Q3169" s="93"/>
      <c r="R3169" s="93"/>
      <c r="S3169" s="93"/>
      <c r="T3169" s="93"/>
      <c r="U3169" s="93"/>
      <c r="V3169" s="93"/>
      <c r="W3169" s="37">
        <f t="shared" si="105"/>
        <v>43804.583333333343</v>
      </c>
    </row>
    <row r="3170" spans="1:23" x14ac:dyDescent="0.2">
      <c r="A3170" s="93" t="s">
        <v>204</v>
      </c>
      <c r="B3170" s="93" t="str">
        <f>VLOOKUP($A3170,'Nama Training'!$C:$F,2,0)</f>
        <v>Hardito</v>
      </c>
      <c r="C3170" s="93" t="s">
        <v>65</v>
      </c>
      <c r="D3170" s="94">
        <v>43797.583333333343</v>
      </c>
      <c r="E3170" s="93" t="s">
        <v>519</v>
      </c>
      <c r="F3170" s="95" t="str">
        <f>VLOOKUP($E3170,'Nama Peserta'!$C:$E,3,0)</f>
        <v>GRB</v>
      </c>
      <c r="G3170" s="95" t="str">
        <f>VLOOKUP($F3170,'Nama Training'!$H:$I,2,0)</f>
        <v>Galih N / David Rahmat / Penyelia</v>
      </c>
      <c r="H3170" s="93" t="str">
        <f>VLOOKUP($E3170,'Nama Peserta'!$C:$E,2,0)</f>
        <v>TeamPenyeliaPRECibitung@nutrifood.co.id</v>
      </c>
      <c r="I3170" s="93">
        <f>VLOOKUP($A3170,'Nama Training'!$C:$F,4,0)</f>
        <v>120</v>
      </c>
      <c r="J3170" s="92" t="s">
        <v>199</v>
      </c>
      <c r="K3170" s="93" t="str">
        <f>VLOOKUP($J3170,'Nama Training'!O:P,2,0)</f>
        <v>Workcentre</v>
      </c>
      <c r="L3170" s="93" t="str">
        <f t="shared" si="104"/>
        <v>non system</v>
      </c>
      <c r="M3170" s="93" t="str">
        <f>VLOOKUP($A3170,'Nama Training'!$C:$F,3,0)</f>
        <v>hardito.nugroho@nutrifood.co.id</v>
      </c>
      <c r="N3170" s="93" t="s">
        <v>38</v>
      </c>
      <c r="O3170" s="93" t="s">
        <v>28</v>
      </c>
      <c r="P3170" s="93"/>
      <c r="Q3170" s="93"/>
      <c r="R3170" s="93"/>
      <c r="S3170" s="93"/>
      <c r="T3170" s="93"/>
      <c r="U3170" s="93"/>
      <c r="V3170" s="93"/>
      <c r="W3170" s="37">
        <f t="shared" si="105"/>
        <v>43804.583333333343</v>
      </c>
    </row>
    <row r="3171" spans="1:23" x14ac:dyDescent="0.2">
      <c r="A3171" s="93" t="s">
        <v>204</v>
      </c>
      <c r="B3171" s="93" t="str">
        <f>VLOOKUP($A3171,'Nama Training'!$C:$F,2,0)</f>
        <v>Hardito</v>
      </c>
      <c r="C3171" s="93" t="s">
        <v>65</v>
      </c>
      <c r="D3171" s="94">
        <v>43797.583333333343</v>
      </c>
      <c r="E3171" s="93" t="s">
        <v>909</v>
      </c>
      <c r="F3171" s="95" t="str">
        <f>VLOOKUP($E3171,'Nama Peserta'!$C:$E,3,0)</f>
        <v>GRB</v>
      </c>
      <c r="G3171" s="95" t="str">
        <f>VLOOKUP($F3171,'Nama Training'!$H:$I,2,0)</f>
        <v>Galih N / David Rahmat / Penyelia</v>
      </c>
      <c r="H3171" s="93" t="str">
        <f>VLOOKUP($E3171,'Nama Peserta'!$C:$E,2,0)</f>
        <v>TeamPenyeliaPRECibitung@nutrifood.co.id</v>
      </c>
      <c r="I3171" s="93">
        <f>VLOOKUP($A3171,'Nama Training'!$C:$F,4,0)</f>
        <v>120</v>
      </c>
      <c r="J3171" s="92" t="s">
        <v>199</v>
      </c>
      <c r="K3171" s="93" t="str">
        <f>VLOOKUP($J3171,'Nama Training'!O:P,2,0)</f>
        <v>Workcentre</v>
      </c>
      <c r="L3171" s="93" t="str">
        <f t="shared" si="104"/>
        <v>non system</v>
      </c>
      <c r="M3171" s="93" t="str">
        <f>VLOOKUP($A3171,'Nama Training'!$C:$F,3,0)</f>
        <v>hardito.nugroho@nutrifood.co.id</v>
      </c>
      <c r="N3171" s="93" t="s">
        <v>38</v>
      </c>
      <c r="O3171" s="93" t="s">
        <v>28</v>
      </c>
      <c r="P3171" s="93"/>
      <c r="Q3171" s="93"/>
      <c r="R3171" s="93"/>
      <c r="S3171" s="93"/>
      <c r="T3171" s="93"/>
      <c r="U3171" s="93"/>
      <c r="V3171" s="93"/>
      <c r="W3171" s="37">
        <f t="shared" si="105"/>
        <v>43804.583333333343</v>
      </c>
    </row>
    <row r="3172" spans="1:23" x14ac:dyDescent="0.2">
      <c r="A3172" s="93" t="s">
        <v>202</v>
      </c>
      <c r="B3172" s="93" t="str">
        <f>VLOOKUP($A3172,'Nama Training'!$C:$F,2,0)</f>
        <v xml:space="preserve">Christianti Yusmisar </v>
      </c>
      <c r="C3172" s="93" t="s">
        <v>84</v>
      </c>
      <c r="D3172" s="94">
        <v>43794.583333333343</v>
      </c>
      <c r="E3172" s="93" t="s">
        <v>276</v>
      </c>
      <c r="F3172" s="95" t="str">
        <f>VLOOKUP($E3172,'Nama Peserta'!$C:$E,3,0)</f>
        <v>GRB</v>
      </c>
      <c r="G3172" s="95" t="str">
        <f>VLOOKUP($F3172,'Nama Training'!$H:$I,2,0)</f>
        <v>Galih N / David Rahmat / Penyelia</v>
      </c>
      <c r="H3172" s="93" t="str">
        <f>VLOOKUP($E3172,'Nama Peserta'!$C:$E,2,0)</f>
        <v>TeamPenyeliaPRECibitung@nutrifood.co.id</v>
      </c>
      <c r="I3172" s="93">
        <f>VLOOKUP($A3172,'Nama Training'!$C:$F,4,0)</f>
        <v>120</v>
      </c>
      <c r="J3172" s="92" t="s">
        <v>199</v>
      </c>
      <c r="K3172" s="93" t="str">
        <f>VLOOKUP($J3172,'Nama Training'!O:P,2,0)</f>
        <v>Workcentre</v>
      </c>
      <c r="L3172" s="93" t="str">
        <f t="shared" si="104"/>
        <v>non system</v>
      </c>
      <c r="M3172" s="93" t="str">
        <f>VLOOKUP($A3172,'Nama Training'!$C:$F,3,0)</f>
        <v>yusmisar.christianti@nutrifood.co.id</v>
      </c>
      <c r="N3172" s="93" t="s">
        <v>35</v>
      </c>
      <c r="O3172" s="93" t="s">
        <v>28</v>
      </c>
      <c r="P3172" s="93"/>
      <c r="Q3172" s="93"/>
      <c r="R3172" s="93"/>
      <c r="S3172" s="93"/>
      <c r="T3172" s="93"/>
      <c r="U3172" s="93"/>
      <c r="V3172" s="93"/>
      <c r="W3172" s="37">
        <f t="shared" si="105"/>
        <v>43801.583333333343</v>
      </c>
    </row>
    <row r="3173" spans="1:23" x14ac:dyDescent="0.2">
      <c r="A3173" s="93" t="s">
        <v>202</v>
      </c>
      <c r="B3173" s="93" t="str">
        <f>VLOOKUP($A3173,'Nama Training'!$C:$F,2,0)</f>
        <v xml:space="preserve">Christianti Yusmisar </v>
      </c>
      <c r="C3173" s="93" t="s">
        <v>84</v>
      </c>
      <c r="D3173" s="94">
        <v>43794.583333333343</v>
      </c>
      <c r="E3173" s="93" t="s">
        <v>519</v>
      </c>
      <c r="F3173" s="95" t="str">
        <f>VLOOKUP($E3173,'Nama Peserta'!$C:$E,3,0)</f>
        <v>GRB</v>
      </c>
      <c r="G3173" s="95" t="str">
        <f>VLOOKUP($F3173,'Nama Training'!$H:$I,2,0)</f>
        <v>Galih N / David Rahmat / Penyelia</v>
      </c>
      <c r="H3173" s="93" t="str">
        <f>VLOOKUP($E3173,'Nama Peserta'!$C:$E,2,0)</f>
        <v>TeamPenyeliaPRECibitung@nutrifood.co.id</v>
      </c>
      <c r="I3173" s="93">
        <f>VLOOKUP($A3173,'Nama Training'!$C:$F,4,0)</f>
        <v>120</v>
      </c>
      <c r="J3173" s="92" t="s">
        <v>199</v>
      </c>
      <c r="K3173" s="93" t="str">
        <f>VLOOKUP($J3173,'Nama Training'!O:P,2,0)</f>
        <v>Workcentre</v>
      </c>
      <c r="L3173" s="93" t="str">
        <f t="shared" si="104"/>
        <v>non system</v>
      </c>
      <c r="M3173" s="93" t="str">
        <f>VLOOKUP($A3173,'Nama Training'!$C:$F,3,0)</f>
        <v>yusmisar.christianti@nutrifood.co.id</v>
      </c>
      <c r="N3173" s="93" t="s">
        <v>52</v>
      </c>
      <c r="O3173" s="93" t="s">
        <v>28</v>
      </c>
      <c r="P3173" s="93"/>
      <c r="Q3173" s="93"/>
      <c r="R3173" s="93"/>
      <c r="S3173" s="93"/>
      <c r="T3173" s="93"/>
      <c r="U3173" s="93"/>
      <c r="V3173" s="93"/>
      <c r="W3173" s="37">
        <f t="shared" si="105"/>
        <v>43801.583333333343</v>
      </c>
    </row>
    <row r="3174" spans="1:23" x14ac:dyDescent="0.2">
      <c r="A3174" s="93" t="s">
        <v>202</v>
      </c>
      <c r="B3174" s="93" t="str">
        <f>VLOOKUP($A3174,'Nama Training'!$C:$F,2,0)</f>
        <v xml:space="preserve">Christianti Yusmisar </v>
      </c>
      <c r="C3174" s="93" t="s">
        <v>84</v>
      </c>
      <c r="D3174" s="94">
        <v>43794.583333333343</v>
      </c>
      <c r="E3174" s="93" t="s">
        <v>519</v>
      </c>
      <c r="F3174" s="95" t="str">
        <f>VLOOKUP($E3174,'Nama Peserta'!$C:$E,3,0)</f>
        <v>GRB</v>
      </c>
      <c r="G3174" s="95" t="str">
        <f>VLOOKUP($F3174,'Nama Training'!$H:$I,2,0)</f>
        <v>Galih N / David Rahmat / Penyelia</v>
      </c>
      <c r="H3174" s="93" t="str">
        <f>VLOOKUP($E3174,'Nama Peserta'!$C:$E,2,0)</f>
        <v>TeamPenyeliaPRECibitung@nutrifood.co.id</v>
      </c>
      <c r="I3174" s="93">
        <f>VLOOKUP($A3174,'Nama Training'!$C:$F,4,0)</f>
        <v>120</v>
      </c>
      <c r="J3174" s="92" t="s">
        <v>199</v>
      </c>
      <c r="K3174" s="93" t="str">
        <f>VLOOKUP($J3174,'Nama Training'!O:P,2,0)</f>
        <v>Workcentre</v>
      </c>
      <c r="L3174" s="93" t="str">
        <f t="shared" si="104"/>
        <v>non system</v>
      </c>
      <c r="M3174" s="93" t="str">
        <f>VLOOKUP($A3174,'Nama Training'!$C:$F,3,0)</f>
        <v>yusmisar.christianti@nutrifood.co.id</v>
      </c>
      <c r="N3174" s="93" t="s">
        <v>39</v>
      </c>
      <c r="O3174" s="93" t="s">
        <v>28</v>
      </c>
      <c r="P3174" s="93"/>
      <c r="Q3174" s="93"/>
      <c r="R3174" s="93"/>
      <c r="S3174" s="93"/>
      <c r="T3174" s="93"/>
      <c r="U3174" s="93"/>
      <c r="V3174" s="93"/>
      <c r="W3174" s="37">
        <f t="shared" si="105"/>
        <v>43801.583333333343</v>
      </c>
    </row>
    <row r="3175" spans="1:23" x14ac:dyDescent="0.2">
      <c r="A3175" s="93" t="s">
        <v>202</v>
      </c>
      <c r="B3175" s="93" t="str">
        <f>VLOOKUP($A3175,'Nama Training'!$C:$F,2,0)</f>
        <v xml:space="preserve">Christianti Yusmisar </v>
      </c>
      <c r="C3175" s="93" t="s">
        <v>84</v>
      </c>
      <c r="D3175" s="94">
        <v>43794.583333333343</v>
      </c>
      <c r="E3175" s="93" t="s">
        <v>909</v>
      </c>
      <c r="F3175" s="95" t="str">
        <f>VLOOKUP($E3175,'Nama Peserta'!$C:$E,3,0)</f>
        <v>GRB</v>
      </c>
      <c r="G3175" s="95" t="str">
        <f>VLOOKUP($F3175,'Nama Training'!$H:$I,2,0)</f>
        <v>Galih N / David Rahmat / Penyelia</v>
      </c>
      <c r="H3175" s="93" t="str">
        <f>VLOOKUP($E3175,'Nama Peserta'!$C:$E,2,0)</f>
        <v>TeamPenyeliaPRECibitung@nutrifood.co.id</v>
      </c>
      <c r="I3175" s="93">
        <f>VLOOKUP($A3175,'Nama Training'!$C:$F,4,0)</f>
        <v>120</v>
      </c>
      <c r="J3175" s="92" t="s">
        <v>199</v>
      </c>
      <c r="K3175" s="93" t="str">
        <f>VLOOKUP($J3175,'Nama Training'!O:P,2,0)</f>
        <v>Workcentre</v>
      </c>
      <c r="L3175" s="93" t="str">
        <f t="shared" si="104"/>
        <v>non system</v>
      </c>
      <c r="M3175" s="93" t="str">
        <f>VLOOKUP($A3175,'Nama Training'!$C:$F,3,0)</f>
        <v>yusmisar.christianti@nutrifood.co.id</v>
      </c>
      <c r="N3175" s="93" t="s">
        <v>38</v>
      </c>
      <c r="O3175" s="93" t="s">
        <v>28</v>
      </c>
      <c r="P3175" s="93"/>
      <c r="Q3175" s="93"/>
      <c r="R3175" s="93"/>
      <c r="S3175" s="93"/>
      <c r="T3175" s="93"/>
      <c r="U3175" s="93"/>
      <c r="V3175" s="93"/>
      <c r="W3175" s="37">
        <f t="shared" si="105"/>
        <v>43801.583333333343</v>
      </c>
    </row>
    <row r="3176" spans="1:23" x14ac:dyDescent="0.2">
      <c r="A3176" s="93" t="s">
        <v>171</v>
      </c>
      <c r="B3176" s="93" t="str">
        <f>VLOOKUP($A3176,'Nama Training'!$C:$F,2,0)</f>
        <v>Hari Junianto</v>
      </c>
      <c r="C3176" s="93" t="s">
        <v>100</v>
      </c>
      <c r="D3176" s="94">
        <v>43803.583333333343</v>
      </c>
      <c r="E3176" s="93" t="s">
        <v>276</v>
      </c>
      <c r="F3176" s="95" t="str">
        <f>VLOOKUP($E3176,'Nama Peserta'!$C:$E,3,0)</f>
        <v>GRB</v>
      </c>
      <c r="G3176" s="95" t="str">
        <f>VLOOKUP($F3176,'Nama Training'!$H:$I,2,0)</f>
        <v>Galih N / David Rahmat / Penyelia</v>
      </c>
      <c r="H3176" s="93" t="str">
        <f>VLOOKUP($E3176,'Nama Peserta'!$C:$E,2,0)</f>
        <v>TeamPenyeliaPRECibitung@nutrifood.co.id</v>
      </c>
      <c r="I3176" s="93">
        <f>VLOOKUP($A3176,'Nama Training'!$C:$F,4,0)</f>
        <v>120</v>
      </c>
      <c r="J3176" s="92" t="s">
        <v>199</v>
      </c>
      <c r="K3176" s="93" t="str">
        <f>VLOOKUP($J3176,'Nama Training'!O:P,2,0)</f>
        <v>Workcentre</v>
      </c>
      <c r="L3176" s="93" t="str">
        <f t="shared" si="104"/>
        <v>non system</v>
      </c>
      <c r="M3176" s="93" t="str">
        <f>VLOOKUP($A3176,'Nama Training'!$C:$F,3,0)</f>
        <v>Junianto.Hari@nutrifood.co.id</v>
      </c>
      <c r="N3176" s="93" t="s">
        <v>35</v>
      </c>
      <c r="O3176" s="93" t="s">
        <v>28</v>
      </c>
      <c r="P3176" s="93"/>
      <c r="Q3176" s="93"/>
      <c r="R3176" s="93"/>
      <c r="S3176" s="93"/>
      <c r="T3176" s="93"/>
      <c r="U3176" s="93"/>
      <c r="V3176" s="93"/>
      <c r="W3176" s="37">
        <f t="shared" si="105"/>
        <v>43810.583333333343</v>
      </c>
    </row>
    <row r="3177" spans="1:23" x14ac:dyDescent="0.2">
      <c r="A3177" s="93" t="s">
        <v>171</v>
      </c>
      <c r="B3177" s="93" t="str">
        <f>VLOOKUP($A3177,'Nama Training'!$C:$F,2,0)</f>
        <v>Hari Junianto</v>
      </c>
      <c r="C3177" s="93" t="s">
        <v>100</v>
      </c>
      <c r="D3177" s="94">
        <v>43803.583333333343</v>
      </c>
      <c r="E3177" s="93" t="s">
        <v>519</v>
      </c>
      <c r="F3177" s="95" t="str">
        <f>VLOOKUP($E3177,'Nama Peserta'!$C:$E,3,0)</f>
        <v>GRB</v>
      </c>
      <c r="G3177" s="95" t="str">
        <f>VLOOKUP($F3177,'Nama Training'!$H:$I,2,0)</f>
        <v>Galih N / David Rahmat / Penyelia</v>
      </c>
      <c r="H3177" s="93" t="str">
        <f>VLOOKUP($E3177,'Nama Peserta'!$C:$E,2,0)</f>
        <v>TeamPenyeliaPRECibitung@nutrifood.co.id</v>
      </c>
      <c r="I3177" s="93">
        <f>VLOOKUP($A3177,'Nama Training'!$C:$F,4,0)</f>
        <v>120</v>
      </c>
      <c r="J3177" s="92" t="s">
        <v>199</v>
      </c>
      <c r="K3177" s="93" t="str">
        <f>VLOOKUP($J3177,'Nama Training'!O:P,2,0)</f>
        <v>Workcentre</v>
      </c>
      <c r="L3177" s="93" t="str">
        <f t="shared" si="104"/>
        <v>non system</v>
      </c>
      <c r="M3177" s="93" t="str">
        <f>VLOOKUP($A3177,'Nama Training'!$C:$F,3,0)</f>
        <v>Junianto.Hari@nutrifood.co.id</v>
      </c>
      <c r="N3177" s="93" t="s">
        <v>52</v>
      </c>
      <c r="O3177" s="93" t="s">
        <v>28</v>
      </c>
      <c r="P3177" s="93"/>
      <c r="Q3177" s="93"/>
      <c r="R3177" s="93"/>
      <c r="S3177" s="93"/>
      <c r="T3177" s="93"/>
      <c r="U3177" s="93"/>
      <c r="V3177" s="93"/>
      <c r="W3177" s="37">
        <f t="shared" si="105"/>
        <v>43810.583333333343</v>
      </c>
    </row>
    <row r="3178" spans="1:23" x14ac:dyDescent="0.2">
      <c r="A3178" s="93" t="s">
        <v>171</v>
      </c>
      <c r="B3178" s="93" t="str">
        <f>VLOOKUP($A3178,'Nama Training'!$C:$F,2,0)</f>
        <v>Hari Junianto</v>
      </c>
      <c r="C3178" s="93" t="s">
        <v>100</v>
      </c>
      <c r="D3178" s="94">
        <v>43803.583333333343</v>
      </c>
      <c r="E3178" s="93" t="s">
        <v>518</v>
      </c>
      <c r="F3178" s="95" t="str">
        <f>VLOOKUP($E3178,'Nama Peserta'!$C:$E,3,0)</f>
        <v>GRB</v>
      </c>
      <c r="G3178" s="95" t="str">
        <f>VLOOKUP($F3178,'Nama Training'!$H:$I,2,0)</f>
        <v>Galih N / David Rahmat / Penyelia</v>
      </c>
      <c r="H3178" s="93" t="str">
        <f>VLOOKUP($E3178,'Nama Peserta'!$C:$E,2,0)</f>
        <v>TeamPenyeliaPRECibitung@nutrifood.co.id</v>
      </c>
      <c r="I3178" s="93">
        <f>VLOOKUP($A3178,'Nama Training'!$C:$F,4,0)</f>
        <v>120</v>
      </c>
      <c r="J3178" s="92" t="s">
        <v>199</v>
      </c>
      <c r="K3178" s="93" t="str">
        <f>VLOOKUP($J3178,'Nama Training'!O:P,2,0)</f>
        <v>Workcentre</v>
      </c>
      <c r="L3178" s="93" t="str">
        <f t="shared" si="104"/>
        <v>non system</v>
      </c>
      <c r="M3178" s="93" t="str">
        <f>VLOOKUP($A3178,'Nama Training'!$C:$F,3,0)</f>
        <v>Junianto.Hari@nutrifood.co.id</v>
      </c>
      <c r="N3178" s="93" t="s">
        <v>39</v>
      </c>
      <c r="O3178" s="93" t="s">
        <v>28</v>
      </c>
      <c r="P3178" s="93"/>
      <c r="Q3178" s="93"/>
      <c r="R3178" s="93"/>
      <c r="S3178" s="93"/>
      <c r="T3178" s="93"/>
      <c r="U3178" s="93"/>
      <c r="V3178" s="93"/>
      <c r="W3178" s="37">
        <f t="shared" si="105"/>
        <v>43810.583333333343</v>
      </c>
    </row>
    <row r="3179" spans="1:23" x14ac:dyDescent="0.2">
      <c r="A3179" s="93" t="s">
        <v>171</v>
      </c>
      <c r="B3179" s="93" t="str">
        <f>VLOOKUP($A3179,'Nama Training'!$C:$F,2,0)</f>
        <v>Hari Junianto</v>
      </c>
      <c r="C3179" s="93" t="s">
        <v>100</v>
      </c>
      <c r="D3179" s="94">
        <v>43803.583333333343</v>
      </c>
      <c r="E3179" s="93" t="s">
        <v>525</v>
      </c>
      <c r="F3179" s="95" t="str">
        <f>VLOOKUP($E3179,'Nama Peserta'!$C:$E,3,0)</f>
        <v>GRB</v>
      </c>
      <c r="G3179" s="95" t="str">
        <f>VLOOKUP($F3179,'Nama Training'!$H:$I,2,0)</f>
        <v>Galih N / David Rahmat / Penyelia</v>
      </c>
      <c r="H3179" s="93" t="str">
        <f>VLOOKUP($E3179,'Nama Peserta'!$C:$E,2,0)</f>
        <v>TeamPenyeliaPRECibitung@nutrifood.co.id</v>
      </c>
      <c r="I3179" s="93">
        <f>VLOOKUP($A3179,'Nama Training'!$C:$F,4,0)</f>
        <v>120</v>
      </c>
      <c r="J3179" s="92" t="s">
        <v>199</v>
      </c>
      <c r="K3179" s="93" t="str">
        <f>VLOOKUP($J3179,'Nama Training'!O:P,2,0)</f>
        <v>Workcentre</v>
      </c>
      <c r="L3179" s="93" t="str">
        <f t="shared" si="104"/>
        <v>non system</v>
      </c>
      <c r="M3179" s="93" t="str">
        <f>VLOOKUP($A3179,'Nama Training'!$C:$F,3,0)</f>
        <v>Junianto.Hari@nutrifood.co.id</v>
      </c>
      <c r="N3179" s="93" t="s">
        <v>38</v>
      </c>
      <c r="O3179" s="93" t="s">
        <v>28</v>
      </c>
      <c r="P3179" s="93"/>
      <c r="Q3179" s="93"/>
      <c r="R3179" s="93"/>
      <c r="S3179" s="93"/>
      <c r="T3179" s="93"/>
      <c r="U3179" s="93"/>
      <c r="V3179" s="93"/>
      <c r="W3179" s="37">
        <f t="shared" si="105"/>
        <v>43810.583333333343</v>
      </c>
    </row>
    <row r="3180" spans="1:23" x14ac:dyDescent="0.2">
      <c r="A3180" s="93" t="s">
        <v>179</v>
      </c>
      <c r="B3180" s="93" t="str">
        <f>VLOOKUP($A3180,'Nama Training'!$C:$F,2,0)</f>
        <v>Sherren</v>
      </c>
      <c r="C3180" s="93" t="s">
        <v>24</v>
      </c>
      <c r="D3180" s="94">
        <v>43813.583333333343</v>
      </c>
      <c r="E3180" s="93" t="s">
        <v>276</v>
      </c>
      <c r="F3180" s="95" t="str">
        <f>VLOOKUP($E3180,'Nama Peserta'!$C:$E,3,0)</f>
        <v>GRB</v>
      </c>
      <c r="G3180" s="95" t="str">
        <f>VLOOKUP($F3180,'Nama Training'!$H:$I,2,0)</f>
        <v>Galih N / David Rahmat / Penyelia</v>
      </c>
      <c r="H3180" s="93" t="str">
        <f>VLOOKUP($E3180,'Nama Peserta'!$C:$E,2,0)</f>
        <v>TeamPenyeliaPRECibitung@nutrifood.co.id</v>
      </c>
      <c r="I3180" s="93">
        <f>VLOOKUP($A3180,'Nama Training'!$C:$F,4,0)</f>
        <v>480</v>
      </c>
      <c r="J3180" s="92" t="s">
        <v>199</v>
      </c>
      <c r="K3180" s="93" t="str">
        <f>VLOOKUP($J3180,'Nama Training'!O:P,2,0)</f>
        <v>Workcentre</v>
      </c>
      <c r="L3180" s="93" t="str">
        <f t="shared" si="104"/>
        <v>non system</v>
      </c>
      <c r="M3180" s="93" t="str">
        <f>VLOOKUP($A3180,'Nama Training'!$C:$F,3,0)</f>
        <v>sherren.pratama@nutrifood.co.id</v>
      </c>
      <c r="N3180" s="93" t="s">
        <v>35</v>
      </c>
      <c r="O3180" s="93" t="s">
        <v>28</v>
      </c>
      <c r="P3180" s="93"/>
      <c r="Q3180" s="93"/>
      <c r="R3180" s="93"/>
      <c r="S3180" s="93"/>
      <c r="T3180" s="93"/>
      <c r="U3180" s="93"/>
      <c r="V3180" s="93"/>
      <c r="W3180" s="37">
        <f t="shared" si="105"/>
        <v>43820.583333333343</v>
      </c>
    </row>
    <row r="3181" spans="1:23" x14ac:dyDescent="0.2">
      <c r="A3181" s="93" t="s">
        <v>179</v>
      </c>
      <c r="B3181" s="93" t="str">
        <f>VLOOKUP($A3181,'Nama Training'!$C:$F,2,0)</f>
        <v>Sherren</v>
      </c>
      <c r="C3181" s="93" t="s">
        <v>24</v>
      </c>
      <c r="D3181" s="94">
        <v>43813.583333333343</v>
      </c>
      <c r="E3181" s="93" t="s">
        <v>519</v>
      </c>
      <c r="F3181" s="95" t="str">
        <f>VLOOKUP($E3181,'Nama Peserta'!$C:$E,3,0)</f>
        <v>GRB</v>
      </c>
      <c r="G3181" s="95" t="str">
        <f>VLOOKUP($F3181,'Nama Training'!$H:$I,2,0)</f>
        <v>Galih N / David Rahmat / Penyelia</v>
      </c>
      <c r="H3181" s="93" t="str">
        <f>VLOOKUP($E3181,'Nama Peserta'!$C:$E,2,0)</f>
        <v>TeamPenyeliaPRECibitung@nutrifood.co.id</v>
      </c>
      <c r="I3181" s="93">
        <f>VLOOKUP($A3181,'Nama Training'!$C:$F,4,0)</f>
        <v>480</v>
      </c>
      <c r="J3181" s="92" t="s">
        <v>199</v>
      </c>
      <c r="K3181" s="93" t="str">
        <f>VLOOKUP($J3181,'Nama Training'!O:P,2,0)</f>
        <v>Workcentre</v>
      </c>
      <c r="L3181" s="93" t="str">
        <f t="shared" si="104"/>
        <v>non system</v>
      </c>
      <c r="M3181" s="93" t="str">
        <f>VLOOKUP($A3181,'Nama Training'!$C:$F,3,0)</f>
        <v>sherren.pratama@nutrifood.co.id</v>
      </c>
      <c r="N3181" s="93" t="s">
        <v>52</v>
      </c>
      <c r="O3181" s="93" t="s">
        <v>28</v>
      </c>
      <c r="P3181" s="93"/>
      <c r="Q3181" s="93"/>
      <c r="R3181" s="93"/>
      <c r="S3181" s="93"/>
      <c r="T3181" s="93"/>
      <c r="U3181" s="93"/>
      <c r="V3181" s="93"/>
      <c r="W3181" s="37">
        <f t="shared" si="105"/>
        <v>43820.583333333343</v>
      </c>
    </row>
    <row r="3182" spans="1:23" x14ac:dyDescent="0.2">
      <c r="A3182" s="93" t="s">
        <v>179</v>
      </c>
      <c r="B3182" s="93" t="str">
        <f>VLOOKUP($A3182,'Nama Training'!$C:$F,2,0)</f>
        <v>Sherren</v>
      </c>
      <c r="C3182" s="93" t="s">
        <v>24</v>
      </c>
      <c r="D3182" s="94">
        <v>43813.583333333343</v>
      </c>
      <c r="E3182" s="93" t="s">
        <v>518</v>
      </c>
      <c r="F3182" s="95" t="str">
        <f>VLOOKUP($E3182,'Nama Peserta'!$C:$E,3,0)</f>
        <v>GRB</v>
      </c>
      <c r="G3182" s="95" t="str">
        <f>VLOOKUP($F3182,'Nama Training'!$H:$I,2,0)</f>
        <v>Galih N / David Rahmat / Penyelia</v>
      </c>
      <c r="H3182" s="93" t="str">
        <f>VLOOKUP($E3182,'Nama Peserta'!$C:$E,2,0)</f>
        <v>TeamPenyeliaPRECibitung@nutrifood.co.id</v>
      </c>
      <c r="I3182" s="93">
        <f>VLOOKUP($A3182,'Nama Training'!$C:$F,4,0)</f>
        <v>480</v>
      </c>
      <c r="J3182" s="92" t="s">
        <v>199</v>
      </c>
      <c r="K3182" s="93" t="str">
        <f>VLOOKUP($J3182,'Nama Training'!O:P,2,0)</f>
        <v>Workcentre</v>
      </c>
      <c r="L3182" s="93" t="str">
        <f t="shared" si="104"/>
        <v>non system</v>
      </c>
      <c r="M3182" s="93" t="str">
        <f>VLOOKUP($A3182,'Nama Training'!$C:$F,3,0)</f>
        <v>sherren.pratama@nutrifood.co.id</v>
      </c>
      <c r="N3182" s="93" t="s">
        <v>39</v>
      </c>
      <c r="O3182" s="93" t="s">
        <v>28</v>
      </c>
      <c r="P3182" s="93"/>
      <c r="Q3182" s="93"/>
      <c r="R3182" s="93"/>
      <c r="S3182" s="93"/>
      <c r="T3182" s="93"/>
      <c r="U3182" s="93"/>
      <c r="V3182" s="93"/>
      <c r="W3182" s="37">
        <f t="shared" si="105"/>
        <v>43820.583333333343</v>
      </c>
    </row>
    <row r="3183" spans="1:23" x14ac:dyDescent="0.2">
      <c r="A3183" s="93" t="s">
        <v>179</v>
      </c>
      <c r="B3183" s="93" t="str">
        <f>VLOOKUP($A3183,'Nama Training'!$C:$F,2,0)</f>
        <v>Sherren</v>
      </c>
      <c r="C3183" s="93" t="s">
        <v>24</v>
      </c>
      <c r="D3183" s="94">
        <v>43813.583333333343</v>
      </c>
      <c r="E3183" s="93" t="s">
        <v>518</v>
      </c>
      <c r="F3183" s="95" t="str">
        <f>VLOOKUP($E3183,'Nama Peserta'!$C:$E,3,0)</f>
        <v>GRB</v>
      </c>
      <c r="G3183" s="95" t="str">
        <f>VLOOKUP($F3183,'Nama Training'!$H:$I,2,0)</f>
        <v>Galih N / David Rahmat / Penyelia</v>
      </c>
      <c r="H3183" s="93" t="str">
        <f>VLOOKUP($E3183,'Nama Peserta'!$C:$E,2,0)</f>
        <v>TeamPenyeliaPRECibitung@nutrifood.co.id</v>
      </c>
      <c r="I3183" s="93">
        <f>VLOOKUP($A3183,'Nama Training'!$C:$F,4,0)</f>
        <v>480</v>
      </c>
      <c r="J3183" s="92" t="s">
        <v>199</v>
      </c>
      <c r="K3183" s="93" t="str">
        <f>VLOOKUP($J3183,'Nama Training'!O:P,2,0)</f>
        <v>Workcentre</v>
      </c>
      <c r="L3183" s="93" t="str">
        <f t="shared" si="104"/>
        <v>non system</v>
      </c>
      <c r="M3183" s="93" t="str">
        <f>VLOOKUP($A3183,'Nama Training'!$C:$F,3,0)</f>
        <v>sherren.pratama@nutrifood.co.id</v>
      </c>
      <c r="N3183" s="93" t="s">
        <v>38</v>
      </c>
      <c r="O3183" s="93" t="s">
        <v>28</v>
      </c>
      <c r="P3183" s="93"/>
      <c r="Q3183" s="93"/>
      <c r="R3183" s="93"/>
      <c r="S3183" s="93"/>
      <c r="T3183" s="93"/>
      <c r="U3183" s="93"/>
      <c r="V3183" s="93"/>
      <c r="W3183" s="37">
        <f t="shared" si="105"/>
        <v>43820.583333333343</v>
      </c>
    </row>
    <row r="3184" spans="1:23" hidden="1" x14ac:dyDescent="0.2">
      <c r="A3184" s="93" t="s">
        <v>1545</v>
      </c>
      <c r="B3184" s="93" t="str">
        <f>VLOOKUP($A3184,'Nama Training'!$C:$F,2,0)</f>
        <v xml:space="preserve">Christianti Yusmisar </v>
      </c>
      <c r="C3184" s="93" t="s">
        <v>24</v>
      </c>
      <c r="D3184" s="94">
        <v>43749.541666666657</v>
      </c>
      <c r="E3184" s="93" t="s">
        <v>323</v>
      </c>
      <c r="F3184" s="95" t="str">
        <f>VLOOKUP($E3184,'Nama Peserta'!$C:$E,3,0)</f>
        <v>GLA</v>
      </c>
      <c r="G3184" s="95" t="str">
        <f>VLOOKUP($F3184,'Nama Training'!$H:$I,2,0)</f>
        <v>Hestiana / Arin + Penyelia</v>
      </c>
      <c r="H3184" s="93" t="str">
        <f>VLOOKUP($E3184,'Nama Peserta'!$C:$E,2,0)</f>
        <v>hestiana.rahman@nutrifood.co.id</v>
      </c>
      <c r="I3184" s="93">
        <f>VLOOKUP($A3184,'Nama Training'!$C:$F,4,0)</f>
        <v>90</v>
      </c>
      <c r="J3184" s="92" t="s">
        <v>81</v>
      </c>
      <c r="K3184" s="93" t="str">
        <f>VLOOKUP($J3184,'Nama Training'!O:P,2,0)</f>
        <v>rangkringan@nutrifood.co.id</v>
      </c>
      <c r="L3184" s="93" t="str">
        <f t="shared" si="104"/>
        <v>system</v>
      </c>
      <c r="M3184" s="93" t="str">
        <f>VLOOKUP($A3184,'Nama Training'!$C:$F,3,0)</f>
        <v>yusmisar.christianti@nutrifood.co.id</v>
      </c>
      <c r="N3184" s="83" t="s">
        <v>1546</v>
      </c>
      <c r="O3184" s="93" t="s">
        <v>28</v>
      </c>
      <c r="P3184" s="93"/>
      <c r="Q3184" s="93"/>
      <c r="R3184" s="93" t="s">
        <v>1544</v>
      </c>
      <c r="S3184" s="93"/>
      <c r="T3184" s="93"/>
      <c r="U3184" s="93"/>
      <c r="V3184" s="93"/>
      <c r="W3184" s="37">
        <f t="shared" si="105"/>
        <v>43756.541666666657</v>
      </c>
    </row>
    <row r="3185" spans="1:23" hidden="1" x14ac:dyDescent="0.2">
      <c r="A3185" s="93" t="s">
        <v>1545</v>
      </c>
      <c r="B3185" s="93" t="str">
        <f>VLOOKUP($A3185,'Nama Training'!$C:$F,2,0)</f>
        <v xml:space="preserve">Christianti Yusmisar </v>
      </c>
      <c r="C3185" s="93" t="s">
        <v>24</v>
      </c>
      <c r="D3185" s="94">
        <v>43749.541666666657</v>
      </c>
      <c r="E3185" s="93" t="s">
        <v>357</v>
      </c>
      <c r="F3185" s="95" t="str">
        <f>VLOOKUP($E3185,'Nama Peserta'!$C:$E,3,0)</f>
        <v>GLA</v>
      </c>
      <c r="G3185" s="95" t="str">
        <f>VLOOKUP($F3185,'Nama Training'!$H:$I,2,0)</f>
        <v>Hestiana / Arin + Penyelia</v>
      </c>
      <c r="H3185" s="93" t="str">
        <f>VLOOKUP($E3185,'Nama Peserta'!$C:$E,2,0)</f>
        <v>riky.putra@nutrifood.co.id</v>
      </c>
      <c r="I3185" s="93">
        <f>VLOOKUP($A3185,'Nama Training'!$C:$F,4,0)</f>
        <v>90</v>
      </c>
      <c r="J3185" s="92" t="s">
        <v>81</v>
      </c>
      <c r="K3185" s="93" t="str">
        <f>VLOOKUP($J3185,'Nama Training'!O:P,2,0)</f>
        <v>rangkringan@nutrifood.co.id</v>
      </c>
      <c r="L3185" s="93" t="str">
        <f t="shared" si="104"/>
        <v>system</v>
      </c>
      <c r="M3185" s="93" t="str">
        <f>VLOOKUP($A3185,'Nama Training'!$C:$F,3,0)</f>
        <v>yusmisar.christianti@nutrifood.co.id</v>
      </c>
      <c r="N3185" s="92" t="s">
        <v>1547</v>
      </c>
      <c r="O3185" s="93" t="s">
        <v>28</v>
      </c>
      <c r="P3185" s="93"/>
      <c r="Q3185" s="93"/>
      <c r="R3185" s="93" t="s">
        <v>1544</v>
      </c>
      <c r="S3185" s="93"/>
      <c r="T3185" s="93"/>
      <c r="U3185" s="93"/>
      <c r="V3185" s="93"/>
      <c r="W3185" s="37">
        <f t="shared" si="105"/>
        <v>43756.541666666657</v>
      </c>
    </row>
    <row r="3186" spans="1:23" hidden="1" x14ac:dyDescent="0.2">
      <c r="A3186" s="93" t="s">
        <v>1545</v>
      </c>
      <c r="B3186" s="93" t="str">
        <f>VLOOKUP($A3186,'Nama Training'!$C:$F,2,0)</f>
        <v xml:space="preserve">Christianti Yusmisar </v>
      </c>
      <c r="C3186" s="93" t="s">
        <v>24</v>
      </c>
      <c r="D3186" s="94">
        <v>43749.541666666657</v>
      </c>
      <c r="E3186" s="93" t="s">
        <v>339</v>
      </c>
      <c r="F3186" s="95" t="str">
        <f>VLOOKUP($E3186,'Nama Peserta'!$C:$E,3,0)</f>
        <v>GLA</v>
      </c>
      <c r="G3186" s="95" t="str">
        <f>VLOOKUP($F3186,'Nama Training'!$H:$I,2,0)</f>
        <v>Hestiana / Arin + Penyelia</v>
      </c>
      <c r="H3186" s="93" t="str">
        <f>VLOOKUP($E3186,'Nama Peserta'!$C:$E,2,0)</f>
        <v>imamsetiawan12@gmail.com</v>
      </c>
      <c r="I3186" s="93">
        <f>VLOOKUP($A3186,'Nama Training'!$C:$F,4,0)</f>
        <v>90</v>
      </c>
      <c r="J3186" s="92" t="s">
        <v>81</v>
      </c>
      <c r="K3186" s="93" t="str">
        <f>VLOOKUP($J3186,'Nama Training'!O:P,2,0)</f>
        <v>rangkringan@nutrifood.co.id</v>
      </c>
      <c r="L3186" s="93" t="str">
        <f t="shared" si="104"/>
        <v>system</v>
      </c>
      <c r="M3186" s="93" t="str">
        <f>VLOOKUP($A3186,'Nama Training'!$C:$F,3,0)</f>
        <v>yusmisar.christianti@nutrifood.co.id</v>
      </c>
      <c r="N3186" s="93" t="s">
        <v>1548</v>
      </c>
      <c r="O3186" s="93" t="s">
        <v>28</v>
      </c>
      <c r="P3186" s="93"/>
      <c r="Q3186" s="93"/>
      <c r="R3186" s="93" t="s">
        <v>1544</v>
      </c>
      <c r="S3186" s="93"/>
      <c r="T3186" s="93"/>
      <c r="U3186" s="93"/>
      <c r="V3186" s="93"/>
      <c r="W3186" s="37">
        <f t="shared" si="105"/>
        <v>43756.541666666657</v>
      </c>
    </row>
    <row r="3187" spans="1:23" hidden="1" x14ac:dyDescent="0.2">
      <c r="A3187" s="93" t="s">
        <v>1545</v>
      </c>
      <c r="B3187" s="93" t="str">
        <f>VLOOKUP($A3187,'Nama Training'!$C:$F,2,0)</f>
        <v xml:space="preserve">Christianti Yusmisar </v>
      </c>
      <c r="C3187" s="93" t="s">
        <v>24</v>
      </c>
      <c r="D3187" s="94">
        <v>43749.541666666657</v>
      </c>
      <c r="E3187" s="93" t="s">
        <v>1549</v>
      </c>
      <c r="F3187" s="95" t="str">
        <f>VLOOKUP($E3187,'Nama Peserta'!$C:$E,3,0)</f>
        <v>GLA</v>
      </c>
      <c r="G3187" s="95" t="str">
        <f>VLOOKUP($F3187,'Nama Training'!$H:$I,2,0)</f>
        <v>Hestiana / Arin + Penyelia</v>
      </c>
      <c r="H3187" s="93" t="str">
        <f>VLOOKUP($E3187,'Nama Peserta'!$C:$E,2,0)</f>
        <v>budhi.prasetya@nutrifood.co.id</v>
      </c>
      <c r="I3187" s="93">
        <f>VLOOKUP($A3187,'Nama Training'!$C:$F,4,0)</f>
        <v>90</v>
      </c>
      <c r="J3187" s="92" t="s">
        <v>81</v>
      </c>
      <c r="K3187" s="93" t="str">
        <f>VLOOKUP($J3187,'Nama Training'!O:P,2,0)</f>
        <v>rangkringan@nutrifood.co.id</v>
      </c>
      <c r="L3187" s="93" t="str">
        <f t="shared" si="104"/>
        <v>system</v>
      </c>
      <c r="M3187" s="93" t="str">
        <f>VLOOKUP($A3187,'Nama Training'!$C:$F,3,0)</f>
        <v>yusmisar.christianti@nutrifood.co.id</v>
      </c>
      <c r="N3187" s="83" t="s">
        <v>27</v>
      </c>
      <c r="O3187" s="93" t="s">
        <v>28</v>
      </c>
      <c r="P3187" s="93"/>
      <c r="Q3187" s="93"/>
      <c r="R3187" s="93" t="s">
        <v>1544</v>
      </c>
      <c r="S3187" s="93"/>
      <c r="T3187" s="93"/>
      <c r="U3187" s="93"/>
      <c r="V3187" s="93"/>
      <c r="W3187" s="37">
        <f t="shared" si="105"/>
        <v>43756.541666666657</v>
      </c>
    </row>
    <row r="3188" spans="1:23" hidden="1" x14ac:dyDescent="0.2">
      <c r="A3188" s="93" t="s">
        <v>1545</v>
      </c>
      <c r="B3188" s="93" t="str">
        <f>VLOOKUP($A3188,'Nama Training'!$C:$F,2,0)</f>
        <v xml:space="preserve">Christianti Yusmisar </v>
      </c>
      <c r="C3188" s="93" t="s">
        <v>24</v>
      </c>
      <c r="D3188" s="94">
        <v>43749.541666666657</v>
      </c>
      <c r="E3188" s="93" t="s">
        <v>363</v>
      </c>
      <c r="F3188" s="95" t="str">
        <f>VLOOKUP($E3188,'Nama Peserta'!$C:$E,3,0)</f>
        <v>GLA</v>
      </c>
      <c r="G3188" s="95" t="str">
        <f>VLOOKUP($F3188,'Nama Training'!$H:$I,2,0)</f>
        <v>Hestiana / Arin + Penyelia</v>
      </c>
      <c r="H3188" s="93" t="str">
        <f>VLOOKUP($E3188,'Nama Peserta'!$C:$E,2,0)</f>
        <v>hestiana.rahman@nutrifood.co.id</v>
      </c>
      <c r="I3188" s="93">
        <f>VLOOKUP($A3188,'Nama Training'!$C:$F,4,0)</f>
        <v>90</v>
      </c>
      <c r="J3188" s="92" t="s">
        <v>81</v>
      </c>
      <c r="K3188" s="93" t="str">
        <f>VLOOKUP($J3188,'Nama Training'!O:P,2,0)</f>
        <v>rangkringan@nutrifood.co.id</v>
      </c>
      <c r="L3188" s="93" t="str">
        <f t="shared" si="104"/>
        <v>system</v>
      </c>
      <c r="M3188" s="93" t="str">
        <f>VLOOKUP($A3188,'Nama Training'!$C:$F,3,0)</f>
        <v>yusmisar.christianti@nutrifood.co.id</v>
      </c>
      <c r="N3188" s="83" t="s">
        <v>52</v>
      </c>
      <c r="O3188" s="93" t="s">
        <v>28</v>
      </c>
      <c r="P3188" s="93"/>
      <c r="Q3188" s="93"/>
      <c r="R3188" s="93" t="s">
        <v>1544</v>
      </c>
      <c r="S3188" s="93"/>
      <c r="T3188" s="93"/>
      <c r="U3188" s="93"/>
      <c r="V3188" s="93"/>
      <c r="W3188" s="37">
        <f t="shared" si="105"/>
        <v>43756.541666666657</v>
      </c>
    </row>
    <row r="3189" spans="1:23" hidden="1" x14ac:dyDescent="0.2">
      <c r="A3189" s="93" t="s">
        <v>1545</v>
      </c>
      <c r="B3189" s="93" t="str">
        <f>VLOOKUP($A3189,'Nama Training'!$C:$F,2,0)</f>
        <v xml:space="preserve">Christianti Yusmisar </v>
      </c>
      <c r="C3189" s="93" t="s">
        <v>24</v>
      </c>
      <c r="D3189" s="94">
        <v>43749.541666666657</v>
      </c>
      <c r="E3189" s="93" t="s">
        <v>1550</v>
      </c>
      <c r="F3189" s="95" t="str">
        <f>VLOOKUP($E3189,'Nama Peserta'!$C:$E,3,0)</f>
        <v>GLA</v>
      </c>
      <c r="G3189" s="95" t="str">
        <f>VLOOKUP($F3189,'Nama Training'!$H:$I,2,0)</f>
        <v>Hestiana / Arin + Penyelia</v>
      </c>
      <c r="H3189" s="93" t="str">
        <f>VLOOKUP($E3189,'Nama Peserta'!$C:$E,2,0)</f>
        <v>Muhammad.Arda@nutrifood.co.id</v>
      </c>
      <c r="I3189" s="93">
        <f>VLOOKUP($A3189,'Nama Training'!$C:$F,4,0)</f>
        <v>90</v>
      </c>
      <c r="J3189" s="92" t="s">
        <v>81</v>
      </c>
      <c r="K3189" s="93" t="str">
        <f>VLOOKUP($J3189,'Nama Training'!O:P,2,0)</f>
        <v>rangkringan@nutrifood.co.id</v>
      </c>
      <c r="L3189" s="93" t="str">
        <f t="shared" si="104"/>
        <v>system</v>
      </c>
      <c r="M3189" s="93" t="str">
        <f>VLOOKUP($A3189,'Nama Training'!$C:$F,3,0)</f>
        <v>yusmisar.christianti@nutrifood.co.id</v>
      </c>
      <c r="N3189" s="83" t="s">
        <v>465</v>
      </c>
      <c r="O3189" s="93" t="s">
        <v>28</v>
      </c>
      <c r="P3189" s="93"/>
      <c r="Q3189" s="93"/>
      <c r="R3189" s="93" t="s">
        <v>1544</v>
      </c>
      <c r="S3189" s="93"/>
      <c r="T3189" s="93"/>
      <c r="U3189" s="93"/>
      <c r="V3189" s="93"/>
      <c r="W3189" s="37">
        <f t="shared" si="105"/>
        <v>43756.541666666657</v>
      </c>
    </row>
    <row r="3190" spans="1:23" hidden="1" x14ac:dyDescent="0.2">
      <c r="A3190" s="93" t="s">
        <v>1545</v>
      </c>
      <c r="B3190" s="93" t="str">
        <f>VLOOKUP($A3190,'Nama Training'!$C:$F,2,0)</f>
        <v xml:space="preserve">Christianti Yusmisar </v>
      </c>
      <c r="C3190" s="93" t="s">
        <v>24</v>
      </c>
      <c r="D3190" s="94">
        <v>43749.541666666657</v>
      </c>
      <c r="E3190" s="93" t="s">
        <v>1551</v>
      </c>
      <c r="F3190" s="95" t="str">
        <f>VLOOKUP($E3190,'Nama Peserta'!$C:$E,3,0)</f>
        <v>GLA</v>
      </c>
      <c r="G3190" s="95" t="str">
        <f>VLOOKUP($F3190,'Nama Training'!$H:$I,2,0)</f>
        <v>Hestiana / Arin + Penyelia</v>
      </c>
      <c r="H3190" s="93" t="str">
        <f>VLOOKUP($E3190,'Nama Peserta'!$C:$E,2,0)</f>
        <v>muhammad.ridwan@nutrifood.co.id</v>
      </c>
      <c r="I3190" s="93">
        <f>VLOOKUP($A3190,'Nama Training'!$C:$F,4,0)</f>
        <v>90</v>
      </c>
      <c r="J3190" s="92" t="s">
        <v>81</v>
      </c>
      <c r="K3190" s="93" t="str">
        <f>VLOOKUP($J3190,'Nama Training'!O:P,2,0)</f>
        <v>rangkringan@nutrifood.co.id</v>
      </c>
      <c r="L3190" s="93" t="str">
        <f t="shared" si="104"/>
        <v>system</v>
      </c>
      <c r="M3190" s="93" t="str">
        <f>VLOOKUP($A3190,'Nama Training'!$C:$F,3,0)</f>
        <v>yusmisar.christianti@nutrifood.co.id</v>
      </c>
      <c r="N3190" s="83" t="s">
        <v>52</v>
      </c>
      <c r="O3190" s="93" t="s">
        <v>28</v>
      </c>
      <c r="P3190" s="93"/>
      <c r="Q3190" s="93"/>
      <c r="R3190" s="93" t="s">
        <v>1544</v>
      </c>
      <c r="S3190" s="93"/>
      <c r="T3190" s="93"/>
      <c r="U3190" s="93"/>
      <c r="V3190" s="93"/>
      <c r="W3190" s="37">
        <f t="shared" si="105"/>
        <v>43756.541666666657</v>
      </c>
    </row>
    <row r="3191" spans="1:23" s="93" customFormat="1" ht="15" hidden="1" customHeight="1" x14ac:dyDescent="0.2">
      <c r="A3191" s="101" t="s">
        <v>551</v>
      </c>
      <c r="B3191" s="93" t="str">
        <f>VLOOKUP($A3191,'Nama Training'!$C:$F,2,0)</f>
        <v>Suhadi</v>
      </c>
      <c r="C3191" s="93" t="s">
        <v>49</v>
      </c>
      <c r="D3191" s="94">
        <v>43748.583333333343</v>
      </c>
      <c r="E3191" s="93" t="s">
        <v>417</v>
      </c>
      <c r="F3191" s="95" t="str">
        <f>VLOOKUP($E3191,'Nama Peserta'!$C:$E,3,0)</f>
        <v>GCA</v>
      </c>
      <c r="G3191" s="95" t="str">
        <f>VLOOKUP($F3191,'Nama Training'!$H:$I,2,0)</f>
        <v>Suhadi</v>
      </c>
      <c r="H3191" s="93" t="str">
        <f>VLOOKUP($E3191,'Nama Peserta'!$C:$E,2,0)</f>
        <v>hasanashari0823@gmail.com</v>
      </c>
      <c r="I3191" s="93">
        <f>VLOOKUP($A3191,'Nama Training'!$C:$F,4,0)</f>
        <v>120</v>
      </c>
      <c r="J3191" s="92" t="s">
        <v>81</v>
      </c>
      <c r="K3191" s="93" t="str">
        <f>VLOOKUP($J3191,'Nama Training'!O:P,2,0)</f>
        <v>rangkringan@nutrifood.co.id</v>
      </c>
      <c r="L3191" s="93" t="str">
        <f t="shared" si="104"/>
        <v>system</v>
      </c>
      <c r="M3191" s="93" t="str">
        <f>VLOOKUP($A3191,'Nama Training'!$C:$F,3,0)</f>
        <v>suhadi@nutrifood.co.id</v>
      </c>
      <c r="N3191" s="93" t="s">
        <v>52</v>
      </c>
      <c r="O3191" s="93" t="s">
        <v>28</v>
      </c>
      <c r="P3191" s="93" t="s">
        <v>201</v>
      </c>
      <c r="Q3191" s="93" t="s">
        <v>74</v>
      </c>
      <c r="S3191" s="93" t="s">
        <v>108</v>
      </c>
      <c r="T3191" s="93" t="s">
        <v>1540</v>
      </c>
      <c r="U3191" s="93" t="s">
        <v>71</v>
      </c>
      <c r="W3191" s="37">
        <f t="shared" si="105"/>
        <v>43755.583333333343</v>
      </c>
    </row>
    <row r="3192" spans="1:23" s="93" customFormat="1" ht="15" hidden="1" customHeight="1" x14ac:dyDescent="0.2">
      <c r="A3192" s="101" t="s">
        <v>551</v>
      </c>
      <c r="B3192" s="93" t="str">
        <f>VLOOKUP($A3192,'Nama Training'!$C:$F,2,0)</f>
        <v>Suhadi</v>
      </c>
      <c r="C3192" s="93" t="s">
        <v>49</v>
      </c>
      <c r="D3192" s="94">
        <v>43748.583333333343</v>
      </c>
      <c r="E3192" s="93" t="s">
        <v>577</v>
      </c>
      <c r="F3192" s="95" t="str">
        <f>VLOOKUP($E3192,'Nama Peserta'!$C:$E,3,0)</f>
        <v>GCA</v>
      </c>
      <c r="G3192" s="95" t="str">
        <f>VLOOKUP($F3192,'Nama Training'!$H:$I,2,0)</f>
        <v>Suhadi</v>
      </c>
      <c r="H3192" s="93" t="str">
        <f>VLOOKUP($E3192,'Nama Peserta'!$C:$E,2,0)</f>
        <v>agist.hermawan@nutrifood.co.id</v>
      </c>
      <c r="I3192" s="93">
        <f>VLOOKUP($A3192,'Nama Training'!$C:$F,4,0)</f>
        <v>120</v>
      </c>
      <c r="J3192" s="92" t="s">
        <v>81</v>
      </c>
      <c r="K3192" s="93" t="str">
        <f>VLOOKUP($J3192,'Nama Training'!O:P,2,0)</f>
        <v>rangkringan@nutrifood.co.id</v>
      </c>
      <c r="L3192" s="93" t="str">
        <f t="shared" si="104"/>
        <v>system</v>
      </c>
      <c r="M3192" s="93" t="str">
        <f>VLOOKUP($A3192,'Nama Training'!$C:$F,3,0)</f>
        <v>suhadi@nutrifood.co.id</v>
      </c>
      <c r="N3192" s="92" t="s">
        <v>422</v>
      </c>
      <c r="O3192" s="93" t="s">
        <v>28</v>
      </c>
      <c r="P3192" s="93" t="s">
        <v>201</v>
      </c>
      <c r="Q3192" s="93" t="s">
        <v>74</v>
      </c>
      <c r="S3192" s="93" t="s">
        <v>108</v>
      </c>
      <c r="T3192" s="93" t="s">
        <v>1540</v>
      </c>
      <c r="U3192" s="93" t="s">
        <v>71</v>
      </c>
      <c r="W3192" s="37">
        <f t="shared" si="105"/>
        <v>43755.583333333343</v>
      </c>
    </row>
    <row r="3193" spans="1:23" s="93" customFormat="1" ht="15" hidden="1" customHeight="1" x14ac:dyDescent="0.2">
      <c r="A3193" s="101" t="s">
        <v>551</v>
      </c>
      <c r="B3193" s="93" t="str">
        <f>VLOOKUP($A3193,'Nama Training'!$C:$F,2,0)</f>
        <v>Suhadi</v>
      </c>
      <c r="C3193" s="93" t="s">
        <v>49</v>
      </c>
      <c r="D3193" s="94">
        <v>43748.583333333343</v>
      </c>
      <c r="E3193" s="93" t="s">
        <v>578</v>
      </c>
      <c r="F3193" s="95" t="str">
        <f>VLOOKUP($E3193,'Nama Peserta'!$C:$E,3,0)</f>
        <v>GCA</v>
      </c>
      <c r="G3193" s="95" t="str">
        <f>VLOOKUP($F3193,'Nama Training'!$H:$I,2,0)</f>
        <v>Suhadi</v>
      </c>
      <c r="H3193" s="93" t="str">
        <f>VLOOKUP($E3193,'Nama Peserta'!$C:$E,2,0)</f>
        <v>agist.hermawan@nutrifood.co.id</v>
      </c>
      <c r="I3193" s="93">
        <f>VLOOKUP($A3193,'Nama Training'!$C:$F,4,0)</f>
        <v>120</v>
      </c>
      <c r="J3193" s="92" t="s">
        <v>81</v>
      </c>
      <c r="K3193" s="93" t="str">
        <f>VLOOKUP($J3193,'Nama Training'!O:P,2,0)</f>
        <v>rangkringan@nutrifood.co.id</v>
      </c>
      <c r="L3193" s="93" t="str">
        <f t="shared" si="104"/>
        <v>system</v>
      </c>
      <c r="M3193" s="93" t="str">
        <f>VLOOKUP($A3193,'Nama Training'!$C:$F,3,0)</f>
        <v>suhadi@nutrifood.co.id</v>
      </c>
      <c r="N3193" s="93" t="s">
        <v>52</v>
      </c>
      <c r="O3193" s="93" t="s">
        <v>28</v>
      </c>
      <c r="P3193" s="93" t="s">
        <v>201</v>
      </c>
      <c r="Q3193" s="93" t="s">
        <v>74</v>
      </c>
      <c r="S3193" s="93" t="s">
        <v>108</v>
      </c>
      <c r="T3193" s="93" t="s">
        <v>1540</v>
      </c>
      <c r="U3193" s="93" t="s">
        <v>71</v>
      </c>
      <c r="W3193" s="37">
        <f t="shared" si="105"/>
        <v>43755.583333333343</v>
      </c>
    </row>
    <row r="3194" spans="1:23" s="93" customFormat="1" ht="15" hidden="1" customHeight="1" x14ac:dyDescent="0.2">
      <c r="A3194" s="101" t="s">
        <v>551</v>
      </c>
      <c r="B3194" s="93" t="str">
        <f>VLOOKUP($A3194,'Nama Training'!$C:$F,2,0)</f>
        <v>Suhadi</v>
      </c>
      <c r="C3194" s="93" t="s">
        <v>49</v>
      </c>
      <c r="D3194" s="94">
        <v>43748.583333333343</v>
      </c>
      <c r="E3194" s="93" t="s">
        <v>579</v>
      </c>
      <c r="F3194" s="95" t="str">
        <f>VLOOKUP($E3194,'Nama Peserta'!$C:$E,3,0)</f>
        <v>GCA</v>
      </c>
      <c r="G3194" s="95" t="str">
        <f>VLOOKUP($F3194,'Nama Training'!$H:$I,2,0)</f>
        <v>Suhadi</v>
      </c>
      <c r="H3194" s="93" t="str">
        <f>VLOOKUP($E3194,'Nama Peserta'!$C:$E,2,0)</f>
        <v>agist.hermawan@nutrifood.co.id</v>
      </c>
      <c r="I3194" s="93">
        <f>VLOOKUP($A3194,'Nama Training'!$C:$F,4,0)</f>
        <v>120</v>
      </c>
      <c r="J3194" s="92" t="s">
        <v>81</v>
      </c>
      <c r="K3194" s="93" t="str">
        <f>VLOOKUP($J3194,'Nama Training'!O:P,2,0)</f>
        <v>rangkringan@nutrifood.co.id</v>
      </c>
      <c r="L3194" s="93" t="str">
        <f t="shared" si="104"/>
        <v>system</v>
      </c>
      <c r="M3194" s="93" t="str">
        <f>VLOOKUP($A3194,'Nama Training'!$C:$F,3,0)</f>
        <v>suhadi@nutrifood.co.id</v>
      </c>
      <c r="N3194" s="93" t="s">
        <v>52</v>
      </c>
      <c r="O3194" s="93" t="s">
        <v>28</v>
      </c>
      <c r="P3194" s="93" t="s">
        <v>201</v>
      </c>
      <c r="Q3194" s="93" t="s">
        <v>74</v>
      </c>
      <c r="S3194" s="93" t="s">
        <v>108</v>
      </c>
      <c r="T3194" s="93" t="s">
        <v>1540</v>
      </c>
      <c r="U3194" s="93" t="s">
        <v>71</v>
      </c>
      <c r="W3194" s="37">
        <f t="shared" si="105"/>
        <v>43755.583333333343</v>
      </c>
    </row>
    <row r="3195" spans="1:23" s="93" customFormat="1" ht="15" hidden="1" customHeight="1" x14ac:dyDescent="0.2">
      <c r="A3195" s="101" t="s">
        <v>551</v>
      </c>
      <c r="B3195" s="93" t="str">
        <f>VLOOKUP($A3195,'Nama Training'!$C:$F,2,0)</f>
        <v>Suhadi</v>
      </c>
      <c r="C3195" s="93" t="s">
        <v>49</v>
      </c>
      <c r="D3195" s="94">
        <v>43748.583333333343</v>
      </c>
      <c r="E3195" s="93" t="s">
        <v>580</v>
      </c>
      <c r="F3195" s="95" t="str">
        <f>VLOOKUP($E3195,'Nama Peserta'!$C:$E,3,0)</f>
        <v>GCA</v>
      </c>
      <c r="G3195" s="95" t="str">
        <f>VLOOKUP($F3195,'Nama Training'!$H:$I,2,0)</f>
        <v>Suhadi</v>
      </c>
      <c r="H3195" s="93" t="str">
        <f>VLOOKUP($E3195,'Nama Peserta'!$C:$E,2,0)</f>
        <v>agist.hermawan@nutrifood.co.id</v>
      </c>
      <c r="I3195" s="93">
        <f>VLOOKUP($A3195,'Nama Training'!$C:$F,4,0)</f>
        <v>120</v>
      </c>
      <c r="J3195" s="92" t="s">
        <v>81</v>
      </c>
      <c r="K3195" s="93" t="str">
        <f>VLOOKUP($J3195,'Nama Training'!O:P,2,0)</f>
        <v>rangkringan@nutrifood.co.id</v>
      </c>
      <c r="L3195" s="93" t="str">
        <f t="shared" si="104"/>
        <v>system</v>
      </c>
      <c r="M3195" s="93" t="str">
        <f>VLOOKUP($A3195,'Nama Training'!$C:$F,3,0)</f>
        <v>suhadi@nutrifood.co.id</v>
      </c>
      <c r="N3195" s="93" t="s">
        <v>52</v>
      </c>
      <c r="O3195" s="93" t="s">
        <v>28</v>
      </c>
      <c r="P3195" s="93" t="s">
        <v>201</v>
      </c>
      <c r="Q3195" s="93" t="s">
        <v>74</v>
      </c>
      <c r="S3195" s="93" t="s">
        <v>108</v>
      </c>
      <c r="T3195" s="93" t="s">
        <v>1540</v>
      </c>
      <c r="U3195" s="93" t="s">
        <v>71</v>
      </c>
      <c r="W3195" s="37">
        <f t="shared" si="105"/>
        <v>43755.583333333343</v>
      </c>
    </row>
    <row r="3196" spans="1:23" s="93" customFormat="1" ht="15" hidden="1" customHeight="1" x14ac:dyDescent="0.2">
      <c r="A3196" s="101" t="s">
        <v>551</v>
      </c>
      <c r="B3196" s="93" t="str">
        <f>VLOOKUP($A3196,'Nama Training'!$C:$F,2,0)</f>
        <v>Suhadi</v>
      </c>
      <c r="C3196" s="93" t="s">
        <v>49</v>
      </c>
      <c r="D3196" s="94">
        <v>43748.583333333343</v>
      </c>
      <c r="E3196" s="93" t="s">
        <v>581</v>
      </c>
      <c r="F3196" s="95" t="str">
        <f>VLOOKUP($E3196,'Nama Peserta'!$C:$E,3,0)</f>
        <v>GCA</v>
      </c>
      <c r="G3196" s="95" t="str">
        <f>VLOOKUP($F3196,'Nama Training'!$H:$I,2,0)</f>
        <v>Suhadi</v>
      </c>
      <c r="H3196" s="93" t="str">
        <f>VLOOKUP($E3196,'Nama Peserta'!$C:$E,2,0)</f>
        <v>agist.hermawan@nutrifood.co.id</v>
      </c>
      <c r="I3196" s="93">
        <f>VLOOKUP($A3196,'Nama Training'!$C:$F,4,0)</f>
        <v>120</v>
      </c>
      <c r="J3196" s="92" t="s">
        <v>81</v>
      </c>
      <c r="K3196" s="93" t="str">
        <f>VLOOKUP($J3196,'Nama Training'!O:P,2,0)</f>
        <v>rangkringan@nutrifood.co.id</v>
      </c>
      <c r="L3196" s="93" t="str">
        <f t="shared" si="104"/>
        <v>system</v>
      </c>
      <c r="M3196" s="93" t="str">
        <f>VLOOKUP($A3196,'Nama Training'!$C:$F,3,0)</f>
        <v>suhadi@nutrifood.co.id</v>
      </c>
      <c r="N3196" s="93" t="s">
        <v>52</v>
      </c>
      <c r="O3196" s="93" t="s">
        <v>28</v>
      </c>
      <c r="P3196" s="93" t="s">
        <v>201</v>
      </c>
      <c r="Q3196" s="93" t="s">
        <v>74</v>
      </c>
      <c r="S3196" s="93" t="s">
        <v>108</v>
      </c>
      <c r="T3196" s="93" t="s">
        <v>1540</v>
      </c>
      <c r="U3196" s="93" t="s">
        <v>71</v>
      </c>
      <c r="W3196" s="37">
        <f t="shared" si="105"/>
        <v>43755.583333333343</v>
      </c>
    </row>
    <row r="3197" spans="1:23" s="93" customFormat="1" ht="15" hidden="1" customHeight="1" x14ac:dyDescent="0.2">
      <c r="A3197" s="101" t="s">
        <v>551</v>
      </c>
      <c r="B3197" s="93" t="str">
        <f>VLOOKUP($A3197,'Nama Training'!$C:$F,2,0)</f>
        <v>Suhadi</v>
      </c>
      <c r="C3197" s="93" t="s">
        <v>49</v>
      </c>
      <c r="D3197" s="94">
        <v>43748.583333333343</v>
      </c>
      <c r="E3197" s="87" t="s">
        <v>262</v>
      </c>
      <c r="F3197" s="95" t="str">
        <f>VLOOKUP($E3197,'Nama Peserta'!$C:$E,3,0)</f>
        <v>GCA</v>
      </c>
      <c r="G3197" s="95" t="str">
        <f>VLOOKUP($F3197,'Nama Training'!$H:$I,2,0)</f>
        <v>Suhadi</v>
      </c>
      <c r="H3197" s="93" t="str">
        <f>VLOOKUP($E3197,'Nama Peserta'!$C:$E,2,0)</f>
        <v>agathawidya11@gmail.com</v>
      </c>
      <c r="I3197" s="93">
        <f>VLOOKUP($A3197,'Nama Training'!$C:$F,4,0)</f>
        <v>120</v>
      </c>
      <c r="J3197" s="92" t="s">
        <v>81</v>
      </c>
      <c r="K3197" s="93" t="str">
        <f>VLOOKUP($J3197,'Nama Training'!O:P,2,0)</f>
        <v>rangkringan@nutrifood.co.id</v>
      </c>
      <c r="L3197" s="93" t="str">
        <f t="shared" si="104"/>
        <v>system</v>
      </c>
      <c r="M3197" s="93" t="str">
        <f>VLOOKUP($A3197,'Nama Training'!$C:$F,3,0)</f>
        <v>suhadi@nutrifood.co.id</v>
      </c>
      <c r="N3197" s="93" t="s">
        <v>52</v>
      </c>
      <c r="O3197" s="93" t="s">
        <v>28</v>
      </c>
      <c r="P3197" s="93" t="s">
        <v>201</v>
      </c>
      <c r="Q3197" s="93" t="s">
        <v>74</v>
      </c>
      <c r="S3197" s="93" t="s">
        <v>108</v>
      </c>
      <c r="T3197" s="93" t="s">
        <v>1540</v>
      </c>
      <c r="U3197" s="93" t="s">
        <v>71</v>
      </c>
      <c r="W3197" s="37">
        <f t="shared" si="105"/>
        <v>43755.583333333343</v>
      </c>
    </row>
    <row r="3198" spans="1:23" x14ac:dyDescent="0.2">
      <c r="A3198" s="18" t="s">
        <v>171</v>
      </c>
      <c r="B3198" s="93" t="str">
        <f>VLOOKUP($A3198,'Nama Training'!$C:$F,2,0)</f>
        <v>Hari Junianto</v>
      </c>
      <c r="C3198" s="93" t="s">
        <v>1552</v>
      </c>
      <c r="D3198" s="94">
        <v>43747.333333333343</v>
      </c>
      <c r="E3198" s="80" t="s">
        <v>172</v>
      </c>
      <c r="F3198" s="95" t="str">
        <f>VLOOKUP($E3198,'Nama Peserta'!$C:$E,3,0)</f>
        <v>GRB</v>
      </c>
      <c r="G3198" s="95" t="str">
        <f>VLOOKUP($F3198,'Nama Training'!$H:$I,2,0)</f>
        <v>Galih N / David Rahmat / Penyelia</v>
      </c>
      <c r="H3198" s="93" t="str">
        <f>VLOOKUP($E3198,'Nama Peserta'!$C:$E,2,0)</f>
        <v>TeamPenyeliaPRECibitung@nutrifood.co.id</v>
      </c>
      <c r="I3198" s="93">
        <f>VLOOKUP($A3198,'Nama Training'!$C:$F,4,0)</f>
        <v>120</v>
      </c>
      <c r="J3198" s="92" t="s">
        <v>199</v>
      </c>
      <c r="K3198" s="93" t="str">
        <f>VLOOKUP($J3198,'Nama Training'!O:P,2,0)</f>
        <v>Workcentre</v>
      </c>
      <c r="L3198" s="93" t="str">
        <f t="shared" si="104"/>
        <v>non system</v>
      </c>
      <c r="M3198" s="93" t="str">
        <f>VLOOKUP($A3198,'Nama Training'!$C:$F,3,0)</f>
        <v>Junianto.Hari@nutrifood.co.id</v>
      </c>
      <c r="N3198" s="93" t="s">
        <v>35</v>
      </c>
      <c r="O3198" s="93" t="s">
        <v>28</v>
      </c>
      <c r="P3198" s="93"/>
      <c r="Q3198" s="93"/>
      <c r="R3198" s="93"/>
      <c r="S3198" s="93"/>
      <c r="T3198" s="93"/>
      <c r="U3198" s="93"/>
      <c r="V3198" s="93"/>
      <c r="W3198" s="37">
        <f t="shared" si="105"/>
        <v>43754.333333333343</v>
      </c>
    </row>
    <row r="3199" spans="1:23" x14ac:dyDescent="0.2">
      <c r="A3199" s="21" t="s">
        <v>181</v>
      </c>
      <c r="B3199" s="93" t="str">
        <f>VLOOKUP($A3199,'Nama Training'!$C:$F,2,0)</f>
        <v>Thosin Novan</v>
      </c>
      <c r="C3199" s="93" t="s">
        <v>65</v>
      </c>
      <c r="D3199" s="94">
        <v>43748.333333333343</v>
      </c>
      <c r="E3199" s="43" t="s">
        <v>544</v>
      </c>
      <c r="F3199" s="95" t="str">
        <f>VLOOKUP($E3199,'Nama Peserta'!$C:$E,3,0)</f>
        <v>GRB</v>
      </c>
      <c r="G3199" s="95" t="str">
        <f>VLOOKUP($F3199,'Nama Training'!$H:$I,2,0)</f>
        <v>Galih N / David Rahmat / Penyelia</v>
      </c>
      <c r="H3199" s="93" t="str">
        <f>VLOOKUP($E3199,'Nama Peserta'!$C:$E,2,0)</f>
        <v>TeamPenyeliaPRECibitung@nutrifood.co.id</v>
      </c>
      <c r="I3199" s="93">
        <f>VLOOKUP($A3199,'Nama Training'!$C:$F,4,0)</f>
        <v>120</v>
      </c>
      <c r="J3199" s="92" t="s">
        <v>199</v>
      </c>
      <c r="K3199" s="93" t="str">
        <f>VLOOKUP($J3199,'Nama Training'!O:P,2,0)</f>
        <v>Workcentre</v>
      </c>
      <c r="L3199" s="93" t="str">
        <f t="shared" si="104"/>
        <v>non system</v>
      </c>
      <c r="M3199" s="93" t="str">
        <f>VLOOKUP($A3199,'Nama Training'!$C:$F,3,0)</f>
        <v>thosin.novandrian@nutrifood.co.id</v>
      </c>
      <c r="N3199" s="93" t="s">
        <v>52</v>
      </c>
      <c r="O3199" s="93" t="s">
        <v>28</v>
      </c>
      <c r="P3199" s="93">
        <v>3.7</v>
      </c>
      <c r="Q3199" s="93" t="s">
        <v>74</v>
      </c>
      <c r="R3199" s="93"/>
      <c r="S3199" s="93" t="s">
        <v>108</v>
      </c>
      <c r="T3199" s="93" t="s">
        <v>201</v>
      </c>
      <c r="U3199" s="93" t="s">
        <v>28</v>
      </c>
      <c r="V3199" s="93"/>
      <c r="W3199" s="37">
        <f t="shared" si="105"/>
        <v>43755.333333333343</v>
      </c>
    </row>
    <row r="3200" spans="1:23" x14ac:dyDescent="0.2">
      <c r="A3200" s="18" t="s">
        <v>171</v>
      </c>
      <c r="B3200" s="93" t="str">
        <f>VLOOKUP($A3200,'Nama Training'!$C:$F,2,0)</f>
        <v>Hari Junianto</v>
      </c>
      <c r="C3200" s="93" t="s">
        <v>1552</v>
      </c>
      <c r="D3200" s="94">
        <v>43747.333333333343</v>
      </c>
      <c r="E3200" s="80" t="s">
        <v>1553</v>
      </c>
      <c r="F3200" s="95" t="str">
        <f>VLOOKUP($E3200,'Nama Peserta'!$C:$E,3,0)</f>
        <v>GRB</v>
      </c>
      <c r="G3200" s="95" t="str">
        <f>VLOOKUP($F3200,'Nama Training'!$H:$I,2,0)</f>
        <v>Galih N / David Rahmat / Penyelia</v>
      </c>
      <c r="H3200" s="93" t="str">
        <f>VLOOKUP($E3200,'Nama Peserta'!$C:$E,2,0)</f>
        <v>TeamPenyeliaPRECibitung@nutrifood.co.id</v>
      </c>
      <c r="I3200" s="93">
        <f>VLOOKUP($A3200,'Nama Training'!$C:$F,4,0)</f>
        <v>120</v>
      </c>
      <c r="J3200" s="92" t="s">
        <v>199</v>
      </c>
      <c r="K3200" s="93" t="str">
        <f>VLOOKUP($J3200,'Nama Training'!O:P,2,0)</f>
        <v>Workcentre</v>
      </c>
      <c r="L3200" s="93" t="str">
        <f t="shared" si="104"/>
        <v>non system</v>
      </c>
      <c r="M3200" s="93" t="str">
        <f>VLOOKUP($A3200,'Nama Training'!$C:$F,3,0)</f>
        <v>Junianto.Hari@nutrifood.co.id</v>
      </c>
      <c r="N3200" s="93" t="s">
        <v>39</v>
      </c>
      <c r="O3200" s="93" t="s">
        <v>28</v>
      </c>
      <c r="P3200" s="93"/>
      <c r="Q3200" s="93"/>
      <c r="R3200" s="93"/>
      <c r="S3200" s="93"/>
      <c r="T3200" s="93"/>
      <c r="U3200" s="93"/>
      <c r="V3200" s="93"/>
      <c r="W3200" s="37">
        <f t="shared" si="105"/>
        <v>43754.333333333343</v>
      </c>
    </row>
    <row r="3201" spans="1:23" x14ac:dyDescent="0.2">
      <c r="A3201" s="18" t="s">
        <v>171</v>
      </c>
      <c r="B3201" s="93" t="str">
        <f>VLOOKUP($A3201,'Nama Training'!$C:$F,2,0)</f>
        <v>Hari Junianto</v>
      </c>
      <c r="C3201" s="93" t="s">
        <v>1552</v>
      </c>
      <c r="D3201" s="94">
        <v>43747.333333333343</v>
      </c>
      <c r="E3201" s="43" t="s">
        <v>174</v>
      </c>
      <c r="F3201" s="95" t="str">
        <f>VLOOKUP($E3201,'Nama Peserta'!$C:$E,3,0)</f>
        <v>GRB</v>
      </c>
      <c r="G3201" s="95" t="str">
        <f>VLOOKUP($F3201,'Nama Training'!$H:$I,2,0)</f>
        <v>Galih N / David Rahmat / Penyelia</v>
      </c>
      <c r="H3201" s="93" t="str">
        <f>VLOOKUP($E3201,'Nama Peserta'!$C:$E,2,0)</f>
        <v>TeamPenyeliaPRECibitung@nutrifood.co.id</v>
      </c>
      <c r="I3201" s="93">
        <f>VLOOKUP($A3201,'Nama Training'!$C:$F,4,0)</f>
        <v>120</v>
      </c>
      <c r="J3201" s="92" t="s">
        <v>199</v>
      </c>
      <c r="K3201" s="93" t="str">
        <f>VLOOKUP($J3201,'Nama Training'!O:P,2,0)</f>
        <v>Workcentre</v>
      </c>
      <c r="L3201" s="93" t="str">
        <f t="shared" si="104"/>
        <v>non system</v>
      </c>
      <c r="M3201" s="93" t="str">
        <f>VLOOKUP($A3201,'Nama Training'!$C:$F,3,0)</f>
        <v>Junianto.Hari@nutrifood.co.id</v>
      </c>
      <c r="N3201" s="93" t="s">
        <v>38</v>
      </c>
      <c r="O3201" s="93" t="s">
        <v>28</v>
      </c>
      <c r="P3201" s="93"/>
      <c r="Q3201" s="93"/>
      <c r="R3201" s="93"/>
      <c r="S3201" s="93"/>
      <c r="T3201" s="93"/>
      <c r="U3201" s="93"/>
      <c r="V3201" s="93"/>
      <c r="W3201" s="37">
        <f t="shared" si="105"/>
        <v>43754.333333333343</v>
      </c>
    </row>
    <row r="3202" spans="1:23" x14ac:dyDescent="0.2">
      <c r="A3202" s="18" t="s">
        <v>171</v>
      </c>
      <c r="B3202" s="93" t="str">
        <f>VLOOKUP($A3202,'Nama Training'!$C:$F,2,0)</f>
        <v>Hari Junianto</v>
      </c>
      <c r="C3202" s="93" t="s">
        <v>1552</v>
      </c>
      <c r="D3202" s="94">
        <v>43747.333333333343</v>
      </c>
      <c r="E3202" s="80" t="s">
        <v>175</v>
      </c>
      <c r="F3202" s="95" t="str">
        <f>VLOOKUP($E3202,'Nama Peserta'!$C:$E,3,0)</f>
        <v>GRB</v>
      </c>
      <c r="G3202" s="95" t="str">
        <f>VLOOKUP($F3202,'Nama Training'!$H:$I,2,0)</f>
        <v>Galih N / David Rahmat / Penyelia</v>
      </c>
      <c r="H3202" s="93" t="str">
        <f>VLOOKUP($E3202,'Nama Peserta'!$C:$E,2,0)</f>
        <v>TeamPenyeliaPRECibitung@nutrifood.co.id</v>
      </c>
      <c r="I3202" s="93">
        <f>VLOOKUP($A3202,'Nama Training'!$C:$F,4,0)</f>
        <v>120</v>
      </c>
      <c r="J3202" s="92" t="s">
        <v>199</v>
      </c>
      <c r="K3202" s="93" t="str">
        <f>VLOOKUP($J3202,'Nama Training'!O:P,2,0)</f>
        <v>Workcentre</v>
      </c>
      <c r="L3202" s="93" t="str">
        <f t="shared" ref="L3202:L3265" si="106">IF($K3202="workcentre","non system","system")</f>
        <v>non system</v>
      </c>
      <c r="M3202" s="93" t="str">
        <f>VLOOKUP($A3202,'Nama Training'!$C:$F,3,0)</f>
        <v>Junianto.Hari@nutrifood.co.id</v>
      </c>
      <c r="N3202" s="93" t="s">
        <v>52</v>
      </c>
      <c r="O3202" s="93" t="s">
        <v>28</v>
      </c>
      <c r="P3202" s="93"/>
      <c r="Q3202" s="93"/>
      <c r="R3202" s="93"/>
      <c r="S3202" s="93"/>
      <c r="T3202" s="93"/>
      <c r="U3202" s="93"/>
      <c r="V3202" s="93"/>
      <c r="W3202" s="37">
        <f t="shared" si="105"/>
        <v>43754.333333333343</v>
      </c>
    </row>
    <row r="3203" spans="1:23" x14ac:dyDescent="0.2">
      <c r="A3203" s="18" t="s">
        <v>181</v>
      </c>
      <c r="B3203" s="93" t="str">
        <f>VLOOKUP($A3203,'Nama Training'!$C:$F,2,0)</f>
        <v>Thosin Novan</v>
      </c>
      <c r="C3203" s="93" t="s">
        <v>65</v>
      </c>
      <c r="D3203" s="94">
        <v>43748.333333333343</v>
      </c>
      <c r="E3203" s="43" t="s">
        <v>1554</v>
      </c>
      <c r="F3203" s="95" t="str">
        <f>VLOOKUP($E3203,'Nama Peserta'!$C:$E,3,0)</f>
        <v>GRB</v>
      </c>
      <c r="G3203" s="95" t="str">
        <f>VLOOKUP($F3203,'Nama Training'!$H:$I,2,0)</f>
        <v>Galih N / David Rahmat / Penyelia</v>
      </c>
      <c r="H3203" s="93" t="str">
        <f>VLOOKUP($E3203,'Nama Peserta'!$C:$E,2,0)</f>
        <v>TeamPenyeliaPRECibitung@nutrifood.co.id</v>
      </c>
      <c r="I3203" s="93">
        <f>VLOOKUP($A3203,'Nama Training'!$C:$F,4,0)</f>
        <v>120</v>
      </c>
      <c r="J3203" s="92" t="s">
        <v>199</v>
      </c>
      <c r="K3203" s="93" t="str">
        <f>VLOOKUP($J3203,'Nama Training'!O:P,2,0)</f>
        <v>Workcentre</v>
      </c>
      <c r="L3203" s="93" t="str">
        <f t="shared" si="106"/>
        <v>non system</v>
      </c>
      <c r="M3203" s="93" t="str">
        <f>VLOOKUP($A3203,'Nama Training'!$C:$F,3,0)</f>
        <v>thosin.novandrian@nutrifood.co.id</v>
      </c>
      <c r="N3203" s="93" t="s">
        <v>39</v>
      </c>
      <c r="O3203" s="93" t="s">
        <v>28</v>
      </c>
      <c r="P3203" s="93"/>
      <c r="Q3203" s="93"/>
      <c r="R3203" s="93"/>
      <c r="S3203" s="93"/>
      <c r="T3203" s="93"/>
      <c r="U3203" s="93"/>
      <c r="V3203" s="93"/>
      <c r="W3203" s="37">
        <f t="shared" si="105"/>
        <v>43755.333333333343</v>
      </c>
    </row>
    <row r="3204" spans="1:23" x14ac:dyDescent="0.2">
      <c r="A3204" s="18" t="s">
        <v>181</v>
      </c>
      <c r="B3204" s="93" t="str">
        <f>VLOOKUP($A3204,'Nama Training'!$C:$F,2,0)</f>
        <v>Thosin Novan</v>
      </c>
      <c r="C3204" s="93" t="s">
        <v>65</v>
      </c>
      <c r="D3204" s="94">
        <v>43748.333333333343</v>
      </c>
      <c r="E3204" s="43" t="s">
        <v>1554</v>
      </c>
      <c r="F3204" s="95" t="str">
        <f>VLOOKUP($E3204,'Nama Peserta'!$C:$E,3,0)</f>
        <v>GRB</v>
      </c>
      <c r="G3204" s="95" t="str">
        <f>VLOOKUP($F3204,'Nama Training'!$H:$I,2,0)</f>
        <v>Galih N / David Rahmat / Penyelia</v>
      </c>
      <c r="H3204" s="93" t="str">
        <f>VLOOKUP($E3204,'Nama Peserta'!$C:$E,2,0)</f>
        <v>TeamPenyeliaPRECibitung@nutrifood.co.id</v>
      </c>
      <c r="I3204" s="93">
        <f>VLOOKUP($A3204,'Nama Training'!$C:$F,4,0)</f>
        <v>120</v>
      </c>
      <c r="J3204" s="92" t="s">
        <v>199</v>
      </c>
      <c r="K3204" s="93" t="str">
        <f>VLOOKUP($J3204,'Nama Training'!O:P,2,0)</f>
        <v>Workcentre</v>
      </c>
      <c r="L3204" s="93" t="str">
        <f t="shared" si="106"/>
        <v>non system</v>
      </c>
      <c r="M3204" s="93" t="str">
        <f>VLOOKUP($A3204,'Nama Training'!$C:$F,3,0)</f>
        <v>thosin.novandrian@nutrifood.co.id</v>
      </c>
      <c r="N3204" s="93" t="s">
        <v>38</v>
      </c>
      <c r="O3204" s="93" t="s">
        <v>28</v>
      </c>
      <c r="P3204" s="93"/>
      <c r="Q3204" s="93"/>
      <c r="R3204" s="93"/>
      <c r="S3204" s="93"/>
      <c r="T3204" s="93"/>
      <c r="U3204" s="93"/>
      <c r="V3204" s="93"/>
      <c r="W3204" s="37">
        <f t="shared" si="105"/>
        <v>43755.333333333343</v>
      </c>
    </row>
    <row r="3205" spans="1:23" x14ac:dyDescent="0.2">
      <c r="A3205" s="18" t="s">
        <v>181</v>
      </c>
      <c r="B3205" s="93" t="str">
        <f>VLOOKUP($A3205,'Nama Training'!$C:$F,2,0)</f>
        <v>Thosin Novan</v>
      </c>
      <c r="C3205" s="93" t="s">
        <v>65</v>
      </c>
      <c r="D3205" s="94">
        <v>43748.333333333343</v>
      </c>
      <c r="E3205" s="43" t="s">
        <v>1554</v>
      </c>
      <c r="F3205" s="95" t="str">
        <f>VLOOKUP($E3205,'Nama Peserta'!$C:$E,3,0)</f>
        <v>GRB</v>
      </c>
      <c r="G3205" s="95" t="str">
        <f>VLOOKUP($F3205,'Nama Training'!$H:$I,2,0)</f>
        <v>Galih N / David Rahmat / Penyelia</v>
      </c>
      <c r="H3205" s="93" t="str">
        <f>VLOOKUP($E3205,'Nama Peserta'!$C:$E,2,0)</f>
        <v>TeamPenyeliaPRECibitung@nutrifood.co.id</v>
      </c>
      <c r="I3205" s="93">
        <f>VLOOKUP($A3205,'Nama Training'!$C:$F,4,0)</f>
        <v>120</v>
      </c>
      <c r="J3205" s="92" t="s">
        <v>199</v>
      </c>
      <c r="K3205" s="93" t="str">
        <f>VLOOKUP($J3205,'Nama Training'!O:P,2,0)</f>
        <v>Workcentre</v>
      </c>
      <c r="L3205" s="93" t="str">
        <f t="shared" si="106"/>
        <v>non system</v>
      </c>
      <c r="M3205" s="93" t="str">
        <f>VLOOKUP($A3205,'Nama Training'!$C:$F,3,0)</f>
        <v>thosin.novandrian@nutrifood.co.id</v>
      </c>
      <c r="N3205" s="93" t="s">
        <v>35</v>
      </c>
      <c r="O3205" s="93" t="s">
        <v>28</v>
      </c>
      <c r="P3205" s="93"/>
      <c r="Q3205" s="93"/>
      <c r="R3205" s="93"/>
      <c r="S3205" s="93"/>
      <c r="T3205" s="93"/>
      <c r="U3205" s="93"/>
      <c r="V3205" s="93"/>
      <c r="W3205" s="37">
        <f t="shared" si="105"/>
        <v>43755.333333333343</v>
      </c>
    </row>
    <row r="3206" spans="1:23" hidden="1" x14ac:dyDescent="0.2">
      <c r="A3206" s="93" t="s">
        <v>1545</v>
      </c>
      <c r="B3206" s="93" t="str">
        <f>VLOOKUP($A3206,'Nama Training'!$C:$F,2,0)</f>
        <v xml:space="preserve">Christianti Yusmisar </v>
      </c>
      <c r="C3206" s="93" t="s">
        <v>84</v>
      </c>
      <c r="D3206" s="94">
        <v>43759.541666666657</v>
      </c>
      <c r="E3206" s="93" t="s">
        <v>323</v>
      </c>
      <c r="F3206" s="95" t="str">
        <f>VLOOKUP($E3206,'Nama Peserta'!$C:$E,3,0)</f>
        <v>GLA</v>
      </c>
      <c r="G3206" s="95" t="str">
        <f>VLOOKUP($F3206,'Nama Training'!$H:$I,2,0)</f>
        <v>Hestiana / Arin + Penyelia</v>
      </c>
      <c r="H3206" s="93" t="str">
        <f>VLOOKUP($E3206,'Nama Peserta'!$C:$E,2,0)</f>
        <v>hestiana.rahman@nutrifood.co.id</v>
      </c>
      <c r="I3206" s="93">
        <f>VLOOKUP($A3206,'Nama Training'!$C:$F,4,0)</f>
        <v>90</v>
      </c>
      <c r="J3206" s="92" t="s">
        <v>81</v>
      </c>
      <c r="K3206" s="93" t="str">
        <f>VLOOKUP($J3206,'Nama Training'!O:P,2,0)</f>
        <v>rangkringan@nutrifood.co.id</v>
      </c>
      <c r="L3206" s="93" t="str">
        <f t="shared" si="106"/>
        <v>system</v>
      </c>
      <c r="M3206" s="93" t="str">
        <f>VLOOKUP($A3206,'Nama Training'!$C:$F,3,0)</f>
        <v>yusmisar.christianti@nutrifood.co.id</v>
      </c>
      <c r="N3206" s="83" t="s">
        <v>1546</v>
      </c>
      <c r="O3206" s="93" t="s">
        <v>28</v>
      </c>
      <c r="P3206" s="93"/>
      <c r="Q3206" s="93"/>
      <c r="R3206" s="93"/>
      <c r="S3206" s="93"/>
      <c r="T3206" s="93"/>
      <c r="U3206" s="93"/>
      <c r="V3206" s="93"/>
      <c r="W3206" s="37">
        <f t="shared" si="105"/>
        <v>43766.541666666657</v>
      </c>
    </row>
    <row r="3207" spans="1:23" hidden="1" x14ac:dyDescent="0.2">
      <c r="A3207" s="93" t="s">
        <v>1545</v>
      </c>
      <c r="B3207" s="93" t="str">
        <f>VLOOKUP($A3207,'Nama Training'!$C:$F,2,0)</f>
        <v xml:space="preserve">Christianti Yusmisar </v>
      </c>
      <c r="C3207" s="93" t="s">
        <v>84</v>
      </c>
      <c r="D3207" s="94">
        <v>43759.541666666657</v>
      </c>
      <c r="E3207" s="93" t="s">
        <v>357</v>
      </c>
      <c r="F3207" s="95" t="str">
        <f>VLOOKUP($E3207,'Nama Peserta'!$C:$E,3,0)</f>
        <v>GLA</v>
      </c>
      <c r="G3207" s="95" t="str">
        <f>VLOOKUP($F3207,'Nama Training'!$H:$I,2,0)</f>
        <v>Hestiana / Arin + Penyelia</v>
      </c>
      <c r="H3207" s="93" t="str">
        <f>VLOOKUP($E3207,'Nama Peserta'!$C:$E,2,0)</f>
        <v>riky.putra@nutrifood.co.id</v>
      </c>
      <c r="I3207" s="93">
        <f>VLOOKUP($A3207,'Nama Training'!$C:$F,4,0)</f>
        <v>90</v>
      </c>
      <c r="J3207" s="92" t="s">
        <v>81</v>
      </c>
      <c r="K3207" s="93" t="str">
        <f>VLOOKUP($J3207,'Nama Training'!O:P,2,0)</f>
        <v>rangkringan@nutrifood.co.id</v>
      </c>
      <c r="L3207" s="93" t="str">
        <f t="shared" si="106"/>
        <v>system</v>
      </c>
      <c r="M3207" s="93" t="str">
        <f>VLOOKUP($A3207,'Nama Training'!$C:$F,3,0)</f>
        <v>yusmisar.christianti@nutrifood.co.id</v>
      </c>
      <c r="N3207" s="92" t="s">
        <v>1547</v>
      </c>
      <c r="O3207" s="93" t="s">
        <v>28</v>
      </c>
      <c r="P3207" s="93"/>
      <c r="Q3207" s="93"/>
      <c r="R3207" s="93"/>
      <c r="S3207" s="93"/>
      <c r="T3207" s="93"/>
      <c r="U3207" s="93"/>
      <c r="V3207" s="93"/>
      <c r="W3207" s="37">
        <f t="shared" si="105"/>
        <v>43766.541666666657</v>
      </c>
    </row>
    <row r="3208" spans="1:23" hidden="1" x14ac:dyDescent="0.2">
      <c r="A3208" s="93" t="s">
        <v>1545</v>
      </c>
      <c r="B3208" s="93" t="str">
        <f>VLOOKUP($A3208,'Nama Training'!$C:$F,2,0)</f>
        <v xml:space="preserve">Christianti Yusmisar </v>
      </c>
      <c r="C3208" s="93" t="s">
        <v>84</v>
      </c>
      <c r="D3208" s="94">
        <v>43759.541666666657</v>
      </c>
      <c r="E3208" s="93" t="s">
        <v>339</v>
      </c>
      <c r="F3208" s="95" t="str">
        <f>VLOOKUP($E3208,'Nama Peserta'!$C:$E,3,0)</f>
        <v>GLA</v>
      </c>
      <c r="G3208" s="95" t="str">
        <f>VLOOKUP($F3208,'Nama Training'!$H:$I,2,0)</f>
        <v>Hestiana / Arin + Penyelia</v>
      </c>
      <c r="H3208" s="93" t="str">
        <f>VLOOKUP($E3208,'Nama Peserta'!$C:$E,2,0)</f>
        <v>imamsetiawan12@gmail.com</v>
      </c>
      <c r="I3208" s="93">
        <f>VLOOKUP($A3208,'Nama Training'!$C:$F,4,0)</f>
        <v>90</v>
      </c>
      <c r="J3208" s="92" t="s">
        <v>81</v>
      </c>
      <c r="K3208" s="93" t="str">
        <f>VLOOKUP($J3208,'Nama Training'!O:P,2,0)</f>
        <v>rangkringan@nutrifood.co.id</v>
      </c>
      <c r="L3208" s="93" t="str">
        <f t="shared" si="106"/>
        <v>system</v>
      </c>
      <c r="M3208" s="93" t="str">
        <f>VLOOKUP($A3208,'Nama Training'!$C:$F,3,0)</f>
        <v>yusmisar.christianti@nutrifood.co.id</v>
      </c>
      <c r="N3208" s="93" t="s">
        <v>1548</v>
      </c>
      <c r="O3208" s="93" t="s">
        <v>28</v>
      </c>
      <c r="P3208" s="93"/>
      <c r="Q3208" s="93"/>
      <c r="R3208" s="93"/>
      <c r="S3208" s="93"/>
      <c r="T3208" s="93"/>
      <c r="U3208" s="93"/>
      <c r="V3208" s="93"/>
      <c r="W3208" s="37">
        <f t="shared" ref="W3208:W3271" si="107">D3208+7</f>
        <v>43766.541666666657</v>
      </c>
    </row>
    <row r="3209" spans="1:23" hidden="1" x14ac:dyDescent="0.2">
      <c r="A3209" s="93" t="s">
        <v>1545</v>
      </c>
      <c r="B3209" s="93" t="str">
        <f>VLOOKUP($A3209,'Nama Training'!$C:$F,2,0)</f>
        <v xml:space="preserve">Christianti Yusmisar </v>
      </c>
      <c r="C3209" s="93" t="s">
        <v>84</v>
      </c>
      <c r="D3209" s="94">
        <v>43759.541666666657</v>
      </c>
      <c r="E3209" s="93" t="s">
        <v>1549</v>
      </c>
      <c r="F3209" s="95" t="str">
        <f>VLOOKUP($E3209,'Nama Peserta'!$C:$E,3,0)</f>
        <v>GLA</v>
      </c>
      <c r="G3209" s="95" t="str">
        <f>VLOOKUP($F3209,'Nama Training'!$H:$I,2,0)</f>
        <v>Hestiana / Arin + Penyelia</v>
      </c>
      <c r="H3209" s="93" t="str">
        <f>VLOOKUP($E3209,'Nama Peserta'!$C:$E,2,0)</f>
        <v>budhi.prasetya@nutrifood.co.id</v>
      </c>
      <c r="I3209" s="93">
        <f>VLOOKUP($A3209,'Nama Training'!$C:$F,4,0)</f>
        <v>90</v>
      </c>
      <c r="J3209" s="92" t="s">
        <v>81</v>
      </c>
      <c r="K3209" s="93" t="str">
        <f>VLOOKUP($J3209,'Nama Training'!O:P,2,0)</f>
        <v>rangkringan@nutrifood.co.id</v>
      </c>
      <c r="L3209" s="93" t="str">
        <f t="shared" si="106"/>
        <v>system</v>
      </c>
      <c r="M3209" s="93" t="str">
        <f>VLOOKUP($A3209,'Nama Training'!$C:$F,3,0)</f>
        <v>yusmisar.christianti@nutrifood.co.id</v>
      </c>
      <c r="N3209" s="83" t="s">
        <v>27</v>
      </c>
      <c r="O3209" s="93" t="s">
        <v>28</v>
      </c>
      <c r="P3209" s="93"/>
      <c r="Q3209" s="93"/>
      <c r="R3209" s="93"/>
      <c r="S3209" s="93"/>
      <c r="T3209" s="93"/>
      <c r="U3209" s="93"/>
      <c r="V3209" s="93"/>
      <c r="W3209" s="37">
        <f t="shared" si="107"/>
        <v>43766.541666666657</v>
      </c>
    </row>
    <row r="3210" spans="1:23" hidden="1" x14ac:dyDescent="0.2">
      <c r="A3210" s="93" t="s">
        <v>1545</v>
      </c>
      <c r="B3210" s="93" t="str">
        <f>VLOOKUP($A3210,'Nama Training'!$C:$F,2,0)</f>
        <v xml:space="preserve">Christianti Yusmisar </v>
      </c>
      <c r="C3210" s="93" t="s">
        <v>84</v>
      </c>
      <c r="D3210" s="94">
        <v>43759.541666666657</v>
      </c>
      <c r="E3210" s="93" t="s">
        <v>363</v>
      </c>
      <c r="F3210" s="95" t="str">
        <f>VLOOKUP($E3210,'Nama Peserta'!$C:$E,3,0)</f>
        <v>GLA</v>
      </c>
      <c r="G3210" s="95" t="str">
        <f>VLOOKUP($F3210,'Nama Training'!$H:$I,2,0)</f>
        <v>Hestiana / Arin + Penyelia</v>
      </c>
      <c r="H3210" s="93" t="str">
        <f>VLOOKUP($E3210,'Nama Peserta'!$C:$E,2,0)</f>
        <v>hestiana.rahman@nutrifood.co.id</v>
      </c>
      <c r="I3210" s="93">
        <f>VLOOKUP($A3210,'Nama Training'!$C:$F,4,0)</f>
        <v>90</v>
      </c>
      <c r="J3210" s="92" t="s">
        <v>81</v>
      </c>
      <c r="K3210" s="93" t="str">
        <f>VLOOKUP($J3210,'Nama Training'!O:P,2,0)</f>
        <v>rangkringan@nutrifood.co.id</v>
      </c>
      <c r="L3210" s="93" t="str">
        <f t="shared" si="106"/>
        <v>system</v>
      </c>
      <c r="M3210" s="93" t="str">
        <f>VLOOKUP($A3210,'Nama Training'!$C:$F,3,0)</f>
        <v>yusmisar.christianti@nutrifood.co.id</v>
      </c>
      <c r="N3210" s="83" t="s">
        <v>52</v>
      </c>
      <c r="O3210" s="93" t="s">
        <v>28</v>
      </c>
      <c r="P3210" s="93"/>
      <c r="Q3210" s="93"/>
      <c r="R3210" s="93"/>
      <c r="S3210" s="93"/>
      <c r="T3210" s="93"/>
      <c r="U3210" s="93"/>
      <c r="V3210" s="93"/>
      <c r="W3210" s="37">
        <f t="shared" si="107"/>
        <v>43766.541666666657</v>
      </c>
    </row>
    <row r="3211" spans="1:23" hidden="1" x14ac:dyDescent="0.2">
      <c r="A3211" s="93" t="s">
        <v>1545</v>
      </c>
      <c r="B3211" s="93" t="str">
        <f>VLOOKUP($A3211,'Nama Training'!$C:$F,2,0)</f>
        <v xml:space="preserve">Christianti Yusmisar </v>
      </c>
      <c r="C3211" s="93" t="s">
        <v>84</v>
      </c>
      <c r="D3211" s="94">
        <v>43759.541666666657</v>
      </c>
      <c r="E3211" s="93" t="s">
        <v>1550</v>
      </c>
      <c r="F3211" s="95" t="str">
        <f>VLOOKUP($E3211,'Nama Peserta'!$C:$E,3,0)</f>
        <v>GLA</v>
      </c>
      <c r="G3211" s="95" t="str">
        <f>VLOOKUP($F3211,'Nama Training'!$H:$I,2,0)</f>
        <v>Hestiana / Arin + Penyelia</v>
      </c>
      <c r="H3211" s="93" t="str">
        <f>VLOOKUP($E3211,'Nama Peserta'!$C:$E,2,0)</f>
        <v>Muhammad.Arda@nutrifood.co.id</v>
      </c>
      <c r="I3211" s="93">
        <f>VLOOKUP($A3211,'Nama Training'!$C:$F,4,0)</f>
        <v>90</v>
      </c>
      <c r="J3211" s="92" t="s">
        <v>81</v>
      </c>
      <c r="K3211" s="93" t="str">
        <f>VLOOKUP($J3211,'Nama Training'!O:P,2,0)</f>
        <v>rangkringan@nutrifood.co.id</v>
      </c>
      <c r="L3211" s="93" t="str">
        <f t="shared" si="106"/>
        <v>system</v>
      </c>
      <c r="M3211" s="93" t="str">
        <f>VLOOKUP($A3211,'Nama Training'!$C:$F,3,0)</f>
        <v>yusmisar.christianti@nutrifood.co.id</v>
      </c>
      <c r="N3211" s="83" t="s">
        <v>465</v>
      </c>
      <c r="O3211" s="93" t="s">
        <v>28</v>
      </c>
      <c r="P3211" s="93"/>
      <c r="Q3211" s="93"/>
      <c r="R3211" s="93"/>
      <c r="S3211" s="93"/>
      <c r="T3211" s="93"/>
      <c r="U3211" s="93"/>
      <c r="V3211" s="93"/>
      <c r="W3211" s="37">
        <f t="shared" si="107"/>
        <v>43766.541666666657</v>
      </c>
    </row>
    <row r="3212" spans="1:23" hidden="1" x14ac:dyDescent="0.2">
      <c r="A3212" s="93" t="s">
        <v>1545</v>
      </c>
      <c r="B3212" s="93" t="str">
        <f>VLOOKUP($A3212,'Nama Training'!$C:$F,2,0)</f>
        <v xml:space="preserve">Christianti Yusmisar </v>
      </c>
      <c r="C3212" s="93" t="s">
        <v>84</v>
      </c>
      <c r="D3212" s="94">
        <v>43759.541666666657</v>
      </c>
      <c r="E3212" s="93" t="s">
        <v>1551</v>
      </c>
      <c r="F3212" s="95" t="str">
        <f>VLOOKUP($E3212,'Nama Peserta'!$C:$E,3,0)</f>
        <v>GLA</v>
      </c>
      <c r="G3212" s="95" t="str">
        <f>VLOOKUP($F3212,'Nama Training'!$H:$I,2,0)</f>
        <v>Hestiana / Arin + Penyelia</v>
      </c>
      <c r="H3212" s="93" t="str">
        <f>VLOOKUP($E3212,'Nama Peserta'!$C:$E,2,0)</f>
        <v>muhammad.ridwan@nutrifood.co.id</v>
      </c>
      <c r="I3212" s="93">
        <f>VLOOKUP($A3212,'Nama Training'!$C:$F,4,0)</f>
        <v>90</v>
      </c>
      <c r="J3212" s="92" t="s">
        <v>81</v>
      </c>
      <c r="K3212" s="93" t="str">
        <f>VLOOKUP($J3212,'Nama Training'!O:P,2,0)</f>
        <v>rangkringan@nutrifood.co.id</v>
      </c>
      <c r="L3212" s="93" t="str">
        <f t="shared" si="106"/>
        <v>system</v>
      </c>
      <c r="M3212" s="93" t="str">
        <f>VLOOKUP($A3212,'Nama Training'!$C:$F,3,0)</f>
        <v>yusmisar.christianti@nutrifood.co.id</v>
      </c>
      <c r="N3212" s="83" t="s">
        <v>52</v>
      </c>
      <c r="O3212" s="93" t="s">
        <v>28</v>
      </c>
      <c r="P3212" s="93"/>
      <c r="Q3212" s="93"/>
      <c r="R3212" s="93"/>
      <c r="S3212" s="93"/>
      <c r="T3212" s="93"/>
      <c r="U3212" s="93"/>
      <c r="V3212" s="93"/>
      <c r="W3212" s="37">
        <f t="shared" si="107"/>
        <v>43766.541666666657</v>
      </c>
    </row>
    <row r="3213" spans="1:23" hidden="1" x14ac:dyDescent="0.2">
      <c r="A3213" s="18" t="s">
        <v>1555</v>
      </c>
      <c r="B3213" s="93" t="s">
        <v>1470</v>
      </c>
      <c r="C3213" s="93" t="s">
        <v>1556</v>
      </c>
      <c r="D3213" s="94">
        <v>43756.583333333343</v>
      </c>
      <c r="E3213" s="93" t="s">
        <v>270</v>
      </c>
      <c r="F3213" s="95" t="str">
        <f>VLOOKUP($E3213,'Nama Peserta'!$C:$E,3,0)</f>
        <v>GLA</v>
      </c>
      <c r="G3213" s="95" t="str">
        <f>VLOOKUP($F3213,'Nama Training'!$H:$I,2,0)</f>
        <v>Hestiana / Arin + Penyelia</v>
      </c>
      <c r="H3213" s="93" t="str">
        <f>VLOOKUP($E3213,'Nama Peserta'!$C:$E,2,0)</f>
        <v>timbang.cibitung@nutrifood.co.id</v>
      </c>
      <c r="I3213" s="93">
        <v>60</v>
      </c>
      <c r="J3213" s="92" t="s">
        <v>81</v>
      </c>
      <c r="K3213" s="93" t="str">
        <f>VLOOKUP($J3213,'Nama Training'!O:P,2,0)</f>
        <v>rangkringan@nutrifood.co.id</v>
      </c>
      <c r="L3213" s="93" t="str">
        <f t="shared" si="106"/>
        <v>system</v>
      </c>
      <c r="M3213" s="83" t="s">
        <v>1546</v>
      </c>
      <c r="N3213" s="83" t="s">
        <v>52</v>
      </c>
      <c r="O3213" s="93" t="s">
        <v>28</v>
      </c>
      <c r="P3213" s="93"/>
      <c r="Q3213" s="93"/>
      <c r="R3213" s="93"/>
      <c r="S3213" s="93"/>
      <c r="T3213" s="93"/>
      <c r="U3213" s="93"/>
      <c r="V3213" s="93"/>
      <c r="W3213" s="37">
        <f t="shared" si="107"/>
        <v>43763.583333333343</v>
      </c>
    </row>
    <row r="3214" spans="1:23" hidden="1" x14ac:dyDescent="0.2">
      <c r="A3214" s="18" t="s">
        <v>1555</v>
      </c>
      <c r="B3214" s="93" t="s">
        <v>1470</v>
      </c>
      <c r="C3214" s="93" t="s">
        <v>1556</v>
      </c>
      <c r="D3214" s="94">
        <v>43756.583333333343</v>
      </c>
      <c r="E3214" s="93" t="s">
        <v>529</v>
      </c>
      <c r="F3214" s="95" t="str">
        <f>VLOOKUP($E3214,'Nama Peserta'!$C:$E,3,0)</f>
        <v>GLA</v>
      </c>
      <c r="G3214" s="95" t="str">
        <f>VLOOKUP($F3214,'Nama Training'!$H:$I,2,0)</f>
        <v>Hestiana / Arin + Penyelia</v>
      </c>
      <c r="H3214" s="93" t="str">
        <f>VLOOKUP($E3214,'Nama Peserta'!$C:$E,2,0)</f>
        <v>riky.putra@nutrifood.co.id</v>
      </c>
      <c r="I3214" s="93">
        <v>60</v>
      </c>
      <c r="J3214" s="92" t="s">
        <v>81</v>
      </c>
      <c r="K3214" s="93" t="str">
        <f>VLOOKUP($J3214,'Nama Training'!O:P,2,0)</f>
        <v>rangkringan@nutrifood.co.id</v>
      </c>
      <c r="L3214" s="93" t="str">
        <f t="shared" si="106"/>
        <v>system</v>
      </c>
      <c r="M3214" s="83" t="s">
        <v>1546</v>
      </c>
      <c r="N3214" s="83" t="s">
        <v>27</v>
      </c>
      <c r="O3214" s="93" t="s">
        <v>28</v>
      </c>
      <c r="P3214" s="93"/>
      <c r="Q3214" s="93"/>
      <c r="R3214" s="93"/>
      <c r="S3214" s="93"/>
      <c r="T3214" s="93"/>
      <c r="U3214" s="93"/>
      <c r="V3214" s="93"/>
      <c r="W3214" s="37">
        <f t="shared" si="107"/>
        <v>43763.583333333343</v>
      </c>
    </row>
    <row r="3215" spans="1:23" hidden="1" x14ac:dyDescent="0.2">
      <c r="A3215" s="18" t="s">
        <v>1555</v>
      </c>
      <c r="B3215" s="93" t="s">
        <v>1470</v>
      </c>
      <c r="C3215" s="93" t="s">
        <v>1556</v>
      </c>
      <c r="D3215" s="94">
        <v>43756.583333333343</v>
      </c>
      <c r="E3215" s="93" t="s">
        <v>530</v>
      </c>
      <c r="F3215" s="95" t="str">
        <f>VLOOKUP($E3215,'Nama Peserta'!$C:$E,3,0)</f>
        <v>GLA</v>
      </c>
      <c r="G3215" s="95" t="str">
        <f>VLOOKUP($F3215,'Nama Training'!$H:$I,2,0)</f>
        <v>Hestiana / Arin + Penyelia</v>
      </c>
      <c r="H3215" s="93" t="str">
        <f>VLOOKUP($E3215,'Nama Peserta'!$C:$E,2,0)</f>
        <v>riky.putra@nutrifood.co.id</v>
      </c>
      <c r="I3215" s="93">
        <v>60</v>
      </c>
      <c r="J3215" s="92" t="s">
        <v>81</v>
      </c>
      <c r="K3215" s="93" t="str">
        <f>VLOOKUP($J3215,'Nama Training'!O:P,2,0)</f>
        <v>rangkringan@nutrifood.co.id</v>
      </c>
      <c r="L3215" s="93" t="str">
        <f t="shared" si="106"/>
        <v>system</v>
      </c>
      <c r="M3215" s="83" t="s">
        <v>1546</v>
      </c>
      <c r="N3215" s="83" t="s">
        <v>315</v>
      </c>
      <c r="O3215" s="93" t="s">
        <v>28</v>
      </c>
      <c r="P3215" s="93"/>
      <c r="Q3215" s="93"/>
      <c r="R3215" s="93"/>
      <c r="S3215" s="93"/>
      <c r="T3215" s="93"/>
      <c r="U3215" s="93"/>
      <c r="V3215" s="93"/>
      <c r="W3215" s="37">
        <f t="shared" si="107"/>
        <v>43763.583333333343</v>
      </c>
    </row>
    <row r="3216" spans="1:23" hidden="1" x14ac:dyDescent="0.2">
      <c r="A3216" s="18" t="s">
        <v>1555</v>
      </c>
      <c r="B3216" s="93" t="s">
        <v>1470</v>
      </c>
      <c r="C3216" s="93" t="s">
        <v>1556</v>
      </c>
      <c r="D3216" s="94">
        <v>43756.583333333343</v>
      </c>
      <c r="E3216" s="93" t="s">
        <v>530</v>
      </c>
      <c r="F3216" s="95" t="str">
        <f>VLOOKUP($E3216,'Nama Peserta'!$C:$E,3,0)</f>
        <v>GLA</v>
      </c>
      <c r="G3216" s="95" t="str">
        <f>VLOOKUP($F3216,'Nama Training'!$H:$I,2,0)</f>
        <v>Hestiana / Arin + Penyelia</v>
      </c>
      <c r="H3216" s="93" t="str">
        <f>VLOOKUP($E3216,'Nama Peserta'!$C:$E,2,0)</f>
        <v>riky.putra@nutrifood.co.id</v>
      </c>
      <c r="I3216" s="93">
        <v>60</v>
      </c>
      <c r="J3216" s="92" t="s">
        <v>81</v>
      </c>
      <c r="K3216" s="93" t="str">
        <f>VLOOKUP($J3216,'Nama Training'!O:P,2,0)</f>
        <v>rangkringan@nutrifood.co.id</v>
      </c>
      <c r="L3216" s="93" t="str">
        <f t="shared" si="106"/>
        <v>system</v>
      </c>
      <c r="M3216" s="83" t="s">
        <v>1546</v>
      </c>
      <c r="N3216" s="83" t="s">
        <v>43</v>
      </c>
      <c r="O3216" s="93" t="s">
        <v>28</v>
      </c>
      <c r="P3216" s="93"/>
      <c r="Q3216" s="93"/>
      <c r="R3216" s="93"/>
      <c r="S3216" s="93"/>
      <c r="T3216" s="93"/>
      <c r="U3216" s="93"/>
      <c r="V3216" s="93"/>
      <c r="W3216" s="37">
        <f t="shared" si="107"/>
        <v>43763.583333333343</v>
      </c>
    </row>
    <row r="3217" spans="1:23" s="93" customFormat="1" ht="14" hidden="1" customHeight="1" x14ac:dyDescent="0.2">
      <c r="A3217" s="92" t="s">
        <v>1557</v>
      </c>
      <c r="B3217" s="93" t="str">
        <f>VLOOKUP($A3217,'Nama Training'!$C:$F,2,0)</f>
        <v>Suhadi</v>
      </c>
      <c r="C3217" s="93" t="s">
        <v>65</v>
      </c>
      <c r="D3217" s="94">
        <v>43762.583333333343</v>
      </c>
      <c r="E3217" s="93" t="s">
        <v>563</v>
      </c>
      <c r="F3217" s="95" t="str">
        <f>VLOOKUP($E3223,'Nama Peserta'!$C:$E,3,0)</f>
        <v>PCA</v>
      </c>
      <c r="G3217" s="95" t="str">
        <f>VLOOKUP($F3217,'Nama Training'!$H:$I,2,0)</f>
        <v>Teguh Prasetya</v>
      </c>
      <c r="H3217" s="93" t="str">
        <f>VLOOKUP($E3223,'Nama Peserta'!$C:$E,2,0)</f>
        <v>mustofa.latif@nutrifood.co.id</v>
      </c>
      <c r="I3217" s="93">
        <f>VLOOKUP($A3217,'Nama Training'!$C:$F,4,0)</f>
        <v>120</v>
      </c>
      <c r="J3217" s="92" t="s">
        <v>553</v>
      </c>
      <c r="K3217" s="93" t="str">
        <f>VLOOKUP($J3217,'Nama Training'!O:P,2,0)</f>
        <v>CRuangMeetingD-2@nutrifood.co.id</v>
      </c>
      <c r="L3217" s="93" t="str">
        <f t="shared" si="106"/>
        <v>system</v>
      </c>
      <c r="M3217" s="93" t="str">
        <f>VLOOKUP($A3217,'Nama Training'!$C:$F,3,0)</f>
        <v>suhadi@nutrifood.co.id</v>
      </c>
      <c r="N3217" s="92" t="s">
        <v>422</v>
      </c>
      <c r="O3217" s="111" t="s">
        <v>28</v>
      </c>
      <c r="W3217" s="37">
        <f t="shared" si="107"/>
        <v>43769.583333333343</v>
      </c>
    </row>
    <row r="3218" spans="1:23" s="93" customFormat="1" ht="15" hidden="1" customHeight="1" x14ac:dyDescent="0.2">
      <c r="A3218" s="92" t="s">
        <v>1557</v>
      </c>
      <c r="B3218" s="93" t="str">
        <f>VLOOKUP($A3218,'Nama Training'!$C:$F,2,0)</f>
        <v>Suhadi</v>
      </c>
      <c r="C3218" s="93" t="s">
        <v>65</v>
      </c>
      <c r="D3218" s="94">
        <v>43762.583333333343</v>
      </c>
      <c r="E3218" s="93" t="s">
        <v>564</v>
      </c>
      <c r="F3218" s="95" t="str">
        <f>VLOOKUP($E3224,'Nama Peserta'!$C:$E,3,0)</f>
        <v>PCA</v>
      </c>
      <c r="G3218" s="95" t="str">
        <f>VLOOKUP($F3218,'Nama Training'!$H:$I,2,0)</f>
        <v>Teguh Prasetya</v>
      </c>
      <c r="H3218" s="93" t="str">
        <f>VLOOKUP($E3224,'Nama Peserta'!$C:$E,2,0)</f>
        <v>mustofa.latif@nutrifood.co.id</v>
      </c>
      <c r="I3218" s="93">
        <f>VLOOKUP($A3218,'Nama Training'!$C:$F,4,0)</f>
        <v>120</v>
      </c>
      <c r="J3218" s="92" t="s">
        <v>553</v>
      </c>
      <c r="K3218" s="93" t="str">
        <f>VLOOKUP($J3218,'Nama Training'!O:P,2,0)</f>
        <v>CRuangMeetingD-2@nutrifood.co.id</v>
      </c>
      <c r="L3218" s="93" t="str">
        <f t="shared" si="106"/>
        <v>system</v>
      </c>
      <c r="M3218" s="93" t="str">
        <f>VLOOKUP($A3218,'Nama Training'!$C:$F,3,0)</f>
        <v>suhadi@nutrifood.co.id</v>
      </c>
      <c r="N3218" s="92" t="s">
        <v>422</v>
      </c>
      <c r="O3218" s="111" t="s">
        <v>28</v>
      </c>
      <c r="W3218" s="37">
        <f t="shared" si="107"/>
        <v>43769.583333333343</v>
      </c>
    </row>
    <row r="3219" spans="1:23" s="93" customFormat="1" ht="15" hidden="1" customHeight="1" x14ac:dyDescent="0.2">
      <c r="A3219" s="92" t="s">
        <v>1557</v>
      </c>
      <c r="B3219" s="93" t="str">
        <f>VLOOKUP($A3219,'Nama Training'!$C:$F,2,0)</f>
        <v>Suhadi</v>
      </c>
      <c r="C3219" s="93" t="s">
        <v>65</v>
      </c>
      <c r="D3219" s="94">
        <v>43762.583333333343</v>
      </c>
      <c r="E3219" s="93" t="s">
        <v>556</v>
      </c>
      <c r="F3219" s="95" t="str">
        <f>VLOOKUP($E3219,'Nama Peserta'!$C:$E,3,0)</f>
        <v>PCA</v>
      </c>
      <c r="G3219" s="95" t="str">
        <f>VLOOKUP($F3219,'Nama Training'!$H:$I,2,0)</f>
        <v>Teguh Prasetya</v>
      </c>
      <c r="H3219" s="93" t="str">
        <f>VLOOKUP($E3219,'Nama Peserta'!$C:$E,2,0)</f>
        <v>mustofa.latif@nutrifood.co.id</v>
      </c>
      <c r="I3219" s="93">
        <f>VLOOKUP($A3219,'Nama Training'!$C:$F,4,0)</f>
        <v>120</v>
      </c>
      <c r="J3219" s="92" t="s">
        <v>553</v>
      </c>
      <c r="K3219" s="93" t="str">
        <f>VLOOKUP($J3219,'Nama Training'!O:P,2,0)</f>
        <v>CRuangMeetingD-2@nutrifood.co.id</v>
      </c>
      <c r="L3219" s="93" t="str">
        <f t="shared" si="106"/>
        <v>system</v>
      </c>
      <c r="M3219" s="93" t="str">
        <f>VLOOKUP($A3219,'Nama Training'!$C:$F,3,0)</f>
        <v>suhadi@nutrifood.co.id</v>
      </c>
      <c r="N3219" s="92" t="s">
        <v>557</v>
      </c>
      <c r="O3219" s="111" t="s">
        <v>28</v>
      </c>
      <c r="W3219" s="37">
        <f t="shared" si="107"/>
        <v>43769.583333333343</v>
      </c>
    </row>
    <row r="3220" spans="1:23" s="93" customFormat="1" ht="15" hidden="1" customHeight="1" x14ac:dyDescent="0.2">
      <c r="A3220" s="92" t="s">
        <v>1557</v>
      </c>
      <c r="B3220" s="93" t="str">
        <f>VLOOKUP($A3220,'Nama Training'!$C:$F,2,0)</f>
        <v>Suhadi</v>
      </c>
      <c r="C3220" s="93" t="s">
        <v>65</v>
      </c>
      <c r="D3220" s="94">
        <v>43762.583333333343</v>
      </c>
      <c r="E3220" s="93" t="s">
        <v>558</v>
      </c>
      <c r="F3220" s="95" t="str">
        <f>VLOOKUP($E3220,'Nama Peserta'!$C:$E,3,0)</f>
        <v>PCA</v>
      </c>
      <c r="G3220" s="95" t="str">
        <f>VLOOKUP($F3220,'Nama Training'!$H:$I,2,0)</f>
        <v>Teguh Prasetya</v>
      </c>
      <c r="H3220" s="93" t="str">
        <f>VLOOKUP($E3220,'Nama Peserta'!$C:$E,2,0)</f>
        <v>mustofa.latif@nutrifood.co.id</v>
      </c>
      <c r="I3220" s="93">
        <f>VLOOKUP($A3220,'Nama Training'!$C:$F,4,0)</f>
        <v>120</v>
      </c>
      <c r="J3220" s="92" t="s">
        <v>553</v>
      </c>
      <c r="K3220" s="93" t="str">
        <f>VLOOKUP($J3220,'Nama Training'!O:P,2,0)</f>
        <v>CRuangMeetingD-2@nutrifood.co.id</v>
      </c>
      <c r="L3220" s="93" t="str">
        <f t="shared" si="106"/>
        <v>system</v>
      </c>
      <c r="M3220" s="93" t="str">
        <f>VLOOKUP($A3220,'Nama Training'!$C:$F,3,0)</f>
        <v>suhadi@nutrifood.co.id</v>
      </c>
      <c r="N3220" s="92" t="s">
        <v>559</v>
      </c>
      <c r="O3220" s="111" t="s">
        <v>28</v>
      </c>
      <c r="W3220" s="37">
        <f t="shared" si="107"/>
        <v>43769.583333333343</v>
      </c>
    </row>
    <row r="3221" spans="1:23" s="93" customFormat="1" ht="15" hidden="1" customHeight="1" x14ac:dyDescent="0.2">
      <c r="A3221" s="92" t="s">
        <v>1557</v>
      </c>
      <c r="B3221" s="93" t="str">
        <f>VLOOKUP($A3221,'Nama Training'!$C:$F,2,0)</f>
        <v>Suhadi</v>
      </c>
      <c r="C3221" s="93" t="s">
        <v>65</v>
      </c>
      <c r="D3221" s="94">
        <v>43762.583333333343</v>
      </c>
      <c r="E3221" s="93" t="s">
        <v>560</v>
      </c>
      <c r="F3221" s="95" t="str">
        <f>VLOOKUP($E3221,'Nama Peserta'!$C:$E,3,0)</f>
        <v>PCA</v>
      </c>
      <c r="G3221" s="95" t="str">
        <f>VLOOKUP($F3221,'Nama Training'!$H:$I,2,0)</f>
        <v>Teguh Prasetya</v>
      </c>
      <c r="H3221" s="93" t="str">
        <f>VLOOKUP($E3221,'Nama Peserta'!$C:$E,2,0)</f>
        <v>mustofa.latif@nutrifood.co.id</v>
      </c>
      <c r="I3221" s="93">
        <f>VLOOKUP($A3221,'Nama Training'!$C:$F,4,0)</f>
        <v>120</v>
      </c>
      <c r="J3221" s="92" t="s">
        <v>553</v>
      </c>
      <c r="K3221" s="93" t="str">
        <f>VLOOKUP($J3221,'Nama Training'!O:P,2,0)</f>
        <v>CRuangMeetingD-2@nutrifood.co.id</v>
      </c>
      <c r="L3221" s="93" t="str">
        <f t="shared" si="106"/>
        <v>system</v>
      </c>
      <c r="M3221" s="93" t="str">
        <f>VLOOKUP($A3221,'Nama Training'!$C:$F,3,0)</f>
        <v>suhadi@nutrifood.co.id</v>
      </c>
      <c r="N3221" s="92" t="s">
        <v>1558</v>
      </c>
      <c r="O3221" s="111" t="s">
        <v>28</v>
      </c>
      <c r="W3221" s="37">
        <f t="shared" si="107"/>
        <v>43769.583333333343</v>
      </c>
    </row>
    <row r="3222" spans="1:23" s="93" customFormat="1" ht="15" hidden="1" customHeight="1" x14ac:dyDescent="0.2">
      <c r="A3222" s="92" t="s">
        <v>1557</v>
      </c>
      <c r="B3222" s="93" t="str">
        <f>VLOOKUP($A3222,'Nama Training'!$C:$F,2,0)</f>
        <v>Suhadi</v>
      </c>
      <c r="C3222" s="93" t="s">
        <v>65</v>
      </c>
      <c r="D3222" s="94">
        <v>43762.583333333343</v>
      </c>
      <c r="E3222" s="93" t="s">
        <v>562</v>
      </c>
      <c r="F3222" s="95" t="str">
        <f>VLOOKUP($E3222,'Nama Peserta'!$C:$E,3,0)</f>
        <v>PCA</v>
      </c>
      <c r="G3222" s="95" t="str">
        <f>VLOOKUP($F3222,'Nama Training'!$H:$I,2,0)</f>
        <v>Teguh Prasetya</v>
      </c>
      <c r="H3222" s="93" t="str">
        <f>VLOOKUP($E3222,'Nama Peserta'!$C:$E,2,0)</f>
        <v>mustofa.latif@nutrifood.co.id</v>
      </c>
      <c r="I3222" s="93">
        <f>VLOOKUP($A3222,'Nama Training'!$C:$F,4,0)</f>
        <v>120</v>
      </c>
      <c r="J3222" s="92" t="s">
        <v>553</v>
      </c>
      <c r="K3222" s="93" t="str">
        <f>VLOOKUP($J3222,'Nama Training'!O:P,2,0)</f>
        <v>CRuangMeetingD-2@nutrifood.co.id</v>
      </c>
      <c r="L3222" s="93" t="str">
        <f t="shared" si="106"/>
        <v>system</v>
      </c>
      <c r="M3222" s="93" t="str">
        <f>VLOOKUP($A3222,'Nama Training'!$C:$F,3,0)</f>
        <v>suhadi@nutrifood.co.id</v>
      </c>
      <c r="N3222" s="92" t="s">
        <v>561</v>
      </c>
      <c r="O3222" s="111" t="s">
        <v>28</v>
      </c>
      <c r="W3222" s="37">
        <f t="shared" si="107"/>
        <v>43769.583333333343</v>
      </c>
    </row>
    <row r="3223" spans="1:23" s="93" customFormat="1" ht="15" hidden="1" customHeight="1" x14ac:dyDescent="0.2">
      <c r="A3223" s="92" t="s">
        <v>1557</v>
      </c>
      <c r="B3223" s="93" t="str">
        <f>VLOOKUP($A3223,'Nama Training'!$C:$F,2,0)</f>
        <v>Suhadi</v>
      </c>
      <c r="C3223" s="93" t="s">
        <v>100</v>
      </c>
      <c r="D3223" s="94">
        <v>43768.583333333343</v>
      </c>
      <c r="E3223" s="93" t="s">
        <v>552</v>
      </c>
      <c r="F3223" s="95" t="str">
        <f>VLOOKUP($E3217,'Nama Peserta'!$C:$E,3,0)</f>
        <v>PCA</v>
      </c>
      <c r="G3223" s="95" t="str">
        <f>VLOOKUP($F3223,'Nama Training'!$H:$I,2,0)</f>
        <v>Teguh Prasetya</v>
      </c>
      <c r="H3223" s="93" t="str">
        <f>VLOOKUP($E3217,'Nama Peserta'!$C:$E,2,0)</f>
        <v>mustofa.latif@nutrifood.co.id</v>
      </c>
      <c r="I3223" s="93">
        <f>VLOOKUP($A3223,'Nama Training'!$C:$F,4,0)</f>
        <v>120</v>
      </c>
      <c r="J3223" s="92" t="s">
        <v>553</v>
      </c>
      <c r="K3223" s="93" t="str">
        <f>VLOOKUP($J3223,'Nama Training'!O:P,2,0)</f>
        <v>CRuangMeetingD-2@nutrifood.co.id</v>
      </c>
      <c r="L3223" s="93" t="str">
        <f t="shared" si="106"/>
        <v>system</v>
      </c>
      <c r="M3223" s="93" t="str">
        <f>VLOOKUP($A3223,'Nama Training'!$C:$F,3,0)</f>
        <v>suhadi@nutrifood.co.id</v>
      </c>
      <c r="N3223" s="92" t="s">
        <v>1558</v>
      </c>
      <c r="O3223" s="111" t="s">
        <v>28</v>
      </c>
      <c r="W3223" s="96">
        <f t="shared" si="107"/>
        <v>43775.583333333343</v>
      </c>
    </row>
    <row r="3224" spans="1:23" s="93" customFormat="1" ht="15" hidden="1" customHeight="1" x14ac:dyDescent="0.2">
      <c r="A3224" s="92" t="s">
        <v>1557</v>
      </c>
      <c r="B3224" s="93" t="str">
        <f>VLOOKUP($A3224,'Nama Training'!$C:$F,2,0)</f>
        <v>Suhadi</v>
      </c>
      <c r="C3224" s="93" t="s">
        <v>100</v>
      </c>
      <c r="D3224" s="94">
        <v>43768.583333333343</v>
      </c>
      <c r="E3224" s="93" t="s">
        <v>555</v>
      </c>
      <c r="F3224" s="95" t="str">
        <f>VLOOKUP($E3218,'Nama Peserta'!$C:$E,3,0)</f>
        <v>PCA</v>
      </c>
      <c r="G3224" s="95" t="str">
        <f>VLOOKUP($F3224,'Nama Training'!$H:$I,2,0)</f>
        <v>Teguh Prasetya</v>
      </c>
      <c r="H3224" s="93" t="str">
        <f>VLOOKUP($E3218,'Nama Peserta'!$C:$E,2,0)</f>
        <v>mustofa.latif@nutrifood.co.id</v>
      </c>
      <c r="I3224" s="93">
        <f>VLOOKUP($A3224,'Nama Training'!$C:$F,4,0)</f>
        <v>120</v>
      </c>
      <c r="J3224" s="92" t="s">
        <v>553</v>
      </c>
      <c r="K3224" s="93" t="str">
        <f>VLOOKUP($J3224,'Nama Training'!O:P,2,0)</f>
        <v>CRuangMeetingD-2@nutrifood.co.id</v>
      </c>
      <c r="L3224" s="93" t="str">
        <f t="shared" si="106"/>
        <v>system</v>
      </c>
      <c r="M3224" s="93" t="str">
        <f>VLOOKUP($A3224,'Nama Training'!$C:$F,3,0)</f>
        <v>suhadi@nutrifood.co.id</v>
      </c>
      <c r="N3224" s="92" t="s">
        <v>422</v>
      </c>
      <c r="O3224" s="111" t="s">
        <v>28</v>
      </c>
      <c r="W3224" s="96">
        <f t="shared" si="107"/>
        <v>43775.583333333343</v>
      </c>
    </row>
    <row r="3225" spans="1:23" s="93" customFormat="1" ht="15" hidden="1" customHeight="1" x14ac:dyDescent="0.2">
      <c r="A3225" s="92" t="s">
        <v>1557</v>
      </c>
      <c r="B3225" s="93" t="str">
        <f>VLOOKUP($A3225,'Nama Training'!$C:$F,2,0)</f>
        <v>Suhadi</v>
      </c>
      <c r="C3225" s="93" t="s">
        <v>100</v>
      </c>
      <c r="D3225" s="94">
        <v>43768.583333333343</v>
      </c>
      <c r="E3225" s="93" t="s">
        <v>565</v>
      </c>
      <c r="F3225" s="95" t="str">
        <f>VLOOKUP($E3225,'Nama Peserta'!$C:$E,3,0)</f>
        <v>PCA</v>
      </c>
      <c r="G3225" s="95" t="str">
        <f>VLOOKUP($F3225,'Nama Training'!$H:$I,2,0)</f>
        <v>Teguh Prasetya</v>
      </c>
      <c r="H3225" s="93" t="str">
        <f>VLOOKUP($E3225,'Nama Peserta'!$C:$E,2,0)</f>
        <v>mustofa.latif@nutrifood.co.id</v>
      </c>
      <c r="I3225" s="93">
        <f>VLOOKUP($A3225,'Nama Training'!$C:$F,4,0)</f>
        <v>120</v>
      </c>
      <c r="J3225" s="92" t="s">
        <v>553</v>
      </c>
      <c r="K3225" s="93" t="str">
        <f>VLOOKUP($J3225,'Nama Training'!O:P,2,0)</f>
        <v>CRuangMeetingD-2@nutrifood.co.id</v>
      </c>
      <c r="L3225" s="93" t="str">
        <f t="shared" si="106"/>
        <v>system</v>
      </c>
      <c r="M3225" s="93" t="str">
        <f>VLOOKUP($A3225,'Nama Training'!$C:$F,3,0)</f>
        <v>suhadi@nutrifood.co.id</v>
      </c>
      <c r="N3225" s="92" t="s">
        <v>557</v>
      </c>
      <c r="O3225" s="111" t="s">
        <v>28</v>
      </c>
      <c r="W3225" s="96">
        <f t="shared" si="107"/>
        <v>43775.583333333343</v>
      </c>
    </row>
    <row r="3226" spans="1:23" s="93" customFormat="1" ht="15" hidden="1" customHeight="1" x14ac:dyDescent="0.2">
      <c r="A3226" s="92" t="s">
        <v>1557</v>
      </c>
      <c r="B3226" s="93" t="str">
        <f>VLOOKUP($A3226,'Nama Training'!$C:$F,2,0)</f>
        <v>Suhadi</v>
      </c>
      <c r="C3226" s="93" t="s">
        <v>100</v>
      </c>
      <c r="D3226" s="94">
        <v>43768.583333333343</v>
      </c>
      <c r="E3226" s="93" t="s">
        <v>566</v>
      </c>
      <c r="F3226" s="95" t="str">
        <f>VLOOKUP($E3226,'Nama Peserta'!$C:$E,3,0)</f>
        <v>PCA</v>
      </c>
      <c r="G3226" s="95" t="str">
        <f>VLOOKUP($F3226,'Nama Training'!$H:$I,2,0)</f>
        <v>Teguh Prasetya</v>
      </c>
      <c r="H3226" s="93" t="str">
        <f>VLOOKUP($E3226,'Nama Peserta'!$C:$E,2,0)</f>
        <v>mustofa.latif@nutrifood.co.id</v>
      </c>
      <c r="I3226" s="93">
        <f>VLOOKUP($A3226,'Nama Training'!$C:$F,4,0)</f>
        <v>120</v>
      </c>
      <c r="J3226" s="92" t="s">
        <v>553</v>
      </c>
      <c r="K3226" s="93" t="str">
        <f>VLOOKUP($J3226,'Nama Training'!O:P,2,0)</f>
        <v>CRuangMeetingD-2@nutrifood.co.id</v>
      </c>
      <c r="L3226" s="93" t="str">
        <f t="shared" si="106"/>
        <v>system</v>
      </c>
      <c r="M3226" s="93" t="str">
        <f>VLOOKUP($A3226,'Nama Training'!$C:$F,3,0)</f>
        <v>suhadi@nutrifood.co.id</v>
      </c>
      <c r="N3226" s="92" t="s">
        <v>559</v>
      </c>
      <c r="O3226" s="111" t="s">
        <v>28</v>
      </c>
      <c r="W3226" s="96">
        <f t="shared" si="107"/>
        <v>43775.583333333343</v>
      </c>
    </row>
    <row r="3227" spans="1:23" s="93" customFormat="1" ht="15" hidden="1" customHeight="1" x14ac:dyDescent="0.2">
      <c r="A3227" s="92" t="s">
        <v>1557</v>
      </c>
      <c r="B3227" s="93" t="str">
        <f>VLOOKUP($A3227,'Nama Training'!$C:$F,2,0)</f>
        <v>Suhadi</v>
      </c>
      <c r="C3227" s="93" t="s">
        <v>100</v>
      </c>
      <c r="D3227" s="94">
        <v>43768.583333333343</v>
      </c>
      <c r="E3227" s="93" t="s">
        <v>567</v>
      </c>
      <c r="F3227" s="95" t="str">
        <f>VLOOKUP($E3227,'Nama Peserta'!$C:$E,3,0)</f>
        <v>PCA</v>
      </c>
      <c r="G3227" s="95" t="str">
        <f>VLOOKUP($F3227,'Nama Training'!$H:$I,2,0)</f>
        <v>Teguh Prasetya</v>
      </c>
      <c r="H3227" s="93" t="str">
        <f>VLOOKUP($E3227,'Nama Peserta'!$C:$E,2,0)</f>
        <v>mustofa.latif@nutrifood.co.id</v>
      </c>
      <c r="I3227" s="93">
        <f>VLOOKUP($A3227,'Nama Training'!$C:$F,4,0)</f>
        <v>120</v>
      </c>
      <c r="J3227" s="92" t="s">
        <v>553</v>
      </c>
      <c r="K3227" s="93" t="str">
        <f>VLOOKUP($J3227,'Nama Training'!O:P,2,0)</f>
        <v>CRuangMeetingD-2@nutrifood.co.id</v>
      </c>
      <c r="L3227" s="93" t="str">
        <f t="shared" si="106"/>
        <v>system</v>
      </c>
      <c r="M3227" s="93" t="str">
        <f>VLOOKUP($A3227,'Nama Training'!$C:$F,3,0)</f>
        <v>suhadi@nutrifood.co.id</v>
      </c>
      <c r="N3227" s="92" t="s">
        <v>561</v>
      </c>
      <c r="O3227" s="111" t="s">
        <v>28</v>
      </c>
      <c r="W3227" s="96">
        <f t="shared" si="107"/>
        <v>43775.583333333343</v>
      </c>
    </row>
    <row r="3228" spans="1:23" s="93" customFormat="1" ht="15" hidden="1" customHeight="1" x14ac:dyDescent="0.2">
      <c r="A3228" s="92" t="s">
        <v>1557</v>
      </c>
      <c r="B3228" s="93" t="str">
        <f>VLOOKUP($A3228,'Nama Training'!$C:$F,2,0)</f>
        <v>Suhadi</v>
      </c>
      <c r="C3228" s="93" t="s">
        <v>100</v>
      </c>
      <c r="D3228" s="94">
        <v>43768.583333333343</v>
      </c>
      <c r="E3228" s="93" t="s">
        <v>568</v>
      </c>
      <c r="F3228" s="95" t="str">
        <f>VLOOKUP($E3228,'Nama Peserta'!$C:$E,3,0)</f>
        <v>PCA</v>
      </c>
      <c r="G3228" s="95" t="str">
        <f>VLOOKUP($F3228,'Nama Training'!$H:$I,2,0)</f>
        <v>Teguh Prasetya</v>
      </c>
      <c r="H3228" s="93" t="str">
        <f>VLOOKUP($E3228,'Nama Peserta'!$C:$E,2,0)</f>
        <v>mustofa.latif@nutrifood.co.id</v>
      </c>
      <c r="I3228" s="93">
        <f>VLOOKUP($A3228,'Nama Training'!$C:$F,4,0)</f>
        <v>120</v>
      </c>
      <c r="J3228" s="92" t="s">
        <v>553</v>
      </c>
      <c r="K3228" s="93" t="str">
        <f>VLOOKUP($J3228,'Nama Training'!O:P,2,0)</f>
        <v>CRuangMeetingD-2@nutrifood.co.id</v>
      </c>
      <c r="L3228" s="93" t="str">
        <f t="shared" si="106"/>
        <v>system</v>
      </c>
      <c r="M3228" s="93" t="str">
        <f>VLOOKUP($A3228,'Nama Training'!$C:$F,3,0)</f>
        <v>suhadi@nutrifood.co.id</v>
      </c>
      <c r="N3228" s="92" t="s">
        <v>561</v>
      </c>
      <c r="O3228" s="111" t="s">
        <v>28</v>
      </c>
      <c r="W3228" s="96">
        <f t="shared" si="107"/>
        <v>43775.583333333343</v>
      </c>
    </row>
    <row r="3229" spans="1:23" s="93" customFormat="1" ht="14" hidden="1" customHeight="1" x14ac:dyDescent="0.2">
      <c r="A3229" s="92" t="s">
        <v>1559</v>
      </c>
      <c r="B3229" s="93" t="str">
        <f>VLOOKUP($A3229,'Nama Training'!$C:$F,2,0)</f>
        <v>Teguh</v>
      </c>
      <c r="C3229" s="93" t="s">
        <v>24</v>
      </c>
      <c r="D3229" s="94">
        <v>43784.583333333343</v>
      </c>
      <c r="E3229" s="93" t="s">
        <v>552</v>
      </c>
      <c r="F3229" s="95" t="str">
        <f>VLOOKUP($E3229,'Nama Peserta'!$C:$E,3,0)</f>
        <v>PCA</v>
      </c>
      <c r="G3229" s="95" t="str">
        <f>VLOOKUP($F3229,'Nama Training'!$H:$I,2,0)</f>
        <v>Teguh Prasetya</v>
      </c>
      <c r="H3229" s="93" t="str">
        <f>VLOOKUP($E3229,'Nama Peserta'!$C:$E,2,0)</f>
        <v>mustofa.latif@nutrifood.co.id</v>
      </c>
      <c r="I3229" s="93">
        <f>VLOOKUP($A3229,'Nama Training'!$C:$F,4,0)</f>
        <v>150</v>
      </c>
      <c r="J3229" s="92" t="s">
        <v>553</v>
      </c>
      <c r="K3229" s="93" t="str">
        <f>VLOOKUP($J3229,'Nama Training'!O:P,2,0)</f>
        <v>CRuangMeetingD-2@nutrifood.co.id</v>
      </c>
      <c r="L3229" s="93" t="str">
        <f t="shared" si="106"/>
        <v>system</v>
      </c>
      <c r="M3229" s="93" t="str">
        <f>VLOOKUP($A3229,'Nama Training'!$C:$F,3,0)</f>
        <v>teguh.prasetia@nutrifood.co.id</v>
      </c>
      <c r="N3229" s="92" t="s">
        <v>422</v>
      </c>
      <c r="O3229" s="111" t="s">
        <v>28</v>
      </c>
      <c r="W3229" s="96">
        <f t="shared" si="107"/>
        <v>43791.583333333343</v>
      </c>
    </row>
    <row r="3230" spans="1:23" s="93" customFormat="1" ht="15" hidden="1" customHeight="1" x14ac:dyDescent="0.2">
      <c r="A3230" s="92" t="s">
        <v>1559</v>
      </c>
      <c r="B3230" s="93" t="str">
        <f>VLOOKUP($A3230,'Nama Training'!$C:$F,2,0)</f>
        <v>Teguh</v>
      </c>
      <c r="C3230" s="93" t="s">
        <v>24</v>
      </c>
      <c r="D3230" s="94">
        <v>43784.583333333343</v>
      </c>
      <c r="E3230" s="93" t="s">
        <v>555</v>
      </c>
      <c r="F3230" s="95" t="str">
        <f>VLOOKUP($E3230,'Nama Peserta'!$C:$E,3,0)</f>
        <v>PCA</v>
      </c>
      <c r="G3230" s="95" t="str">
        <f>VLOOKUP($F3230,'Nama Training'!$H:$I,2,0)</f>
        <v>Teguh Prasetya</v>
      </c>
      <c r="H3230" s="93" t="str">
        <f>VLOOKUP($E3230,'Nama Peserta'!$C:$E,2,0)</f>
        <v>mustofa.latif@nutrifood.co.id</v>
      </c>
      <c r="I3230" s="93">
        <f>VLOOKUP($A3230,'Nama Training'!$C:$F,4,0)</f>
        <v>150</v>
      </c>
      <c r="J3230" s="92" t="s">
        <v>553</v>
      </c>
      <c r="K3230" s="93" t="str">
        <f>VLOOKUP($J3230,'Nama Training'!O:P,2,0)</f>
        <v>CRuangMeetingD-2@nutrifood.co.id</v>
      </c>
      <c r="L3230" s="93" t="str">
        <f t="shared" si="106"/>
        <v>system</v>
      </c>
      <c r="M3230" s="93" t="str">
        <f>VLOOKUP($A3230,'Nama Training'!$C:$F,3,0)</f>
        <v>teguh.prasetia@nutrifood.co.id</v>
      </c>
      <c r="N3230" s="92" t="s">
        <v>422</v>
      </c>
      <c r="O3230" s="111" t="s">
        <v>28</v>
      </c>
      <c r="W3230" s="96">
        <f t="shared" si="107"/>
        <v>43791.583333333343</v>
      </c>
    </row>
    <row r="3231" spans="1:23" s="93" customFormat="1" ht="15" hidden="1" customHeight="1" x14ac:dyDescent="0.2">
      <c r="A3231" s="92" t="s">
        <v>1559</v>
      </c>
      <c r="B3231" s="93" t="str">
        <f>VLOOKUP($A3231,'Nama Training'!$C:$F,2,0)</f>
        <v>Teguh</v>
      </c>
      <c r="C3231" s="93" t="s">
        <v>24</v>
      </c>
      <c r="D3231" s="94">
        <v>43784.583333333343</v>
      </c>
      <c r="E3231" s="93" t="s">
        <v>556</v>
      </c>
      <c r="F3231" s="95" t="str">
        <f>VLOOKUP($E3231,'Nama Peserta'!$C:$E,3,0)</f>
        <v>PCA</v>
      </c>
      <c r="G3231" s="95" t="str">
        <f>VLOOKUP($F3231,'Nama Training'!$H:$I,2,0)</f>
        <v>Teguh Prasetya</v>
      </c>
      <c r="H3231" s="93" t="str">
        <f>VLOOKUP($E3231,'Nama Peserta'!$C:$E,2,0)</f>
        <v>mustofa.latif@nutrifood.co.id</v>
      </c>
      <c r="I3231" s="93">
        <f>VLOOKUP($A3231,'Nama Training'!$C:$F,4,0)</f>
        <v>150</v>
      </c>
      <c r="J3231" s="92" t="s">
        <v>553</v>
      </c>
      <c r="K3231" s="93" t="str">
        <f>VLOOKUP($J3231,'Nama Training'!O:P,2,0)</f>
        <v>CRuangMeetingD-2@nutrifood.co.id</v>
      </c>
      <c r="L3231" s="93" t="str">
        <f t="shared" si="106"/>
        <v>system</v>
      </c>
      <c r="M3231" s="93" t="str">
        <f>VLOOKUP($A3231,'Nama Training'!$C:$F,3,0)</f>
        <v>teguh.prasetia@nutrifood.co.id</v>
      </c>
      <c r="N3231" s="92" t="s">
        <v>557</v>
      </c>
      <c r="O3231" s="111" t="s">
        <v>28</v>
      </c>
      <c r="W3231" s="96">
        <f t="shared" si="107"/>
        <v>43791.583333333343</v>
      </c>
    </row>
    <row r="3232" spans="1:23" s="93" customFormat="1" ht="15" hidden="1" customHeight="1" x14ac:dyDescent="0.2">
      <c r="A3232" s="92" t="s">
        <v>1559</v>
      </c>
      <c r="B3232" s="93" t="str">
        <f>VLOOKUP($A3232,'Nama Training'!$C:$F,2,0)</f>
        <v>Teguh</v>
      </c>
      <c r="C3232" s="93" t="s">
        <v>24</v>
      </c>
      <c r="D3232" s="94">
        <v>43784.583333333343</v>
      </c>
      <c r="E3232" s="93" t="s">
        <v>558</v>
      </c>
      <c r="F3232" s="95" t="str">
        <f>VLOOKUP($E3232,'Nama Peserta'!$C:$E,3,0)</f>
        <v>PCA</v>
      </c>
      <c r="G3232" s="95" t="str">
        <f>VLOOKUP($F3232,'Nama Training'!$H:$I,2,0)</f>
        <v>Teguh Prasetya</v>
      </c>
      <c r="H3232" s="93" t="str">
        <f>VLOOKUP($E3232,'Nama Peserta'!$C:$E,2,0)</f>
        <v>mustofa.latif@nutrifood.co.id</v>
      </c>
      <c r="I3232" s="93">
        <f>VLOOKUP($A3232,'Nama Training'!$C:$F,4,0)</f>
        <v>150</v>
      </c>
      <c r="J3232" s="92" t="s">
        <v>553</v>
      </c>
      <c r="K3232" s="93" t="str">
        <f>VLOOKUP($J3232,'Nama Training'!O:P,2,0)</f>
        <v>CRuangMeetingD-2@nutrifood.co.id</v>
      </c>
      <c r="L3232" s="93" t="str">
        <f t="shared" si="106"/>
        <v>system</v>
      </c>
      <c r="M3232" s="93" t="str">
        <f>VLOOKUP($A3232,'Nama Training'!$C:$F,3,0)</f>
        <v>teguh.prasetia@nutrifood.co.id</v>
      </c>
      <c r="N3232" s="92" t="s">
        <v>559</v>
      </c>
      <c r="O3232" s="111" t="s">
        <v>28</v>
      </c>
      <c r="W3232" s="96">
        <f t="shared" si="107"/>
        <v>43791.583333333343</v>
      </c>
    </row>
    <row r="3233" spans="1:23" s="93" customFormat="1" ht="15" hidden="1" customHeight="1" x14ac:dyDescent="0.2">
      <c r="A3233" s="92" t="s">
        <v>1559</v>
      </c>
      <c r="B3233" s="93" t="str">
        <f>VLOOKUP($A3233,'Nama Training'!$C:$F,2,0)</f>
        <v>Teguh</v>
      </c>
      <c r="C3233" s="93" t="s">
        <v>24</v>
      </c>
      <c r="D3233" s="94">
        <v>43784.583333333343</v>
      </c>
      <c r="E3233" s="93" t="s">
        <v>560</v>
      </c>
      <c r="F3233" s="95" t="str">
        <f>VLOOKUP($E3233,'Nama Peserta'!$C:$E,3,0)</f>
        <v>PCA</v>
      </c>
      <c r="G3233" s="95" t="str">
        <f>VLOOKUP($F3233,'Nama Training'!$H:$I,2,0)</f>
        <v>Teguh Prasetya</v>
      </c>
      <c r="H3233" s="93" t="str">
        <f>VLOOKUP($E3233,'Nama Peserta'!$C:$E,2,0)</f>
        <v>mustofa.latif@nutrifood.co.id</v>
      </c>
      <c r="I3233" s="93">
        <f>VLOOKUP($A3233,'Nama Training'!$C:$F,4,0)</f>
        <v>150</v>
      </c>
      <c r="J3233" s="92" t="s">
        <v>553</v>
      </c>
      <c r="K3233" s="93" t="str">
        <f>VLOOKUP($J3233,'Nama Training'!O:P,2,0)</f>
        <v>CRuangMeetingD-2@nutrifood.co.id</v>
      </c>
      <c r="L3233" s="93" t="str">
        <f t="shared" si="106"/>
        <v>system</v>
      </c>
      <c r="M3233" s="93" t="str">
        <f>VLOOKUP($A3233,'Nama Training'!$C:$F,3,0)</f>
        <v>teguh.prasetia@nutrifood.co.id</v>
      </c>
      <c r="N3233" s="92" t="s">
        <v>1558</v>
      </c>
      <c r="O3233" s="111" t="s">
        <v>28</v>
      </c>
      <c r="W3233" s="96">
        <f t="shared" si="107"/>
        <v>43791.583333333343</v>
      </c>
    </row>
    <row r="3234" spans="1:23" s="93" customFormat="1" ht="15" hidden="1" customHeight="1" x14ac:dyDescent="0.2">
      <c r="A3234" s="92" t="s">
        <v>1559</v>
      </c>
      <c r="B3234" s="93" t="str">
        <f>VLOOKUP($A3234,'Nama Training'!$C:$F,2,0)</f>
        <v>Teguh</v>
      </c>
      <c r="C3234" s="93" t="s">
        <v>24</v>
      </c>
      <c r="D3234" s="94">
        <v>43784.583333333343</v>
      </c>
      <c r="E3234" s="93" t="s">
        <v>562</v>
      </c>
      <c r="F3234" s="95" t="str">
        <f>VLOOKUP($E3234,'Nama Peserta'!$C:$E,3,0)</f>
        <v>PCA</v>
      </c>
      <c r="G3234" s="95" t="str">
        <f>VLOOKUP($F3234,'Nama Training'!$H:$I,2,0)</f>
        <v>Teguh Prasetya</v>
      </c>
      <c r="H3234" s="93" t="str">
        <f>VLOOKUP($E3234,'Nama Peserta'!$C:$E,2,0)</f>
        <v>mustofa.latif@nutrifood.co.id</v>
      </c>
      <c r="I3234" s="93">
        <f>VLOOKUP($A3234,'Nama Training'!$C:$F,4,0)</f>
        <v>150</v>
      </c>
      <c r="J3234" s="92" t="s">
        <v>553</v>
      </c>
      <c r="K3234" s="93" t="str">
        <f>VLOOKUP($J3234,'Nama Training'!O:P,2,0)</f>
        <v>CRuangMeetingD-2@nutrifood.co.id</v>
      </c>
      <c r="L3234" s="93" t="str">
        <f t="shared" si="106"/>
        <v>system</v>
      </c>
      <c r="M3234" s="93" t="str">
        <f>VLOOKUP($A3234,'Nama Training'!$C:$F,3,0)</f>
        <v>teguh.prasetia@nutrifood.co.id</v>
      </c>
      <c r="N3234" s="92" t="s">
        <v>561</v>
      </c>
      <c r="O3234" s="111" t="s">
        <v>28</v>
      </c>
      <c r="W3234" s="96">
        <f t="shared" si="107"/>
        <v>43791.583333333343</v>
      </c>
    </row>
    <row r="3235" spans="1:23" s="93" customFormat="1" ht="15" hidden="1" customHeight="1" x14ac:dyDescent="0.2">
      <c r="A3235" s="92" t="s">
        <v>1559</v>
      </c>
      <c r="B3235" s="93" t="str">
        <f>VLOOKUP($A3235,'Nama Training'!$C:$F,2,0)</f>
        <v>Teguh</v>
      </c>
      <c r="C3235" s="93" t="s">
        <v>49</v>
      </c>
      <c r="D3235" s="94">
        <v>43788.583333333343</v>
      </c>
      <c r="E3235" s="93" t="s">
        <v>563</v>
      </c>
      <c r="F3235" s="95" t="str">
        <f>VLOOKUP($E3235,'Nama Peserta'!$C:$E,3,0)</f>
        <v>PCA</v>
      </c>
      <c r="G3235" s="95" t="str">
        <f>VLOOKUP($F3235,'Nama Training'!$H:$I,2,0)</f>
        <v>Teguh Prasetya</v>
      </c>
      <c r="H3235" s="93" t="str">
        <f>VLOOKUP($E3235,'Nama Peserta'!$C:$E,2,0)</f>
        <v>mustofa.latif@nutrifood.co.id</v>
      </c>
      <c r="I3235" s="93">
        <f>VLOOKUP($A3235,'Nama Training'!$C:$F,4,0)</f>
        <v>150</v>
      </c>
      <c r="J3235" s="92" t="s">
        <v>553</v>
      </c>
      <c r="K3235" s="93" t="str">
        <f>VLOOKUP($J3235,'Nama Training'!O:P,2,0)</f>
        <v>CRuangMeetingD-2@nutrifood.co.id</v>
      </c>
      <c r="L3235" s="93" t="str">
        <f t="shared" si="106"/>
        <v>system</v>
      </c>
      <c r="M3235" s="93" t="str">
        <f>VLOOKUP($A3235,'Nama Training'!$C:$F,3,0)</f>
        <v>teguh.prasetia@nutrifood.co.id</v>
      </c>
      <c r="N3235" s="92" t="s">
        <v>561</v>
      </c>
      <c r="O3235" s="111" t="s">
        <v>28</v>
      </c>
      <c r="W3235" s="96">
        <f t="shared" si="107"/>
        <v>43795.583333333343</v>
      </c>
    </row>
    <row r="3236" spans="1:23" s="93" customFormat="1" ht="15" hidden="1" customHeight="1" x14ac:dyDescent="0.2">
      <c r="A3236" s="92" t="s">
        <v>1559</v>
      </c>
      <c r="B3236" s="93" t="str">
        <f>VLOOKUP($A3236,'Nama Training'!$C:$F,2,0)</f>
        <v>Teguh</v>
      </c>
      <c r="C3236" s="93" t="s">
        <v>49</v>
      </c>
      <c r="D3236" s="94">
        <v>43788.583333333343</v>
      </c>
      <c r="E3236" s="93" t="s">
        <v>564</v>
      </c>
      <c r="F3236" s="95" t="str">
        <f>VLOOKUP($E3236,'Nama Peserta'!$C:$E,3,0)</f>
        <v>PCA</v>
      </c>
      <c r="G3236" s="95" t="str">
        <f>VLOOKUP($F3236,'Nama Training'!$H:$I,2,0)</f>
        <v>Teguh Prasetya</v>
      </c>
      <c r="H3236" s="93" t="str">
        <f>VLOOKUP($E3236,'Nama Peserta'!$C:$E,2,0)</f>
        <v>mustofa.latif@nutrifood.co.id</v>
      </c>
      <c r="I3236" s="93">
        <f>VLOOKUP($A3236,'Nama Training'!$C:$F,4,0)</f>
        <v>150</v>
      </c>
      <c r="J3236" s="92" t="s">
        <v>553</v>
      </c>
      <c r="K3236" s="93" t="str">
        <f>VLOOKUP($J3236,'Nama Training'!O:P,2,0)</f>
        <v>CRuangMeetingD-2@nutrifood.co.id</v>
      </c>
      <c r="L3236" s="93" t="str">
        <f t="shared" si="106"/>
        <v>system</v>
      </c>
      <c r="M3236" s="93" t="str">
        <f>VLOOKUP($A3236,'Nama Training'!$C:$F,3,0)</f>
        <v>teguh.prasetia@nutrifood.co.id</v>
      </c>
      <c r="N3236" s="92" t="s">
        <v>422</v>
      </c>
      <c r="O3236" s="111" t="s">
        <v>28</v>
      </c>
      <c r="W3236" s="96">
        <f t="shared" si="107"/>
        <v>43795.583333333343</v>
      </c>
    </row>
    <row r="3237" spans="1:23" s="93" customFormat="1" ht="15" hidden="1" customHeight="1" x14ac:dyDescent="0.2">
      <c r="A3237" s="92" t="s">
        <v>1559</v>
      </c>
      <c r="B3237" s="93" t="str">
        <f>VLOOKUP($A3237,'Nama Training'!$C:$F,2,0)</f>
        <v>Teguh</v>
      </c>
      <c r="C3237" s="93" t="s">
        <v>49</v>
      </c>
      <c r="D3237" s="94">
        <v>43788.583333333343</v>
      </c>
      <c r="E3237" s="93" t="s">
        <v>565</v>
      </c>
      <c r="F3237" s="95" t="str">
        <f>VLOOKUP($E3237,'Nama Peserta'!$C:$E,3,0)</f>
        <v>PCA</v>
      </c>
      <c r="G3237" s="95" t="str">
        <f>VLOOKUP($F3237,'Nama Training'!$H:$I,2,0)</f>
        <v>Teguh Prasetya</v>
      </c>
      <c r="H3237" s="93" t="str">
        <f>VLOOKUP($E3237,'Nama Peserta'!$C:$E,2,0)</f>
        <v>mustofa.latif@nutrifood.co.id</v>
      </c>
      <c r="I3237" s="93">
        <f>VLOOKUP($A3237,'Nama Training'!$C:$F,4,0)</f>
        <v>150</v>
      </c>
      <c r="J3237" s="92" t="s">
        <v>553</v>
      </c>
      <c r="K3237" s="93" t="str">
        <f>VLOOKUP($J3237,'Nama Training'!O:P,2,0)</f>
        <v>CRuangMeetingD-2@nutrifood.co.id</v>
      </c>
      <c r="L3237" s="93" t="str">
        <f t="shared" si="106"/>
        <v>system</v>
      </c>
      <c r="M3237" s="93" t="str">
        <f>VLOOKUP($A3237,'Nama Training'!$C:$F,3,0)</f>
        <v>teguh.prasetia@nutrifood.co.id</v>
      </c>
      <c r="N3237" s="92" t="s">
        <v>557</v>
      </c>
      <c r="O3237" s="111" t="s">
        <v>28</v>
      </c>
      <c r="W3237" s="96">
        <f t="shared" si="107"/>
        <v>43795.583333333343</v>
      </c>
    </row>
    <row r="3238" spans="1:23" s="93" customFormat="1" ht="15" hidden="1" customHeight="1" x14ac:dyDescent="0.2">
      <c r="A3238" s="92" t="s">
        <v>1559</v>
      </c>
      <c r="B3238" s="93" t="str">
        <f>VLOOKUP($A3238,'Nama Training'!$C:$F,2,0)</f>
        <v>Teguh</v>
      </c>
      <c r="C3238" s="93" t="s">
        <v>49</v>
      </c>
      <c r="D3238" s="94">
        <v>43788.583333333343</v>
      </c>
      <c r="E3238" s="93" t="s">
        <v>566</v>
      </c>
      <c r="F3238" s="95" t="str">
        <f>VLOOKUP($E3238,'Nama Peserta'!$C:$E,3,0)</f>
        <v>PCA</v>
      </c>
      <c r="G3238" s="95" t="str">
        <f>VLOOKUP($F3238,'Nama Training'!$H:$I,2,0)</f>
        <v>Teguh Prasetya</v>
      </c>
      <c r="H3238" s="93" t="str">
        <f>VLOOKUP($E3238,'Nama Peserta'!$C:$E,2,0)</f>
        <v>mustofa.latif@nutrifood.co.id</v>
      </c>
      <c r="I3238" s="93">
        <f>VLOOKUP($A3238,'Nama Training'!$C:$F,4,0)</f>
        <v>150</v>
      </c>
      <c r="J3238" s="92" t="s">
        <v>553</v>
      </c>
      <c r="K3238" s="93" t="str">
        <f>VLOOKUP($J3238,'Nama Training'!O:P,2,0)</f>
        <v>CRuangMeetingD-2@nutrifood.co.id</v>
      </c>
      <c r="L3238" s="93" t="str">
        <f t="shared" si="106"/>
        <v>system</v>
      </c>
      <c r="M3238" s="93" t="str">
        <f>VLOOKUP($A3238,'Nama Training'!$C:$F,3,0)</f>
        <v>teguh.prasetia@nutrifood.co.id</v>
      </c>
      <c r="N3238" s="92" t="s">
        <v>559</v>
      </c>
      <c r="O3238" s="111" t="s">
        <v>28</v>
      </c>
      <c r="W3238" s="96">
        <f t="shared" si="107"/>
        <v>43795.583333333343</v>
      </c>
    </row>
    <row r="3239" spans="1:23" s="93" customFormat="1" ht="15" hidden="1" customHeight="1" x14ac:dyDescent="0.2">
      <c r="A3239" s="92" t="s">
        <v>1559</v>
      </c>
      <c r="B3239" s="93" t="str">
        <f>VLOOKUP($A3239,'Nama Training'!$C:$F,2,0)</f>
        <v>Teguh</v>
      </c>
      <c r="C3239" s="93" t="s">
        <v>49</v>
      </c>
      <c r="D3239" s="94">
        <v>43788.583333333343</v>
      </c>
      <c r="E3239" s="93" t="s">
        <v>567</v>
      </c>
      <c r="F3239" s="95" t="str">
        <f>VLOOKUP($E3239,'Nama Peserta'!$C:$E,3,0)</f>
        <v>PCA</v>
      </c>
      <c r="G3239" s="95" t="str">
        <f>VLOOKUP($F3239,'Nama Training'!$H:$I,2,0)</f>
        <v>Teguh Prasetya</v>
      </c>
      <c r="H3239" s="93" t="str">
        <f>VLOOKUP($E3239,'Nama Peserta'!$C:$E,2,0)</f>
        <v>mustofa.latif@nutrifood.co.id</v>
      </c>
      <c r="I3239" s="93">
        <f>VLOOKUP($A3239,'Nama Training'!$C:$F,4,0)</f>
        <v>150</v>
      </c>
      <c r="J3239" s="92" t="s">
        <v>553</v>
      </c>
      <c r="K3239" s="93" t="str">
        <f>VLOOKUP($J3239,'Nama Training'!O:P,2,0)</f>
        <v>CRuangMeetingD-2@nutrifood.co.id</v>
      </c>
      <c r="L3239" s="93" t="str">
        <f t="shared" si="106"/>
        <v>system</v>
      </c>
      <c r="M3239" s="93" t="str">
        <f>VLOOKUP($A3239,'Nama Training'!$C:$F,3,0)</f>
        <v>teguh.prasetia@nutrifood.co.id</v>
      </c>
      <c r="N3239" s="92" t="s">
        <v>561</v>
      </c>
      <c r="O3239" s="111" t="s">
        <v>28</v>
      </c>
      <c r="W3239" s="96">
        <f t="shared" si="107"/>
        <v>43795.583333333343</v>
      </c>
    </row>
    <row r="3240" spans="1:23" s="93" customFormat="1" ht="15" hidden="1" customHeight="1" x14ac:dyDescent="0.2">
      <c r="A3240" s="92" t="s">
        <v>1559</v>
      </c>
      <c r="B3240" s="93" t="str">
        <f>VLOOKUP($A3240,'Nama Training'!$C:$F,2,0)</f>
        <v>Teguh</v>
      </c>
      <c r="C3240" s="93" t="s">
        <v>49</v>
      </c>
      <c r="D3240" s="94">
        <v>43788.583333333343</v>
      </c>
      <c r="E3240" s="93" t="s">
        <v>568</v>
      </c>
      <c r="F3240" s="95" t="str">
        <f>VLOOKUP($E3240,'Nama Peserta'!$C:$E,3,0)</f>
        <v>PCA</v>
      </c>
      <c r="G3240" s="95" t="str">
        <f>VLOOKUP($F3240,'Nama Training'!$H:$I,2,0)</f>
        <v>Teguh Prasetya</v>
      </c>
      <c r="H3240" s="93" t="str">
        <f>VLOOKUP($E3240,'Nama Peserta'!$C:$E,2,0)</f>
        <v>mustofa.latif@nutrifood.co.id</v>
      </c>
      <c r="I3240" s="93">
        <f>VLOOKUP($A3240,'Nama Training'!$C:$F,4,0)</f>
        <v>150</v>
      </c>
      <c r="J3240" s="92" t="s">
        <v>553</v>
      </c>
      <c r="K3240" s="93" t="str">
        <f>VLOOKUP($J3240,'Nama Training'!O:P,2,0)</f>
        <v>CRuangMeetingD-2@nutrifood.co.id</v>
      </c>
      <c r="L3240" s="93" t="str">
        <f t="shared" si="106"/>
        <v>system</v>
      </c>
      <c r="M3240" s="93" t="str">
        <f>VLOOKUP($A3240,'Nama Training'!$C:$F,3,0)</f>
        <v>teguh.prasetia@nutrifood.co.id</v>
      </c>
      <c r="N3240" s="92" t="s">
        <v>1558</v>
      </c>
      <c r="O3240" s="111" t="s">
        <v>28</v>
      </c>
      <c r="W3240" s="96">
        <f t="shared" si="107"/>
        <v>43795.583333333343</v>
      </c>
    </row>
    <row r="3241" spans="1:23" hidden="1" x14ac:dyDescent="0.2">
      <c r="A3241" s="22" t="s">
        <v>290</v>
      </c>
      <c r="B3241" s="93" t="str">
        <f>VLOOKUP($A3241,'Nama Training'!$C:$F,2,0)</f>
        <v xml:space="preserve">Kristal Prima </v>
      </c>
      <c r="C3241" s="93" t="s">
        <v>100</v>
      </c>
      <c r="D3241" s="94">
        <v>43747.583333333343</v>
      </c>
      <c r="E3241" s="84" t="s">
        <v>276</v>
      </c>
      <c r="F3241" s="95" t="str">
        <f>VLOOKUP($E3241,'Nama Peserta'!$C:$E,3,0)</f>
        <v>GRB</v>
      </c>
      <c r="G3241" s="95" t="str">
        <f>VLOOKUP($F3241,'Nama Training'!$H:$I,2,0)</f>
        <v>Galih N / David Rahmat / Penyelia</v>
      </c>
      <c r="H3241" s="93" t="str">
        <f>VLOOKUP($E3241,'Nama Peserta'!$C:$E,2,0)</f>
        <v>TeamPenyeliaPRECibitung@nutrifood.co.id</v>
      </c>
      <c r="I3241" s="93">
        <f>VLOOKUP($A3241,'Nama Training'!$C:$F,4,0)</f>
        <v>120</v>
      </c>
      <c r="J3241" s="92" t="s">
        <v>81</v>
      </c>
      <c r="K3241" s="93" t="str">
        <f>VLOOKUP($J3241,'Nama Training'!O:P,2,0)</f>
        <v>rangkringan@nutrifood.co.id</v>
      </c>
      <c r="L3241" s="93" t="str">
        <f t="shared" si="106"/>
        <v>system</v>
      </c>
      <c r="M3241" s="93" t="str">
        <f>VLOOKUP($A3241,'Nama Training'!$C:$F,3,0)</f>
        <v>kristal.prameswari@nutrifood.co.id</v>
      </c>
      <c r="N3241" s="93" t="s">
        <v>39</v>
      </c>
      <c r="O3241" s="93" t="s">
        <v>28</v>
      </c>
      <c r="P3241" s="93" t="s">
        <v>201</v>
      </c>
      <c r="Q3241" s="93" t="s">
        <v>36</v>
      </c>
      <c r="R3241" s="93" t="s">
        <v>1560</v>
      </c>
      <c r="S3241" s="93" t="s">
        <v>108</v>
      </c>
      <c r="T3241" s="93" t="s">
        <v>1561</v>
      </c>
      <c r="U3241" s="93" t="s">
        <v>28</v>
      </c>
      <c r="V3241" s="93"/>
      <c r="W3241" s="37">
        <f t="shared" si="107"/>
        <v>43754.583333333343</v>
      </c>
    </row>
    <row r="3242" spans="1:23" hidden="1" x14ac:dyDescent="0.2">
      <c r="A3242" s="22" t="s">
        <v>290</v>
      </c>
      <c r="B3242" s="93" t="str">
        <f>VLOOKUP($A3242,'Nama Training'!$C:$F,2,0)</f>
        <v xml:space="preserve">Kristal Prima </v>
      </c>
      <c r="C3242" s="93" t="s">
        <v>100</v>
      </c>
      <c r="D3242" s="94">
        <v>43747.583333333343</v>
      </c>
      <c r="E3242" s="84" t="s">
        <v>519</v>
      </c>
      <c r="F3242" s="95" t="str">
        <f>VLOOKUP($E3242,'Nama Peserta'!$C:$E,3,0)</f>
        <v>GRB</v>
      </c>
      <c r="G3242" s="95" t="str">
        <f>VLOOKUP($F3242,'Nama Training'!$H:$I,2,0)</f>
        <v>Galih N / David Rahmat / Penyelia</v>
      </c>
      <c r="H3242" s="93" t="str">
        <f>VLOOKUP($E3242,'Nama Peserta'!$C:$E,2,0)</f>
        <v>TeamPenyeliaPRECibitung@nutrifood.co.id</v>
      </c>
      <c r="I3242" s="93">
        <f>VLOOKUP($A3242,'Nama Training'!$C:$F,4,0)</f>
        <v>120</v>
      </c>
      <c r="J3242" s="92" t="s">
        <v>81</v>
      </c>
      <c r="K3242" s="93" t="str">
        <f>VLOOKUP($J3242,'Nama Training'!O:P,2,0)</f>
        <v>rangkringan@nutrifood.co.id</v>
      </c>
      <c r="L3242" s="93" t="str">
        <f t="shared" si="106"/>
        <v>system</v>
      </c>
      <c r="M3242" s="93" t="str">
        <f>VLOOKUP($A3242,'Nama Training'!$C:$F,3,0)</f>
        <v>kristal.prameswari@nutrifood.co.id</v>
      </c>
      <c r="N3242" s="93" t="s">
        <v>38</v>
      </c>
      <c r="O3242" s="93" t="s">
        <v>28</v>
      </c>
      <c r="P3242" s="93" t="s">
        <v>201</v>
      </c>
      <c r="Q3242" s="93" t="s">
        <v>36</v>
      </c>
      <c r="R3242" s="93" t="s">
        <v>1560</v>
      </c>
      <c r="S3242" s="93" t="s">
        <v>108</v>
      </c>
      <c r="T3242" s="93" t="s">
        <v>1561</v>
      </c>
      <c r="U3242" s="93" t="s">
        <v>28</v>
      </c>
      <c r="V3242" s="93"/>
      <c r="W3242" s="37">
        <f t="shared" si="107"/>
        <v>43754.583333333343</v>
      </c>
    </row>
    <row r="3243" spans="1:23" hidden="1" x14ac:dyDescent="0.2">
      <c r="A3243" s="22" t="s">
        <v>290</v>
      </c>
      <c r="B3243" s="93" t="str">
        <f>VLOOKUP($A3243,'Nama Training'!$C:$F,2,0)</f>
        <v xml:space="preserve">Kristal Prima </v>
      </c>
      <c r="C3243" s="93" t="s">
        <v>100</v>
      </c>
      <c r="D3243" s="94">
        <v>43747.583333333343</v>
      </c>
      <c r="E3243" s="80" t="s">
        <v>518</v>
      </c>
      <c r="F3243" s="95" t="str">
        <f>VLOOKUP($E3243,'Nama Peserta'!$C:$E,3,0)</f>
        <v>GRB</v>
      </c>
      <c r="G3243" s="95" t="str">
        <f>VLOOKUP($F3243,'Nama Training'!$H:$I,2,0)</f>
        <v>Galih N / David Rahmat / Penyelia</v>
      </c>
      <c r="H3243" s="93" t="str">
        <f>VLOOKUP($E3243,'Nama Peserta'!$C:$E,2,0)</f>
        <v>TeamPenyeliaPRECibitung@nutrifood.co.id</v>
      </c>
      <c r="I3243" s="93">
        <f>VLOOKUP($A3243,'Nama Training'!$C:$F,4,0)</f>
        <v>120</v>
      </c>
      <c r="J3243" s="92" t="s">
        <v>81</v>
      </c>
      <c r="K3243" s="93" t="str">
        <f>VLOOKUP($J3243,'Nama Training'!O:P,2,0)</f>
        <v>rangkringan@nutrifood.co.id</v>
      </c>
      <c r="L3243" s="93" t="str">
        <f t="shared" si="106"/>
        <v>system</v>
      </c>
      <c r="M3243" s="93" t="str">
        <f>VLOOKUP($A3243,'Nama Training'!$C:$F,3,0)</f>
        <v>kristal.prameswari@nutrifood.co.id</v>
      </c>
      <c r="N3243" s="93" t="s">
        <v>35</v>
      </c>
      <c r="O3243" s="93" t="s">
        <v>28</v>
      </c>
      <c r="P3243" s="93" t="s">
        <v>201</v>
      </c>
      <c r="Q3243" s="93" t="s">
        <v>36</v>
      </c>
      <c r="R3243" s="93" t="s">
        <v>1560</v>
      </c>
      <c r="S3243" s="93" t="s">
        <v>108</v>
      </c>
      <c r="T3243" s="93" t="s">
        <v>1561</v>
      </c>
      <c r="U3243" s="93" t="s">
        <v>28</v>
      </c>
      <c r="V3243" s="93"/>
      <c r="W3243" s="37">
        <f t="shared" si="107"/>
        <v>43754.583333333343</v>
      </c>
    </row>
    <row r="3244" spans="1:23" hidden="1" x14ac:dyDescent="0.2">
      <c r="A3244" s="22" t="s">
        <v>290</v>
      </c>
      <c r="B3244" s="93" t="str">
        <f>VLOOKUP($A3244,'Nama Training'!$C:$F,2,0)</f>
        <v xml:space="preserve">Kristal Prima </v>
      </c>
      <c r="C3244" s="93" t="s">
        <v>100</v>
      </c>
      <c r="D3244" s="94">
        <v>43747.583333333343</v>
      </c>
      <c r="E3244" s="84" t="s">
        <v>97</v>
      </c>
      <c r="F3244" s="95" t="str">
        <f>VLOOKUP($E3244,'Nama Peserta'!$C:$E,3,0)</f>
        <v>GRB</v>
      </c>
      <c r="G3244" s="95" t="str">
        <f>VLOOKUP($F3244,'Nama Training'!$H:$I,2,0)</f>
        <v>Galih N / David Rahmat / Penyelia</v>
      </c>
      <c r="H3244" s="93" t="str">
        <f>VLOOKUP($E3244,'Nama Peserta'!$C:$E,2,0)</f>
        <v>kosasihfiphal@gmail.com</v>
      </c>
      <c r="I3244" s="93">
        <f>VLOOKUP($A3244,'Nama Training'!$C:$F,4,0)</f>
        <v>120</v>
      </c>
      <c r="J3244" s="92" t="s">
        <v>81</v>
      </c>
      <c r="K3244" s="93" t="str">
        <f>VLOOKUP($J3244,'Nama Training'!O:P,2,0)</f>
        <v>rangkringan@nutrifood.co.id</v>
      </c>
      <c r="L3244" s="93" t="str">
        <f t="shared" si="106"/>
        <v>system</v>
      </c>
      <c r="M3244" s="93" t="str">
        <f>VLOOKUP($A3244,'Nama Training'!$C:$F,3,0)</f>
        <v>kristal.prameswari@nutrifood.co.id</v>
      </c>
      <c r="N3244" s="93" t="s">
        <v>52</v>
      </c>
      <c r="O3244" s="93" t="s">
        <v>28</v>
      </c>
      <c r="P3244" s="93" t="s">
        <v>201</v>
      </c>
      <c r="Q3244" s="93" t="s">
        <v>74</v>
      </c>
      <c r="R3244" s="93"/>
      <c r="S3244" s="93" t="s">
        <v>108</v>
      </c>
      <c r="T3244" s="93" t="s">
        <v>1561</v>
      </c>
      <c r="U3244" s="93" t="s">
        <v>28</v>
      </c>
      <c r="V3244" s="93"/>
      <c r="W3244" s="37">
        <f t="shared" si="107"/>
        <v>43754.583333333343</v>
      </c>
    </row>
    <row r="3245" spans="1:23" hidden="1" x14ac:dyDescent="0.2">
      <c r="A3245" s="22" t="s">
        <v>290</v>
      </c>
      <c r="B3245" s="93" t="str">
        <f>VLOOKUP($A3245,'Nama Training'!$C:$F,2,0)</f>
        <v xml:space="preserve">Kristal Prima </v>
      </c>
      <c r="C3245" s="93" t="s">
        <v>100</v>
      </c>
      <c r="D3245" s="94">
        <v>43747.583333333343</v>
      </c>
      <c r="E3245" s="84" t="s">
        <v>909</v>
      </c>
      <c r="F3245" s="95" t="str">
        <f>VLOOKUP($E3245,'Nama Peserta'!$C:$E,3,0)</f>
        <v>GRB</v>
      </c>
      <c r="G3245" s="95" t="str">
        <f>VLOOKUP($F3245,'Nama Training'!$H:$I,2,0)</f>
        <v>Galih N / David Rahmat / Penyelia</v>
      </c>
      <c r="H3245" s="93" t="str">
        <f>VLOOKUP($E3245,'Nama Peserta'!$C:$E,2,0)</f>
        <v>TeamPenyeliaPRECibitung@nutrifood.co.id</v>
      </c>
      <c r="I3245" s="93">
        <f>VLOOKUP($A3245,'Nama Training'!$C:$F,4,0)</f>
        <v>120</v>
      </c>
      <c r="J3245" s="92" t="s">
        <v>81</v>
      </c>
      <c r="K3245" s="93" t="str">
        <f>VLOOKUP($J3245,'Nama Training'!O:P,2,0)</f>
        <v>rangkringan@nutrifood.co.id</v>
      </c>
      <c r="L3245" s="93" t="str">
        <f t="shared" si="106"/>
        <v>system</v>
      </c>
      <c r="M3245" s="93" t="str">
        <f>VLOOKUP($A3245,'Nama Training'!$C:$F,3,0)</f>
        <v>kristal.prameswari@nutrifood.co.id</v>
      </c>
      <c r="N3245" s="93" t="s">
        <v>52</v>
      </c>
      <c r="O3245" s="93" t="s">
        <v>28</v>
      </c>
      <c r="P3245" s="93" t="s">
        <v>201</v>
      </c>
      <c r="Q3245" s="93" t="s">
        <v>36</v>
      </c>
      <c r="R3245" s="93" t="s">
        <v>1560</v>
      </c>
      <c r="S3245" s="93" t="s">
        <v>108</v>
      </c>
      <c r="T3245" s="93" t="s">
        <v>1561</v>
      </c>
      <c r="U3245" s="93" t="s">
        <v>28</v>
      </c>
      <c r="V3245" s="93"/>
      <c r="W3245" s="37">
        <f t="shared" si="107"/>
        <v>43754.583333333343</v>
      </c>
    </row>
    <row r="3246" spans="1:23" hidden="1" x14ac:dyDescent="0.2">
      <c r="A3246" s="22" t="s">
        <v>290</v>
      </c>
      <c r="B3246" s="93" t="str">
        <f>VLOOKUP($A3246,'Nama Training'!$C:$F,2,0)</f>
        <v xml:space="preserve">Kristal Prima </v>
      </c>
      <c r="C3246" s="93" t="s">
        <v>100</v>
      </c>
      <c r="D3246" s="94">
        <v>43747.583333333343</v>
      </c>
      <c r="E3246" s="84" t="s">
        <v>524</v>
      </c>
      <c r="F3246" s="95" t="str">
        <f>VLOOKUP($E3246,'Nama Peserta'!$C:$E,3,0)</f>
        <v>GRB</v>
      </c>
      <c r="G3246" s="95" t="str">
        <f>VLOOKUP($F3246,'Nama Training'!$H:$I,2,0)</f>
        <v>Galih N / David Rahmat / Penyelia</v>
      </c>
      <c r="H3246" s="93" t="str">
        <f>VLOOKUP($E3246,'Nama Peserta'!$C:$E,2,0)</f>
        <v>TeamPenyeliaPRECibitung@nutrifood.co.id</v>
      </c>
      <c r="I3246" s="93">
        <f>VLOOKUP($A3246,'Nama Training'!$C:$F,4,0)</f>
        <v>120</v>
      </c>
      <c r="J3246" s="92" t="s">
        <v>81</v>
      </c>
      <c r="K3246" s="93" t="str">
        <f>VLOOKUP($J3246,'Nama Training'!O:P,2,0)</f>
        <v>rangkringan@nutrifood.co.id</v>
      </c>
      <c r="L3246" s="93" t="str">
        <f t="shared" si="106"/>
        <v>system</v>
      </c>
      <c r="M3246" s="93" t="str">
        <f>VLOOKUP($A3246,'Nama Training'!$C:$F,3,0)</f>
        <v>kristal.prameswari@nutrifood.co.id</v>
      </c>
      <c r="N3246" s="93" t="s">
        <v>52</v>
      </c>
      <c r="O3246" s="93" t="s">
        <v>28</v>
      </c>
      <c r="P3246" s="93" t="s">
        <v>201</v>
      </c>
      <c r="Q3246" s="93" t="s">
        <v>36</v>
      </c>
      <c r="R3246" s="93" t="s">
        <v>1560</v>
      </c>
      <c r="S3246" s="93" t="s">
        <v>108</v>
      </c>
      <c r="T3246" s="93" t="s">
        <v>1561</v>
      </c>
      <c r="U3246" s="93" t="s">
        <v>28</v>
      </c>
      <c r="V3246" s="93"/>
      <c r="W3246" s="37">
        <f t="shared" si="107"/>
        <v>43754.583333333343</v>
      </c>
    </row>
    <row r="3247" spans="1:23" hidden="1" x14ac:dyDescent="0.2">
      <c r="A3247" s="22" t="s">
        <v>290</v>
      </c>
      <c r="B3247" s="93" t="str">
        <f>VLOOKUP($A3247,'Nama Training'!$C:$F,2,0)</f>
        <v xml:space="preserve">Kristal Prima </v>
      </c>
      <c r="C3247" s="93" t="s">
        <v>100</v>
      </c>
      <c r="D3247" s="94">
        <v>43747.583333333343</v>
      </c>
      <c r="E3247" s="84" t="s">
        <v>525</v>
      </c>
      <c r="F3247" s="95" t="str">
        <f>VLOOKUP($E3247,'Nama Peserta'!$C:$E,3,0)</f>
        <v>GRB</v>
      </c>
      <c r="G3247" s="95" t="str">
        <f>VLOOKUP($F3247,'Nama Training'!$H:$I,2,0)</f>
        <v>Galih N / David Rahmat / Penyelia</v>
      </c>
      <c r="H3247" s="93" t="str">
        <f>VLOOKUP($E3247,'Nama Peserta'!$C:$E,2,0)</f>
        <v>TeamPenyeliaPRECibitung@nutrifood.co.id</v>
      </c>
      <c r="I3247" s="93">
        <f>VLOOKUP($A3247,'Nama Training'!$C:$F,4,0)</f>
        <v>120</v>
      </c>
      <c r="J3247" s="92" t="s">
        <v>81</v>
      </c>
      <c r="K3247" s="93" t="str">
        <f>VLOOKUP($J3247,'Nama Training'!O:P,2,0)</f>
        <v>rangkringan@nutrifood.co.id</v>
      </c>
      <c r="L3247" s="93" t="str">
        <f t="shared" si="106"/>
        <v>system</v>
      </c>
      <c r="M3247" s="93" t="str">
        <f>VLOOKUP($A3247,'Nama Training'!$C:$F,3,0)</f>
        <v>kristal.prameswari@nutrifood.co.id</v>
      </c>
      <c r="N3247" s="93" t="s">
        <v>39</v>
      </c>
      <c r="O3247" s="93" t="s">
        <v>28</v>
      </c>
      <c r="P3247" s="93" t="s">
        <v>201</v>
      </c>
      <c r="Q3247" s="93" t="s">
        <v>36</v>
      </c>
      <c r="R3247" s="93" t="s">
        <v>1560</v>
      </c>
      <c r="S3247" s="93" t="s">
        <v>108</v>
      </c>
      <c r="T3247" s="93" t="s">
        <v>1561</v>
      </c>
      <c r="U3247" s="93" t="s">
        <v>28</v>
      </c>
      <c r="V3247" s="93"/>
      <c r="W3247" s="37">
        <f t="shared" si="107"/>
        <v>43754.583333333343</v>
      </c>
    </row>
    <row r="3248" spans="1:23" hidden="1" x14ac:dyDescent="0.2">
      <c r="A3248" s="22" t="s">
        <v>290</v>
      </c>
      <c r="B3248" s="93" t="str">
        <f>VLOOKUP($A3248,'Nama Training'!$C:$F,2,0)</f>
        <v xml:space="preserve">Kristal Prima </v>
      </c>
      <c r="C3248" s="93" t="s">
        <v>100</v>
      </c>
      <c r="D3248" s="94">
        <v>43747.583333333343</v>
      </c>
      <c r="E3248" s="84" t="s">
        <v>472</v>
      </c>
      <c r="F3248" s="95" t="str">
        <f>VLOOKUP($E3248,'Nama Peserta'!$C:$E,3,0)</f>
        <v>SQA</v>
      </c>
      <c r="G3248" s="95" t="str">
        <f>VLOOKUP($F3248,'Nama Training'!$H:$I,2,0)</f>
        <v>Hasmy Halid</v>
      </c>
      <c r="H3248" s="93" t="str">
        <f>VLOOKUP($E3248,'Nama Peserta'!$C:$E,2,0)</f>
        <v>Andhika.Surya@nutrifood.co.id</v>
      </c>
      <c r="I3248" s="93">
        <f>VLOOKUP($A3248,'Nama Training'!$C:$F,4,0)</f>
        <v>120</v>
      </c>
      <c r="J3248" s="92" t="s">
        <v>81</v>
      </c>
      <c r="K3248" s="93" t="str">
        <f>VLOOKUP($J3248,'Nama Training'!O:P,2,0)</f>
        <v>rangkringan@nutrifood.co.id</v>
      </c>
      <c r="L3248" s="93" t="str">
        <f t="shared" si="106"/>
        <v>system</v>
      </c>
      <c r="M3248" s="93" t="str">
        <f>VLOOKUP($A3248,'Nama Training'!$C:$F,3,0)</f>
        <v>kristal.prameswari@nutrifood.co.id</v>
      </c>
      <c r="N3248" s="93" t="s">
        <v>39</v>
      </c>
      <c r="O3248" s="93" t="s">
        <v>28</v>
      </c>
      <c r="P3248" s="93" t="s">
        <v>201</v>
      </c>
      <c r="Q3248" s="93" t="s">
        <v>74</v>
      </c>
      <c r="R3248" s="93"/>
      <c r="S3248" s="93" t="s">
        <v>266</v>
      </c>
      <c r="T3248" s="93" t="s">
        <v>1561</v>
      </c>
      <c r="U3248" s="93" t="s">
        <v>28</v>
      </c>
      <c r="V3248" s="93"/>
      <c r="W3248" s="37">
        <f t="shared" si="107"/>
        <v>43754.583333333343</v>
      </c>
    </row>
    <row r="3249" spans="1:23" hidden="1" x14ac:dyDescent="0.2">
      <c r="A3249" s="22" t="s">
        <v>290</v>
      </c>
      <c r="B3249" s="93" t="str">
        <f>VLOOKUP($A3249,'Nama Training'!$C:$F,2,0)</f>
        <v xml:space="preserve">Kristal Prima </v>
      </c>
      <c r="C3249" s="93" t="s">
        <v>100</v>
      </c>
      <c r="D3249" s="94">
        <v>43747.583333333343</v>
      </c>
      <c r="E3249" s="84" t="s">
        <v>476</v>
      </c>
      <c r="F3249" s="95" t="str">
        <f>VLOOKUP($E3249,'Nama Peserta'!$C:$E,3,0)</f>
        <v>SQA</v>
      </c>
      <c r="G3249" s="95" t="str">
        <f>VLOOKUP($F3249,'Nama Training'!$H:$I,2,0)</f>
        <v>Hasmy Halid</v>
      </c>
      <c r="H3249" s="93" t="str">
        <f>VLOOKUP($E3249,'Nama Peserta'!$C:$E,2,0)</f>
        <v>alfiah.nur@nutrifood.co.id</v>
      </c>
      <c r="I3249" s="93">
        <f>VLOOKUP($A3249,'Nama Training'!$C:$F,4,0)</f>
        <v>120</v>
      </c>
      <c r="J3249" s="92" t="s">
        <v>81</v>
      </c>
      <c r="K3249" s="93" t="str">
        <f>VLOOKUP($J3249,'Nama Training'!O:P,2,0)</f>
        <v>rangkringan@nutrifood.co.id</v>
      </c>
      <c r="L3249" s="93" t="str">
        <f t="shared" si="106"/>
        <v>system</v>
      </c>
      <c r="M3249" s="93" t="str">
        <f>VLOOKUP($A3249,'Nama Training'!$C:$F,3,0)</f>
        <v>kristal.prameswari@nutrifood.co.id</v>
      </c>
      <c r="N3249" s="93" t="s">
        <v>39</v>
      </c>
      <c r="O3249" s="93" t="s">
        <v>28</v>
      </c>
      <c r="P3249" s="93" t="s">
        <v>201</v>
      </c>
      <c r="Q3249" s="93" t="s">
        <v>74</v>
      </c>
      <c r="R3249" s="93"/>
      <c r="S3249" s="93" t="s">
        <v>266</v>
      </c>
      <c r="T3249" s="93" t="s">
        <v>1561</v>
      </c>
      <c r="U3249" s="93" t="s">
        <v>28</v>
      </c>
      <c r="V3249" s="93"/>
      <c r="W3249" s="37">
        <f t="shared" si="107"/>
        <v>43754.583333333343</v>
      </c>
    </row>
    <row r="3250" spans="1:23" hidden="1" x14ac:dyDescent="0.2">
      <c r="A3250" s="93" t="s">
        <v>290</v>
      </c>
      <c r="B3250" s="93" t="str">
        <f>VLOOKUP($A3250,'Nama Training'!$C:$F,2,0)</f>
        <v xml:space="preserve">Kristal Prima </v>
      </c>
      <c r="C3250" s="93" t="s">
        <v>65</v>
      </c>
      <c r="D3250" s="94">
        <v>43755.583333333343</v>
      </c>
      <c r="E3250" s="88" t="s">
        <v>542</v>
      </c>
      <c r="F3250" s="95" t="str">
        <f>VLOOKUP($E3250,'Nama Peserta'!$C:$E,3,0)</f>
        <v>GRB</v>
      </c>
      <c r="G3250" s="95" t="str">
        <f>VLOOKUP($F3250,'Nama Training'!$H:$I,2,0)</f>
        <v>Galih N / David Rahmat / Penyelia</v>
      </c>
      <c r="H3250" s="93" t="str">
        <f>VLOOKUP($E3250,'Nama Peserta'!$C:$E,2,0)</f>
        <v>TeamPenyeliaPRECibitung@nutrifood.co.id</v>
      </c>
      <c r="I3250" s="93">
        <f>VLOOKUP($A3250,'Nama Training'!$C:$F,4,0)</f>
        <v>120</v>
      </c>
      <c r="J3250" s="92" t="s">
        <v>81</v>
      </c>
      <c r="K3250" s="93" t="str">
        <f>VLOOKUP($J3250,'Nama Training'!O:P,2,0)</f>
        <v>rangkringan@nutrifood.co.id</v>
      </c>
      <c r="L3250" s="93" t="str">
        <f t="shared" si="106"/>
        <v>system</v>
      </c>
      <c r="M3250" s="93" t="str">
        <f>VLOOKUP($A3250,'Nama Training'!$C:$F,3,0)</f>
        <v>kristal.prameswari@nutrifood.co.id</v>
      </c>
      <c r="N3250" s="93" t="s">
        <v>39</v>
      </c>
      <c r="O3250" s="93" t="s">
        <v>28</v>
      </c>
      <c r="P3250" s="93"/>
      <c r="Q3250" s="93"/>
      <c r="R3250" s="93"/>
      <c r="S3250" s="93"/>
      <c r="T3250" s="93"/>
      <c r="U3250" s="93"/>
      <c r="V3250" s="93"/>
      <c r="W3250" s="37">
        <f t="shared" si="107"/>
        <v>43762.583333333343</v>
      </c>
    </row>
    <row r="3251" spans="1:23" hidden="1" x14ac:dyDescent="0.2">
      <c r="A3251" s="93" t="s">
        <v>290</v>
      </c>
      <c r="B3251" s="93" t="str">
        <f>VLOOKUP($A3251,'Nama Training'!$C:$F,2,0)</f>
        <v xml:space="preserve">Kristal Prima </v>
      </c>
      <c r="C3251" s="93" t="s">
        <v>65</v>
      </c>
      <c r="D3251" s="94">
        <v>43755.583333333343</v>
      </c>
      <c r="E3251" s="91" t="s">
        <v>490</v>
      </c>
      <c r="F3251" s="95" t="str">
        <f>VLOOKUP($E3251,'Nama Peserta'!$C:$E,3,0)</f>
        <v>GRB</v>
      </c>
      <c r="G3251" s="95" t="str">
        <f>VLOOKUP($F3251,'Nama Training'!$H:$I,2,0)</f>
        <v>Galih N / David Rahmat / Penyelia</v>
      </c>
      <c r="H3251" s="93" t="str">
        <f>VLOOKUP($E3251,'Nama Peserta'!$C:$E,2,0)</f>
        <v>riswanalamsyah12@gmail.com</v>
      </c>
      <c r="I3251" s="93">
        <f>VLOOKUP($A3251,'Nama Training'!$C:$F,4,0)</f>
        <v>120</v>
      </c>
      <c r="J3251" s="92" t="s">
        <v>81</v>
      </c>
      <c r="K3251" s="93" t="str">
        <f>VLOOKUP($J3251,'Nama Training'!O:P,2,0)</f>
        <v>rangkringan@nutrifood.co.id</v>
      </c>
      <c r="L3251" s="93" t="str">
        <f t="shared" si="106"/>
        <v>system</v>
      </c>
      <c r="M3251" s="93" t="str">
        <f>VLOOKUP($A3251,'Nama Training'!$C:$F,3,0)</f>
        <v>kristal.prameswari@nutrifood.co.id</v>
      </c>
      <c r="N3251" s="93" t="s">
        <v>38</v>
      </c>
      <c r="O3251" s="93" t="s">
        <v>28</v>
      </c>
      <c r="P3251" s="93"/>
      <c r="Q3251" s="93"/>
      <c r="R3251" s="93"/>
      <c r="S3251" s="93"/>
      <c r="T3251" s="93"/>
      <c r="U3251" s="93"/>
      <c r="V3251" s="93"/>
      <c r="W3251" s="37">
        <f t="shared" si="107"/>
        <v>43762.583333333343</v>
      </c>
    </row>
    <row r="3252" spans="1:23" hidden="1" x14ac:dyDescent="0.2">
      <c r="A3252" s="93" t="s">
        <v>290</v>
      </c>
      <c r="B3252" s="93" t="str">
        <f>VLOOKUP($A3252,'Nama Training'!$C:$F,2,0)</f>
        <v xml:space="preserve">Kristal Prima </v>
      </c>
      <c r="C3252" s="93" t="s">
        <v>65</v>
      </c>
      <c r="D3252" s="94">
        <v>43755.583333333343</v>
      </c>
      <c r="E3252" s="91" t="s">
        <v>491</v>
      </c>
      <c r="F3252" s="95" t="str">
        <f>VLOOKUP($E3252,'Nama Peserta'!$C:$E,3,0)</f>
        <v>GRB</v>
      </c>
      <c r="G3252" s="95" t="str">
        <f>VLOOKUP($F3252,'Nama Training'!$H:$I,2,0)</f>
        <v>Galih N / David Rahmat / Penyelia</v>
      </c>
      <c r="H3252" s="93" t="str">
        <f>VLOOKUP($E3252,'Nama Peserta'!$C:$E,2,0)</f>
        <v>galang080101@gmail.com</v>
      </c>
      <c r="I3252" s="93">
        <f>VLOOKUP($A3252,'Nama Training'!$C:$F,4,0)</f>
        <v>120</v>
      </c>
      <c r="J3252" s="92" t="s">
        <v>81</v>
      </c>
      <c r="K3252" s="93" t="str">
        <f>VLOOKUP($J3252,'Nama Training'!O:P,2,0)</f>
        <v>rangkringan@nutrifood.co.id</v>
      </c>
      <c r="L3252" s="93" t="str">
        <f t="shared" si="106"/>
        <v>system</v>
      </c>
      <c r="M3252" s="93" t="str">
        <f>VLOOKUP($A3252,'Nama Training'!$C:$F,3,0)</f>
        <v>kristal.prameswari@nutrifood.co.id</v>
      </c>
      <c r="N3252" s="93" t="s">
        <v>35</v>
      </c>
      <c r="O3252" s="93" t="s">
        <v>28</v>
      </c>
      <c r="P3252" s="93"/>
      <c r="Q3252" s="93"/>
      <c r="R3252" s="93"/>
      <c r="S3252" s="93"/>
      <c r="T3252" s="93"/>
      <c r="U3252" s="93"/>
      <c r="V3252" s="93"/>
      <c r="W3252" s="37">
        <f t="shared" si="107"/>
        <v>43762.583333333343</v>
      </c>
    </row>
    <row r="3253" spans="1:23" hidden="1" x14ac:dyDescent="0.2">
      <c r="A3253" s="93" t="s">
        <v>290</v>
      </c>
      <c r="B3253" s="93" t="str">
        <f>VLOOKUP($A3253,'Nama Training'!$C:$F,2,0)</f>
        <v xml:space="preserve">Kristal Prima </v>
      </c>
      <c r="C3253" s="93" t="s">
        <v>65</v>
      </c>
      <c r="D3253" s="94">
        <v>43755.583333333343</v>
      </c>
      <c r="E3253" s="88" t="s">
        <v>34</v>
      </c>
      <c r="F3253" s="95" t="str">
        <f>VLOOKUP($E3253,'Nama Peserta'!$C:$E,3,0)</f>
        <v>GRB</v>
      </c>
      <c r="G3253" s="95" t="str">
        <f>VLOOKUP($F3253,'Nama Training'!$H:$I,2,0)</f>
        <v>Galih N / David Rahmat / Penyelia</v>
      </c>
      <c r="H3253" s="93" t="str">
        <f>VLOOKUP($E3253,'Nama Peserta'!$C:$E,2,0)</f>
        <v>ykusnadi35@gmail.com</v>
      </c>
      <c r="I3253" s="93">
        <f>VLOOKUP($A3253,'Nama Training'!$C:$F,4,0)</f>
        <v>120</v>
      </c>
      <c r="J3253" s="92" t="s">
        <v>81</v>
      </c>
      <c r="K3253" s="93" t="str">
        <f>VLOOKUP($J3253,'Nama Training'!O:P,2,0)</f>
        <v>rangkringan@nutrifood.co.id</v>
      </c>
      <c r="L3253" s="93" t="str">
        <f t="shared" si="106"/>
        <v>system</v>
      </c>
      <c r="M3253" s="93" t="str">
        <f>VLOOKUP($A3253,'Nama Training'!$C:$F,3,0)</f>
        <v>kristal.prameswari@nutrifood.co.id</v>
      </c>
      <c r="N3253" s="93" t="s">
        <v>52</v>
      </c>
      <c r="O3253" s="93" t="s">
        <v>28</v>
      </c>
      <c r="P3253" s="93"/>
      <c r="Q3253" s="93"/>
      <c r="R3253" s="93"/>
      <c r="S3253" s="93"/>
      <c r="T3253" s="93"/>
      <c r="U3253" s="93"/>
      <c r="V3253" s="93"/>
      <c r="W3253" s="37">
        <f t="shared" si="107"/>
        <v>43762.583333333343</v>
      </c>
    </row>
    <row r="3254" spans="1:23" hidden="1" x14ac:dyDescent="0.2">
      <c r="A3254" s="93" t="s">
        <v>290</v>
      </c>
      <c r="B3254" s="93" t="str">
        <f>VLOOKUP($A3254,'Nama Training'!$C:$F,2,0)</f>
        <v xml:space="preserve">Kristal Prima </v>
      </c>
      <c r="C3254" s="93" t="s">
        <v>65</v>
      </c>
      <c r="D3254" s="94">
        <v>43755.583333333343</v>
      </c>
      <c r="E3254" s="90" t="s">
        <v>493</v>
      </c>
      <c r="F3254" s="95" t="str">
        <f>VLOOKUP($E3254,'Nama Peserta'!$C:$E,3,0)</f>
        <v>GRB</v>
      </c>
      <c r="G3254" s="95" t="str">
        <f>VLOOKUP($F3254,'Nama Training'!$H:$I,2,0)</f>
        <v>Galih N / David Rahmat / Penyelia</v>
      </c>
      <c r="H3254" s="93" t="str">
        <f>VLOOKUP($E3254,'Nama Peserta'!$C:$E,2,0)</f>
        <v>Handikadaihatsu@gmail.com</v>
      </c>
      <c r="I3254" s="93">
        <f>VLOOKUP($A3254,'Nama Training'!$C:$F,4,0)</f>
        <v>120</v>
      </c>
      <c r="J3254" s="92" t="s">
        <v>81</v>
      </c>
      <c r="K3254" s="93" t="str">
        <f>VLOOKUP($J3254,'Nama Training'!O:P,2,0)</f>
        <v>rangkringan@nutrifood.co.id</v>
      </c>
      <c r="L3254" s="93" t="str">
        <f t="shared" si="106"/>
        <v>system</v>
      </c>
      <c r="M3254" s="93" t="str">
        <f>VLOOKUP($A3254,'Nama Training'!$C:$F,3,0)</f>
        <v>kristal.prameswari@nutrifood.co.id</v>
      </c>
      <c r="N3254" s="93" t="s">
        <v>52</v>
      </c>
      <c r="O3254" s="93" t="s">
        <v>28</v>
      </c>
      <c r="P3254" s="93"/>
      <c r="Q3254" s="93"/>
      <c r="R3254" s="93"/>
      <c r="S3254" s="93"/>
      <c r="T3254" s="93"/>
      <c r="U3254" s="93"/>
      <c r="V3254" s="93"/>
      <c r="W3254" s="37">
        <f t="shared" si="107"/>
        <v>43762.583333333343</v>
      </c>
    </row>
    <row r="3255" spans="1:23" hidden="1" x14ac:dyDescent="0.2">
      <c r="A3255" s="93" t="s">
        <v>290</v>
      </c>
      <c r="B3255" s="93" t="str">
        <f>VLOOKUP($A3255,'Nama Training'!$C:$F,2,0)</f>
        <v xml:space="preserve">Kristal Prima </v>
      </c>
      <c r="C3255" s="93" t="s">
        <v>65</v>
      </c>
      <c r="D3255" s="94">
        <v>43755.583333333343</v>
      </c>
      <c r="E3255" s="88" t="s">
        <v>89</v>
      </c>
      <c r="F3255" s="95" t="str">
        <f>VLOOKUP($E3255,'Nama Peserta'!$C:$E,3,0)</f>
        <v>GCA</v>
      </c>
      <c r="G3255" s="95" t="str">
        <f>VLOOKUP($F3255,'Nama Training'!$H:$I,2,0)</f>
        <v>Suhadi</v>
      </c>
      <c r="H3255" s="93" t="str">
        <f>VLOOKUP($E3255,'Nama Peserta'!$C:$E,2,0)</f>
        <v>sekargupita092@gmail.com</v>
      </c>
      <c r="I3255" s="93">
        <f>VLOOKUP($A3255,'Nama Training'!$C:$F,4,0)</f>
        <v>120</v>
      </c>
      <c r="J3255" s="92" t="s">
        <v>81</v>
      </c>
      <c r="K3255" s="93" t="str">
        <f>VLOOKUP($J3255,'Nama Training'!O:P,2,0)</f>
        <v>rangkringan@nutrifood.co.id</v>
      </c>
      <c r="L3255" s="93" t="str">
        <f t="shared" si="106"/>
        <v>system</v>
      </c>
      <c r="M3255" s="93" t="str">
        <f>VLOOKUP($A3255,'Nama Training'!$C:$F,3,0)</f>
        <v>kristal.prameswari@nutrifood.co.id</v>
      </c>
      <c r="N3255" s="112" t="s">
        <v>261</v>
      </c>
      <c r="O3255" s="93" t="s">
        <v>28</v>
      </c>
      <c r="P3255" s="93"/>
      <c r="Q3255" s="93"/>
      <c r="R3255" s="93"/>
      <c r="S3255" s="93"/>
      <c r="T3255" s="93"/>
      <c r="U3255" s="93"/>
      <c r="V3255" s="93"/>
      <c r="W3255" s="37">
        <f t="shared" si="107"/>
        <v>43762.583333333343</v>
      </c>
    </row>
    <row r="3256" spans="1:23" hidden="1" x14ac:dyDescent="0.2">
      <c r="A3256" s="93" t="s">
        <v>290</v>
      </c>
      <c r="B3256" s="93" t="str">
        <f>VLOOKUP($A3256,'Nama Training'!$C:$F,2,0)</f>
        <v xml:space="preserve">Kristal Prima </v>
      </c>
      <c r="C3256" s="93" t="s">
        <v>65</v>
      </c>
      <c r="D3256" s="94">
        <v>43755.583333333343</v>
      </c>
      <c r="E3256" s="88" t="s">
        <v>89</v>
      </c>
      <c r="F3256" s="95" t="str">
        <f>VLOOKUP($E3256,'Nama Peserta'!$C:$E,3,0)</f>
        <v>GCA</v>
      </c>
      <c r="G3256" s="95" t="str">
        <f>VLOOKUP($F3256,'Nama Training'!$H:$I,2,0)</f>
        <v>Suhadi</v>
      </c>
      <c r="H3256" s="93" t="str">
        <f>VLOOKUP($E3256,'Nama Peserta'!$C:$E,2,0)</f>
        <v>sekargupita092@gmail.com</v>
      </c>
      <c r="I3256" s="93">
        <f>VLOOKUP($A3256,'Nama Training'!$C:$F,4,0)</f>
        <v>120</v>
      </c>
      <c r="J3256" s="92" t="s">
        <v>81</v>
      </c>
      <c r="K3256" s="93" t="str">
        <f>VLOOKUP($J3256,'Nama Training'!O:P,2,0)</f>
        <v>rangkringan@nutrifood.co.id</v>
      </c>
      <c r="L3256" s="93" t="str">
        <f t="shared" si="106"/>
        <v>system</v>
      </c>
      <c r="M3256" s="93" t="str">
        <f>VLOOKUP($A3256,'Nama Training'!$C:$F,3,0)</f>
        <v>kristal.prameswari@nutrifood.co.id</v>
      </c>
      <c r="N3256" s="112" t="s">
        <v>294</v>
      </c>
      <c r="O3256" s="93" t="s">
        <v>28</v>
      </c>
      <c r="P3256" s="93"/>
      <c r="Q3256" s="93"/>
      <c r="R3256" s="93"/>
      <c r="S3256" s="93"/>
      <c r="T3256" s="93"/>
      <c r="U3256" s="93"/>
      <c r="V3256" s="93"/>
      <c r="W3256" s="37">
        <f t="shared" si="107"/>
        <v>43762.583333333343</v>
      </c>
    </row>
    <row r="3257" spans="1:23" hidden="1" x14ac:dyDescent="0.2">
      <c r="A3257" s="93" t="s">
        <v>290</v>
      </c>
      <c r="B3257" s="93" t="str">
        <f>VLOOKUP($A3257,'Nama Training'!$C:$F,2,0)</f>
        <v xml:space="preserve">Kristal Prima </v>
      </c>
      <c r="C3257" s="93" t="s">
        <v>65</v>
      </c>
      <c r="D3257" s="94">
        <v>43755.583333333343</v>
      </c>
      <c r="E3257" s="89" t="s">
        <v>492</v>
      </c>
      <c r="F3257" s="95" t="str">
        <f>VLOOKUP($E3257,'Nama Peserta'!$C:$E,3,0)</f>
        <v>GRB</v>
      </c>
      <c r="G3257" s="95" t="str">
        <f>VLOOKUP($F3257,'Nama Training'!$H:$I,2,0)</f>
        <v>Galih N / David Rahmat / Penyelia</v>
      </c>
      <c r="H3257" s="93" t="str">
        <f>VLOOKUP($E3257,'Nama Peserta'!$C:$E,2,0)</f>
        <v>zadkielsieghart@gmail.com</v>
      </c>
      <c r="I3257" s="93">
        <f>VLOOKUP($A3257,'Nama Training'!$C:$F,4,0)</f>
        <v>120</v>
      </c>
      <c r="J3257" s="92" t="s">
        <v>81</v>
      </c>
      <c r="K3257" s="93" t="str">
        <f>VLOOKUP($J3257,'Nama Training'!O:P,2,0)</f>
        <v>rangkringan@nutrifood.co.id</v>
      </c>
      <c r="L3257" s="93" t="str">
        <f t="shared" si="106"/>
        <v>system</v>
      </c>
      <c r="M3257" s="93" t="str">
        <f>VLOOKUP($A3257,'Nama Training'!$C:$F,3,0)</f>
        <v>kristal.prameswari@nutrifood.co.id</v>
      </c>
      <c r="N3257" s="93" t="s">
        <v>39</v>
      </c>
      <c r="O3257" s="93" t="s">
        <v>28</v>
      </c>
      <c r="P3257" s="93"/>
      <c r="Q3257" s="93"/>
      <c r="R3257" s="93"/>
      <c r="S3257" s="93"/>
      <c r="T3257" s="93"/>
      <c r="U3257" s="93"/>
      <c r="V3257" s="93"/>
      <c r="W3257" s="37">
        <f t="shared" si="107"/>
        <v>43762.583333333343</v>
      </c>
    </row>
    <row r="3258" spans="1:23" s="93" customFormat="1" ht="15" hidden="1" customHeight="1" x14ac:dyDescent="0.2">
      <c r="A3258" s="92" t="s">
        <v>1557</v>
      </c>
      <c r="B3258" s="93" t="str">
        <f>VLOOKUP($A3258,'Nama Training'!$C:$F,2,0)</f>
        <v>Suhadi</v>
      </c>
      <c r="C3258" s="93" t="s">
        <v>24</v>
      </c>
      <c r="D3258" s="94">
        <v>43763.583333333343</v>
      </c>
      <c r="E3258" s="93" t="s">
        <v>417</v>
      </c>
      <c r="F3258" s="95" t="str">
        <f>VLOOKUP($E3258,'Nama Peserta'!$C:$E,3,0)</f>
        <v>GCA</v>
      </c>
      <c r="G3258" s="95" t="str">
        <f>VLOOKUP($F3258,'Nama Training'!$H:$I,2,0)</f>
        <v>Suhadi</v>
      </c>
      <c r="H3258" s="93" t="str">
        <f>VLOOKUP($E3258,'Nama Peserta'!$C:$E,2,0)</f>
        <v>hasanashari0823@gmail.com</v>
      </c>
      <c r="I3258" s="93">
        <f>VLOOKUP($A3258,'Nama Training'!$C:$F,4,0)</f>
        <v>120</v>
      </c>
      <c r="J3258" s="92" t="s">
        <v>81</v>
      </c>
      <c r="K3258" s="93" t="str">
        <f>VLOOKUP($J3258,'Nama Training'!O:P,2,0)</f>
        <v>rangkringan@nutrifood.co.id</v>
      </c>
      <c r="L3258" s="93" t="str">
        <f t="shared" si="106"/>
        <v>system</v>
      </c>
      <c r="M3258" s="93" t="str">
        <f>VLOOKUP($A3258,'Nama Training'!$C:$F,3,0)</f>
        <v>suhadi@nutrifood.co.id</v>
      </c>
      <c r="N3258" s="93" t="s">
        <v>52</v>
      </c>
      <c r="O3258" s="111" t="s">
        <v>28</v>
      </c>
      <c r="W3258" s="96">
        <f t="shared" si="107"/>
        <v>43770.583333333343</v>
      </c>
    </row>
    <row r="3259" spans="1:23" s="93" customFormat="1" ht="15" hidden="1" customHeight="1" x14ac:dyDescent="0.2">
      <c r="A3259" s="92" t="s">
        <v>1557</v>
      </c>
      <c r="B3259" s="93" t="str">
        <f>VLOOKUP($A3259,'Nama Training'!$C:$F,2,0)</f>
        <v>Suhadi</v>
      </c>
      <c r="C3259" s="93" t="s">
        <v>24</v>
      </c>
      <c r="D3259" s="94">
        <v>43763.583333333343</v>
      </c>
      <c r="E3259" s="93" t="s">
        <v>577</v>
      </c>
      <c r="F3259" s="95" t="str">
        <f>VLOOKUP($E3259,'Nama Peserta'!$C:$E,3,0)</f>
        <v>GCA</v>
      </c>
      <c r="G3259" s="95" t="str">
        <f>VLOOKUP($F3259,'Nama Training'!$H:$I,2,0)</f>
        <v>Suhadi</v>
      </c>
      <c r="H3259" s="93" t="str">
        <f>VLOOKUP($E3259,'Nama Peserta'!$C:$E,2,0)</f>
        <v>agist.hermawan@nutrifood.co.id</v>
      </c>
      <c r="I3259" s="93">
        <f>VLOOKUP($A3259,'Nama Training'!$C:$F,4,0)</f>
        <v>120</v>
      </c>
      <c r="J3259" s="92" t="s">
        <v>81</v>
      </c>
      <c r="K3259" s="93" t="str">
        <f>VLOOKUP($J3259,'Nama Training'!O:P,2,0)</f>
        <v>rangkringan@nutrifood.co.id</v>
      </c>
      <c r="L3259" s="93" t="str">
        <f t="shared" si="106"/>
        <v>system</v>
      </c>
      <c r="M3259" s="93" t="str">
        <f>VLOOKUP($A3259,'Nama Training'!$C:$F,3,0)</f>
        <v>suhadi@nutrifood.co.id</v>
      </c>
      <c r="N3259" s="92" t="s">
        <v>422</v>
      </c>
      <c r="O3259" s="111" t="s">
        <v>28</v>
      </c>
      <c r="W3259" s="96">
        <f t="shared" si="107"/>
        <v>43770.583333333343</v>
      </c>
    </row>
    <row r="3260" spans="1:23" s="93" customFormat="1" ht="15" hidden="1" customHeight="1" x14ac:dyDescent="0.2">
      <c r="A3260" s="92" t="s">
        <v>1557</v>
      </c>
      <c r="B3260" s="93" t="str">
        <f>VLOOKUP($A3260,'Nama Training'!$C:$F,2,0)</f>
        <v>Suhadi</v>
      </c>
      <c r="C3260" s="93" t="s">
        <v>24</v>
      </c>
      <c r="D3260" s="94">
        <v>43763.583333333343</v>
      </c>
      <c r="E3260" s="93" t="s">
        <v>578</v>
      </c>
      <c r="F3260" s="95" t="str">
        <f>VLOOKUP($E3260,'Nama Peserta'!$C:$E,3,0)</f>
        <v>GCA</v>
      </c>
      <c r="G3260" s="95" t="str">
        <f>VLOOKUP($F3260,'Nama Training'!$H:$I,2,0)</f>
        <v>Suhadi</v>
      </c>
      <c r="H3260" s="93" t="str">
        <f>VLOOKUP($E3260,'Nama Peserta'!$C:$E,2,0)</f>
        <v>agist.hermawan@nutrifood.co.id</v>
      </c>
      <c r="I3260" s="93">
        <f>VLOOKUP($A3260,'Nama Training'!$C:$F,4,0)</f>
        <v>120</v>
      </c>
      <c r="J3260" s="92" t="s">
        <v>81</v>
      </c>
      <c r="K3260" s="93" t="str">
        <f>VLOOKUP($J3260,'Nama Training'!O:P,2,0)</f>
        <v>rangkringan@nutrifood.co.id</v>
      </c>
      <c r="L3260" s="93" t="str">
        <f t="shared" si="106"/>
        <v>system</v>
      </c>
      <c r="M3260" s="93" t="str">
        <f>VLOOKUP($A3260,'Nama Training'!$C:$F,3,0)</f>
        <v>suhadi@nutrifood.co.id</v>
      </c>
      <c r="N3260" s="112" t="s">
        <v>261</v>
      </c>
      <c r="O3260" s="111" t="s">
        <v>28</v>
      </c>
      <c r="W3260" s="96">
        <f t="shared" si="107"/>
        <v>43770.583333333343</v>
      </c>
    </row>
    <row r="3261" spans="1:23" s="93" customFormat="1" ht="15" hidden="1" customHeight="1" x14ac:dyDescent="0.2">
      <c r="A3261" s="92" t="s">
        <v>1557</v>
      </c>
      <c r="B3261" s="93" t="str">
        <f>VLOOKUP($A3261,'Nama Training'!$C:$F,2,0)</f>
        <v>Suhadi</v>
      </c>
      <c r="C3261" s="93" t="s">
        <v>24</v>
      </c>
      <c r="D3261" s="94">
        <v>43763.583333333343</v>
      </c>
      <c r="E3261" s="93" t="s">
        <v>579</v>
      </c>
      <c r="F3261" s="95" t="str">
        <f>VLOOKUP($E3261,'Nama Peserta'!$C:$E,3,0)</f>
        <v>GCA</v>
      </c>
      <c r="G3261" s="95" t="str">
        <f>VLOOKUP($F3261,'Nama Training'!$H:$I,2,0)</f>
        <v>Suhadi</v>
      </c>
      <c r="H3261" s="93" t="str">
        <f>VLOOKUP($E3261,'Nama Peserta'!$C:$E,2,0)</f>
        <v>agist.hermawan@nutrifood.co.id</v>
      </c>
      <c r="I3261" s="93">
        <f>VLOOKUP($A3261,'Nama Training'!$C:$F,4,0)</f>
        <v>120</v>
      </c>
      <c r="J3261" s="92" t="s">
        <v>81</v>
      </c>
      <c r="K3261" s="93" t="str">
        <f>VLOOKUP($J3261,'Nama Training'!O:P,2,0)</f>
        <v>rangkringan@nutrifood.co.id</v>
      </c>
      <c r="L3261" s="93" t="str">
        <f t="shared" si="106"/>
        <v>system</v>
      </c>
      <c r="M3261" s="93" t="str">
        <f>VLOOKUP($A3261,'Nama Training'!$C:$F,3,0)</f>
        <v>suhadi@nutrifood.co.id</v>
      </c>
      <c r="N3261" s="93" t="s">
        <v>52</v>
      </c>
      <c r="O3261" s="111" t="s">
        <v>28</v>
      </c>
      <c r="W3261" s="96">
        <f t="shared" si="107"/>
        <v>43770.583333333343</v>
      </c>
    </row>
    <row r="3262" spans="1:23" s="93" customFormat="1" ht="15" hidden="1" customHeight="1" x14ac:dyDescent="0.2">
      <c r="A3262" s="92" t="s">
        <v>1557</v>
      </c>
      <c r="B3262" s="93" t="str">
        <f>VLOOKUP($A3262,'Nama Training'!$C:$F,2,0)</f>
        <v>Suhadi</v>
      </c>
      <c r="C3262" s="93" t="s">
        <v>24</v>
      </c>
      <c r="D3262" s="94">
        <v>43763.583333333343</v>
      </c>
      <c r="E3262" s="93" t="s">
        <v>580</v>
      </c>
      <c r="F3262" s="95" t="str">
        <f>VLOOKUP($E3262,'Nama Peserta'!$C:$E,3,0)</f>
        <v>GCA</v>
      </c>
      <c r="G3262" s="95" t="str">
        <f>VLOOKUP($F3262,'Nama Training'!$H:$I,2,0)</f>
        <v>Suhadi</v>
      </c>
      <c r="H3262" s="93" t="str">
        <f>VLOOKUP($E3262,'Nama Peserta'!$C:$E,2,0)</f>
        <v>agist.hermawan@nutrifood.co.id</v>
      </c>
      <c r="I3262" s="93">
        <f>VLOOKUP($A3262,'Nama Training'!$C:$F,4,0)</f>
        <v>120</v>
      </c>
      <c r="J3262" s="92" t="s">
        <v>81</v>
      </c>
      <c r="K3262" s="93" t="str">
        <f>VLOOKUP($J3262,'Nama Training'!O:P,2,0)</f>
        <v>rangkringan@nutrifood.co.id</v>
      </c>
      <c r="L3262" s="93" t="str">
        <f t="shared" si="106"/>
        <v>system</v>
      </c>
      <c r="M3262" s="93" t="str">
        <f>VLOOKUP($A3262,'Nama Training'!$C:$F,3,0)</f>
        <v>suhadi@nutrifood.co.id</v>
      </c>
      <c r="N3262" s="93" t="s">
        <v>52</v>
      </c>
      <c r="O3262" s="111" t="s">
        <v>28</v>
      </c>
      <c r="W3262" s="96">
        <f t="shared" si="107"/>
        <v>43770.583333333343</v>
      </c>
    </row>
    <row r="3263" spans="1:23" s="93" customFormat="1" ht="15" hidden="1" customHeight="1" x14ac:dyDescent="0.2">
      <c r="A3263" s="92" t="s">
        <v>1557</v>
      </c>
      <c r="B3263" s="93" t="str">
        <f>VLOOKUP($A3263,'Nama Training'!$C:$F,2,0)</f>
        <v>Suhadi</v>
      </c>
      <c r="C3263" s="93" t="s">
        <v>24</v>
      </c>
      <c r="D3263" s="94">
        <v>43763.583333333343</v>
      </c>
      <c r="E3263" s="93" t="s">
        <v>581</v>
      </c>
      <c r="F3263" s="95" t="str">
        <f>VLOOKUP($E3263,'Nama Peserta'!$C:$E,3,0)</f>
        <v>GCA</v>
      </c>
      <c r="G3263" s="95" t="str">
        <f>VLOOKUP($F3263,'Nama Training'!$H:$I,2,0)</f>
        <v>Suhadi</v>
      </c>
      <c r="H3263" s="93" t="str">
        <f>VLOOKUP($E3263,'Nama Peserta'!$C:$E,2,0)</f>
        <v>agist.hermawan@nutrifood.co.id</v>
      </c>
      <c r="I3263" s="93">
        <f>VLOOKUP($A3263,'Nama Training'!$C:$F,4,0)</f>
        <v>120</v>
      </c>
      <c r="J3263" s="92" t="s">
        <v>81</v>
      </c>
      <c r="K3263" s="93" t="str">
        <f>VLOOKUP($J3263,'Nama Training'!O:P,2,0)</f>
        <v>rangkringan@nutrifood.co.id</v>
      </c>
      <c r="L3263" s="93" t="str">
        <f t="shared" si="106"/>
        <v>system</v>
      </c>
      <c r="M3263" s="93" t="str">
        <f>VLOOKUP($A3263,'Nama Training'!$C:$F,3,0)</f>
        <v>suhadi@nutrifood.co.id</v>
      </c>
      <c r="N3263" s="93" t="s">
        <v>52</v>
      </c>
      <c r="O3263" s="111" t="s">
        <v>28</v>
      </c>
      <c r="W3263" s="96">
        <f t="shared" si="107"/>
        <v>43770.583333333343</v>
      </c>
    </row>
    <row r="3264" spans="1:23" s="93" customFormat="1" ht="15" hidden="1" customHeight="1" x14ac:dyDescent="0.2">
      <c r="A3264" s="92" t="s">
        <v>1557</v>
      </c>
      <c r="B3264" s="93" t="str">
        <f>VLOOKUP($A3264,'Nama Training'!$C:$F,2,0)</f>
        <v>Suhadi</v>
      </c>
      <c r="C3264" s="93" t="s">
        <v>49</v>
      </c>
      <c r="D3264" s="94">
        <v>43737.583333333343</v>
      </c>
      <c r="E3264" s="93" t="s">
        <v>572</v>
      </c>
      <c r="F3264" s="95" t="str">
        <f>VLOOKUP($E3264,'Nama Peserta'!$C:$E,3,0)</f>
        <v>GCA</v>
      </c>
      <c r="G3264" s="95" t="str">
        <f>VLOOKUP($F3264,'Nama Training'!$H:$I,2,0)</f>
        <v>Suhadi</v>
      </c>
      <c r="H3264" s="93" t="str">
        <f>VLOOKUP($E3264,'Nama Peserta'!$C:$E,2,0)</f>
        <v>agist.hermawan@nutrifood.co.id</v>
      </c>
      <c r="I3264" s="93">
        <f>VLOOKUP($A3264,'Nama Training'!$C:$F,4,0)</f>
        <v>120</v>
      </c>
      <c r="J3264" s="92" t="s">
        <v>81</v>
      </c>
      <c r="K3264" s="93" t="str">
        <f>VLOOKUP($J3264,'Nama Training'!O:P,2,0)</f>
        <v>rangkringan@nutrifood.co.id</v>
      </c>
      <c r="L3264" s="93" t="str">
        <f t="shared" si="106"/>
        <v>system</v>
      </c>
      <c r="M3264" s="93" t="str">
        <f>VLOOKUP($A3264,'Nama Training'!$C:$F,3,0)</f>
        <v>suhadi@nutrifood.co.id</v>
      </c>
      <c r="N3264" s="93" t="s">
        <v>52</v>
      </c>
      <c r="O3264" s="111" t="s">
        <v>28</v>
      </c>
      <c r="W3264" s="96">
        <f t="shared" si="107"/>
        <v>43744.583333333343</v>
      </c>
    </row>
    <row r="3265" spans="1:23" s="93" customFormat="1" ht="15" hidden="1" customHeight="1" x14ac:dyDescent="0.2">
      <c r="A3265" s="92" t="s">
        <v>1557</v>
      </c>
      <c r="B3265" s="93" t="str">
        <f>VLOOKUP($A3265,'Nama Training'!$C:$F,2,0)</f>
        <v>Suhadi</v>
      </c>
      <c r="C3265" s="93" t="s">
        <v>49</v>
      </c>
      <c r="D3265" s="94">
        <v>43737.583333333343</v>
      </c>
      <c r="E3265" s="93" t="s">
        <v>573</v>
      </c>
      <c r="F3265" s="95" t="str">
        <f>VLOOKUP($E3265,'Nama Peserta'!$C:$E,3,0)</f>
        <v>GCA</v>
      </c>
      <c r="G3265" s="95" t="str">
        <f>VLOOKUP($F3265,'Nama Training'!$H:$I,2,0)</f>
        <v>Suhadi</v>
      </c>
      <c r="H3265" s="93" t="str">
        <f>VLOOKUP($E3265,'Nama Peserta'!$C:$E,2,0)</f>
        <v>agist.hermawan@nutrifood.co.id</v>
      </c>
      <c r="I3265" s="93">
        <f>VLOOKUP($A3265,'Nama Training'!$C:$F,4,0)</f>
        <v>120</v>
      </c>
      <c r="J3265" s="92" t="s">
        <v>81</v>
      </c>
      <c r="K3265" s="93" t="str">
        <f>VLOOKUP($J3265,'Nama Training'!O:P,2,0)</f>
        <v>rangkringan@nutrifood.co.id</v>
      </c>
      <c r="L3265" s="93" t="str">
        <f t="shared" si="106"/>
        <v>system</v>
      </c>
      <c r="M3265" s="93" t="str">
        <f>VLOOKUP($A3265,'Nama Training'!$C:$F,3,0)</f>
        <v>suhadi@nutrifood.co.id</v>
      </c>
      <c r="N3265" s="93" t="s">
        <v>52</v>
      </c>
      <c r="O3265" s="111" t="s">
        <v>28</v>
      </c>
      <c r="W3265" s="96">
        <f t="shared" si="107"/>
        <v>43744.583333333343</v>
      </c>
    </row>
    <row r="3266" spans="1:23" s="93" customFormat="1" ht="15" hidden="1" customHeight="1" x14ac:dyDescent="0.2">
      <c r="A3266" s="92" t="s">
        <v>1557</v>
      </c>
      <c r="B3266" s="93" t="str">
        <f>VLOOKUP($A3266,'Nama Training'!$C:$F,2,0)</f>
        <v>Suhadi</v>
      </c>
      <c r="C3266" s="93" t="s">
        <v>49</v>
      </c>
      <c r="D3266" s="94">
        <v>43737.583333333343</v>
      </c>
      <c r="E3266" s="93" t="s">
        <v>574</v>
      </c>
      <c r="F3266" s="95" t="str">
        <f>VLOOKUP($E3266,'Nama Peserta'!$C:$E,3,0)</f>
        <v>GCA</v>
      </c>
      <c r="G3266" s="95" t="str">
        <f>VLOOKUP($F3266,'Nama Training'!$H:$I,2,0)</f>
        <v>Suhadi</v>
      </c>
      <c r="H3266" s="93" t="str">
        <f>VLOOKUP($E3266,'Nama Peserta'!$C:$E,2,0)</f>
        <v>agist.hermawan@nutrifood.co.id</v>
      </c>
      <c r="I3266" s="93">
        <f>VLOOKUP($A3266,'Nama Training'!$C:$F,4,0)</f>
        <v>120</v>
      </c>
      <c r="J3266" s="92" t="s">
        <v>81</v>
      </c>
      <c r="K3266" s="93" t="str">
        <f>VLOOKUP($J3266,'Nama Training'!O:P,2,0)</f>
        <v>rangkringan@nutrifood.co.id</v>
      </c>
      <c r="L3266" s="93" t="str">
        <f t="shared" ref="L3266:L3299" si="108">IF($K3266="workcentre","non system","system")</f>
        <v>system</v>
      </c>
      <c r="M3266" s="93" t="str">
        <f>VLOOKUP($A3266,'Nama Training'!$C:$F,3,0)</f>
        <v>suhadi@nutrifood.co.id</v>
      </c>
      <c r="N3266" s="93" t="s">
        <v>52</v>
      </c>
      <c r="O3266" s="111" t="s">
        <v>28</v>
      </c>
      <c r="W3266" s="96">
        <f t="shared" si="107"/>
        <v>43744.583333333343</v>
      </c>
    </row>
    <row r="3267" spans="1:23" s="93" customFormat="1" ht="15" hidden="1" customHeight="1" x14ac:dyDescent="0.2">
      <c r="A3267" s="92" t="s">
        <v>1557</v>
      </c>
      <c r="B3267" s="93" t="str">
        <f>VLOOKUP($A3267,'Nama Training'!$C:$F,2,0)</f>
        <v>Suhadi</v>
      </c>
      <c r="C3267" s="93" t="s">
        <v>49</v>
      </c>
      <c r="D3267" s="94">
        <v>43737.583333333343</v>
      </c>
      <c r="E3267" s="93" t="s">
        <v>575</v>
      </c>
      <c r="F3267" s="95" t="str">
        <f>VLOOKUP($E3267,'Nama Peserta'!$C:$E,3,0)</f>
        <v>GCA</v>
      </c>
      <c r="G3267" s="95" t="str">
        <f>VLOOKUP($F3267,'Nama Training'!$H:$I,2,0)</f>
        <v>Suhadi</v>
      </c>
      <c r="H3267" s="93" t="str">
        <f>VLOOKUP($E3267,'Nama Peserta'!$C:$E,2,0)</f>
        <v>agist.hermawan@nutrifood.co.id</v>
      </c>
      <c r="I3267" s="93">
        <f>VLOOKUP($A3267,'Nama Training'!$C:$F,4,0)</f>
        <v>120</v>
      </c>
      <c r="J3267" s="92" t="s">
        <v>81</v>
      </c>
      <c r="K3267" s="93" t="str">
        <f>VLOOKUP($J3267,'Nama Training'!O:P,2,0)</f>
        <v>rangkringan@nutrifood.co.id</v>
      </c>
      <c r="L3267" s="93" t="str">
        <f t="shared" si="108"/>
        <v>system</v>
      </c>
      <c r="M3267" s="93" t="str">
        <f>VLOOKUP($A3267,'Nama Training'!$C:$F,3,0)</f>
        <v>suhadi@nutrifood.co.id</v>
      </c>
      <c r="N3267" s="92" t="s">
        <v>422</v>
      </c>
      <c r="O3267" s="111" t="s">
        <v>28</v>
      </c>
      <c r="W3267" s="96">
        <f t="shared" si="107"/>
        <v>43744.583333333343</v>
      </c>
    </row>
    <row r="3268" spans="1:23" s="93" customFormat="1" ht="15" hidden="1" customHeight="1" x14ac:dyDescent="0.2">
      <c r="A3268" s="92" t="s">
        <v>1557</v>
      </c>
      <c r="B3268" s="93" t="str">
        <f>VLOOKUP($A3268,'Nama Training'!$C:$F,2,0)</f>
        <v>Suhadi</v>
      </c>
      <c r="C3268" s="93" t="s">
        <v>49</v>
      </c>
      <c r="D3268" s="94">
        <v>43737.583333333343</v>
      </c>
      <c r="E3268" s="93" t="s">
        <v>576</v>
      </c>
      <c r="F3268" s="95" t="str">
        <f>VLOOKUP($E3268,'Nama Peserta'!$C:$E,3,0)</f>
        <v>GCA</v>
      </c>
      <c r="G3268" s="95" t="str">
        <f>VLOOKUP($F3268,'Nama Training'!$H:$I,2,0)</f>
        <v>Suhadi</v>
      </c>
      <c r="H3268" s="93" t="str">
        <f>VLOOKUP($E3268,'Nama Peserta'!$C:$E,2,0)</f>
        <v>agist.hermawan@nutrifood.co.id</v>
      </c>
      <c r="I3268" s="93">
        <f>VLOOKUP($A3268,'Nama Training'!$C:$F,4,0)</f>
        <v>120</v>
      </c>
      <c r="J3268" s="92" t="s">
        <v>81</v>
      </c>
      <c r="K3268" s="93" t="str">
        <f>VLOOKUP($J3268,'Nama Training'!O:P,2,0)</f>
        <v>rangkringan@nutrifood.co.id</v>
      </c>
      <c r="L3268" s="93" t="str">
        <f t="shared" si="108"/>
        <v>system</v>
      </c>
      <c r="M3268" s="93" t="str">
        <f>VLOOKUP($A3268,'Nama Training'!$C:$F,3,0)</f>
        <v>suhadi@nutrifood.co.id</v>
      </c>
      <c r="N3268" s="112" t="s">
        <v>261</v>
      </c>
      <c r="O3268" s="111" t="s">
        <v>28</v>
      </c>
      <c r="W3268" s="96">
        <f t="shared" si="107"/>
        <v>43744.583333333343</v>
      </c>
    </row>
    <row r="3269" spans="1:23" s="93" customFormat="1" ht="15" hidden="1" customHeight="1" x14ac:dyDescent="0.2">
      <c r="A3269" s="92" t="s">
        <v>1557</v>
      </c>
      <c r="B3269" s="93" t="str">
        <f>VLOOKUP($A3269,'Nama Training'!$C:$F,2,0)</f>
        <v>Suhadi</v>
      </c>
      <c r="C3269" s="93" t="s">
        <v>49</v>
      </c>
      <c r="D3269" s="94">
        <v>43737.583333333343</v>
      </c>
      <c r="E3269" s="93" t="s">
        <v>89</v>
      </c>
      <c r="F3269" s="95" t="str">
        <f>VLOOKUP($E3269,'Nama Peserta'!$C:$E,3,0)</f>
        <v>GCA</v>
      </c>
      <c r="G3269" s="95" t="str">
        <f>VLOOKUP($F3269,'Nama Training'!$H:$I,2,0)</f>
        <v>Suhadi</v>
      </c>
      <c r="H3269" s="93" t="str">
        <f>VLOOKUP($E3269,'Nama Peserta'!$C:$E,2,0)</f>
        <v>sekargupita092@gmail.com</v>
      </c>
      <c r="I3269" s="93">
        <f>VLOOKUP($A3269,'Nama Training'!$C:$F,4,0)</f>
        <v>120</v>
      </c>
      <c r="J3269" s="92" t="s">
        <v>81</v>
      </c>
      <c r="K3269" s="93" t="str">
        <f>VLOOKUP($J3269,'Nama Training'!O:P,2,0)</f>
        <v>rangkringan@nutrifood.co.id</v>
      </c>
      <c r="L3269" s="93" t="str">
        <f t="shared" si="108"/>
        <v>system</v>
      </c>
      <c r="M3269" s="93" t="str">
        <f>VLOOKUP($A3269,'Nama Training'!$C:$F,3,0)</f>
        <v>suhadi@nutrifood.co.id</v>
      </c>
      <c r="N3269" s="93" t="s">
        <v>52</v>
      </c>
      <c r="O3269" s="111" t="s">
        <v>28</v>
      </c>
      <c r="W3269" s="96">
        <f t="shared" si="107"/>
        <v>43744.583333333343</v>
      </c>
    </row>
    <row r="3270" spans="1:23" s="93" customFormat="1" ht="15" hidden="1" customHeight="1" x14ac:dyDescent="0.2">
      <c r="A3270" s="92" t="s">
        <v>1557</v>
      </c>
      <c r="B3270" s="93" t="str">
        <f>VLOOKUP($A3270,'Nama Training'!$C:$F,2,0)</f>
        <v>Suhadi</v>
      </c>
      <c r="C3270" s="93" t="s">
        <v>49</v>
      </c>
      <c r="D3270" s="94">
        <v>43737.583333333343</v>
      </c>
      <c r="E3270" s="93" t="s">
        <v>262</v>
      </c>
      <c r="F3270" s="95" t="str">
        <f>VLOOKUP($E3270,'Nama Peserta'!$C:$E,3,0)</f>
        <v>GCA</v>
      </c>
      <c r="G3270" s="95" t="str">
        <f>VLOOKUP($F3270,'Nama Training'!$H:$I,2,0)</f>
        <v>Suhadi</v>
      </c>
      <c r="H3270" s="93" t="str">
        <f>VLOOKUP($E3270,'Nama Peserta'!$C:$E,2,0)</f>
        <v>agathawidya11@gmail.com</v>
      </c>
      <c r="I3270" s="93">
        <f>VLOOKUP($A3270,'Nama Training'!$C:$F,4,0)</f>
        <v>120</v>
      </c>
      <c r="J3270" s="92" t="s">
        <v>81</v>
      </c>
      <c r="K3270" s="93" t="str">
        <f>VLOOKUP($J3270,'Nama Training'!O:P,2,0)</f>
        <v>rangkringan@nutrifood.co.id</v>
      </c>
      <c r="L3270" s="93" t="str">
        <f t="shared" si="108"/>
        <v>system</v>
      </c>
      <c r="M3270" s="93" t="str">
        <f>VLOOKUP($A3270,'Nama Training'!$C:$F,3,0)</f>
        <v>suhadi@nutrifood.co.id</v>
      </c>
      <c r="N3270" s="93" t="s">
        <v>52</v>
      </c>
      <c r="O3270" s="111" t="s">
        <v>28</v>
      </c>
      <c r="W3270" s="96">
        <f t="shared" si="107"/>
        <v>43744.583333333343</v>
      </c>
    </row>
    <row r="3271" spans="1:23" s="93" customFormat="1" ht="15" hidden="1" customHeight="1" x14ac:dyDescent="0.2">
      <c r="A3271" s="92" t="s">
        <v>1559</v>
      </c>
      <c r="B3271" s="93" t="str">
        <f>VLOOKUP($A3271,'Nama Training'!$C:$F,2,0)</f>
        <v>Teguh</v>
      </c>
      <c r="C3271" s="93" t="s">
        <v>65</v>
      </c>
      <c r="D3271" s="94">
        <v>43783.583333333343</v>
      </c>
      <c r="E3271" s="93" t="s">
        <v>417</v>
      </c>
      <c r="F3271" s="95" t="str">
        <f>VLOOKUP($E3271,'Nama Peserta'!$C:$E,3,0)</f>
        <v>GCA</v>
      </c>
      <c r="G3271" s="95" t="str">
        <f>VLOOKUP($F3271,'Nama Training'!$H:$I,2,0)</f>
        <v>Suhadi</v>
      </c>
      <c r="H3271" s="93" t="str">
        <f>VLOOKUP($E3271,'Nama Peserta'!$C:$E,2,0)</f>
        <v>hasanashari0823@gmail.com</v>
      </c>
      <c r="I3271" s="93">
        <f>VLOOKUP($A3271,'Nama Training'!$C:$F,4,0)</f>
        <v>150</v>
      </c>
      <c r="J3271" s="92" t="s">
        <v>81</v>
      </c>
      <c r="K3271" s="93" t="str">
        <f>VLOOKUP($J3271,'Nama Training'!O:P,2,0)</f>
        <v>rangkringan@nutrifood.co.id</v>
      </c>
      <c r="L3271" s="93" t="str">
        <f t="shared" si="108"/>
        <v>system</v>
      </c>
      <c r="M3271" s="93" t="str">
        <f>VLOOKUP($A3271,'Nama Training'!$C:$F,3,0)</f>
        <v>teguh.prasetia@nutrifood.co.id</v>
      </c>
      <c r="N3271" s="93" t="s">
        <v>52</v>
      </c>
      <c r="O3271" s="111" t="s">
        <v>28</v>
      </c>
      <c r="W3271" s="96">
        <f t="shared" si="107"/>
        <v>43790.583333333343</v>
      </c>
    </row>
    <row r="3272" spans="1:23" s="93" customFormat="1" ht="15" hidden="1" customHeight="1" x14ac:dyDescent="0.2">
      <c r="A3272" s="92" t="s">
        <v>1559</v>
      </c>
      <c r="B3272" s="93" t="str">
        <f>VLOOKUP($A3272,'Nama Training'!$C:$F,2,0)</f>
        <v>Teguh</v>
      </c>
      <c r="C3272" s="93" t="s">
        <v>65</v>
      </c>
      <c r="D3272" s="94">
        <v>43783.583333333343</v>
      </c>
      <c r="E3272" s="93" t="s">
        <v>577</v>
      </c>
      <c r="F3272" s="95" t="str">
        <f>VLOOKUP($E3272,'Nama Peserta'!$C:$E,3,0)</f>
        <v>GCA</v>
      </c>
      <c r="G3272" s="95" t="str">
        <f>VLOOKUP($F3272,'Nama Training'!$H:$I,2,0)</f>
        <v>Suhadi</v>
      </c>
      <c r="H3272" s="93" t="str">
        <f>VLOOKUP($E3272,'Nama Peserta'!$C:$E,2,0)</f>
        <v>agist.hermawan@nutrifood.co.id</v>
      </c>
      <c r="I3272" s="93">
        <f>VLOOKUP($A3272,'Nama Training'!$C:$F,4,0)</f>
        <v>150</v>
      </c>
      <c r="J3272" s="92" t="s">
        <v>81</v>
      </c>
      <c r="K3272" s="93" t="str">
        <f>VLOOKUP($J3272,'Nama Training'!O:P,2,0)</f>
        <v>rangkringan@nutrifood.co.id</v>
      </c>
      <c r="L3272" s="93" t="str">
        <f t="shared" si="108"/>
        <v>system</v>
      </c>
      <c r="M3272" s="93" t="str">
        <f>VLOOKUP($A3272,'Nama Training'!$C:$F,3,0)</f>
        <v>teguh.prasetia@nutrifood.co.id</v>
      </c>
      <c r="N3272" s="92" t="s">
        <v>422</v>
      </c>
      <c r="O3272" s="111" t="s">
        <v>28</v>
      </c>
      <c r="W3272" s="96">
        <f t="shared" ref="W3272:W3283" si="109">D3272+7</f>
        <v>43790.583333333343</v>
      </c>
    </row>
    <row r="3273" spans="1:23" s="93" customFormat="1" ht="15" hidden="1" customHeight="1" x14ac:dyDescent="0.2">
      <c r="A3273" s="92" t="s">
        <v>1559</v>
      </c>
      <c r="B3273" s="93" t="str">
        <f>VLOOKUP($A3273,'Nama Training'!$C:$F,2,0)</f>
        <v>Teguh</v>
      </c>
      <c r="C3273" s="93" t="s">
        <v>65</v>
      </c>
      <c r="D3273" s="94">
        <v>43783.583333333343</v>
      </c>
      <c r="E3273" s="93" t="s">
        <v>578</v>
      </c>
      <c r="F3273" s="95" t="str">
        <f>VLOOKUP($E3273,'Nama Peserta'!$C:$E,3,0)</f>
        <v>GCA</v>
      </c>
      <c r="G3273" s="95" t="str">
        <f>VLOOKUP($F3273,'Nama Training'!$H:$I,2,0)</f>
        <v>Suhadi</v>
      </c>
      <c r="H3273" s="93" t="str">
        <f>VLOOKUP($E3273,'Nama Peserta'!$C:$E,2,0)</f>
        <v>agist.hermawan@nutrifood.co.id</v>
      </c>
      <c r="I3273" s="93">
        <f>VLOOKUP($A3273,'Nama Training'!$C:$F,4,0)</f>
        <v>150</v>
      </c>
      <c r="J3273" s="92" t="s">
        <v>81</v>
      </c>
      <c r="K3273" s="93" t="str">
        <f>VLOOKUP($J3273,'Nama Training'!O:P,2,0)</f>
        <v>rangkringan@nutrifood.co.id</v>
      </c>
      <c r="L3273" s="93" t="str">
        <f t="shared" si="108"/>
        <v>system</v>
      </c>
      <c r="M3273" s="93" t="str">
        <f>VLOOKUP($A3273,'Nama Training'!$C:$F,3,0)</f>
        <v>teguh.prasetia@nutrifood.co.id</v>
      </c>
      <c r="N3273" s="112" t="s">
        <v>261</v>
      </c>
      <c r="O3273" s="111" t="s">
        <v>28</v>
      </c>
      <c r="W3273" s="96">
        <f t="shared" si="109"/>
        <v>43790.583333333343</v>
      </c>
    </row>
    <row r="3274" spans="1:23" s="93" customFormat="1" ht="15" hidden="1" customHeight="1" x14ac:dyDescent="0.2">
      <c r="A3274" s="92" t="s">
        <v>1559</v>
      </c>
      <c r="B3274" s="93" t="str">
        <f>VLOOKUP($A3274,'Nama Training'!$C:$F,2,0)</f>
        <v>Teguh</v>
      </c>
      <c r="C3274" s="93" t="s">
        <v>65</v>
      </c>
      <c r="D3274" s="94">
        <v>43783.583333333343</v>
      </c>
      <c r="E3274" s="93" t="s">
        <v>579</v>
      </c>
      <c r="F3274" s="95" t="str">
        <f>VLOOKUP($E3274,'Nama Peserta'!$C:$E,3,0)</f>
        <v>GCA</v>
      </c>
      <c r="G3274" s="95" t="str">
        <f>VLOOKUP($F3274,'Nama Training'!$H:$I,2,0)</f>
        <v>Suhadi</v>
      </c>
      <c r="H3274" s="93" t="str">
        <f>VLOOKUP($E3274,'Nama Peserta'!$C:$E,2,0)</f>
        <v>agist.hermawan@nutrifood.co.id</v>
      </c>
      <c r="I3274" s="93">
        <f>VLOOKUP($A3274,'Nama Training'!$C:$F,4,0)</f>
        <v>150</v>
      </c>
      <c r="J3274" s="92" t="s">
        <v>81</v>
      </c>
      <c r="K3274" s="93" t="str">
        <f>VLOOKUP($J3274,'Nama Training'!O:P,2,0)</f>
        <v>rangkringan@nutrifood.co.id</v>
      </c>
      <c r="L3274" s="93" t="str">
        <f t="shared" si="108"/>
        <v>system</v>
      </c>
      <c r="M3274" s="93" t="str">
        <f>VLOOKUP($A3274,'Nama Training'!$C:$F,3,0)</f>
        <v>teguh.prasetia@nutrifood.co.id</v>
      </c>
      <c r="N3274" s="93" t="s">
        <v>52</v>
      </c>
      <c r="O3274" s="111" t="s">
        <v>28</v>
      </c>
      <c r="W3274" s="96">
        <f t="shared" si="109"/>
        <v>43790.583333333343</v>
      </c>
    </row>
    <row r="3275" spans="1:23" s="93" customFormat="1" ht="15" hidden="1" customHeight="1" x14ac:dyDescent="0.2">
      <c r="A3275" s="92" t="s">
        <v>1559</v>
      </c>
      <c r="B3275" s="93" t="str">
        <f>VLOOKUP($A3275,'Nama Training'!$C:$F,2,0)</f>
        <v>Teguh</v>
      </c>
      <c r="C3275" s="93" t="s">
        <v>65</v>
      </c>
      <c r="D3275" s="94">
        <v>43783.583333333343</v>
      </c>
      <c r="E3275" s="93" t="s">
        <v>580</v>
      </c>
      <c r="F3275" s="95" t="str">
        <f>VLOOKUP($E3275,'Nama Peserta'!$C:$E,3,0)</f>
        <v>GCA</v>
      </c>
      <c r="G3275" s="95" t="str">
        <f>VLOOKUP($F3275,'Nama Training'!$H:$I,2,0)</f>
        <v>Suhadi</v>
      </c>
      <c r="H3275" s="93" t="str">
        <f>VLOOKUP($E3275,'Nama Peserta'!$C:$E,2,0)</f>
        <v>agist.hermawan@nutrifood.co.id</v>
      </c>
      <c r="I3275" s="93">
        <f>VLOOKUP($A3275,'Nama Training'!$C:$F,4,0)</f>
        <v>150</v>
      </c>
      <c r="J3275" s="92" t="s">
        <v>81</v>
      </c>
      <c r="K3275" s="93" t="str">
        <f>VLOOKUP($J3275,'Nama Training'!O:P,2,0)</f>
        <v>rangkringan@nutrifood.co.id</v>
      </c>
      <c r="L3275" s="93" t="str">
        <f t="shared" si="108"/>
        <v>system</v>
      </c>
      <c r="M3275" s="93" t="str">
        <f>VLOOKUP($A3275,'Nama Training'!$C:$F,3,0)</f>
        <v>teguh.prasetia@nutrifood.co.id</v>
      </c>
      <c r="N3275" s="93" t="s">
        <v>52</v>
      </c>
      <c r="O3275" s="111" t="s">
        <v>28</v>
      </c>
      <c r="W3275" s="96">
        <f t="shared" si="109"/>
        <v>43790.583333333343</v>
      </c>
    </row>
    <row r="3276" spans="1:23" s="93" customFormat="1" ht="15" hidden="1" customHeight="1" x14ac:dyDescent="0.2">
      <c r="A3276" s="92" t="s">
        <v>1559</v>
      </c>
      <c r="B3276" s="93" t="str">
        <f>VLOOKUP($A3276,'Nama Training'!$C:$F,2,0)</f>
        <v>Teguh</v>
      </c>
      <c r="C3276" s="93" t="s">
        <v>65</v>
      </c>
      <c r="D3276" s="94">
        <v>43783.583333333343</v>
      </c>
      <c r="E3276" s="93" t="s">
        <v>581</v>
      </c>
      <c r="F3276" s="95" t="str">
        <f>VLOOKUP($E3276,'Nama Peserta'!$C:$E,3,0)</f>
        <v>GCA</v>
      </c>
      <c r="G3276" s="95" t="str">
        <f>VLOOKUP($F3276,'Nama Training'!$H:$I,2,0)</f>
        <v>Suhadi</v>
      </c>
      <c r="H3276" s="93" t="str">
        <f>VLOOKUP($E3276,'Nama Peserta'!$C:$E,2,0)</f>
        <v>agist.hermawan@nutrifood.co.id</v>
      </c>
      <c r="I3276" s="93">
        <f>VLOOKUP($A3276,'Nama Training'!$C:$F,4,0)</f>
        <v>150</v>
      </c>
      <c r="J3276" s="92" t="s">
        <v>81</v>
      </c>
      <c r="K3276" s="93" t="str">
        <f>VLOOKUP($J3276,'Nama Training'!O:P,2,0)</f>
        <v>rangkringan@nutrifood.co.id</v>
      </c>
      <c r="L3276" s="93" t="str">
        <f t="shared" si="108"/>
        <v>system</v>
      </c>
      <c r="M3276" s="93" t="str">
        <f>VLOOKUP($A3276,'Nama Training'!$C:$F,3,0)</f>
        <v>teguh.prasetia@nutrifood.co.id</v>
      </c>
      <c r="N3276" s="93" t="s">
        <v>52</v>
      </c>
      <c r="O3276" s="111" t="s">
        <v>28</v>
      </c>
      <c r="W3276" s="96">
        <f t="shared" si="109"/>
        <v>43790.583333333343</v>
      </c>
    </row>
    <row r="3277" spans="1:23" s="93" customFormat="1" ht="15" hidden="1" customHeight="1" x14ac:dyDescent="0.2">
      <c r="A3277" s="92" t="s">
        <v>1559</v>
      </c>
      <c r="B3277" s="93" t="str">
        <f>VLOOKUP($A3277,'Nama Training'!$C:$F,2,0)</f>
        <v>Teguh</v>
      </c>
      <c r="C3277" s="93" t="s">
        <v>100</v>
      </c>
      <c r="D3277" s="94">
        <v>43789.583333333343</v>
      </c>
      <c r="E3277" s="93" t="s">
        <v>572</v>
      </c>
      <c r="F3277" s="95" t="str">
        <f>VLOOKUP($E3277,'Nama Peserta'!$C:$E,3,0)</f>
        <v>GCA</v>
      </c>
      <c r="G3277" s="95" t="str">
        <f>VLOOKUP($F3277,'Nama Training'!$H:$I,2,0)</f>
        <v>Suhadi</v>
      </c>
      <c r="H3277" s="93" t="str">
        <f>VLOOKUP($E3277,'Nama Peserta'!$C:$E,2,0)</f>
        <v>agist.hermawan@nutrifood.co.id</v>
      </c>
      <c r="I3277" s="93">
        <f>VLOOKUP($A3277,'Nama Training'!$C:$F,4,0)</f>
        <v>150</v>
      </c>
      <c r="J3277" s="92" t="s">
        <v>81</v>
      </c>
      <c r="K3277" s="93" t="str">
        <f>VLOOKUP($J3277,'Nama Training'!O:P,2,0)</f>
        <v>rangkringan@nutrifood.co.id</v>
      </c>
      <c r="L3277" s="93" t="str">
        <f t="shared" si="108"/>
        <v>system</v>
      </c>
      <c r="M3277" s="93" t="str">
        <f>VLOOKUP($A3277,'Nama Training'!$C:$F,3,0)</f>
        <v>teguh.prasetia@nutrifood.co.id</v>
      </c>
      <c r="N3277" s="93" t="s">
        <v>52</v>
      </c>
      <c r="O3277" s="111" t="s">
        <v>28</v>
      </c>
      <c r="W3277" s="96">
        <f t="shared" si="109"/>
        <v>43796.583333333343</v>
      </c>
    </row>
    <row r="3278" spans="1:23" s="93" customFormat="1" ht="15" hidden="1" customHeight="1" x14ac:dyDescent="0.2">
      <c r="A3278" s="92" t="s">
        <v>1559</v>
      </c>
      <c r="B3278" s="93" t="str">
        <f>VLOOKUP($A3278,'Nama Training'!$C:$F,2,0)</f>
        <v>Teguh</v>
      </c>
      <c r="C3278" s="93" t="s">
        <v>100</v>
      </c>
      <c r="D3278" s="94">
        <v>43789.583333333343</v>
      </c>
      <c r="E3278" s="93" t="s">
        <v>573</v>
      </c>
      <c r="F3278" s="95" t="str">
        <f>VLOOKUP($E3278,'Nama Peserta'!$C:$E,3,0)</f>
        <v>GCA</v>
      </c>
      <c r="G3278" s="95" t="str">
        <f>VLOOKUP($F3278,'Nama Training'!$H:$I,2,0)</f>
        <v>Suhadi</v>
      </c>
      <c r="H3278" s="93" t="str">
        <f>VLOOKUP($E3278,'Nama Peserta'!$C:$E,2,0)</f>
        <v>agist.hermawan@nutrifood.co.id</v>
      </c>
      <c r="I3278" s="93">
        <f>VLOOKUP($A3278,'Nama Training'!$C:$F,4,0)</f>
        <v>150</v>
      </c>
      <c r="J3278" s="92" t="s">
        <v>81</v>
      </c>
      <c r="K3278" s="93" t="str">
        <f>VLOOKUP($J3278,'Nama Training'!O:P,2,0)</f>
        <v>rangkringan@nutrifood.co.id</v>
      </c>
      <c r="L3278" s="93" t="str">
        <f t="shared" si="108"/>
        <v>system</v>
      </c>
      <c r="M3278" s="93" t="str">
        <f>VLOOKUP($A3278,'Nama Training'!$C:$F,3,0)</f>
        <v>teguh.prasetia@nutrifood.co.id</v>
      </c>
      <c r="N3278" s="93" t="s">
        <v>52</v>
      </c>
      <c r="O3278" s="111" t="s">
        <v>28</v>
      </c>
      <c r="W3278" s="96">
        <f t="shared" si="109"/>
        <v>43796.583333333343</v>
      </c>
    </row>
    <row r="3279" spans="1:23" s="93" customFormat="1" ht="15" hidden="1" customHeight="1" x14ac:dyDescent="0.2">
      <c r="A3279" s="92" t="s">
        <v>1559</v>
      </c>
      <c r="B3279" s="93" t="str">
        <f>VLOOKUP($A3279,'Nama Training'!$C:$F,2,0)</f>
        <v>Teguh</v>
      </c>
      <c r="C3279" s="93" t="s">
        <v>100</v>
      </c>
      <c r="D3279" s="94">
        <v>43789.583333333343</v>
      </c>
      <c r="E3279" s="93" t="s">
        <v>574</v>
      </c>
      <c r="F3279" s="95" t="str">
        <f>VLOOKUP($E3279,'Nama Peserta'!$C:$E,3,0)</f>
        <v>GCA</v>
      </c>
      <c r="G3279" s="95" t="str">
        <f>VLOOKUP($F3279,'Nama Training'!$H:$I,2,0)</f>
        <v>Suhadi</v>
      </c>
      <c r="H3279" s="93" t="str">
        <f>VLOOKUP($E3279,'Nama Peserta'!$C:$E,2,0)</f>
        <v>agist.hermawan@nutrifood.co.id</v>
      </c>
      <c r="I3279" s="93">
        <f>VLOOKUP($A3279,'Nama Training'!$C:$F,4,0)</f>
        <v>150</v>
      </c>
      <c r="J3279" s="92" t="s">
        <v>81</v>
      </c>
      <c r="K3279" s="93" t="str">
        <f>VLOOKUP($J3279,'Nama Training'!O:P,2,0)</f>
        <v>rangkringan@nutrifood.co.id</v>
      </c>
      <c r="L3279" s="93" t="str">
        <f t="shared" si="108"/>
        <v>system</v>
      </c>
      <c r="M3279" s="93" t="str">
        <f>VLOOKUP($A3279,'Nama Training'!$C:$F,3,0)</f>
        <v>teguh.prasetia@nutrifood.co.id</v>
      </c>
      <c r="N3279" s="93" t="s">
        <v>52</v>
      </c>
      <c r="O3279" s="111" t="s">
        <v>28</v>
      </c>
      <c r="W3279" s="96">
        <f t="shared" si="109"/>
        <v>43796.583333333343</v>
      </c>
    </row>
    <row r="3280" spans="1:23" s="93" customFormat="1" ht="15" hidden="1" customHeight="1" x14ac:dyDescent="0.2">
      <c r="A3280" s="92" t="s">
        <v>1559</v>
      </c>
      <c r="B3280" s="93" t="str">
        <f>VLOOKUP($A3280,'Nama Training'!$C:$F,2,0)</f>
        <v>Teguh</v>
      </c>
      <c r="C3280" s="93" t="s">
        <v>100</v>
      </c>
      <c r="D3280" s="94">
        <v>43789.583333333343</v>
      </c>
      <c r="E3280" s="93" t="s">
        <v>575</v>
      </c>
      <c r="F3280" s="95" t="str">
        <f>VLOOKUP($E3280,'Nama Peserta'!$C:$E,3,0)</f>
        <v>GCA</v>
      </c>
      <c r="G3280" s="95" t="str">
        <f>VLOOKUP($F3280,'Nama Training'!$H:$I,2,0)</f>
        <v>Suhadi</v>
      </c>
      <c r="H3280" s="93" t="str">
        <f>VLOOKUP($E3280,'Nama Peserta'!$C:$E,2,0)</f>
        <v>agist.hermawan@nutrifood.co.id</v>
      </c>
      <c r="I3280" s="93">
        <f>VLOOKUP($A3280,'Nama Training'!$C:$F,4,0)</f>
        <v>150</v>
      </c>
      <c r="J3280" s="92" t="s">
        <v>81</v>
      </c>
      <c r="K3280" s="93" t="str">
        <f>VLOOKUP($J3280,'Nama Training'!O:P,2,0)</f>
        <v>rangkringan@nutrifood.co.id</v>
      </c>
      <c r="L3280" s="93" t="str">
        <f t="shared" si="108"/>
        <v>system</v>
      </c>
      <c r="M3280" s="93" t="str">
        <f>VLOOKUP($A3280,'Nama Training'!$C:$F,3,0)</f>
        <v>teguh.prasetia@nutrifood.co.id</v>
      </c>
      <c r="N3280" s="92" t="s">
        <v>422</v>
      </c>
      <c r="O3280" s="111" t="s">
        <v>28</v>
      </c>
      <c r="W3280" s="96">
        <f t="shared" si="109"/>
        <v>43796.583333333343</v>
      </c>
    </row>
    <row r="3281" spans="1:23" s="93" customFormat="1" ht="15" hidden="1" customHeight="1" x14ac:dyDescent="0.2">
      <c r="A3281" s="92" t="s">
        <v>1559</v>
      </c>
      <c r="B3281" s="93" t="str">
        <f>VLOOKUP($A3281,'Nama Training'!$C:$F,2,0)</f>
        <v>Teguh</v>
      </c>
      <c r="C3281" s="93" t="s">
        <v>100</v>
      </c>
      <c r="D3281" s="94">
        <v>43789.583333333343</v>
      </c>
      <c r="E3281" s="93" t="s">
        <v>576</v>
      </c>
      <c r="F3281" s="95" t="str">
        <f>VLOOKUP($E3281,'Nama Peserta'!$C:$E,3,0)</f>
        <v>GCA</v>
      </c>
      <c r="G3281" s="95" t="str">
        <f>VLOOKUP($F3281,'Nama Training'!$H:$I,2,0)</f>
        <v>Suhadi</v>
      </c>
      <c r="H3281" s="93" t="str">
        <f>VLOOKUP($E3281,'Nama Peserta'!$C:$E,2,0)</f>
        <v>agist.hermawan@nutrifood.co.id</v>
      </c>
      <c r="I3281" s="93">
        <f>VLOOKUP($A3281,'Nama Training'!$C:$F,4,0)</f>
        <v>150</v>
      </c>
      <c r="J3281" s="92" t="s">
        <v>81</v>
      </c>
      <c r="K3281" s="93" t="str">
        <f>VLOOKUP($J3281,'Nama Training'!O:P,2,0)</f>
        <v>rangkringan@nutrifood.co.id</v>
      </c>
      <c r="L3281" s="93" t="str">
        <f t="shared" si="108"/>
        <v>system</v>
      </c>
      <c r="M3281" s="93" t="str">
        <f>VLOOKUP($A3281,'Nama Training'!$C:$F,3,0)</f>
        <v>teguh.prasetia@nutrifood.co.id</v>
      </c>
      <c r="N3281" s="112" t="s">
        <v>261</v>
      </c>
      <c r="O3281" s="111" t="s">
        <v>28</v>
      </c>
      <c r="W3281" s="96">
        <f t="shared" si="109"/>
        <v>43796.583333333343</v>
      </c>
    </row>
    <row r="3282" spans="1:23" s="93" customFormat="1" ht="15" hidden="1" customHeight="1" x14ac:dyDescent="0.2">
      <c r="A3282" s="92" t="s">
        <v>1559</v>
      </c>
      <c r="B3282" s="93" t="str">
        <f>VLOOKUP($A3282,'Nama Training'!$C:$F,2,0)</f>
        <v>Teguh</v>
      </c>
      <c r="C3282" s="93" t="s">
        <v>100</v>
      </c>
      <c r="D3282" s="94">
        <v>43789.583333333343</v>
      </c>
      <c r="E3282" s="93" t="s">
        <v>89</v>
      </c>
      <c r="F3282" s="95" t="str">
        <f>VLOOKUP($E3282,'Nama Peserta'!$C:$E,3,0)</f>
        <v>GCA</v>
      </c>
      <c r="G3282" s="95" t="str">
        <f>VLOOKUP($F3282,'Nama Training'!$H:$I,2,0)</f>
        <v>Suhadi</v>
      </c>
      <c r="H3282" s="93" t="str">
        <f>VLOOKUP($E3282,'Nama Peserta'!$C:$E,2,0)</f>
        <v>sekargupita092@gmail.com</v>
      </c>
      <c r="I3282" s="93">
        <f>VLOOKUP($A3282,'Nama Training'!$C:$F,4,0)</f>
        <v>150</v>
      </c>
      <c r="J3282" s="92" t="s">
        <v>81</v>
      </c>
      <c r="K3282" s="93" t="str">
        <f>VLOOKUP($J3282,'Nama Training'!O:P,2,0)</f>
        <v>rangkringan@nutrifood.co.id</v>
      </c>
      <c r="L3282" s="93" t="str">
        <f t="shared" si="108"/>
        <v>system</v>
      </c>
      <c r="M3282" s="93" t="str">
        <f>VLOOKUP($A3282,'Nama Training'!$C:$F,3,0)</f>
        <v>teguh.prasetia@nutrifood.co.id</v>
      </c>
      <c r="N3282" s="93" t="s">
        <v>52</v>
      </c>
      <c r="O3282" s="111" t="s">
        <v>28</v>
      </c>
      <c r="W3282" s="96">
        <f t="shared" si="109"/>
        <v>43796.583333333343</v>
      </c>
    </row>
    <row r="3283" spans="1:23" s="93" customFormat="1" ht="15" hidden="1" customHeight="1" x14ac:dyDescent="0.2">
      <c r="A3283" s="92" t="s">
        <v>1559</v>
      </c>
      <c r="B3283" s="93" t="str">
        <f>VLOOKUP($A3283,'Nama Training'!$C:$F,2,0)</f>
        <v>Teguh</v>
      </c>
      <c r="C3283" s="93" t="s">
        <v>100</v>
      </c>
      <c r="D3283" s="94">
        <v>43789.583333333343</v>
      </c>
      <c r="E3283" s="93" t="s">
        <v>262</v>
      </c>
      <c r="F3283" s="95" t="str">
        <f>VLOOKUP($E3283,'Nama Peserta'!$C:$E,3,0)</f>
        <v>GCA</v>
      </c>
      <c r="G3283" s="95" t="str">
        <f>VLOOKUP($F3283,'Nama Training'!$H:$I,2,0)</f>
        <v>Suhadi</v>
      </c>
      <c r="H3283" s="93" t="str">
        <f>VLOOKUP($E3283,'Nama Peserta'!$C:$E,2,0)</f>
        <v>agathawidya11@gmail.com</v>
      </c>
      <c r="I3283" s="93">
        <f>VLOOKUP($A3283,'Nama Training'!$C:$F,4,0)</f>
        <v>150</v>
      </c>
      <c r="J3283" s="92" t="s">
        <v>81</v>
      </c>
      <c r="K3283" s="93" t="str">
        <f>VLOOKUP($J3283,'Nama Training'!O:P,2,0)</f>
        <v>rangkringan@nutrifood.co.id</v>
      </c>
      <c r="L3283" s="93" t="str">
        <f t="shared" si="108"/>
        <v>system</v>
      </c>
      <c r="M3283" s="93" t="str">
        <f>VLOOKUP($A3283,'Nama Training'!$C:$F,3,0)</f>
        <v>teguh.prasetia@nutrifood.co.id</v>
      </c>
      <c r="N3283" s="93" t="s">
        <v>52</v>
      </c>
      <c r="O3283" s="111" t="s">
        <v>28</v>
      </c>
      <c r="W3283" s="96">
        <f t="shared" si="109"/>
        <v>43796.583333333343</v>
      </c>
    </row>
    <row r="3284" spans="1:23" hidden="1" x14ac:dyDescent="0.2">
      <c r="A3284" s="92" t="s">
        <v>1562</v>
      </c>
      <c r="B3284" s="93" t="str">
        <f>VLOOKUP($A3284,'Nama Training'!$C:$F,2,0)</f>
        <v>Ratna Yasinta</v>
      </c>
      <c r="C3284" s="93" t="s">
        <v>100</v>
      </c>
      <c r="D3284" s="94">
        <v>43775.375</v>
      </c>
      <c r="E3284" s="93" t="s">
        <v>1171</v>
      </c>
      <c r="F3284" s="95" t="str">
        <f>VLOOKUP($E3284,'Nama Peserta'!$C:$E,3,0)</f>
        <v>GCA</v>
      </c>
      <c r="G3284" s="95" t="str">
        <f>VLOOKUP($F3284,'Nama Training'!$H:$I,2,0)</f>
        <v>Suhadi</v>
      </c>
      <c r="H3284" s="93" t="str">
        <f>VLOOKUP($E3284,'Nama Peserta'!$C:$E,2,0)</f>
        <v>fdayanti93@gmail.com</v>
      </c>
      <c r="I3284" s="93">
        <f>VLOOKUP($A3284,'Nama Training'!$C:$F,4,0)</f>
        <v>120</v>
      </c>
      <c r="J3284" s="92" t="s">
        <v>81</v>
      </c>
      <c r="K3284" s="93" t="str">
        <f>VLOOKUP($J3284,'Nama Training'!O:P,2,0)</f>
        <v>rangkringan@nutrifood.co.id</v>
      </c>
      <c r="L3284" s="93" t="str">
        <f t="shared" si="108"/>
        <v>system</v>
      </c>
      <c r="M3284" s="93" t="str">
        <f>VLOOKUP($A3284,'Nama Training'!$C:$F,3,0)</f>
        <v>ratna.yasinta@nutrifood.co.id</v>
      </c>
      <c r="N3284" s="92" t="s">
        <v>422</v>
      </c>
      <c r="O3284" s="111" t="s">
        <v>28</v>
      </c>
    </row>
    <row r="3285" spans="1:23" hidden="1" x14ac:dyDescent="0.2">
      <c r="A3285" s="92" t="s">
        <v>1562</v>
      </c>
      <c r="B3285" s="93" t="str">
        <f>VLOOKUP($A3285,'Nama Training'!$C:$F,2,0)</f>
        <v>Ratna Yasinta</v>
      </c>
      <c r="C3285" s="93" t="s">
        <v>100</v>
      </c>
      <c r="D3285" s="94">
        <v>43775.375</v>
      </c>
      <c r="E3285" s="93" t="s">
        <v>1176</v>
      </c>
      <c r="F3285" s="95" t="str">
        <f>VLOOKUP($E3285,'Nama Peserta'!$C:$E,3,0)</f>
        <v>GCA</v>
      </c>
      <c r="G3285" s="95" t="str">
        <f>VLOOKUP($F3285,'Nama Training'!$H:$I,2,0)</f>
        <v>Suhadi</v>
      </c>
      <c r="H3285" s="93" t="str">
        <f>VLOOKUP($E3285,'Nama Peserta'!$C:$E,2,0)</f>
        <v>suhadi@nutrifood.co.id</v>
      </c>
      <c r="I3285" s="93">
        <f>VLOOKUP($A3285,'Nama Training'!$C:$F,4,0)</f>
        <v>120</v>
      </c>
      <c r="J3285" s="92" t="s">
        <v>81</v>
      </c>
      <c r="K3285" s="93" t="str">
        <f>VLOOKUP($J3285,'Nama Training'!O:P,2,0)</f>
        <v>rangkringan@nutrifood.co.id</v>
      </c>
      <c r="L3285" s="93" t="str">
        <f t="shared" si="108"/>
        <v>system</v>
      </c>
      <c r="M3285" s="93" t="str">
        <f>VLOOKUP($A3285,'Nama Training'!$C:$F,3,0)</f>
        <v>ratna.yasinta@nutrifood.co.id</v>
      </c>
      <c r="N3285" s="112" t="s">
        <v>261</v>
      </c>
      <c r="O3285" s="111" t="s">
        <v>28</v>
      </c>
    </row>
    <row r="3286" spans="1:23" hidden="1" x14ac:dyDescent="0.2">
      <c r="A3286" s="92" t="s">
        <v>1562</v>
      </c>
      <c r="B3286" s="93" t="str">
        <f>VLOOKUP($A3286,'Nama Training'!$C:$F,2,0)</f>
        <v>Ratna Yasinta</v>
      </c>
      <c r="C3286" s="93" t="s">
        <v>100</v>
      </c>
      <c r="D3286" s="94">
        <v>43775.375</v>
      </c>
      <c r="E3286" s="93" t="s">
        <v>1177</v>
      </c>
      <c r="F3286" s="95" t="str">
        <f>VLOOKUP($E3286,'Nama Peserta'!$C:$E,3,0)</f>
        <v>GCA</v>
      </c>
      <c r="G3286" s="95" t="str">
        <f>VLOOKUP($F3286,'Nama Training'!$H:$I,2,0)</f>
        <v>Suhadi</v>
      </c>
      <c r="H3286" s="93" t="str">
        <f>VLOOKUP($E3286,'Nama Peserta'!$C:$E,2,0)</f>
        <v>suhadi@nutrifood.co.id</v>
      </c>
      <c r="I3286" s="93">
        <f>VLOOKUP($A3286,'Nama Training'!$C:$F,4,0)</f>
        <v>120</v>
      </c>
      <c r="J3286" s="92" t="s">
        <v>81</v>
      </c>
      <c r="K3286" s="93" t="str">
        <f>VLOOKUP($J3286,'Nama Training'!O:P,2,0)</f>
        <v>rangkringan@nutrifood.co.id</v>
      </c>
      <c r="L3286" s="93" t="str">
        <f t="shared" si="108"/>
        <v>system</v>
      </c>
      <c r="M3286" s="93" t="str">
        <f>VLOOKUP($A3286,'Nama Training'!$C:$F,3,0)</f>
        <v>ratna.yasinta@nutrifood.co.id</v>
      </c>
      <c r="N3286" s="93" t="s">
        <v>52</v>
      </c>
      <c r="O3286" s="111" t="s">
        <v>28</v>
      </c>
    </row>
    <row r="3287" spans="1:23" hidden="1" x14ac:dyDescent="0.2">
      <c r="A3287" s="92" t="s">
        <v>1562</v>
      </c>
      <c r="B3287" s="93" t="str">
        <f>VLOOKUP($A3287,'Nama Training'!$C:$F,2,0)</f>
        <v>Ratna Yasinta</v>
      </c>
      <c r="C3287" s="93" t="s">
        <v>100</v>
      </c>
      <c r="D3287" s="94">
        <v>43775.375</v>
      </c>
      <c r="E3287" s="93" t="s">
        <v>1177</v>
      </c>
      <c r="F3287" s="95" t="str">
        <f>VLOOKUP($E3287,'Nama Peserta'!$C:$E,3,0)</f>
        <v>GCA</v>
      </c>
      <c r="G3287" s="95" t="str">
        <f>VLOOKUP($F3287,'Nama Training'!$H:$I,2,0)</f>
        <v>Suhadi</v>
      </c>
      <c r="H3287" s="93" t="str">
        <f>VLOOKUP($E3287,'Nama Peserta'!$C:$E,2,0)</f>
        <v>suhadi@nutrifood.co.id</v>
      </c>
      <c r="I3287" s="93">
        <f>VLOOKUP($A3287,'Nama Training'!$C:$F,4,0)</f>
        <v>120</v>
      </c>
      <c r="J3287" s="92" t="s">
        <v>81</v>
      </c>
      <c r="K3287" s="93" t="str">
        <f>VLOOKUP($J3287,'Nama Training'!O:P,2,0)</f>
        <v>rangkringan@nutrifood.co.id</v>
      </c>
      <c r="L3287" s="93" t="str">
        <f t="shared" si="108"/>
        <v>system</v>
      </c>
      <c r="M3287" s="93" t="str">
        <f>VLOOKUP($A3287,'Nama Training'!$C:$F,3,0)</f>
        <v>ratna.yasinta@nutrifood.co.id</v>
      </c>
      <c r="N3287" s="112" t="s">
        <v>294</v>
      </c>
      <c r="O3287" s="111" t="s">
        <v>28</v>
      </c>
    </row>
    <row r="3288" spans="1:23" hidden="1" x14ac:dyDescent="0.2">
      <c r="A3288" s="92" t="s">
        <v>1562</v>
      </c>
      <c r="B3288" s="93" t="str">
        <f>VLOOKUP($A3288,'Nama Training'!$C:$F,2,0)</f>
        <v>Ratna Yasinta</v>
      </c>
      <c r="C3288" s="93" t="s">
        <v>100</v>
      </c>
      <c r="D3288" s="94">
        <v>43775.375</v>
      </c>
      <c r="E3288" s="93" t="s">
        <v>1178</v>
      </c>
      <c r="F3288" s="95" t="str">
        <f>VLOOKUP($E3288,'Nama Peserta'!$C:$E,3,0)</f>
        <v>GCA</v>
      </c>
      <c r="G3288" s="95" t="str">
        <f>VLOOKUP($F3288,'Nama Training'!$H:$I,2,0)</f>
        <v>Suhadi</v>
      </c>
      <c r="H3288" s="93" t="str">
        <f>VLOOKUP($E3288,'Nama Peserta'!$C:$E,2,0)</f>
        <v>ama_ryudin@yahoocom</v>
      </c>
      <c r="I3288" s="93">
        <f>VLOOKUP($A3288,'Nama Training'!$C:$F,4,0)</f>
        <v>120</v>
      </c>
      <c r="J3288" s="92" t="s">
        <v>81</v>
      </c>
      <c r="K3288" s="93" t="str">
        <f>VLOOKUP($J3288,'Nama Training'!O:P,2,0)</f>
        <v>rangkringan@nutrifood.co.id</v>
      </c>
      <c r="L3288" s="93" t="str">
        <f t="shared" si="108"/>
        <v>system</v>
      </c>
      <c r="M3288" s="93" t="str">
        <f>VLOOKUP($A3288,'Nama Training'!$C:$F,3,0)</f>
        <v>ratna.yasinta@nutrifood.co.id</v>
      </c>
      <c r="N3288" s="92" t="s">
        <v>422</v>
      </c>
      <c r="O3288" s="111" t="s">
        <v>28</v>
      </c>
    </row>
    <row r="3289" spans="1:23" hidden="1" x14ac:dyDescent="0.2">
      <c r="A3289" s="92" t="s">
        <v>1562</v>
      </c>
      <c r="B3289" s="93" t="str">
        <f>VLOOKUP($A3289,'Nama Training'!$C:$F,2,0)</f>
        <v>Ratna Yasinta</v>
      </c>
      <c r="C3289" s="93" t="s">
        <v>100</v>
      </c>
      <c r="D3289" s="94">
        <v>43775.375</v>
      </c>
      <c r="E3289" s="93" t="s">
        <v>1184</v>
      </c>
      <c r="F3289" s="95" t="str">
        <f>VLOOKUP($E3289,'Nama Peserta'!$C:$E,3,0)</f>
        <v>GCA</v>
      </c>
      <c r="G3289" s="95" t="str">
        <f>VLOOKUP($F3289,'Nama Training'!$H:$I,2,0)</f>
        <v>Suhadi</v>
      </c>
      <c r="H3289" s="93" t="str">
        <f>VLOOKUP($E3289,'Nama Peserta'!$C:$E,2,0)</f>
        <v>umar_fauzi_farmasi@yahoo.com</v>
      </c>
      <c r="I3289" s="93">
        <f>VLOOKUP($A3289,'Nama Training'!$C:$F,4,0)</f>
        <v>120</v>
      </c>
      <c r="J3289" s="92" t="s">
        <v>81</v>
      </c>
      <c r="K3289" s="93" t="str">
        <f>VLOOKUP($J3289,'Nama Training'!O:P,2,0)</f>
        <v>rangkringan@nutrifood.co.id</v>
      </c>
      <c r="L3289" s="93" t="str">
        <f t="shared" si="108"/>
        <v>system</v>
      </c>
      <c r="M3289" s="93" t="str">
        <f>VLOOKUP($A3289,'Nama Training'!$C:$F,3,0)</f>
        <v>ratna.yasinta@nutrifood.co.id</v>
      </c>
      <c r="N3289" s="112" t="s">
        <v>261</v>
      </c>
      <c r="O3289" s="111" t="s">
        <v>28</v>
      </c>
    </row>
    <row r="3290" spans="1:23" hidden="1" x14ac:dyDescent="0.2">
      <c r="A3290" s="92" t="s">
        <v>1562</v>
      </c>
      <c r="B3290" s="93" t="str">
        <f>VLOOKUP($A3290,'Nama Training'!$C:$F,2,0)</f>
        <v>Ratna Yasinta</v>
      </c>
      <c r="C3290" s="93" t="s">
        <v>100</v>
      </c>
      <c r="D3290" s="94">
        <v>43775.375</v>
      </c>
      <c r="E3290" s="93" t="s">
        <v>1185</v>
      </c>
      <c r="F3290" s="95" t="str">
        <f>VLOOKUP($E3290,'Nama Peserta'!$C:$E,3,0)</f>
        <v>GCA</v>
      </c>
      <c r="G3290" s="95" t="str">
        <f>VLOOKUP($F3290,'Nama Training'!$H:$I,2,0)</f>
        <v>Suhadi</v>
      </c>
      <c r="H3290" s="93" t="str">
        <f>VLOOKUP($E3290,'Nama Peserta'!$C:$E,2,0)</f>
        <v>agist.hermawan@nutrifood.co.id</v>
      </c>
      <c r="I3290" s="93">
        <f>VLOOKUP($A3290,'Nama Training'!$C:$F,4,0)</f>
        <v>120</v>
      </c>
      <c r="J3290" s="92" t="s">
        <v>81</v>
      </c>
      <c r="K3290" s="93" t="str">
        <f>VLOOKUP($J3290,'Nama Training'!O:P,2,0)</f>
        <v>rangkringan@nutrifood.co.id</v>
      </c>
      <c r="L3290" s="93" t="str">
        <f t="shared" si="108"/>
        <v>system</v>
      </c>
      <c r="M3290" s="93" t="str">
        <f>VLOOKUP($A3290,'Nama Training'!$C:$F,3,0)</f>
        <v>ratna.yasinta@nutrifood.co.id</v>
      </c>
      <c r="N3290" s="93" t="s">
        <v>52</v>
      </c>
      <c r="O3290" s="111" t="s">
        <v>28</v>
      </c>
    </row>
    <row r="3291" spans="1:23" hidden="1" x14ac:dyDescent="0.2">
      <c r="A3291" s="92" t="s">
        <v>1562</v>
      </c>
      <c r="B3291" s="93" t="str">
        <f>VLOOKUP($A3291,'Nama Training'!$C:$F,2,0)</f>
        <v>Ratna Yasinta</v>
      </c>
      <c r="C3291" s="93" t="s">
        <v>100</v>
      </c>
      <c r="D3291" s="94">
        <v>43775.375</v>
      </c>
      <c r="E3291" s="93" t="s">
        <v>1190</v>
      </c>
      <c r="F3291" s="95" t="str">
        <f>VLOOKUP($E3291,'Nama Peserta'!$C:$E,3,0)</f>
        <v>GCA</v>
      </c>
      <c r="G3291" s="95" t="str">
        <f>VLOOKUP($F3291,'Nama Training'!$H:$I,2,0)</f>
        <v>Suhadi</v>
      </c>
      <c r="H3291" s="93" t="str">
        <f>VLOOKUP($E3291,'Nama Peserta'!$C:$E,2,0)</f>
        <v>anggaasmara69@yahoo.co.id</v>
      </c>
      <c r="I3291" s="93">
        <f>VLOOKUP($A3291,'Nama Training'!$C:$F,4,0)</f>
        <v>120</v>
      </c>
      <c r="J3291" s="92" t="s">
        <v>81</v>
      </c>
      <c r="K3291" s="93" t="str">
        <f>VLOOKUP($J3291,'Nama Training'!O:P,2,0)</f>
        <v>rangkringan@nutrifood.co.id</v>
      </c>
      <c r="L3291" s="93" t="str">
        <f t="shared" si="108"/>
        <v>system</v>
      </c>
      <c r="M3291" s="93" t="str">
        <f>VLOOKUP($A3291,'Nama Training'!$C:$F,3,0)</f>
        <v>ratna.yasinta@nutrifood.co.id</v>
      </c>
      <c r="N3291" s="112" t="s">
        <v>294</v>
      </c>
      <c r="O3291" s="111" t="s">
        <v>28</v>
      </c>
    </row>
    <row r="3292" spans="1:23" hidden="1" x14ac:dyDescent="0.2">
      <c r="A3292" s="92" t="s">
        <v>1562</v>
      </c>
      <c r="B3292" s="93" t="str">
        <f>VLOOKUP($A3292,'Nama Training'!$C:$F,2,0)</f>
        <v>Ratna Yasinta</v>
      </c>
      <c r="C3292" s="93" t="s">
        <v>100</v>
      </c>
      <c r="D3292" s="94">
        <v>43775.375</v>
      </c>
      <c r="E3292" s="93" t="s">
        <v>87</v>
      </c>
      <c r="F3292" s="95" t="str">
        <f>VLOOKUP($E3292,'Nama Peserta'!$C:$E,3,0)</f>
        <v>GCA</v>
      </c>
      <c r="G3292" s="95" t="str">
        <f>VLOOKUP($F3292,'Nama Training'!$H:$I,2,0)</f>
        <v>Suhadi</v>
      </c>
      <c r="H3292" s="93" t="str">
        <f>VLOOKUP($E3292,'Nama Peserta'!$C:$E,2,0)</f>
        <v>wijiinpv18@gmail.com</v>
      </c>
      <c r="I3292" s="93">
        <f>VLOOKUP($A3292,'Nama Training'!$C:$F,4,0)</f>
        <v>120</v>
      </c>
      <c r="J3292" s="92" t="s">
        <v>81</v>
      </c>
      <c r="K3292" s="93" t="str">
        <f>VLOOKUP($J3292,'Nama Training'!O:P,2,0)</f>
        <v>rangkringan@nutrifood.co.id</v>
      </c>
      <c r="L3292" s="93" t="str">
        <f t="shared" si="108"/>
        <v>system</v>
      </c>
      <c r="M3292" s="93" t="str">
        <f>VLOOKUP($A3292,'Nama Training'!$C:$F,3,0)</f>
        <v>ratna.yasinta@nutrifood.co.id</v>
      </c>
      <c r="N3292" s="92" t="s">
        <v>422</v>
      </c>
      <c r="O3292" s="111" t="s">
        <v>28</v>
      </c>
    </row>
    <row r="3293" spans="1:23" hidden="1" x14ac:dyDescent="0.2">
      <c r="A3293" s="18" t="s">
        <v>162</v>
      </c>
      <c r="B3293" s="93" t="str">
        <f>VLOOKUP($A3293,'Nama Training'!$C:$F,2,0)</f>
        <v>Kristal Prima</v>
      </c>
      <c r="C3293" s="93" t="s">
        <v>1556</v>
      </c>
      <c r="D3293" s="94">
        <v>43756.416666666657</v>
      </c>
      <c r="E3293" s="93" t="s">
        <v>1563</v>
      </c>
      <c r="F3293" s="95" t="str">
        <f>VLOOKUP($E3293,'Nama Peserta'!$C:$E,3,0)</f>
        <v>GLF</v>
      </c>
      <c r="G3293" s="95" t="str">
        <f>VLOOKUP($F3293,'Nama Training'!$H:$I,2,0)</f>
        <v>Hestiana / Fajrina + Penyelia</v>
      </c>
      <c r="H3293" s="93" t="str">
        <f>VLOOKUP($E3293,'Nama Peserta'!$C:$E,2,0)</f>
        <v>tamtomo.prayoga@nutrifood.co.id</v>
      </c>
      <c r="I3293" s="93">
        <f>VLOOKUP($A3293,'Nama Training'!$C:$F,4,0)</f>
        <v>120</v>
      </c>
      <c r="J3293" s="92" t="s">
        <v>81</v>
      </c>
      <c r="K3293" s="93" t="str">
        <f>VLOOKUP($J3293,'Nama Training'!O:P,2,0)</f>
        <v>rangkringan@nutrifood.co.id</v>
      </c>
      <c r="L3293" s="93" t="str">
        <f t="shared" si="108"/>
        <v>system</v>
      </c>
      <c r="M3293" s="93" t="str">
        <f>VLOOKUP($A3293,'Nama Training'!$C:$F,3,0)</f>
        <v>kristal.prameswari@nutrifood.co.id</v>
      </c>
      <c r="N3293" s="112" t="s">
        <v>27</v>
      </c>
      <c r="O3293" s="111" t="s">
        <v>28</v>
      </c>
    </row>
    <row r="3294" spans="1:23" hidden="1" x14ac:dyDescent="0.2">
      <c r="A3294" s="18" t="s">
        <v>162</v>
      </c>
      <c r="B3294" s="93" t="str">
        <f>VLOOKUP($A3294,'Nama Training'!$C:$F,2,0)</f>
        <v>Kristal Prima</v>
      </c>
      <c r="C3294" s="93" t="s">
        <v>1556</v>
      </c>
      <c r="D3294" s="94">
        <v>43756.416666666657</v>
      </c>
      <c r="E3294" s="80" t="s">
        <v>1563</v>
      </c>
      <c r="F3294" s="95" t="str">
        <f>VLOOKUP($E3294,'Nama Peserta'!$C:$E,3,0)</f>
        <v>GLF</v>
      </c>
      <c r="G3294" s="95" t="str">
        <f>VLOOKUP($F3294,'Nama Training'!$H:$I,2,0)</f>
        <v>Hestiana / Fajrina + Penyelia</v>
      </c>
      <c r="H3294" s="93" t="str">
        <f>VLOOKUP($E3294,'Nama Peserta'!$C:$E,2,0)</f>
        <v>tamtomo.prayoga@nutrifood.co.id</v>
      </c>
      <c r="I3294" s="93">
        <f>VLOOKUP($A3294,'Nama Training'!$C:$F,4,0)</f>
        <v>120</v>
      </c>
      <c r="J3294" s="92" t="s">
        <v>81</v>
      </c>
      <c r="K3294" s="93" t="str">
        <f>VLOOKUP($J3294,'Nama Training'!O:P,2,0)</f>
        <v>rangkringan@nutrifood.co.id</v>
      </c>
      <c r="L3294" s="93" t="str">
        <f t="shared" si="108"/>
        <v>system</v>
      </c>
      <c r="M3294" s="93" t="str">
        <f>VLOOKUP($A3294,'Nama Training'!$C:$F,3,0)</f>
        <v>kristal.prameswari@nutrifood.co.id</v>
      </c>
      <c r="N3294" s="112" t="s">
        <v>33</v>
      </c>
      <c r="O3294" s="111" t="s">
        <v>28</v>
      </c>
    </row>
    <row r="3295" spans="1:23" hidden="1" x14ac:dyDescent="0.2">
      <c r="A3295" s="98" t="s">
        <v>162</v>
      </c>
      <c r="B3295" s="93" t="str">
        <f>VLOOKUP($A3295,'Nama Training'!$C:$F,2,0)</f>
        <v>Kristal Prima</v>
      </c>
      <c r="C3295" s="110" t="s">
        <v>1556</v>
      </c>
      <c r="D3295" s="99">
        <v>43756.416666666657</v>
      </c>
      <c r="E3295" s="100" t="s">
        <v>1563</v>
      </c>
      <c r="F3295" s="95" t="str">
        <f>VLOOKUP($E3295,'Nama Peserta'!$C:$E,3,0)</f>
        <v>GLF</v>
      </c>
      <c r="G3295" s="95" t="str">
        <f>VLOOKUP($F3295,'Nama Training'!$H:$I,2,0)</f>
        <v>Hestiana / Fajrina + Penyelia</v>
      </c>
      <c r="H3295" s="93" t="str">
        <f>VLOOKUP($E3295,'Nama Peserta'!$C:$E,2,0)</f>
        <v>tamtomo.prayoga@nutrifood.co.id</v>
      </c>
      <c r="I3295" s="93">
        <f>VLOOKUP($A3295,'Nama Training'!$C:$F,4,0)</f>
        <v>120</v>
      </c>
      <c r="J3295" s="92" t="s">
        <v>81</v>
      </c>
      <c r="K3295" s="93" t="str">
        <f>VLOOKUP($J3295,'Nama Training'!O:P,2,0)</f>
        <v>rangkringan@nutrifood.co.id</v>
      </c>
      <c r="L3295" s="93" t="str">
        <f t="shared" si="108"/>
        <v>system</v>
      </c>
      <c r="M3295" s="93" t="str">
        <f>VLOOKUP($A3295,'Nama Training'!$C:$F,3,0)</f>
        <v>kristal.prameswari@nutrifood.co.id</v>
      </c>
      <c r="N3295" s="112" t="s">
        <v>52</v>
      </c>
      <c r="O3295" s="111" t="s">
        <v>28</v>
      </c>
    </row>
    <row r="3296" spans="1:23" hidden="1" x14ac:dyDescent="0.2">
      <c r="A3296" s="18" t="s">
        <v>181</v>
      </c>
      <c r="B3296" s="93" t="str">
        <f>VLOOKUP($A3296,'Nama Training'!$C:$F,2,0)</f>
        <v>Thosin Novan</v>
      </c>
      <c r="C3296" s="111" t="s">
        <v>65</v>
      </c>
      <c r="D3296" s="94">
        <v>43748.333333333343</v>
      </c>
      <c r="E3296" s="93" t="s">
        <v>838</v>
      </c>
      <c r="F3296" s="102" t="str">
        <f>VLOOKUP($E3296,'Nama Peserta'!$C:$E,3,0)</f>
        <v>GRB</v>
      </c>
      <c r="G3296" s="95" t="str">
        <f>VLOOKUP($F3296,'Nama Training'!$H:$I,2,0)</f>
        <v>Galih N / David Rahmat / Penyelia</v>
      </c>
      <c r="H3296" s="93" t="str">
        <f>VLOOKUP($E3296,'Nama Peserta'!$C:$E,2,0)</f>
        <v>TeamPenyeliaPRECibitung@nutrifood.co.id</v>
      </c>
      <c r="I3296" s="93">
        <f>VLOOKUP($A3296,'Nama Training'!$C:$F,4,0)</f>
        <v>120</v>
      </c>
      <c r="J3296" s="92" t="s">
        <v>81</v>
      </c>
      <c r="K3296" s="93" t="str">
        <f>VLOOKUP($J3296,'Nama Training'!O:P,2,0)</f>
        <v>rangkringan@nutrifood.co.id</v>
      </c>
      <c r="L3296" s="93" t="str">
        <f t="shared" si="108"/>
        <v>system</v>
      </c>
      <c r="M3296" s="93" t="str">
        <f>VLOOKUP($A3296,'Nama Training'!$C:$F,3,0)</f>
        <v>thosin.novandrian@nutrifood.co.id</v>
      </c>
      <c r="N3296" s="111" t="s">
        <v>39</v>
      </c>
      <c r="O3296" s="111" t="s">
        <v>28</v>
      </c>
      <c r="P3296" s="111">
        <v>3.44</v>
      </c>
      <c r="Q3296" s="111" t="s">
        <v>74</v>
      </c>
      <c r="S3296" s="111" t="s">
        <v>108</v>
      </c>
      <c r="T3296" s="111" t="s">
        <v>201</v>
      </c>
      <c r="U3296" s="111" t="s">
        <v>28</v>
      </c>
      <c r="W3296" s="109">
        <v>43720.3125</v>
      </c>
    </row>
    <row r="3297" spans="1:15" hidden="1" x14ac:dyDescent="0.2">
      <c r="A3297" s="92" t="s">
        <v>168</v>
      </c>
      <c r="B3297" s="93" t="str">
        <f>VLOOKUP($A3297,'Nama Training'!$C:$F,2,0)</f>
        <v>Daniel</v>
      </c>
      <c r="C3297" s="111" t="s">
        <v>65</v>
      </c>
      <c r="D3297" s="94">
        <v>43755.583333333343</v>
      </c>
      <c r="E3297" s="110" t="s">
        <v>742</v>
      </c>
      <c r="F3297" s="102" t="str">
        <f>VLOOKUP($E3297,'Nama Peserta'!$C:$E,3,0)</f>
        <v>GLF</v>
      </c>
      <c r="G3297" s="95" t="str">
        <f>VLOOKUP($F3297,'Nama Training'!$H:$I,2,0)</f>
        <v>Hestiana / Fajrina + Penyelia</v>
      </c>
      <c r="H3297" s="93" t="str">
        <f>VLOOKUP($E3297,'Nama Peserta'!$C:$E,2,0)</f>
        <v>rian.permana@nutrifood.co.id</v>
      </c>
      <c r="I3297" s="93">
        <f>VLOOKUP($A3297,'Nama Training'!$C:$F,4,0)</f>
        <v>120</v>
      </c>
      <c r="J3297" s="92" t="s">
        <v>232</v>
      </c>
      <c r="K3297" s="93" t="str">
        <f>VLOOKUP($J3297,'Nama Training'!O:P,2,0)</f>
        <v>rsaraba@nutrifood.co.id</v>
      </c>
      <c r="L3297" s="93" t="str">
        <f t="shared" si="108"/>
        <v>system</v>
      </c>
      <c r="M3297" s="93" t="str">
        <f>VLOOKUP($A3297,'Nama Training'!$C:$F,3,0)</f>
        <v>daniel@nutrifood.co.id</v>
      </c>
      <c r="N3297" s="112" t="s">
        <v>27</v>
      </c>
      <c r="O3297" s="111" t="s">
        <v>28</v>
      </c>
    </row>
    <row r="3298" spans="1:15" hidden="1" x14ac:dyDescent="0.2">
      <c r="A3298" s="92" t="s">
        <v>168</v>
      </c>
      <c r="B3298" s="93" t="str">
        <f>VLOOKUP($A3298,'Nama Training'!$C:$F,2,0)</f>
        <v>Daniel</v>
      </c>
      <c r="C3298" s="111" t="s">
        <v>65</v>
      </c>
      <c r="D3298" s="94">
        <v>43755.583333333343</v>
      </c>
      <c r="E3298" s="110" t="s">
        <v>742</v>
      </c>
      <c r="F3298" s="102" t="str">
        <f>VLOOKUP($E3298,'Nama Peserta'!$C:$E,3,0)</f>
        <v>GLF</v>
      </c>
      <c r="G3298" s="95" t="str">
        <f>VLOOKUP($F3298,'Nama Training'!$H:$I,2,0)</f>
        <v>Hestiana / Fajrina + Penyelia</v>
      </c>
      <c r="H3298" s="93" t="str">
        <f>VLOOKUP($E3298,'Nama Peserta'!$C:$E,2,0)</f>
        <v>rian.permana@nutrifood.co.id</v>
      </c>
      <c r="I3298" s="93">
        <f>VLOOKUP($A3298,'Nama Training'!$C:$F,4,0)</f>
        <v>120</v>
      </c>
      <c r="J3298" s="92" t="s">
        <v>232</v>
      </c>
      <c r="K3298" s="93" t="str">
        <f>VLOOKUP($J3298,'Nama Training'!O:P,2,0)</f>
        <v>rsaraba@nutrifood.co.id</v>
      </c>
      <c r="L3298" s="93" t="str">
        <f t="shared" si="108"/>
        <v>system</v>
      </c>
      <c r="M3298" s="93" t="str">
        <f>VLOOKUP($A3298,'Nama Training'!$C:$F,3,0)</f>
        <v>daniel@nutrifood.co.id</v>
      </c>
      <c r="N3298" s="112" t="s">
        <v>43</v>
      </c>
      <c r="O3298" s="111" t="s">
        <v>28</v>
      </c>
    </row>
    <row r="3299" spans="1:15" hidden="1" x14ac:dyDescent="0.2">
      <c r="A3299" s="92" t="s">
        <v>168</v>
      </c>
      <c r="B3299" s="93" t="str">
        <f>VLOOKUP($A3299,'Nama Training'!$C:$F,2,0)</f>
        <v>Daniel</v>
      </c>
      <c r="C3299" s="111" t="s">
        <v>65</v>
      </c>
      <c r="D3299" s="94">
        <v>43755.583333333343</v>
      </c>
      <c r="E3299" s="110" t="s">
        <v>742</v>
      </c>
      <c r="F3299" s="102" t="str">
        <f>VLOOKUP($E3299,'Nama Peserta'!$C:$E,3,0)</f>
        <v>GLF</v>
      </c>
      <c r="G3299" s="95" t="str">
        <f>VLOOKUP($F3299,'Nama Training'!$H:$I,2,0)</f>
        <v>Hestiana / Fajrina + Penyelia</v>
      </c>
      <c r="H3299" s="93" t="str">
        <f>VLOOKUP($E3299,'Nama Peserta'!$C:$E,2,0)</f>
        <v>rian.permana@nutrifood.co.id</v>
      </c>
      <c r="I3299" s="93">
        <f>VLOOKUP($A3299,'Nama Training'!$C:$F,4,0)</f>
        <v>120</v>
      </c>
      <c r="J3299" s="92" t="s">
        <v>232</v>
      </c>
      <c r="K3299" s="93" t="str">
        <f>VLOOKUP($J3299,'Nama Training'!O:P,2,0)</f>
        <v>rsaraba@nutrifood.co.id</v>
      </c>
      <c r="L3299" s="93" t="str">
        <f t="shared" si="108"/>
        <v>system</v>
      </c>
      <c r="M3299" s="93" t="str">
        <f>VLOOKUP($A3299,'Nama Training'!$C:$F,3,0)</f>
        <v>daniel@nutrifood.co.id</v>
      </c>
      <c r="N3299" s="112" t="s">
        <v>441</v>
      </c>
      <c r="O3299" s="111" t="s">
        <v>28</v>
      </c>
    </row>
  </sheetData>
  <autoFilter ref="A1:XFD3299" xr:uid="{00000000-0009-0000-0000-000000000000}">
    <filterColumn colId="9">
      <filters>
        <filter val="workcentre"/>
      </filters>
    </filterColumn>
  </autoFilter>
  <conditionalFormatting sqref="W1153:W1155 W1158:W1160 W1163:W1165 W1168:W1170 W1173:W1175 W662:W673 W685:W715 W1212:W1223 W1396 W1293:W1310 W1178:W1179 W1431:W1469 W1619:W1640 W1268:W1273 W1534:W1606 W1498:W1506 W1510:W1525 W1477:W1488 W1:W647 W717:W1150 W3029:W3190 W3250:W3254 W3257">
    <cfRule type="timePeriod" dxfId="73" priority="107" timePeriod="last7Days">
      <formula>AND(TODAY()-FLOOR(W1,1)&lt;=6,FLOOR(W1,1)&lt;=TODAY())</formula>
    </cfRule>
  </conditionalFormatting>
  <conditionalFormatting sqref="W1182:W1211">
    <cfRule type="timePeriod" dxfId="72" priority="105" timePeriod="last7Days">
      <formula>AND(TODAY()-FLOOR(W1182,1)&lt;=6,FLOOR(W1182,1)&lt;=TODAY())</formula>
    </cfRule>
  </conditionalFormatting>
  <conditionalFormatting sqref="W648:W661">
    <cfRule type="timePeriod" dxfId="71" priority="104" timePeriod="last7Days">
      <formula>AND(TODAY()-FLOOR(W648,1)&lt;=6,FLOOR(W648,1)&lt;=TODAY())</formula>
    </cfRule>
  </conditionalFormatting>
  <conditionalFormatting sqref="W674:W684">
    <cfRule type="timePeriod" dxfId="70" priority="103" timePeriod="last7Days">
      <formula>AND(TODAY()-FLOOR(W674,1)&lt;=6,FLOOR(W674,1)&lt;=TODAY())</formula>
    </cfRule>
  </conditionalFormatting>
  <conditionalFormatting sqref="W1151:W1152">
    <cfRule type="timePeriod" dxfId="69" priority="101" timePeriod="last7Days">
      <formula>AND(TODAY()-FLOOR(W1151,1)&lt;=6,FLOOR(W1151,1)&lt;=TODAY())</formula>
    </cfRule>
  </conditionalFormatting>
  <conditionalFormatting sqref="W1156:W1157">
    <cfRule type="timePeriod" dxfId="68" priority="100" timePeriod="last7Days">
      <formula>AND(TODAY()-FLOOR(W1156,1)&lt;=6,FLOOR(W1156,1)&lt;=TODAY())</formula>
    </cfRule>
  </conditionalFormatting>
  <conditionalFormatting sqref="W1161:W1162">
    <cfRule type="timePeriod" dxfId="67" priority="99" timePeriod="last7Days">
      <formula>AND(TODAY()-FLOOR(W1161,1)&lt;=6,FLOOR(W1161,1)&lt;=TODAY())</formula>
    </cfRule>
  </conditionalFormatting>
  <conditionalFormatting sqref="W1166:W1167">
    <cfRule type="timePeriod" dxfId="66" priority="98" timePeriod="last7Days">
      <formula>AND(TODAY()-FLOOR(W1166,1)&lt;=6,FLOOR(W1166,1)&lt;=TODAY())</formula>
    </cfRule>
  </conditionalFormatting>
  <conditionalFormatting sqref="W1171:W1172">
    <cfRule type="timePeriod" dxfId="65" priority="97" timePeriod="last7Days">
      <formula>AND(TODAY()-FLOOR(W1171,1)&lt;=6,FLOOR(W1171,1)&lt;=TODAY())</formula>
    </cfRule>
  </conditionalFormatting>
  <conditionalFormatting sqref="W1176:W1177">
    <cfRule type="timePeriod" dxfId="64" priority="96" timePeriod="last7Days">
      <formula>AND(TODAY()-FLOOR(W1176,1)&lt;=6,FLOOR(W1176,1)&lt;=TODAY())</formula>
    </cfRule>
  </conditionalFormatting>
  <conditionalFormatting sqref="W1180:W1181">
    <cfRule type="timePeriod" dxfId="63" priority="95" timePeriod="last7Days">
      <formula>AND(TODAY()-FLOOR(W1180,1)&lt;=6,FLOOR(W1180,1)&lt;=TODAY())</formula>
    </cfRule>
  </conditionalFormatting>
  <conditionalFormatting sqref="W1283">
    <cfRule type="timePeriod" dxfId="62" priority="93" timePeriod="last7Days">
      <formula>AND(TODAY()-FLOOR(W1283,1)&lt;=6,FLOOR(W1283,1)&lt;=TODAY())</formula>
    </cfRule>
  </conditionalFormatting>
  <conditionalFormatting sqref="W1318:W1328">
    <cfRule type="timePeriod" dxfId="61" priority="92" timePeriod="last7Days">
      <formula>AND(TODAY()-FLOOR(W1318,1)&lt;=6,FLOOR(W1318,1)&lt;=TODAY())</formula>
    </cfRule>
  </conditionalFormatting>
  <conditionalFormatting sqref="W1329:W1345">
    <cfRule type="timePeriod" dxfId="60" priority="91" timePeriod="last7Days">
      <formula>AND(TODAY()-FLOOR(W1329,1)&lt;=6,FLOOR(W1329,1)&lt;=TODAY())</formula>
    </cfRule>
  </conditionalFormatting>
  <conditionalFormatting sqref="W1346:W1362">
    <cfRule type="timePeriod" dxfId="59" priority="90" timePeriod="last7Days">
      <formula>AND(TODAY()-FLOOR(W1346,1)&lt;=6,FLOOR(W1346,1)&lt;=TODAY())</formula>
    </cfRule>
  </conditionalFormatting>
  <conditionalFormatting sqref="W1363:W1378">
    <cfRule type="timePeriod" dxfId="58" priority="89" timePeriod="last7Days">
      <formula>AND(TODAY()-FLOOR(W1363,1)&lt;=6,FLOOR(W1363,1)&lt;=TODAY())</formula>
    </cfRule>
  </conditionalFormatting>
  <conditionalFormatting sqref="W1379:W1395">
    <cfRule type="timePeriod" dxfId="57" priority="88" timePeriod="last7Days">
      <formula>AND(TODAY()-FLOOR(W1379,1)&lt;=6,FLOOR(W1379,1)&lt;=TODAY())</formula>
    </cfRule>
  </conditionalFormatting>
  <conditionalFormatting sqref="W1397:W1413">
    <cfRule type="timePeriod" dxfId="56" priority="87" timePeriod="last7Days">
      <formula>AND(TODAY()-FLOOR(W1397,1)&lt;=6,FLOOR(W1397,1)&lt;=TODAY())</formula>
    </cfRule>
  </conditionalFormatting>
  <conditionalFormatting sqref="W1414:W1430">
    <cfRule type="timePeriod" dxfId="55" priority="86" timePeriod="last7Days">
      <formula>AND(TODAY()-FLOOR(W1414,1)&lt;=6,FLOOR(W1414,1)&lt;=TODAY())</formula>
    </cfRule>
  </conditionalFormatting>
  <conditionalFormatting sqref="W1311:W1317">
    <cfRule type="timePeriod" dxfId="54" priority="84" timePeriod="last7Days">
      <formula>AND(TODAY()-FLOOR(W1311,1)&lt;=6,FLOOR(W1311,1)&lt;=TODAY())</formula>
    </cfRule>
  </conditionalFormatting>
  <conditionalFormatting sqref="W1284:W1292">
    <cfRule type="timePeriod" dxfId="53" priority="83" timePeriod="last7Days">
      <formula>AND(TODAY()-FLOOR(W1284,1)&lt;=6,FLOOR(W1284,1)&lt;=TODAY())</formula>
    </cfRule>
  </conditionalFormatting>
  <conditionalFormatting sqref="W1641:W1827">
    <cfRule type="timePeriod" dxfId="52" priority="79" timePeriod="last7Days">
      <formula>AND(TODAY()-FLOOR(W1641,1)&lt;=6,FLOOR(W1641,1)&lt;=TODAY())</formula>
    </cfRule>
  </conditionalFormatting>
  <conditionalFormatting sqref="W1828:W1898">
    <cfRule type="timePeriod" dxfId="51" priority="77" timePeriod="last7Days">
      <formula>AND(TODAY()-FLOOR(W1828,1)&lt;=6,FLOOR(W1828,1)&lt;=TODAY())</formula>
    </cfRule>
  </conditionalFormatting>
  <conditionalFormatting sqref="W1899">
    <cfRule type="timePeriod" dxfId="50" priority="76" timePeriod="last7Days">
      <formula>AND(TODAY()-FLOOR(W1899,1)&lt;=6,FLOOR(W1899,1)&lt;=TODAY())</formula>
    </cfRule>
  </conditionalFormatting>
  <conditionalFormatting sqref="W1607:W1618">
    <cfRule type="timePeriod" dxfId="49" priority="75" timePeriod="last7Days">
      <formula>AND(TODAY()-FLOOR(W1607,1)&lt;=6,FLOOR(W1607,1)&lt;=TODAY())</formula>
    </cfRule>
  </conditionalFormatting>
  <conditionalFormatting sqref="W1224:W1267">
    <cfRule type="timePeriod" dxfId="48" priority="74" timePeriod="last7Days">
      <formula>AND(TODAY()-FLOOR(W1224,1)&lt;=6,FLOOR(W1224,1)&lt;=TODAY())</formula>
    </cfRule>
  </conditionalFormatting>
  <conditionalFormatting sqref="W1526:W1533">
    <cfRule type="timePeriod" dxfId="47" priority="73" timePeriod="last7Days">
      <formula>AND(TODAY()-FLOOR(W1526,1)&lt;=6,FLOOR(W1526,1)&lt;=TODAY())</formula>
    </cfRule>
  </conditionalFormatting>
  <conditionalFormatting sqref="W1900:W2012">
    <cfRule type="timePeriod" dxfId="46" priority="72" timePeriod="last7Days">
      <formula>AND(TODAY()-FLOOR(W1900,1)&lt;=6,FLOOR(W1900,1)&lt;=TODAY())</formula>
    </cfRule>
  </conditionalFormatting>
  <conditionalFormatting sqref="W2013:W2871 W2873:W2897 W2915:W2924">
    <cfRule type="timePeriod" dxfId="45" priority="39" timePeriod="last7Days">
      <formula>AND(TODAY()-FLOOR(W2013,1)&lt;=6,FLOOR(W2013,1)&lt;=TODAY())</formula>
    </cfRule>
  </conditionalFormatting>
  <conditionalFormatting sqref="W1489:W1497">
    <cfRule type="timePeriod" dxfId="44" priority="37" timePeriod="last7Days">
      <formula>AND(TODAY()-FLOOR(W1489,1)&lt;=6,FLOOR(W1489,1)&lt;=TODAY())</formula>
    </cfRule>
  </conditionalFormatting>
  <conditionalFormatting sqref="W2965:W2981">
    <cfRule type="timePeriod" dxfId="43" priority="36" timePeriod="last7Days">
      <formula>AND(TODAY()-FLOOR(W2965,1)&lt;=6,FLOOR(W2965,1)&lt;=TODAY())</formula>
    </cfRule>
  </conditionalFormatting>
  <conditionalFormatting sqref="W2925">
    <cfRule type="timePeriod" dxfId="42" priority="34" timePeriod="last7Days">
      <formula>AND(TODAY()-FLOOR(W2925,1)&lt;=6,FLOOR(W2925,1)&lt;=TODAY())</formula>
    </cfRule>
  </conditionalFormatting>
  <conditionalFormatting sqref="W2926:W2932">
    <cfRule type="timePeriod" dxfId="41" priority="33" timePeriod="last7Days">
      <formula>AND(TODAY()-FLOOR(W2926,1)&lt;=6,FLOOR(W2926,1)&lt;=TODAY())</formula>
    </cfRule>
  </conditionalFormatting>
  <conditionalFormatting sqref="W2933:W2936">
    <cfRule type="timePeriod" dxfId="40" priority="32" timePeriod="last7Days">
      <formula>AND(TODAY()-FLOOR(W2933,1)&lt;=6,FLOOR(W2933,1)&lt;=TODAY())</formula>
    </cfRule>
  </conditionalFormatting>
  <conditionalFormatting sqref="W2938:W2941">
    <cfRule type="timePeriod" dxfId="39" priority="31" timePeriod="last7Days">
      <formula>AND(TODAY()-FLOOR(W2938,1)&lt;=6,FLOOR(W2938,1)&lt;=TODAY())</formula>
    </cfRule>
  </conditionalFormatting>
  <conditionalFormatting sqref="W2942:W2945">
    <cfRule type="timePeriod" dxfId="38" priority="30" timePeriod="last7Days">
      <formula>AND(TODAY()-FLOOR(W2942,1)&lt;=6,FLOOR(W2942,1)&lt;=TODAY())</formula>
    </cfRule>
  </conditionalFormatting>
  <conditionalFormatting sqref="W2946:W2949">
    <cfRule type="timePeriod" dxfId="37" priority="29" timePeriod="last7Days">
      <formula>AND(TODAY()-FLOOR(W2946,1)&lt;=6,FLOOR(W2946,1)&lt;=TODAY())</formula>
    </cfRule>
  </conditionalFormatting>
  <conditionalFormatting sqref="W2950:W2953">
    <cfRule type="timePeriod" dxfId="36" priority="28" timePeriod="last7Days">
      <formula>AND(TODAY()-FLOOR(W2950,1)&lt;=6,FLOOR(W2950,1)&lt;=TODAY())</formula>
    </cfRule>
  </conditionalFormatting>
  <conditionalFormatting sqref="W2954:W2957">
    <cfRule type="timePeriod" dxfId="35" priority="27" timePeriod="last7Days">
      <formula>AND(TODAY()-FLOOR(W2954,1)&lt;=6,FLOOR(W2954,1)&lt;=TODAY())</formula>
    </cfRule>
  </conditionalFormatting>
  <conditionalFormatting sqref="W2958:W2961">
    <cfRule type="timePeriod" dxfId="34" priority="26" timePeriod="last7Days">
      <formula>AND(TODAY()-FLOOR(W2958,1)&lt;=6,FLOOR(W2958,1)&lt;=TODAY())</formula>
    </cfRule>
  </conditionalFormatting>
  <conditionalFormatting sqref="W2937">
    <cfRule type="timePeriod" dxfId="33" priority="25" timePeriod="last7Days">
      <formula>AND(TODAY()-FLOOR(W2937,1)&lt;=6,FLOOR(W2937,1)&lt;=TODAY())</formula>
    </cfRule>
  </conditionalFormatting>
  <conditionalFormatting sqref="W2962:W2964">
    <cfRule type="timePeriod" dxfId="32" priority="23" timePeriod="last7Days">
      <formula>AND(TODAY()-FLOOR(W2962,1)&lt;=6,FLOOR(W2962,1)&lt;=TODAY())</formula>
    </cfRule>
  </conditionalFormatting>
  <conditionalFormatting sqref="W2982:W3027">
    <cfRule type="timePeriod" dxfId="31" priority="22" timePeriod="last7Days">
      <formula>AND(TODAY()-FLOOR(W2982,1)&lt;=6,FLOOR(W2982,1)&lt;=TODAY())</formula>
    </cfRule>
  </conditionalFormatting>
  <conditionalFormatting sqref="W1507:W1509">
    <cfRule type="timePeriod" dxfId="30" priority="21" timePeriod="last7Days">
      <formula>AND(TODAY()-FLOOR(W1507,1)&lt;=6,FLOOR(W1507,1)&lt;=TODAY())</formula>
    </cfRule>
  </conditionalFormatting>
  <conditionalFormatting sqref="W1470:W1476">
    <cfRule type="timePeriod" dxfId="29" priority="20" timePeriod="last7Days">
      <formula>AND(TODAY()-FLOOR(W1470,1)&lt;=6,FLOOR(W1470,1)&lt;=TODAY())</formula>
    </cfRule>
  </conditionalFormatting>
  <conditionalFormatting sqref="W3191:W3196 W3198:W3216">
    <cfRule type="timePeriod" dxfId="28" priority="19" timePeriod="last7Days">
      <formula>AND(TODAY()-FLOOR(W3191,1)&lt;=6,FLOOR(W3191,1)&lt;=TODAY())</formula>
    </cfRule>
  </conditionalFormatting>
  <conditionalFormatting sqref="W3258:W3263">
    <cfRule type="timePeriod" dxfId="27" priority="18" timePeriod="last7Days">
      <formula>AND(TODAY()-FLOOR(W3258,1)&lt;=6,FLOOR(W3258,1)&lt;=TODAY())</formula>
    </cfRule>
  </conditionalFormatting>
  <conditionalFormatting sqref="W3217:W3228">
    <cfRule type="timePeriod" dxfId="26" priority="17" timePeriod="last7Days">
      <formula>AND(TODAY()-FLOOR(W3217,1)&lt;=6,FLOOR(W3217,1)&lt;=TODAY())</formula>
    </cfRule>
  </conditionalFormatting>
  <conditionalFormatting sqref="W3229:W3240">
    <cfRule type="timePeriod" dxfId="25" priority="16" timePeriod="last7Days">
      <formula>AND(TODAY()-FLOOR(W3229,1)&lt;=6,FLOOR(W3229,1)&lt;=TODAY())</formula>
    </cfRule>
  </conditionalFormatting>
  <conditionalFormatting sqref="W1274:W1282">
    <cfRule type="timePeriod" dxfId="24" priority="15" timePeriod="last7Days">
      <formula>AND(TODAY()-FLOOR(W1274,1)&lt;=6,FLOOR(W1274,1)&lt;=TODAY())</formula>
    </cfRule>
  </conditionalFormatting>
  <conditionalFormatting sqref="W3241:W3247">
    <cfRule type="timePeriod" dxfId="23" priority="14" timePeriod="last7Days">
      <formula>AND(TODAY()-FLOOR(W3241,1)&lt;=6,FLOOR(W3241,1)&lt;=TODAY())</formula>
    </cfRule>
  </conditionalFormatting>
  <conditionalFormatting sqref="W3248:W3249">
    <cfRule type="timePeriod" dxfId="22" priority="13" timePeriod="last7Days">
      <formula>AND(TODAY()-FLOOR(W3248,1)&lt;=6,FLOOR(W3248,1)&lt;=TODAY())</formula>
    </cfRule>
  </conditionalFormatting>
  <conditionalFormatting sqref="W3028">
    <cfRule type="timePeriod" dxfId="21" priority="12" timePeriod="last7Days">
      <formula>AND(TODAY()-FLOOR(W3028,1)&lt;=6,FLOOR(W3028,1)&lt;=TODAY())</formula>
    </cfRule>
  </conditionalFormatting>
  <conditionalFormatting sqref="W3197">
    <cfRule type="timePeriod" dxfId="20" priority="11" timePeriod="last7Days">
      <formula>AND(TODAY()-FLOOR(W3197,1)&lt;=6,FLOOR(W3197,1)&lt;=TODAY())</formula>
    </cfRule>
  </conditionalFormatting>
  <conditionalFormatting sqref="W716">
    <cfRule type="timePeriod" dxfId="19" priority="10" timePeriod="last7Days">
      <formula>AND(TODAY()-FLOOR(W716,1)&lt;=6,FLOOR(W716,1)&lt;=TODAY())</formula>
    </cfRule>
  </conditionalFormatting>
  <conditionalFormatting sqref="W3255">
    <cfRule type="timePeriod" dxfId="18" priority="8" timePeriod="last7Days">
      <formula>AND(TODAY()-FLOOR(W3255,1)&lt;=6,FLOOR(W3255,1)&lt;=TODAY())</formula>
    </cfRule>
  </conditionalFormatting>
  <conditionalFormatting sqref="W3256">
    <cfRule type="timePeriod" dxfId="17" priority="7" timePeriod="last7Days">
      <formula>AND(TODAY()-FLOOR(W3256,1)&lt;=6,FLOOR(W3256,1)&lt;=TODAY())</formula>
    </cfRule>
  </conditionalFormatting>
  <conditionalFormatting sqref="W3264:W3270">
    <cfRule type="timePeriod" dxfId="16" priority="6" timePeriod="last7Days">
      <formula>AND(TODAY()-FLOOR(W3264,1)&lt;=6,FLOOR(W3264,1)&lt;=TODAY())</formula>
    </cfRule>
  </conditionalFormatting>
  <conditionalFormatting sqref="W3271:W3276">
    <cfRule type="timePeriod" dxfId="15" priority="5" timePeriod="last7Days">
      <formula>AND(TODAY()-FLOOR(W3271,1)&lt;=6,FLOOR(W3271,1)&lt;=TODAY())</formula>
    </cfRule>
  </conditionalFormatting>
  <conditionalFormatting sqref="W3277:W3283">
    <cfRule type="timePeriod" dxfId="14" priority="4" timePeriod="last7Days">
      <formula>AND(TODAY()-FLOOR(W3277,1)&lt;=6,FLOOR(W3277,1)&lt;=TODAY())</formula>
    </cfRule>
  </conditionalFormatting>
  <conditionalFormatting sqref="W2872">
    <cfRule type="timePeriod" dxfId="13" priority="3" timePeriod="last7Days">
      <formula>AND(TODAY()-FLOOR(W2872,1)&lt;=6,FLOOR(W2872,1)&lt;=TODAY())</formula>
    </cfRule>
  </conditionalFormatting>
  <conditionalFormatting sqref="W2898:W2911">
    <cfRule type="timePeriod" dxfId="12" priority="2" timePeriod="last7Days">
      <formula>AND(TODAY()-FLOOR(W2898,1)&lt;=6,FLOOR(W2898,1)&lt;=TODAY())</formula>
    </cfRule>
  </conditionalFormatting>
  <conditionalFormatting sqref="W2912:W2914">
    <cfRule type="timePeriod" dxfId="11" priority="1" timePeriod="last7Days">
      <formula>AND(TODAY()-FLOOR(W2912,1)&lt;=6,FLOOR(W2912,1)&lt;=TODAY())</formula>
    </cfRule>
  </conditionalFormatting>
  <hyperlinks>
    <hyperlink ref="A1" r:id="rId1" display="fajrina.atikah@nutrifood.co.id" xr:uid="{00000000-0004-0000-0000-000000000000}"/>
    <hyperlink ref="N354" r:id="rId2" xr:uid="{00000000-0004-0000-0000-000001000000}"/>
    <hyperlink ref="N606" r:id="rId3" xr:uid="{00000000-0004-0000-0000-000002000000}"/>
    <hyperlink ref="N646" r:id="rId4" xr:uid="{00000000-0004-0000-0000-000003000000}"/>
    <hyperlink ref="N647" r:id="rId5" xr:uid="{00000000-0004-0000-0000-000004000000}"/>
    <hyperlink ref="N657" r:id="rId6" xr:uid="{00000000-0004-0000-0000-000005000000}"/>
    <hyperlink ref="N658" r:id="rId7" xr:uid="{00000000-0004-0000-0000-000006000000}"/>
    <hyperlink ref="N659" r:id="rId8" xr:uid="{00000000-0004-0000-0000-000007000000}"/>
    <hyperlink ref="N660" r:id="rId9" xr:uid="{00000000-0004-0000-0000-000008000000}"/>
    <hyperlink ref="N661" r:id="rId10" xr:uid="{00000000-0004-0000-0000-000009000000}"/>
    <hyperlink ref="N730" r:id="rId11" xr:uid="{00000000-0004-0000-0000-00000A000000}"/>
    <hyperlink ref="N797" r:id="rId12" xr:uid="{00000000-0004-0000-0000-00000B000000}"/>
    <hyperlink ref="N798" r:id="rId13" xr:uid="{00000000-0004-0000-0000-00000C000000}"/>
    <hyperlink ref="N799" r:id="rId14" xr:uid="{00000000-0004-0000-0000-00000D000000}"/>
    <hyperlink ref="N800" r:id="rId15" xr:uid="{00000000-0004-0000-0000-00000E000000}"/>
    <hyperlink ref="N801" r:id="rId16" xr:uid="{00000000-0004-0000-0000-00000F000000}"/>
    <hyperlink ref="N802" r:id="rId17" xr:uid="{00000000-0004-0000-0000-000010000000}"/>
    <hyperlink ref="N803" r:id="rId18" xr:uid="{00000000-0004-0000-0000-000011000000}"/>
    <hyperlink ref="N804" r:id="rId19" xr:uid="{00000000-0004-0000-0000-000012000000}"/>
    <hyperlink ref="N807" r:id="rId20" xr:uid="{00000000-0004-0000-0000-000013000000}"/>
    <hyperlink ref="N808" r:id="rId21" xr:uid="{00000000-0004-0000-0000-000014000000}"/>
    <hyperlink ref="N810" r:id="rId22" xr:uid="{00000000-0004-0000-0000-000015000000}"/>
    <hyperlink ref="N811" r:id="rId23" xr:uid="{00000000-0004-0000-0000-000016000000}"/>
    <hyperlink ref="N812" r:id="rId24" xr:uid="{00000000-0004-0000-0000-000017000000}"/>
    <hyperlink ref="N813" r:id="rId25" xr:uid="{00000000-0004-0000-0000-000018000000}"/>
    <hyperlink ref="N814" r:id="rId26" xr:uid="{00000000-0004-0000-0000-000019000000}"/>
    <hyperlink ref="N815" r:id="rId27" xr:uid="{00000000-0004-0000-0000-00001A000000}"/>
    <hyperlink ref="N816" r:id="rId28" xr:uid="{00000000-0004-0000-0000-00001B000000}"/>
    <hyperlink ref="N817" r:id="rId29" xr:uid="{00000000-0004-0000-0000-00001C000000}"/>
    <hyperlink ref="N820" r:id="rId30" xr:uid="{00000000-0004-0000-0000-00001D000000}"/>
    <hyperlink ref="N821" r:id="rId31" xr:uid="{00000000-0004-0000-0000-00001E000000}"/>
    <hyperlink ref="N822" r:id="rId32" xr:uid="{00000000-0004-0000-0000-00001F000000}"/>
    <hyperlink ref="N823" r:id="rId33" xr:uid="{00000000-0004-0000-0000-000020000000}"/>
    <hyperlink ref="N824" r:id="rId34" xr:uid="{00000000-0004-0000-0000-000021000000}"/>
    <hyperlink ref="N825" r:id="rId35" xr:uid="{00000000-0004-0000-0000-000022000000}"/>
    <hyperlink ref="N826" r:id="rId36" xr:uid="{00000000-0004-0000-0000-000023000000}"/>
    <hyperlink ref="N827" r:id="rId37" xr:uid="{00000000-0004-0000-0000-000024000000}"/>
    <hyperlink ref="N828" r:id="rId38" xr:uid="{00000000-0004-0000-0000-000025000000}"/>
    <hyperlink ref="N829" r:id="rId39" xr:uid="{00000000-0004-0000-0000-000026000000}"/>
    <hyperlink ref="N833" r:id="rId40" xr:uid="{00000000-0004-0000-0000-000027000000}"/>
    <hyperlink ref="N834" r:id="rId41" xr:uid="{00000000-0004-0000-0000-000028000000}"/>
    <hyperlink ref="N835" r:id="rId42" xr:uid="{00000000-0004-0000-0000-000029000000}"/>
    <hyperlink ref="N836" r:id="rId43" xr:uid="{00000000-0004-0000-0000-00002A000000}"/>
    <hyperlink ref="N837" r:id="rId44" xr:uid="{00000000-0004-0000-0000-00002B000000}"/>
    <hyperlink ref="N838" r:id="rId45" xr:uid="{00000000-0004-0000-0000-00002C000000}"/>
    <hyperlink ref="N839" r:id="rId46" xr:uid="{00000000-0004-0000-0000-00002D000000}"/>
    <hyperlink ref="N840" r:id="rId47" xr:uid="{00000000-0004-0000-0000-00002E000000}"/>
    <hyperlink ref="N841" r:id="rId48" xr:uid="{00000000-0004-0000-0000-00002F000000}"/>
    <hyperlink ref="N842" r:id="rId49" xr:uid="{00000000-0004-0000-0000-000030000000}"/>
    <hyperlink ref="N843" r:id="rId50" xr:uid="{00000000-0004-0000-0000-000031000000}"/>
    <hyperlink ref="N846" r:id="rId51" xr:uid="{00000000-0004-0000-0000-000032000000}"/>
    <hyperlink ref="N847" r:id="rId52" xr:uid="{00000000-0004-0000-0000-000033000000}"/>
    <hyperlink ref="N848" r:id="rId53" xr:uid="{00000000-0004-0000-0000-000034000000}"/>
    <hyperlink ref="N849" r:id="rId54" xr:uid="{00000000-0004-0000-0000-000035000000}"/>
    <hyperlink ref="N850" r:id="rId55" xr:uid="{00000000-0004-0000-0000-000036000000}"/>
    <hyperlink ref="N851" r:id="rId56" xr:uid="{00000000-0004-0000-0000-000037000000}"/>
    <hyperlink ref="N853" r:id="rId57" xr:uid="{00000000-0004-0000-0000-000038000000}"/>
    <hyperlink ref="N871" r:id="rId58" xr:uid="{00000000-0004-0000-0000-000039000000}"/>
    <hyperlink ref="N872" r:id="rId59" xr:uid="{00000000-0004-0000-0000-00003A000000}"/>
    <hyperlink ref="N874" r:id="rId60" xr:uid="{00000000-0004-0000-0000-00003B000000}"/>
    <hyperlink ref="N876" r:id="rId61" xr:uid="{00000000-0004-0000-0000-00003C000000}"/>
    <hyperlink ref="N892" r:id="rId62" xr:uid="{00000000-0004-0000-0000-00003D000000}"/>
    <hyperlink ref="N893" r:id="rId63" xr:uid="{00000000-0004-0000-0000-00003E000000}"/>
    <hyperlink ref="N895" r:id="rId64" xr:uid="{00000000-0004-0000-0000-00003F000000}"/>
    <hyperlink ref="N913" r:id="rId65" xr:uid="{00000000-0004-0000-0000-000040000000}"/>
    <hyperlink ref="N914" r:id="rId66" xr:uid="{00000000-0004-0000-0000-000041000000}"/>
    <hyperlink ref="N916" r:id="rId67" xr:uid="{00000000-0004-0000-0000-000042000000}"/>
    <hyperlink ref="N949" r:id="rId68" xr:uid="{00000000-0004-0000-0000-000043000000}"/>
    <hyperlink ref="N950" r:id="rId69" xr:uid="{00000000-0004-0000-0000-000044000000}"/>
    <hyperlink ref="N952" r:id="rId70" xr:uid="{00000000-0004-0000-0000-000045000000}"/>
    <hyperlink ref="N958" r:id="rId71" xr:uid="{00000000-0004-0000-0000-000046000000}"/>
    <hyperlink ref="N959" r:id="rId72" xr:uid="{00000000-0004-0000-0000-000047000000}"/>
    <hyperlink ref="N961" r:id="rId73" xr:uid="{00000000-0004-0000-0000-000048000000}"/>
    <hyperlink ref="N979" r:id="rId74" xr:uid="{00000000-0004-0000-0000-000049000000}"/>
    <hyperlink ref="N980" r:id="rId75" xr:uid="{00000000-0004-0000-0000-00004A000000}"/>
    <hyperlink ref="N982" r:id="rId76" xr:uid="{00000000-0004-0000-0000-00004B000000}"/>
    <hyperlink ref="N988" r:id="rId77" xr:uid="{00000000-0004-0000-0000-00004C000000}"/>
    <hyperlink ref="N989" r:id="rId78" xr:uid="{00000000-0004-0000-0000-00004D000000}"/>
    <hyperlink ref="N991" r:id="rId79" xr:uid="{00000000-0004-0000-0000-00004E000000}"/>
    <hyperlink ref="N996" r:id="rId80" xr:uid="{00000000-0004-0000-0000-00004F000000}"/>
    <hyperlink ref="N997" r:id="rId81" xr:uid="{00000000-0004-0000-0000-000050000000}"/>
    <hyperlink ref="N999" r:id="rId82" xr:uid="{00000000-0004-0000-0000-000051000000}"/>
    <hyperlink ref="N1083" r:id="rId83" xr:uid="{00000000-0004-0000-0000-000052000000}"/>
    <hyperlink ref="N1093" r:id="rId84" xr:uid="{00000000-0004-0000-0000-000053000000}"/>
    <hyperlink ref="N1103" r:id="rId85" xr:uid="{00000000-0004-0000-0000-000054000000}"/>
    <hyperlink ref="N1113" r:id="rId86" xr:uid="{00000000-0004-0000-0000-000055000000}"/>
    <hyperlink ref="N1123" r:id="rId87" xr:uid="{00000000-0004-0000-0000-000056000000}"/>
    <hyperlink ref="N1133" r:id="rId88" xr:uid="{00000000-0004-0000-0000-000057000000}"/>
    <hyperlink ref="N1143" r:id="rId89" xr:uid="{00000000-0004-0000-0000-000058000000}"/>
    <hyperlink ref="N1151" r:id="rId90" xr:uid="{00000000-0004-0000-0000-000059000000}"/>
    <hyperlink ref="N1156" r:id="rId91" xr:uid="{00000000-0004-0000-0000-00005A000000}"/>
    <hyperlink ref="N1161" r:id="rId92" xr:uid="{00000000-0004-0000-0000-00005B000000}"/>
    <hyperlink ref="N1166" r:id="rId93" xr:uid="{00000000-0004-0000-0000-00005C000000}"/>
    <hyperlink ref="N1171" r:id="rId94" xr:uid="{00000000-0004-0000-0000-00005D000000}"/>
    <hyperlink ref="N1176" r:id="rId95" xr:uid="{00000000-0004-0000-0000-00005E000000}"/>
    <hyperlink ref="N1180" r:id="rId96" xr:uid="{00000000-0004-0000-0000-00005F000000}"/>
    <hyperlink ref="N1181" r:id="rId97" xr:uid="{00000000-0004-0000-0000-000060000000}"/>
    <hyperlink ref="N1221" r:id="rId98" xr:uid="{00000000-0004-0000-0000-000061000000}"/>
    <hyperlink ref="N1223" r:id="rId99" xr:uid="{00000000-0004-0000-0000-000062000000}"/>
    <hyperlink ref="N1225" r:id="rId100" xr:uid="{00000000-0004-0000-0000-000063000000}"/>
    <hyperlink ref="N1231" r:id="rId101" xr:uid="{00000000-0004-0000-0000-000064000000}"/>
    <hyperlink ref="N1233" r:id="rId102" xr:uid="{00000000-0004-0000-0000-000065000000}"/>
    <hyperlink ref="N1238" r:id="rId103" xr:uid="{00000000-0004-0000-0000-000066000000}"/>
    <hyperlink ref="N1241" r:id="rId104" xr:uid="{00000000-0004-0000-0000-000067000000}"/>
    <hyperlink ref="N1246" r:id="rId105" xr:uid="{00000000-0004-0000-0000-000068000000}"/>
    <hyperlink ref="N1253" r:id="rId106" xr:uid="{00000000-0004-0000-0000-000069000000}"/>
    <hyperlink ref="N1255" r:id="rId107" xr:uid="{00000000-0004-0000-0000-00006A000000}"/>
    <hyperlink ref="N1261" r:id="rId108" xr:uid="{00000000-0004-0000-0000-00006B000000}"/>
    <hyperlink ref="N1263" r:id="rId109" xr:uid="{00000000-0004-0000-0000-00006C000000}"/>
    <hyperlink ref="N1273" r:id="rId110" xr:uid="{00000000-0004-0000-0000-00006D000000}"/>
    <hyperlink ref="N1274" r:id="rId111" xr:uid="{00000000-0004-0000-0000-00006E000000}"/>
    <hyperlink ref="N1275" r:id="rId112" xr:uid="{00000000-0004-0000-0000-00006F000000}"/>
    <hyperlink ref="N1276" r:id="rId113" xr:uid="{00000000-0004-0000-0000-000070000000}"/>
    <hyperlink ref="N1277" r:id="rId114" xr:uid="{00000000-0004-0000-0000-000071000000}"/>
    <hyperlink ref="N1285" r:id="rId115" xr:uid="{00000000-0004-0000-0000-000072000000}"/>
    <hyperlink ref="N1291" r:id="rId116" xr:uid="{00000000-0004-0000-0000-000073000000}"/>
    <hyperlink ref="N1292" r:id="rId117" xr:uid="{00000000-0004-0000-0000-000074000000}"/>
    <hyperlink ref="N1316" r:id="rId118" xr:uid="{00000000-0004-0000-0000-000075000000}"/>
    <hyperlink ref="N1321" r:id="rId119" xr:uid="{00000000-0004-0000-0000-000076000000}"/>
    <hyperlink ref="N1323" r:id="rId120" xr:uid="{00000000-0004-0000-0000-000077000000}"/>
    <hyperlink ref="N1325" r:id="rId121" xr:uid="{00000000-0004-0000-0000-000078000000}"/>
    <hyperlink ref="N1334" r:id="rId122" xr:uid="{00000000-0004-0000-0000-000079000000}"/>
    <hyperlink ref="N1337" r:id="rId123" xr:uid="{00000000-0004-0000-0000-00007A000000}"/>
    <hyperlink ref="N1340" r:id="rId124" xr:uid="{00000000-0004-0000-0000-00007B000000}"/>
    <hyperlink ref="N1341" r:id="rId125" xr:uid="{00000000-0004-0000-0000-00007C000000}"/>
    <hyperlink ref="N1342" r:id="rId126" xr:uid="{00000000-0004-0000-0000-00007D000000}"/>
    <hyperlink ref="N1351" r:id="rId127" xr:uid="{00000000-0004-0000-0000-00007E000000}"/>
    <hyperlink ref="N1368" r:id="rId128" xr:uid="{00000000-0004-0000-0000-00007F000000}"/>
    <hyperlink ref="N1379" r:id="rId129" xr:uid="{00000000-0004-0000-0000-000080000000}"/>
    <hyperlink ref="N1384" r:id="rId130" xr:uid="{00000000-0004-0000-0000-000081000000}"/>
    <hyperlink ref="N1396" r:id="rId131" xr:uid="{00000000-0004-0000-0000-000082000000}"/>
    <hyperlink ref="N1397" r:id="rId132" xr:uid="{00000000-0004-0000-0000-000083000000}"/>
    <hyperlink ref="N1402" r:id="rId133" xr:uid="{00000000-0004-0000-0000-000084000000}"/>
    <hyperlink ref="N1414" r:id="rId134" xr:uid="{00000000-0004-0000-0000-000085000000}"/>
    <hyperlink ref="N1419" r:id="rId135" xr:uid="{00000000-0004-0000-0000-000086000000}"/>
    <hyperlink ref="N1431" r:id="rId136" xr:uid="{00000000-0004-0000-0000-000087000000}"/>
    <hyperlink ref="N1436" r:id="rId137" xr:uid="{00000000-0004-0000-0000-000088000000}"/>
    <hyperlink ref="N1440" r:id="rId138" xr:uid="{00000000-0004-0000-0000-000089000000}"/>
    <hyperlink ref="N1447" r:id="rId139" xr:uid="{00000000-0004-0000-0000-00008A000000}"/>
    <hyperlink ref="N1451" r:id="rId140" xr:uid="{00000000-0004-0000-0000-00008B000000}"/>
    <hyperlink ref="N1454" r:id="rId141" xr:uid="{00000000-0004-0000-0000-00008C000000}"/>
    <hyperlink ref="N1458" r:id="rId142" xr:uid="{00000000-0004-0000-0000-00008D000000}"/>
    <hyperlink ref="N1461" r:id="rId143" xr:uid="{00000000-0004-0000-0000-00008E000000}"/>
    <hyperlink ref="N1463" r:id="rId144" xr:uid="{00000000-0004-0000-0000-00008F000000}"/>
    <hyperlink ref="N1477" r:id="rId145" xr:uid="{00000000-0004-0000-0000-000090000000}"/>
    <hyperlink ref="N1480" r:id="rId146" xr:uid="{00000000-0004-0000-0000-000091000000}"/>
    <hyperlink ref="N1482" r:id="rId147" xr:uid="{00000000-0004-0000-0000-000092000000}"/>
    <hyperlink ref="N1487" r:id="rId148" xr:uid="{00000000-0004-0000-0000-000093000000}"/>
    <hyperlink ref="N1488" r:id="rId149" xr:uid="{00000000-0004-0000-0000-000094000000}"/>
    <hyperlink ref="N1489" r:id="rId150" xr:uid="{00000000-0004-0000-0000-000095000000}"/>
    <hyperlink ref="N1490" r:id="rId151" xr:uid="{00000000-0004-0000-0000-000096000000}"/>
    <hyperlink ref="N1491" r:id="rId152" xr:uid="{00000000-0004-0000-0000-000097000000}"/>
    <hyperlink ref="N1492" r:id="rId153" xr:uid="{00000000-0004-0000-0000-000098000000}"/>
    <hyperlink ref="N1493" r:id="rId154" xr:uid="{00000000-0004-0000-0000-000099000000}"/>
    <hyperlink ref="N1494" r:id="rId155" xr:uid="{00000000-0004-0000-0000-00009A000000}"/>
    <hyperlink ref="N1495" r:id="rId156" xr:uid="{00000000-0004-0000-0000-00009B000000}"/>
    <hyperlink ref="N1496" r:id="rId157" xr:uid="{00000000-0004-0000-0000-00009C000000}"/>
    <hyperlink ref="N1497" r:id="rId158" xr:uid="{00000000-0004-0000-0000-00009D000000}"/>
    <hyperlink ref="N1498" r:id="rId159" xr:uid="{00000000-0004-0000-0000-00009E000000}"/>
    <hyperlink ref="N1501" r:id="rId160" xr:uid="{00000000-0004-0000-0000-00009F000000}"/>
    <hyperlink ref="N1504" r:id="rId161" xr:uid="{00000000-0004-0000-0000-0000A0000000}"/>
    <hyperlink ref="N1507" r:id="rId162" xr:uid="{00000000-0004-0000-0000-0000A1000000}"/>
    <hyperlink ref="N1510" r:id="rId163" xr:uid="{00000000-0004-0000-0000-0000A2000000}"/>
    <hyperlink ref="N1513" r:id="rId164" xr:uid="{00000000-0004-0000-0000-0000A3000000}"/>
    <hyperlink ref="N1516" r:id="rId165" xr:uid="{00000000-0004-0000-0000-0000A4000000}"/>
    <hyperlink ref="N1519" r:id="rId166" xr:uid="{00000000-0004-0000-0000-0000A5000000}"/>
    <hyperlink ref="N1522" r:id="rId167" xr:uid="{00000000-0004-0000-0000-0000A6000000}"/>
    <hyperlink ref="N1525" r:id="rId168" xr:uid="{00000000-0004-0000-0000-0000A7000000}"/>
    <hyperlink ref="N1527" r:id="rId169" xr:uid="{00000000-0004-0000-0000-0000A8000000}"/>
    <hyperlink ref="N1535" r:id="rId170" xr:uid="{00000000-0004-0000-0000-0000A9000000}"/>
    <hyperlink ref="N1542" r:id="rId171" xr:uid="{00000000-0004-0000-0000-0000AA000000}"/>
    <hyperlink ref="N1546" r:id="rId172" xr:uid="{00000000-0004-0000-0000-0000AB000000}"/>
    <hyperlink ref="N1550" r:id="rId173" xr:uid="{00000000-0004-0000-0000-0000AC000000}"/>
    <hyperlink ref="N1554" r:id="rId174" xr:uid="{00000000-0004-0000-0000-0000AD000000}"/>
    <hyperlink ref="N1558" r:id="rId175" xr:uid="{00000000-0004-0000-0000-0000AE000000}"/>
    <hyperlink ref="N1564" r:id="rId176" xr:uid="{00000000-0004-0000-0000-0000AF000000}"/>
    <hyperlink ref="N1567" r:id="rId177" xr:uid="{00000000-0004-0000-0000-0000B0000000}"/>
    <hyperlink ref="N1571" r:id="rId178" xr:uid="{00000000-0004-0000-0000-0000B1000000}"/>
    <hyperlink ref="N1573" r:id="rId179" xr:uid="{00000000-0004-0000-0000-0000B2000000}"/>
    <hyperlink ref="N1607" r:id="rId180" xr:uid="{00000000-0004-0000-0000-0000B3000000}"/>
    <hyperlink ref="N1613" r:id="rId181" xr:uid="{00000000-0004-0000-0000-0000B4000000}"/>
    <hyperlink ref="N1619" r:id="rId182" xr:uid="{00000000-0004-0000-0000-0000B5000000}"/>
    <hyperlink ref="N1642" r:id="rId183" xr:uid="{00000000-0004-0000-0000-0000B6000000}"/>
    <hyperlink ref="N1646" r:id="rId184" xr:uid="{00000000-0004-0000-0000-0000B7000000}"/>
    <hyperlink ref="N1648" r:id="rId185" xr:uid="{00000000-0004-0000-0000-0000B8000000}"/>
    <hyperlink ref="N1652" r:id="rId186" xr:uid="{00000000-0004-0000-0000-0000B9000000}"/>
    <hyperlink ref="N1663" r:id="rId187" xr:uid="{00000000-0004-0000-0000-0000BA000000}"/>
    <hyperlink ref="N1677" r:id="rId188" xr:uid="{00000000-0004-0000-0000-0000BB000000}"/>
    <hyperlink ref="N1702" r:id="rId189" xr:uid="{00000000-0004-0000-0000-0000BC000000}"/>
    <hyperlink ref="N1748" r:id="rId190" xr:uid="{00000000-0004-0000-0000-0000BD000000}"/>
    <hyperlink ref="N1752" r:id="rId191" xr:uid="{00000000-0004-0000-0000-0000BE000000}"/>
    <hyperlink ref="N1754" r:id="rId192" xr:uid="{00000000-0004-0000-0000-0000BF000000}"/>
    <hyperlink ref="N1758" r:id="rId193" xr:uid="{00000000-0004-0000-0000-0000C0000000}"/>
    <hyperlink ref="N1769" r:id="rId194" xr:uid="{00000000-0004-0000-0000-0000C1000000}"/>
    <hyperlink ref="N1783" r:id="rId195" xr:uid="{00000000-0004-0000-0000-0000C2000000}"/>
    <hyperlink ref="N1808" r:id="rId196" xr:uid="{00000000-0004-0000-0000-0000C3000000}"/>
    <hyperlink ref="N1834" r:id="rId197" xr:uid="{00000000-0004-0000-0000-0000C4000000}"/>
    <hyperlink ref="N1836" r:id="rId198" xr:uid="{00000000-0004-0000-0000-0000C5000000}"/>
    <hyperlink ref="N1842" r:id="rId199" xr:uid="{00000000-0004-0000-0000-0000C6000000}"/>
    <hyperlink ref="N1844" r:id="rId200" xr:uid="{00000000-0004-0000-0000-0000C7000000}"/>
    <hyperlink ref="N1850" r:id="rId201" xr:uid="{00000000-0004-0000-0000-0000C8000000}"/>
    <hyperlink ref="N1852" r:id="rId202" xr:uid="{00000000-0004-0000-0000-0000C9000000}"/>
    <hyperlink ref="N1858" r:id="rId203" xr:uid="{00000000-0004-0000-0000-0000CA000000}"/>
    <hyperlink ref="N1860" r:id="rId204" xr:uid="{00000000-0004-0000-0000-0000CB000000}"/>
    <hyperlink ref="N1866" r:id="rId205" xr:uid="{00000000-0004-0000-0000-0000CC000000}"/>
    <hyperlink ref="N1868" r:id="rId206" xr:uid="{00000000-0004-0000-0000-0000CD000000}"/>
    <hyperlink ref="N1874" r:id="rId207" xr:uid="{00000000-0004-0000-0000-0000CE000000}"/>
    <hyperlink ref="N1876" r:id="rId208" xr:uid="{00000000-0004-0000-0000-0000CF000000}"/>
    <hyperlink ref="N1882" r:id="rId209" xr:uid="{00000000-0004-0000-0000-0000D0000000}"/>
    <hyperlink ref="N1883" r:id="rId210" xr:uid="{00000000-0004-0000-0000-0000D1000000}"/>
    <hyperlink ref="N1884" r:id="rId211" xr:uid="{00000000-0004-0000-0000-0000D2000000}"/>
    <hyperlink ref="N1890" r:id="rId212" xr:uid="{00000000-0004-0000-0000-0000D3000000}"/>
    <hyperlink ref="N1892" r:id="rId213" xr:uid="{00000000-0004-0000-0000-0000D4000000}"/>
    <hyperlink ref="N1898" r:id="rId214" xr:uid="{00000000-0004-0000-0000-0000D5000000}"/>
    <hyperlink ref="N1901" r:id="rId215" xr:uid="{00000000-0004-0000-0000-0000D6000000}"/>
    <hyperlink ref="N1902" r:id="rId216" xr:uid="{00000000-0004-0000-0000-0000D7000000}"/>
    <hyperlink ref="N1903" r:id="rId217" xr:uid="{00000000-0004-0000-0000-0000D8000000}"/>
    <hyperlink ref="N1904" r:id="rId218" xr:uid="{00000000-0004-0000-0000-0000D9000000}"/>
    <hyperlink ref="N1939" r:id="rId219" xr:uid="{00000000-0004-0000-0000-0000DA000000}"/>
    <hyperlink ref="N1940" r:id="rId220" xr:uid="{00000000-0004-0000-0000-0000DB000000}"/>
    <hyperlink ref="N1942" r:id="rId221" xr:uid="{00000000-0004-0000-0000-0000DC000000}"/>
    <hyperlink ref="N1945" r:id="rId222" xr:uid="{00000000-0004-0000-0000-0000DD000000}"/>
    <hyperlink ref="N1946" r:id="rId223" display="david.iswidibyo@nutrifood.co.id" xr:uid="{00000000-0004-0000-0000-0000DE000000}"/>
    <hyperlink ref="N1947" r:id="rId224" xr:uid="{00000000-0004-0000-0000-0000DF000000}"/>
    <hyperlink ref="N1952" r:id="rId225" xr:uid="{00000000-0004-0000-0000-0000E0000000}"/>
    <hyperlink ref="N1953" r:id="rId226" display="david.iswidibyo@nutrifood.co.id" xr:uid="{00000000-0004-0000-0000-0000E1000000}"/>
    <hyperlink ref="N1955" r:id="rId227" xr:uid="{00000000-0004-0000-0000-0000E2000000}"/>
    <hyperlink ref="N1959" r:id="rId228" xr:uid="{00000000-0004-0000-0000-0000E3000000}"/>
    <hyperlink ref="N1961" r:id="rId229" display="david.iswidibyo@nutrifood.co.id" xr:uid="{00000000-0004-0000-0000-0000E4000000}"/>
    <hyperlink ref="N1962" r:id="rId230" xr:uid="{00000000-0004-0000-0000-0000E5000000}"/>
    <hyperlink ref="N1967" r:id="rId231" xr:uid="{00000000-0004-0000-0000-0000E6000000}"/>
    <hyperlink ref="N1969" r:id="rId232" display="david.iswidibyo@nutrifood.co.id" xr:uid="{00000000-0004-0000-0000-0000E7000000}"/>
    <hyperlink ref="N1970" r:id="rId233" xr:uid="{00000000-0004-0000-0000-0000E8000000}"/>
    <hyperlink ref="N1975" r:id="rId234" xr:uid="{00000000-0004-0000-0000-0000E9000000}"/>
    <hyperlink ref="N1977" r:id="rId235" display="david.iswidibyo@nutrifood.co.id" xr:uid="{00000000-0004-0000-0000-0000EA000000}"/>
    <hyperlink ref="N1978" r:id="rId236" xr:uid="{00000000-0004-0000-0000-0000EB000000}"/>
    <hyperlink ref="N1983" r:id="rId237" xr:uid="{00000000-0004-0000-0000-0000EC000000}"/>
    <hyperlink ref="N1985" r:id="rId238" display="david.iswidibyo@nutrifood.co.id" xr:uid="{00000000-0004-0000-0000-0000ED000000}"/>
    <hyperlink ref="N1986" r:id="rId239" xr:uid="{00000000-0004-0000-0000-0000EE000000}"/>
    <hyperlink ref="N1991" r:id="rId240" xr:uid="{00000000-0004-0000-0000-0000EF000000}"/>
    <hyperlink ref="N1993" r:id="rId241" display="david.iswidibyo@nutrifood.co.id" xr:uid="{00000000-0004-0000-0000-0000F0000000}"/>
    <hyperlink ref="N1994" r:id="rId242" xr:uid="{00000000-0004-0000-0000-0000F1000000}"/>
    <hyperlink ref="N1999" r:id="rId243" xr:uid="{00000000-0004-0000-0000-0000F2000000}"/>
    <hyperlink ref="N2001" r:id="rId244" display="david.iswidibyo@nutrifood.co.id" xr:uid="{00000000-0004-0000-0000-0000F3000000}"/>
    <hyperlink ref="N2002" r:id="rId245" xr:uid="{00000000-0004-0000-0000-0000F4000000}"/>
    <hyperlink ref="N2007" r:id="rId246" xr:uid="{00000000-0004-0000-0000-0000F5000000}"/>
    <hyperlink ref="N2009" r:id="rId247" display="david.iswidibyo@nutrifood.co.id" xr:uid="{00000000-0004-0000-0000-0000F6000000}"/>
    <hyperlink ref="N2010" r:id="rId248" xr:uid="{00000000-0004-0000-0000-0000F7000000}"/>
    <hyperlink ref="N2013" r:id="rId249" xr:uid="{00000000-0004-0000-0000-0000F8000000}"/>
    <hyperlink ref="N2016" r:id="rId250" xr:uid="{00000000-0004-0000-0000-0000F9000000}"/>
    <hyperlink ref="N2020" r:id="rId251" xr:uid="{00000000-0004-0000-0000-0000FA000000}"/>
    <hyperlink ref="N2025" r:id="rId252" xr:uid="{00000000-0004-0000-0000-0000FB000000}"/>
    <hyperlink ref="N2030" r:id="rId253" xr:uid="{00000000-0004-0000-0000-0000FC000000}"/>
    <hyperlink ref="N2035" r:id="rId254" xr:uid="{00000000-0004-0000-0000-0000FD000000}"/>
    <hyperlink ref="N2040" r:id="rId255" xr:uid="{00000000-0004-0000-0000-0000FE000000}"/>
    <hyperlink ref="N2045" r:id="rId256" xr:uid="{00000000-0004-0000-0000-0000FF000000}"/>
    <hyperlink ref="N2050" r:id="rId257" xr:uid="{00000000-0004-0000-0000-000000010000}"/>
    <hyperlink ref="N2055" r:id="rId258" xr:uid="{00000000-0004-0000-0000-000001010000}"/>
    <hyperlink ref="N2060" r:id="rId259" xr:uid="{00000000-0004-0000-0000-000002010000}"/>
    <hyperlink ref="N2065" r:id="rId260" xr:uid="{00000000-0004-0000-0000-000003010000}"/>
    <hyperlink ref="N2070" r:id="rId261" xr:uid="{00000000-0004-0000-0000-000004010000}"/>
    <hyperlink ref="N2075" r:id="rId262" xr:uid="{00000000-0004-0000-0000-000005010000}"/>
    <hyperlink ref="N2080" r:id="rId263" xr:uid="{00000000-0004-0000-0000-000006010000}"/>
    <hyperlink ref="N2085" r:id="rId264" xr:uid="{00000000-0004-0000-0000-000007010000}"/>
    <hyperlink ref="N2090" r:id="rId265" xr:uid="{00000000-0004-0000-0000-000008010000}"/>
    <hyperlink ref="N2095" r:id="rId266" xr:uid="{00000000-0004-0000-0000-000009010000}"/>
    <hyperlink ref="N2100" r:id="rId267" xr:uid="{00000000-0004-0000-0000-00000A010000}"/>
    <hyperlink ref="N2105" r:id="rId268" xr:uid="{00000000-0004-0000-0000-00000B010000}"/>
    <hyperlink ref="N2110" r:id="rId269" xr:uid="{00000000-0004-0000-0000-00000C010000}"/>
    <hyperlink ref="N2115" r:id="rId270" xr:uid="{00000000-0004-0000-0000-00000D010000}"/>
    <hyperlink ref="N2120" r:id="rId271" xr:uid="{00000000-0004-0000-0000-00000E010000}"/>
    <hyperlink ref="N2125" r:id="rId272" xr:uid="{00000000-0004-0000-0000-00000F010000}"/>
    <hyperlink ref="N2130" r:id="rId273" xr:uid="{00000000-0004-0000-0000-000010010000}"/>
    <hyperlink ref="N2135" r:id="rId274" xr:uid="{00000000-0004-0000-0000-000011010000}"/>
    <hyperlink ref="N2140" r:id="rId275" xr:uid="{00000000-0004-0000-0000-000012010000}"/>
    <hyperlink ref="N2145" r:id="rId276" xr:uid="{00000000-0004-0000-0000-000013010000}"/>
    <hyperlink ref="N2150" r:id="rId277" xr:uid="{00000000-0004-0000-0000-000014010000}"/>
    <hyperlink ref="N2155" r:id="rId278" xr:uid="{00000000-0004-0000-0000-000015010000}"/>
    <hyperlink ref="N2160" r:id="rId279" xr:uid="{00000000-0004-0000-0000-000016010000}"/>
    <hyperlink ref="N2165" r:id="rId280" xr:uid="{00000000-0004-0000-0000-000017010000}"/>
    <hyperlink ref="N2170" r:id="rId281" xr:uid="{00000000-0004-0000-0000-000018010000}"/>
    <hyperlink ref="N2175" r:id="rId282" xr:uid="{00000000-0004-0000-0000-000019010000}"/>
    <hyperlink ref="N2180" r:id="rId283" xr:uid="{00000000-0004-0000-0000-00001A010000}"/>
    <hyperlink ref="N2185" r:id="rId284" xr:uid="{00000000-0004-0000-0000-00001B010000}"/>
    <hyperlink ref="N2190" r:id="rId285" xr:uid="{00000000-0004-0000-0000-00001C010000}"/>
    <hyperlink ref="N2195" r:id="rId286" xr:uid="{00000000-0004-0000-0000-00001D010000}"/>
    <hyperlink ref="N2200" r:id="rId287" xr:uid="{00000000-0004-0000-0000-00001E010000}"/>
    <hyperlink ref="N2205" r:id="rId288" xr:uid="{00000000-0004-0000-0000-00001F010000}"/>
    <hyperlink ref="N2210" r:id="rId289" xr:uid="{00000000-0004-0000-0000-000020010000}"/>
    <hyperlink ref="N2215" r:id="rId290" xr:uid="{00000000-0004-0000-0000-000021010000}"/>
    <hyperlink ref="N2220" r:id="rId291" xr:uid="{00000000-0004-0000-0000-000022010000}"/>
    <hyperlink ref="N2225" r:id="rId292" xr:uid="{00000000-0004-0000-0000-000023010000}"/>
    <hyperlink ref="N2230" r:id="rId293" xr:uid="{00000000-0004-0000-0000-000024010000}"/>
    <hyperlink ref="N2235" r:id="rId294" xr:uid="{00000000-0004-0000-0000-000025010000}"/>
    <hyperlink ref="N2240" r:id="rId295" xr:uid="{00000000-0004-0000-0000-000026010000}"/>
    <hyperlink ref="N2245" r:id="rId296" xr:uid="{00000000-0004-0000-0000-000027010000}"/>
    <hyperlink ref="N2250" r:id="rId297" xr:uid="{00000000-0004-0000-0000-000028010000}"/>
    <hyperlink ref="N2255" r:id="rId298" xr:uid="{00000000-0004-0000-0000-000029010000}"/>
    <hyperlink ref="N2260" r:id="rId299" xr:uid="{00000000-0004-0000-0000-00002A010000}"/>
    <hyperlink ref="N2265" r:id="rId300" xr:uid="{00000000-0004-0000-0000-00002B010000}"/>
    <hyperlink ref="N2270" r:id="rId301" xr:uid="{00000000-0004-0000-0000-00002C010000}"/>
    <hyperlink ref="N2275" r:id="rId302" xr:uid="{00000000-0004-0000-0000-00002D010000}"/>
    <hyperlink ref="N2280" r:id="rId303" xr:uid="{00000000-0004-0000-0000-00002E010000}"/>
    <hyperlink ref="N2285" r:id="rId304" xr:uid="{00000000-0004-0000-0000-00002F010000}"/>
    <hyperlink ref="N2290" r:id="rId305" xr:uid="{00000000-0004-0000-0000-000030010000}"/>
    <hyperlink ref="N2295" r:id="rId306" xr:uid="{00000000-0004-0000-0000-000031010000}"/>
    <hyperlink ref="N2300" r:id="rId307" xr:uid="{00000000-0004-0000-0000-000032010000}"/>
    <hyperlink ref="N2305" r:id="rId308" xr:uid="{00000000-0004-0000-0000-000033010000}"/>
    <hyperlink ref="N2310" r:id="rId309" xr:uid="{00000000-0004-0000-0000-000034010000}"/>
    <hyperlink ref="N2315" r:id="rId310" xr:uid="{00000000-0004-0000-0000-000035010000}"/>
    <hyperlink ref="N2320" r:id="rId311" xr:uid="{00000000-0004-0000-0000-000036010000}"/>
    <hyperlink ref="N2325" r:id="rId312" xr:uid="{00000000-0004-0000-0000-000037010000}"/>
    <hyperlink ref="N2330" r:id="rId313" xr:uid="{00000000-0004-0000-0000-000038010000}"/>
    <hyperlink ref="N2335" r:id="rId314" xr:uid="{00000000-0004-0000-0000-000039010000}"/>
    <hyperlink ref="N2340" r:id="rId315" xr:uid="{00000000-0004-0000-0000-00003A010000}"/>
    <hyperlink ref="N2345" r:id="rId316" xr:uid="{00000000-0004-0000-0000-00003B010000}"/>
    <hyperlink ref="N2350" r:id="rId317" xr:uid="{00000000-0004-0000-0000-00003C010000}"/>
    <hyperlink ref="N2355" r:id="rId318" xr:uid="{00000000-0004-0000-0000-00003D010000}"/>
    <hyperlink ref="N2360" r:id="rId319" xr:uid="{00000000-0004-0000-0000-00003E010000}"/>
    <hyperlink ref="N2365" r:id="rId320" xr:uid="{00000000-0004-0000-0000-00003F010000}"/>
    <hyperlink ref="N2370" r:id="rId321" xr:uid="{00000000-0004-0000-0000-000040010000}"/>
    <hyperlink ref="N2375" r:id="rId322" xr:uid="{00000000-0004-0000-0000-000041010000}"/>
    <hyperlink ref="N2385" r:id="rId323" xr:uid="{00000000-0004-0000-0000-000042010000}"/>
    <hyperlink ref="N2390" r:id="rId324" xr:uid="{00000000-0004-0000-0000-000043010000}"/>
    <hyperlink ref="N2395" r:id="rId325" xr:uid="{00000000-0004-0000-0000-000044010000}"/>
    <hyperlink ref="N2407" r:id="rId326" xr:uid="{00000000-0004-0000-0000-000045010000}"/>
    <hyperlink ref="N2450" r:id="rId327" xr:uid="{00000000-0004-0000-0000-000046010000}"/>
    <hyperlink ref="N2454" r:id="rId328" xr:uid="{00000000-0004-0000-0000-000047010000}"/>
    <hyperlink ref="N2457" r:id="rId329" xr:uid="{00000000-0004-0000-0000-000048010000}"/>
    <hyperlink ref="N2463" r:id="rId330" xr:uid="{00000000-0004-0000-0000-000049010000}"/>
    <hyperlink ref="N2466" r:id="rId331" xr:uid="{00000000-0004-0000-0000-00004A010000}"/>
    <hyperlink ref="N2469" r:id="rId332" xr:uid="{00000000-0004-0000-0000-00004B010000}"/>
    <hyperlink ref="N2472" r:id="rId333" xr:uid="{00000000-0004-0000-0000-00004C010000}"/>
    <hyperlink ref="N2475" r:id="rId334" xr:uid="{00000000-0004-0000-0000-00004D010000}"/>
    <hyperlink ref="N2478" r:id="rId335" xr:uid="{00000000-0004-0000-0000-00004E010000}"/>
    <hyperlink ref="N2481" r:id="rId336" xr:uid="{00000000-0004-0000-0000-00004F010000}"/>
    <hyperlink ref="N2484" r:id="rId337" xr:uid="{00000000-0004-0000-0000-000050010000}"/>
    <hyperlink ref="N2487" r:id="rId338" xr:uid="{00000000-0004-0000-0000-000051010000}"/>
    <hyperlink ref="N2490" r:id="rId339" xr:uid="{00000000-0004-0000-0000-000052010000}"/>
    <hyperlink ref="N2493" r:id="rId340" xr:uid="{00000000-0004-0000-0000-000053010000}"/>
    <hyperlink ref="N2496" r:id="rId341" xr:uid="{00000000-0004-0000-0000-000054010000}"/>
    <hyperlink ref="N2499" r:id="rId342" xr:uid="{00000000-0004-0000-0000-000055010000}"/>
    <hyperlink ref="N2502" r:id="rId343" xr:uid="{00000000-0004-0000-0000-000056010000}"/>
    <hyperlink ref="N2540" r:id="rId344" xr:uid="{00000000-0004-0000-0000-000057010000}"/>
    <hyperlink ref="N2542" r:id="rId345" xr:uid="{00000000-0004-0000-0000-000058010000}"/>
    <hyperlink ref="N2544" r:id="rId346" xr:uid="{00000000-0004-0000-0000-000059010000}"/>
    <hyperlink ref="N2546" r:id="rId347" xr:uid="{00000000-0004-0000-0000-00005A010000}"/>
    <hyperlink ref="N2548" r:id="rId348" xr:uid="{00000000-0004-0000-0000-00005B010000}"/>
    <hyperlink ref="N2550" r:id="rId349" xr:uid="{00000000-0004-0000-0000-00005C010000}"/>
    <hyperlink ref="N2552" r:id="rId350" xr:uid="{00000000-0004-0000-0000-00005D010000}"/>
    <hyperlink ref="N2556" r:id="rId351" xr:uid="{00000000-0004-0000-0000-00005E010000}"/>
    <hyperlink ref="N2558" r:id="rId352" xr:uid="{00000000-0004-0000-0000-00005F010000}"/>
    <hyperlink ref="N2560" r:id="rId353" xr:uid="{00000000-0004-0000-0000-000060010000}"/>
    <hyperlink ref="N2562" r:id="rId354" xr:uid="{00000000-0004-0000-0000-000061010000}"/>
    <hyperlink ref="N2564" r:id="rId355" xr:uid="{00000000-0004-0000-0000-000062010000}"/>
    <hyperlink ref="N2566" r:id="rId356" xr:uid="{00000000-0004-0000-0000-000063010000}"/>
    <hyperlink ref="N2568" r:id="rId357" xr:uid="{00000000-0004-0000-0000-000064010000}"/>
    <hyperlink ref="N2570" r:id="rId358" xr:uid="{00000000-0004-0000-0000-000065010000}"/>
    <hyperlink ref="N2572" r:id="rId359" xr:uid="{00000000-0004-0000-0000-000066010000}"/>
    <hyperlink ref="N2574" r:id="rId360" xr:uid="{00000000-0004-0000-0000-000067010000}"/>
    <hyperlink ref="N2576" r:id="rId361" xr:uid="{00000000-0004-0000-0000-000068010000}"/>
    <hyperlink ref="N2578" r:id="rId362" xr:uid="{00000000-0004-0000-0000-000069010000}"/>
    <hyperlink ref="N2580" r:id="rId363" xr:uid="{00000000-0004-0000-0000-00006A010000}"/>
    <hyperlink ref="N2582" r:id="rId364" xr:uid="{00000000-0004-0000-0000-00006B010000}"/>
    <hyperlink ref="N2584" r:id="rId365" xr:uid="{00000000-0004-0000-0000-00006C010000}"/>
    <hyperlink ref="N2586" r:id="rId366" xr:uid="{00000000-0004-0000-0000-00006D010000}"/>
    <hyperlink ref="N2588" r:id="rId367" xr:uid="{00000000-0004-0000-0000-00006E010000}"/>
    <hyperlink ref="N2590" r:id="rId368" xr:uid="{00000000-0004-0000-0000-00006F010000}"/>
    <hyperlink ref="N2592" r:id="rId369" xr:uid="{00000000-0004-0000-0000-000070010000}"/>
    <hyperlink ref="N2594" r:id="rId370" xr:uid="{00000000-0004-0000-0000-000071010000}"/>
    <hyperlink ref="N2596" r:id="rId371" xr:uid="{00000000-0004-0000-0000-000072010000}"/>
    <hyperlink ref="N2598" r:id="rId372" xr:uid="{00000000-0004-0000-0000-000073010000}"/>
    <hyperlink ref="N2600" r:id="rId373" xr:uid="{00000000-0004-0000-0000-000074010000}"/>
    <hyperlink ref="N2602" r:id="rId374" xr:uid="{00000000-0004-0000-0000-000075010000}"/>
    <hyperlink ref="N2604" r:id="rId375" xr:uid="{00000000-0004-0000-0000-000076010000}"/>
    <hyperlink ref="N2610" r:id="rId376" xr:uid="{00000000-0004-0000-0000-000077010000}"/>
    <hyperlink ref="N2611" r:id="rId377" xr:uid="{00000000-0004-0000-0000-000078010000}"/>
    <hyperlink ref="N2613" r:id="rId378" xr:uid="{00000000-0004-0000-0000-000079010000}"/>
    <hyperlink ref="N2614" r:id="rId379" xr:uid="{00000000-0004-0000-0000-00007A010000}"/>
    <hyperlink ref="N2616" r:id="rId380" xr:uid="{00000000-0004-0000-0000-00007B010000}"/>
    <hyperlink ref="N2617" r:id="rId381" xr:uid="{00000000-0004-0000-0000-00007C010000}"/>
    <hyperlink ref="N2619" r:id="rId382" xr:uid="{00000000-0004-0000-0000-00007D010000}"/>
    <hyperlink ref="N2620" r:id="rId383" xr:uid="{00000000-0004-0000-0000-00007E010000}"/>
    <hyperlink ref="N2622" r:id="rId384" xr:uid="{00000000-0004-0000-0000-00007F010000}"/>
    <hyperlink ref="N2623" r:id="rId385" xr:uid="{00000000-0004-0000-0000-000080010000}"/>
    <hyperlink ref="N2625" r:id="rId386" xr:uid="{00000000-0004-0000-0000-000081010000}"/>
    <hyperlink ref="N2626" r:id="rId387" xr:uid="{00000000-0004-0000-0000-000082010000}"/>
    <hyperlink ref="N2628" r:id="rId388" xr:uid="{00000000-0004-0000-0000-000083010000}"/>
    <hyperlink ref="N2629" r:id="rId389" xr:uid="{00000000-0004-0000-0000-000084010000}"/>
    <hyperlink ref="N2631" r:id="rId390" xr:uid="{00000000-0004-0000-0000-000085010000}"/>
    <hyperlink ref="N2632" r:id="rId391" xr:uid="{00000000-0004-0000-0000-000086010000}"/>
    <hyperlink ref="N2634" r:id="rId392" xr:uid="{00000000-0004-0000-0000-000087010000}"/>
    <hyperlink ref="N2635" r:id="rId393" xr:uid="{00000000-0004-0000-0000-000088010000}"/>
    <hyperlink ref="N2637" r:id="rId394" xr:uid="{00000000-0004-0000-0000-000089010000}"/>
    <hyperlink ref="N2638" r:id="rId395" xr:uid="{00000000-0004-0000-0000-00008A010000}"/>
    <hyperlink ref="N2640" r:id="rId396" xr:uid="{00000000-0004-0000-0000-00008B010000}"/>
    <hyperlink ref="N2641" r:id="rId397" xr:uid="{00000000-0004-0000-0000-00008C010000}"/>
    <hyperlink ref="N2643" r:id="rId398" xr:uid="{00000000-0004-0000-0000-00008D010000}"/>
    <hyperlink ref="N2644" r:id="rId399" xr:uid="{00000000-0004-0000-0000-00008E010000}"/>
    <hyperlink ref="N2646" r:id="rId400" xr:uid="{00000000-0004-0000-0000-00008F010000}"/>
    <hyperlink ref="N2647" r:id="rId401" xr:uid="{00000000-0004-0000-0000-000090010000}"/>
    <hyperlink ref="N2649" r:id="rId402" xr:uid="{00000000-0004-0000-0000-000091010000}"/>
    <hyperlink ref="N2650" r:id="rId403" xr:uid="{00000000-0004-0000-0000-000092010000}"/>
    <hyperlink ref="N2652" r:id="rId404" xr:uid="{00000000-0004-0000-0000-000093010000}"/>
    <hyperlink ref="N2653" r:id="rId405" xr:uid="{00000000-0004-0000-0000-000094010000}"/>
    <hyperlink ref="N2655" r:id="rId406" xr:uid="{00000000-0004-0000-0000-000095010000}"/>
    <hyperlink ref="N2656" r:id="rId407" xr:uid="{00000000-0004-0000-0000-000096010000}"/>
    <hyperlink ref="N2658" r:id="rId408" xr:uid="{00000000-0004-0000-0000-000097010000}"/>
    <hyperlink ref="N2659" r:id="rId409" xr:uid="{00000000-0004-0000-0000-000098010000}"/>
    <hyperlink ref="N2661" r:id="rId410" xr:uid="{00000000-0004-0000-0000-000099010000}"/>
    <hyperlink ref="N2662" r:id="rId411" xr:uid="{00000000-0004-0000-0000-00009A010000}"/>
    <hyperlink ref="N2664" r:id="rId412" xr:uid="{00000000-0004-0000-0000-00009B010000}"/>
    <hyperlink ref="N2665" r:id="rId413" xr:uid="{00000000-0004-0000-0000-00009C010000}"/>
    <hyperlink ref="N2667" r:id="rId414" xr:uid="{00000000-0004-0000-0000-00009D010000}"/>
    <hyperlink ref="N2668" r:id="rId415" xr:uid="{00000000-0004-0000-0000-00009E010000}"/>
    <hyperlink ref="N2670" r:id="rId416" xr:uid="{00000000-0004-0000-0000-00009F010000}"/>
    <hyperlink ref="N2671" r:id="rId417" xr:uid="{00000000-0004-0000-0000-0000A0010000}"/>
    <hyperlink ref="N2673" r:id="rId418" xr:uid="{00000000-0004-0000-0000-0000A1010000}"/>
    <hyperlink ref="N2674" r:id="rId419" xr:uid="{00000000-0004-0000-0000-0000A2010000}"/>
    <hyperlink ref="N2676" r:id="rId420" xr:uid="{00000000-0004-0000-0000-0000A3010000}"/>
    <hyperlink ref="N2677" r:id="rId421" xr:uid="{00000000-0004-0000-0000-0000A4010000}"/>
    <hyperlink ref="N2679" r:id="rId422" xr:uid="{00000000-0004-0000-0000-0000A5010000}"/>
    <hyperlink ref="N2680" r:id="rId423" xr:uid="{00000000-0004-0000-0000-0000A6010000}"/>
    <hyperlink ref="N2682" r:id="rId424" xr:uid="{00000000-0004-0000-0000-0000A7010000}"/>
    <hyperlink ref="N2683" r:id="rId425" xr:uid="{00000000-0004-0000-0000-0000A8010000}"/>
    <hyperlink ref="N2685" r:id="rId426" xr:uid="{00000000-0004-0000-0000-0000A9010000}"/>
    <hyperlink ref="N2686" r:id="rId427" xr:uid="{00000000-0004-0000-0000-0000AA010000}"/>
    <hyperlink ref="N2688" r:id="rId428" xr:uid="{00000000-0004-0000-0000-0000AB010000}"/>
    <hyperlink ref="N2689" r:id="rId429" xr:uid="{00000000-0004-0000-0000-0000AC010000}"/>
    <hyperlink ref="N2691" r:id="rId430" xr:uid="{00000000-0004-0000-0000-0000AD010000}"/>
    <hyperlink ref="N2692" r:id="rId431" xr:uid="{00000000-0004-0000-0000-0000AE010000}"/>
    <hyperlink ref="N2694" r:id="rId432" xr:uid="{00000000-0004-0000-0000-0000AF010000}"/>
    <hyperlink ref="N2695" r:id="rId433" xr:uid="{00000000-0004-0000-0000-0000B0010000}"/>
    <hyperlink ref="N2697" r:id="rId434" xr:uid="{00000000-0004-0000-0000-0000B1010000}"/>
    <hyperlink ref="N2698" r:id="rId435" xr:uid="{00000000-0004-0000-0000-0000B2010000}"/>
    <hyperlink ref="N2700" r:id="rId436" xr:uid="{00000000-0004-0000-0000-0000B3010000}"/>
    <hyperlink ref="N2701" r:id="rId437" xr:uid="{00000000-0004-0000-0000-0000B4010000}"/>
    <hyperlink ref="N2703" r:id="rId438" xr:uid="{00000000-0004-0000-0000-0000B5010000}"/>
    <hyperlink ref="N2704" r:id="rId439" xr:uid="{00000000-0004-0000-0000-0000B6010000}"/>
    <hyperlink ref="N2706" r:id="rId440" xr:uid="{00000000-0004-0000-0000-0000B7010000}"/>
    <hyperlink ref="N2707" r:id="rId441" xr:uid="{00000000-0004-0000-0000-0000B8010000}"/>
    <hyperlink ref="N2709" r:id="rId442" xr:uid="{00000000-0004-0000-0000-0000B9010000}"/>
    <hyperlink ref="N2710" r:id="rId443" xr:uid="{00000000-0004-0000-0000-0000BA010000}"/>
    <hyperlink ref="N2712" r:id="rId444" xr:uid="{00000000-0004-0000-0000-0000BB010000}"/>
    <hyperlink ref="N2713" r:id="rId445" xr:uid="{00000000-0004-0000-0000-0000BC010000}"/>
    <hyperlink ref="N2715" r:id="rId446" xr:uid="{00000000-0004-0000-0000-0000BD010000}"/>
    <hyperlink ref="N2716" r:id="rId447" xr:uid="{00000000-0004-0000-0000-0000BE010000}"/>
    <hyperlink ref="N2718" r:id="rId448" xr:uid="{00000000-0004-0000-0000-0000BF010000}"/>
    <hyperlink ref="N2719" r:id="rId449" xr:uid="{00000000-0004-0000-0000-0000C0010000}"/>
    <hyperlink ref="N2721" r:id="rId450" xr:uid="{00000000-0004-0000-0000-0000C1010000}"/>
    <hyperlink ref="N2722" r:id="rId451" xr:uid="{00000000-0004-0000-0000-0000C2010000}"/>
    <hyperlink ref="N2724" r:id="rId452" xr:uid="{00000000-0004-0000-0000-0000C3010000}"/>
    <hyperlink ref="N2725" r:id="rId453" xr:uid="{00000000-0004-0000-0000-0000C4010000}"/>
    <hyperlink ref="N2727" r:id="rId454" xr:uid="{00000000-0004-0000-0000-0000C5010000}"/>
    <hyperlink ref="N2728" r:id="rId455" xr:uid="{00000000-0004-0000-0000-0000C6010000}"/>
    <hyperlink ref="N2730" r:id="rId456" xr:uid="{00000000-0004-0000-0000-0000C7010000}"/>
    <hyperlink ref="N2731" r:id="rId457" xr:uid="{00000000-0004-0000-0000-0000C8010000}"/>
    <hyperlink ref="N2733" r:id="rId458" xr:uid="{00000000-0004-0000-0000-0000C9010000}"/>
    <hyperlink ref="N2734" r:id="rId459" xr:uid="{00000000-0004-0000-0000-0000CA010000}"/>
    <hyperlink ref="N2736" r:id="rId460" xr:uid="{00000000-0004-0000-0000-0000CB010000}"/>
    <hyperlink ref="N2737" r:id="rId461" xr:uid="{00000000-0004-0000-0000-0000CC010000}"/>
    <hyperlink ref="N2739" r:id="rId462" xr:uid="{00000000-0004-0000-0000-0000CD010000}"/>
    <hyperlink ref="N2740" r:id="rId463" xr:uid="{00000000-0004-0000-0000-0000CE010000}"/>
    <hyperlink ref="N2742" r:id="rId464" xr:uid="{00000000-0004-0000-0000-0000CF010000}"/>
    <hyperlink ref="N2743" r:id="rId465" xr:uid="{00000000-0004-0000-0000-0000D0010000}"/>
    <hyperlink ref="N2745" r:id="rId466" xr:uid="{00000000-0004-0000-0000-0000D1010000}"/>
    <hyperlink ref="N2746" r:id="rId467" xr:uid="{00000000-0004-0000-0000-0000D2010000}"/>
    <hyperlink ref="N2748" r:id="rId468" xr:uid="{00000000-0004-0000-0000-0000D3010000}"/>
    <hyperlink ref="N2749" r:id="rId469" xr:uid="{00000000-0004-0000-0000-0000D4010000}"/>
    <hyperlink ref="N2751" r:id="rId470" xr:uid="{00000000-0004-0000-0000-0000D5010000}"/>
    <hyperlink ref="N2752" r:id="rId471" xr:uid="{00000000-0004-0000-0000-0000D6010000}"/>
    <hyperlink ref="N2754" r:id="rId472" xr:uid="{00000000-0004-0000-0000-0000D7010000}"/>
    <hyperlink ref="N2755" r:id="rId473" xr:uid="{00000000-0004-0000-0000-0000D8010000}"/>
    <hyperlink ref="N2757" r:id="rId474" xr:uid="{00000000-0004-0000-0000-0000D9010000}"/>
    <hyperlink ref="N2758" r:id="rId475" xr:uid="{00000000-0004-0000-0000-0000DA010000}"/>
    <hyperlink ref="N2760" r:id="rId476" xr:uid="{00000000-0004-0000-0000-0000DB010000}"/>
    <hyperlink ref="N2761" r:id="rId477" xr:uid="{00000000-0004-0000-0000-0000DC010000}"/>
    <hyperlink ref="N2763" r:id="rId478" xr:uid="{00000000-0004-0000-0000-0000DD010000}"/>
    <hyperlink ref="N2764" r:id="rId479" xr:uid="{00000000-0004-0000-0000-0000DE010000}"/>
    <hyperlink ref="N2766" r:id="rId480" xr:uid="{00000000-0004-0000-0000-0000DF010000}"/>
    <hyperlink ref="N2767" r:id="rId481" xr:uid="{00000000-0004-0000-0000-0000E0010000}"/>
    <hyperlink ref="N2769" r:id="rId482" xr:uid="{00000000-0004-0000-0000-0000E1010000}"/>
    <hyperlink ref="N2770" r:id="rId483" xr:uid="{00000000-0004-0000-0000-0000E2010000}"/>
    <hyperlink ref="N2772" r:id="rId484" xr:uid="{00000000-0004-0000-0000-0000E3010000}"/>
    <hyperlink ref="N2773" r:id="rId485" xr:uid="{00000000-0004-0000-0000-0000E4010000}"/>
    <hyperlink ref="N2775" r:id="rId486" xr:uid="{00000000-0004-0000-0000-0000E5010000}"/>
    <hyperlink ref="N2776" r:id="rId487" xr:uid="{00000000-0004-0000-0000-0000E6010000}"/>
    <hyperlink ref="N2778" r:id="rId488" xr:uid="{00000000-0004-0000-0000-0000E7010000}"/>
    <hyperlink ref="N2779" r:id="rId489" xr:uid="{00000000-0004-0000-0000-0000E8010000}"/>
    <hyperlink ref="N2781" r:id="rId490" xr:uid="{00000000-0004-0000-0000-0000E9010000}"/>
    <hyperlink ref="N2782" r:id="rId491" xr:uid="{00000000-0004-0000-0000-0000EA010000}"/>
    <hyperlink ref="N2784" r:id="rId492" xr:uid="{00000000-0004-0000-0000-0000EB010000}"/>
    <hyperlink ref="N2785" r:id="rId493" xr:uid="{00000000-0004-0000-0000-0000EC010000}"/>
    <hyperlink ref="N2787" r:id="rId494" xr:uid="{00000000-0004-0000-0000-0000ED010000}"/>
    <hyperlink ref="N2788" r:id="rId495" xr:uid="{00000000-0004-0000-0000-0000EE010000}"/>
    <hyperlink ref="N2790" r:id="rId496" xr:uid="{00000000-0004-0000-0000-0000EF010000}"/>
    <hyperlink ref="N2791" r:id="rId497" xr:uid="{00000000-0004-0000-0000-0000F0010000}"/>
    <hyperlink ref="N2793" r:id="rId498" xr:uid="{00000000-0004-0000-0000-0000F1010000}"/>
    <hyperlink ref="N2794" r:id="rId499" xr:uid="{00000000-0004-0000-0000-0000F2010000}"/>
    <hyperlink ref="N2796" r:id="rId500" xr:uid="{00000000-0004-0000-0000-0000F3010000}"/>
    <hyperlink ref="N2797" r:id="rId501" xr:uid="{00000000-0004-0000-0000-0000F4010000}"/>
    <hyperlink ref="N2799" r:id="rId502" xr:uid="{00000000-0004-0000-0000-0000F5010000}"/>
    <hyperlink ref="N2800" r:id="rId503" xr:uid="{00000000-0004-0000-0000-0000F6010000}"/>
    <hyperlink ref="N2802" r:id="rId504" xr:uid="{00000000-0004-0000-0000-0000F7010000}"/>
    <hyperlink ref="N2803" r:id="rId505" xr:uid="{00000000-0004-0000-0000-0000F8010000}"/>
    <hyperlink ref="N2805" r:id="rId506" xr:uid="{00000000-0004-0000-0000-0000F9010000}"/>
    <hyperlink ref="N2806" r:id="rId507" xr:uid="{00000000-0004-0000-0000-0000FA010000}"/>
    <hyperlink ref="N2808" r:id="rId508" xr:uid="{00000000-0004-0000-0000-0000FB010000}"/>
    <hyperlink ref="N2809" r:id="rId509" xr:uid="{00000000-0004-0000-0000-0000FC010000}"/>
    <hyperlink ref="N2888" r:id="rId510" xr:uid="{00000000-0004-0000-0000-0000FD010000}"/>
    <hyperlink ref="N2897" r:id="rId511" xr:uid="{00000000-0004-0000-0000-0000FE010000}"/>
    <hyperlink ref="N2902" r:id="rId512" display="mailto:Hasmy_h@nutrifood.co.id" xr:uid="{00000000-0004-0000-0000-0000FF010000}"/>
    <hyperlink ref="N2911" r:id="rId513" display="mailto:Hasmy_h@nutrifood.co.id" xr:uid="{00000000-0004-0000-0000-000000020000}"/>
    <hyperlink ref="N2912" r:id="rId514" display="mailto:Hasmy_h@nutrifood.co.id" xr:uid="{00000000-0004-0000-0000-000001020000}"/>
    <hyperlink ref="N2913" r:id="rId515" display="mailto:Hasmy_h@nutrifood.co.id" xr:uid="{00000000-0004-0000-0000-000002020000}"/>
    <hyperlink ref="N2916" r:id="rId516" display="mailto:david.iswidibyo@nutrifood.co.id" xr:uid="{00000000-0004-0000-0000-000003020000}"/>
    <hyperlink ref="N2921" r:id="rId517" display="mailto:fajrina.atikah@nutrifood.co.id" xr:uid="{00000000-0004-0000-0000-000004020000}"/>
    <hyperlink ref="N2924" r:id="rId518" xr:uid="{00000000-0004-0000-0000-000005020000}"/>
    <hyperlink ref="N2928" r:id="rId519" display="mailto:david.iswidibyo@nutrifood.co.id" xr:uid="{00000000-0004-0000-0000-000006020000}"/>
    <hyperlink ref="N2932" r:id="rId520" display="mailto:david.iswidibyo@nutrifood.co.id" xr:uid="{00000000-0004-0000-0000-000007020000}"/>
    <hyperlink ref="N2936" r:id="rId521" display="mailto:david.iswidibyo@nutrifood.co.id" xr:uid="{00000000-0004-0000-0000-000008020000}"/>
    <hyperlink ref="N2937" r:id="rId522" display="mailto:david.iswidibyo@nutrifood.co.id" xr:uid="{00000000-0004-0000-0000-000009020000}"/>
    <hyperlink ref="N2941" r:id="rId523" display="mailto:david.iswidibyo@nutrifood.co.id" xr:uid="{00000000-0004-0000-0000-00000A020000}"/>
    <hyperlink ref="N2945" r:id="rId524" display="mailto:david.iswidibyo@nutrifood.co.id" xr:uid="{00000000-0004-0000-0000-00000B020000}"/>
    <hyperlink ref="N2949" r:id="rId525" display="mailto:david.iswidibyo@nutrifood.co.id" xr:uid="{00000000-0004-0000-0000-00000C020000}"/>
    <hyperlink ref="N2953" r:id="rId526" display="mailto:david.iswidibyo@nutrifood.co.id" xr:uid="{00000000-0004-0000-0000-00000D020000}"/>
    <hyperlink ref="N2957" r:id="rId527" display="mailto:david.iswidibyo@nutrifood.co.id" xr:uid="{00000000-0004-0000-0000-00000E020000}"/>
    <hyperlink ref="N2961" r:id="rId528" display="mailto:david.iswidibyo@nutrifood.co.id" xr:uid="{00000000-0004-0000-0000-00000F020000}"/>
    <hyperlink ref="N2962" r:id="rId529" xr:uid="{00000000-0004-0000-0000-000010020000}"/>
    <hyperlink ref="N2966" r:id="rId530" xr:uid="{00000000-0004-0000-0000-000011020000}"/>
    <hyperlink ref="N2967" r:id="rId531" xr:uid="{00000000-0004-0000-0000-000012020000}"/>
    <hyperlink ref="N2968" r:id="rId532" xr:uid="{00000000-0004-0000-0000-000013020000}"/>
    <hyperlink ref="N2971" r:id="rId533" xr:uid="{00000000-0004-0000-0000-000014020000}"/>
    <hyperlink ref="N2973" r:id="rId534" xr:uid="{00000000-0004-0000-0000-000015020000}"/>
    <hyperlink ref="N2974" r:id="rId535" xr:uid="{00000000-0004-0000-0000-000016020000}"/>
    <hyperlink ref="N2975" r:id="rId536" xr:uid="{00000000-0004-0000-0000-000017020000}"/>
    <hyperlink ref="N2978" r:id="rId537" xr:uid="{00000000-0004-0000-0000-000018020000}"/>
    <hyperlink ref="N2981" r:id="rId538" xr:uid="{00000000-0004-0000-0000-000019020000}"/>
    <hyperlink ref="N2982" r:id="rId539" xr:uid="{00000000-0004-0000-0000-00001A020000}"/>
    <hyperlink ref="N2987" r:id="rId540" xr:uid="{00000000-0004-0000-0000-00001B020000}"/>
    <hyperlink ref="N2988" r:id="rId541" display="mailto:david.iswidibyo@nutrifood.co.id" xr:uid="{00000000-0004-0000-0000-00001C020000}"/>
    <hyperlink ref="N2991" r:id="rId542" xr:uid="{00000000-0004-0000-0000-00001D020000}"/>
    <hyperlink ref="N2993" r:id="rId543" xr:uid="{00000000-0004-0000-0000-00001E020000}"/>
    <hyperlink ref="N2994" r:id="rId544" xr:uid="{00000000-0004-0000-0000-00001F020000}"/>
    <hyperlink ref="N2995" r:id="rId545" xr:uid="{00000000-0004-0000-0000-000020020000}"/>
    <hyperlink ref="N2996" r:id="rId546" xr:uid="{00000000-0004-0000-0000-000021020000}"/>
    <hyperlink ref="N2997" r:id="rId547" xr:uid="{00000000-0004-0000-0000-000022020000}"/>
    <hyperlink ref="N2998" r:id="rId548" xr:uid="{00000000-0004-0000-0000-000023020000}"/>
    <hyperlink ref="N2999" r:id="rId549" xr:uid="{00000000-0004-0000-0000-000024020000}"/>
    <hyperlink ref="N3002" r:id="rId550" xr:uid="{00000000-0004-0000-0000-000025020000}"/>
    <hyperlink ref="N3005" r:id="rId551" xr:uid="{00000000-0004-0000-0000-000026020000}"/>
    <hyperlink ref="N3008" r:id="rId552" xr:uid="{00000000-0004-0000-0000-000027020000}"/>
    <hyperlink ref="N3011" r:id="rId553" xr:uid="{00000000-0004-0000-0000-000028020000}"/>
    <hyperlink ref="N3012" r:id="rId554" xr:uid="{00000000-0004-0000-0000-000029020000}"/>
    <hyperlink ref="N3013" r:id="rId555" xr:uid="{00000000-0004-0000-0000-00002A020000}"/>
    <hyperlink ref="N3014" r:id="rId556" xr:uid="{00000000-0004-0000-0000-00002B020000}"/>
    <hyperlink ref="N3015" r:id="rId557" xr:uid="{00000000-0004-0000-0000-00002C020000}"/>
    <hyperlink ref="N3016" r:id="rId558" xr:uid="{00000000-0004-0000-0000-00002D020000}"/>
    <hyperlink ref="N3018" r:id="rId559" xr:uid="{00000000-0004-0000-0000-00002E020000}"/>
    <hyperlink ref="N3019" r:id="rId560" xr:uid="{00000000-0004-0000-0000-00002F020000}"/>
    <hyperlink ref="N3020" r:id="rId561" xr:uid="{00000000-0004-0000-0000-000030020000}"/>
    <hyperlink ref="N3023" r:id="rId562" xr:uid="{00000000-0004-0000-0000-000031020000}"/>
    <hyperlink ref="N3025" r:id="rId563" xr:uid="{00000000-0004-0000-0000-000032020000}"/>
    <hyperlink ref="N3026" r:id="rId564" xr:uid="{00000000-0004-0000-0000-000033020000}"/>
    <hyperlink ref="N3027" r:id="rId565" xr:uid="{00000000-0004-0000-0000-000034020000}"/>
    <hyperlink ref="N3028" r:id="rId566" xr:uid="{00000000-0004-0000-0000-000035020000}"/>
    <hyperlink ref="M3032" r:id="rId567" display="edy_w@nutrifood.co.id" xr:uid="{00000000-0004-0000-0000-000036020000}"/>
    <hyperlink ref="N3032" r:id="rId568" xr:uid="{00000000-0004-0000-0000-000037020000}"/>
    <hyperlink ref="N3033" r:id="rId569" xr:uid="{00000000-0004-0000-0000-000038020000}"/>
    <hyperlink ref="M3037" r:id="rId570" display="edy_w@nutrifood.co.id" xr:uid="{00000000-0004-0000-0000-000039020000}"/>
    <hyperlink ref="N3037" r:id="rId571" xr:uid="{00000000-0004-0000-0000-00003A020000}"/>
    <hyperlink ref="N3038" r:id="rId572" xr:uid="{00000000-0004-0000-0000-00003B020000}"/>
    <hyperlink ref="N3039" r:id="rId573" xr:uid="{00000000-0004-0000-0000-00003C020000}"/>
    <hyperlink ref="M3040" r:id="rId574" display="edy_w@nutrifood.co.id" xr:uid="{00000000-0004-0000-0000-00003D020000}"/>
    <hyperlink ref="N3043" r:id="rId575" xr:uid="{00000000-0004-0000-0000-00003E020000}"/>
    <hyperlink ref="N3044" r:id="rId576" xr:uid="{00000000-0004-0000-0000-00003F020000}"/>
    <hyperlink ref="N3055" r:id="rId577" xr:uid="{00000000-0004-0000-0000-000040020000}"/>
    <hyperlink ref="N3056" r:id="rId578" xr:uid="{00000000-0004-0000-0000-000041020000}"/>
    <hyperlink ref="N3057" r:id="rId579" xr:uid="{00000000-0004-0000-0000-000042020000}"/>
    <hyperlink ref="N3058" r:id="rId580" xr:uid="{00000000-0004-0000-0000-000043020000}"/>
    <hyperlink ref="N3116" r:id="rId581" xr:uid="{00000000-0004-0000-0000-000044020000}"/>
    <hyperlink ref="N3117" r:id="rId582" xr:uid="{00000000-0004-0000-0000-000045020000}"/>
    <hyperlink ref="N3119" r:id="rId583" xr:uid="{00000000-0004-0000-0000-000046020000}"/>
    <hyperlink ref="N3123" r:id="rId584" xr:uid="{00000000-0004-0000-0000-000047020000}"/>
    <hyperlink ref="N3125" r:id="rId585" xr:uid="{00000000-0004-0000-0000-000048020000}"/>
    <hyperlink ref="N3126" r:id="rId586" xr:uid="{00000000-0004-0000-0000-000049020000}"/>
    <hyperlink ref="N3127" r:id="rId587" xr:uid="{00000000-0004-0000-0000-00004A020000}"/>
    <hyperlink ref="N3128" r:id="rId588" xr:uid="{00000000-0004-0000-0000-00004B020000}"/>
    <hyperlink ref="N3129" r:id="rId589" xr:uid="{00000000-0004-0000-0000-00004C020000}"/>
    <hyperlink ref="N3130" r:id="rId590" xr:uid="{00000000-0004-0000-0000-00004D020000}"/>
    <hyperlink ref="N3131" r:id="rId591" xr:uid="{00000000-0004-0000-0000-00004E020000}"/>
    <hyperlink ref="N3132" r:id="rId592" xr:uid="{00000000-0004-0000-0000-00004F020000}"/>
    <hyperlink ref="N3133" r:id="rId593" xr:uid="{00000000-0004-0000-0000-000050020000}"/>
    <hyperlink ref="N3134" r:id="rId594" xr:uid="{00000000-0004-0000-0000-000051020000}"/>
    <hyperlink ref="N3135" r:id="rId595" xr:uid="{00000000-0004-0000-0000-000052020000}"/>
    <hyperlink ref="N3136" r:id="rId596" xr:uid="{00000000-0004-0000-0000-000053020000}"/>
    <hyperlink ref="N3137" r:id="rId597" xr:uid="{00000000-0004-0000-0000-000054020000}"/>
    <hyperlink ref="N3138" r:id="rId598" xr:uid="{00000000-0004-0000-0000-000055020000}"/>
    <hyperlink ref="N3139" r:id="rId599" xr:uid="{00000000-0004-0000-0000-000056020000}"/>
    <hyperlink ref="N3140" r:id="rId600" xr:uid="{00000000-0004-0000-0000-000057020000}"/>
    <hyperlink ref="N3141" r:id="rId601" xr:uid="{00000000-0004-0000-0000-000058020000}"/>
    <hyperlink ref="N3142" r:id="rId602" xr:uid="{00000000-0004-0000-0000-000059020000}"/>
    <hyperlink ref="N3143" r:id="rId603" xr:uid="{00000000-0004-0000-0000-00005A020000}"/>
    <hyperlink ref="N3144" r:id="rId604" xr:uid="{00000000-0004-0000-0000-00005B020000}"/>
    <hyperlink ref="N3145" r:id="rId605" xr:uid="{00000000-0004-0000-0000-00005C020000}"/>
    <hyperlink ref="N3146" r:id="rId606" xr:uid="{00000000-0004-0000-0000-00005D020000}"/>
    <hyperlink ref="N3147" r:id="rId607" xr:uid="{00000000-0004-0000-0000-00005E020000}"/>
    <hyperlink ref="N3148" r:id="rId608" xr:uid="{00000000-0004-0000-0000-00005F020000}"/>
    <hyperlink ref="N3184" r:id="rId609" xr:uid="{00000000-0004-0000-0000-000060020000}"/>
    <hyperlink ref="N3187" r:id="rId610" xr:uid="{00000000-0004-0000-0000-000061020000}"/>
    <hyperlink ref="N3188" r:id="rId611" xr:uid="{00000000-0004-0000-0000-000062020000}"/>
    <hyperlink ref="N3189" r:id="rId612" xr:uid="{00000000-0004-0000-0000-000063020000}"/>
    <hyperlink ref="N3190" r:id="rId613" xr:uid="{00000000-0004-0000-0000-000064020000}"/>
    <hyperlink ref="N3206" r:id="rId614" xr:uid="{00000000-0004-0000-0000-000065020000}"/>
    <hyperlink ref="N3209" r:id="rId615" xr:uid="{00000000-0004-0000-0000-000066020000}"/>
    <hyperlink ref="N3210" r:id="rId616" xr:uid="{00000000-0004-0000-0000-000067020000}"/>
    <hyperlink ref="N3211" r:id="rId617" xr:uid="{00000000-0004-0000-0000-000068020000}"/>
    <hyperlink ref="N3212" r:id="rId618" xr:uid="{00000000-0004-0000-0000-000069020000}"/>
    <hyperlink ref="M3213" r:id="rId619" xr:uid="{00000000-0004-0000-0000-00006A020000}"/>
    <hyperlink ref="N3213" r:id="rId620" xr:uid="{00000000-0004-0000-0000-00006B020000}"/>
    <hyperlink ref="N3214" r:id="rId621" xr:uid="{00000000-0004-0000-0000-00006C020000}"/>
    <hyperlink ref="N3215" r:id="rId622" xr:uid="{00000000-0004-0000-0000-00006D020000}"/>
    <hyperlink ref="M3216" r:id="rId623" xr:uid="{00000000-0004-0000-0000-00006E020000}"/>
    <hyperlink ref="N3216" r:id="rId624" xr:uid="{00000000-0004-0000-0000-00006F020000}"/>
    <hyperlink ref="N3255" r:id="rId625" xr:uid="{00000000-0004-0000-0000-000070020000}"/>
    <hyperlink ref="N3256" r:id="rId626" xr:uid="{00000000-0004-0000-0000-000071020000}"/>
    <hyperlink ref="N3260" r:id="rId627" xr:uid="{00000000-0004-0000-0000-000072020000}"/>
    <hyperlink ref="N3268" r:id="rId628" xr:uid="{00000000-0004-0000-0000-000073020000}"/>
    <hyperlink ref="N3273" r:id="rId629" xr:uid="{00000000-0004-0000-0000-000074020000}"/>
    <hyperlink ref="N3281" r:id="rId630" xr:uid="{00000000-0004-0000-0000-000075020000}"/>
    <hyperlink ref="N3285" r:id="rId631" xr:uid="{00000000-0004-0000-0000-000076020000}"/>
    <hyperlink ref="N3287" r:id="rId632" xr:uid="{00000000-0004-0000-0000-000077020000}"/>
    <hyperlink ref="N3289" r:id="rId633" xr:uid="{00000000-0004-0000-0000-000078020000}"/>
    <hyperlink ref="N3291" r:id="rId634" xr:uid="{00000000-0004-0000-0000-000079020000}"/>
    <hyperlink ref="N3293" r:id="rId635" xr:uid="{00000000-0004-0000-0000-00007A020000}"/>
    <hyperlink ref="N3294" r:id="rId636" xr:uid="{00000000-0004-0000-0000-00007B020000}"/>
    <hyperlink ref="N3295" r:id="rId637" xr:uid="{00000000-0004-0000-0000-00007C020000}"/>
    <hyperlink ref="N3297" r:id="rId638" xr:uid="{00000000-0004-0000-0000-00007D020000}"/>
    <hyperlink ref="N3298" r:id="rId639" xr:uid="{00000000-0004-0000-0000-00007E020000}"/>
    <hyperlink ref="N3299" r:id="rId640" xr:uid="{00000000-0004-0000-0000-00007F020000}"/>
  </hyperlinks>
  <pageMargins left="0.7" right="0.7" top="0.75" bottom="0.75" header="0.3" footer="0.3"/>
  <pageSetup orientation="portrait"/>
  <legacyDrawing r:id="rId6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97"/>
  <sheetViews>
    <sheetView topLeftCell="H1" workbookViewId="0">
      <selection activeCell="J5" sqref="J5:L5"/>
    </sheetView>
  </sheetViews>
  <sheetFormatPr baseColWidth="10" defaultColWidth="9.1640625" defaultRowHeight="15" x14ac:dyDescent="0.2"/>
  <cols>
    <col min="1" max="1" width="9.1640625" style="62" customWidth="1"/>
    <col min="2" max="2" width="20.5" style="62" customWidth="1"/>
    <col min="3" max="3" width="73.1640625" style="62" customWidth="1"/>
    <col min="4" max="4" width="25" style="62" bestFit="1" customWidth="1"/>
    <col min="5" max="5" width="34.33203125" style="62" bestFit="1" customWidth="1"/>
    <col min="6" max="6" width="14.1640625" style="62" bestFit="1" customWidth="1"/>
    <col min="7" max="7" width="9.1640625" style="62" customWidth="1"/>
    <col min="8" max="8" width="42.6640625" style="62" bestFit="1" customWidth="1"/>
    <col min="9" max="9" width="33.5" style="62" bestFit="1" customWidth="1"/>
    <col min="10" max="10" width="32.5" style="62" bestFit="1" customWidth="1"/>
    <col min="11" max="11" width="35.5" style="62" bestFit="1" customWidth="1"/>
    <col min="12" max="12" width="40.5" style="62" bestFit="1" customWidth="1"/>
    <col min="13" max="14" width="9.1640625" style="62" customWidth="1"/>
    <col min="15" max="15" width="32.5" style="62" bestFit="1" customWidth="1"/>
    <col min="16" max="16" width="31.33203125" style="62" bestFit="1" customWidth="1"/>
    <col min="17" max="76" width="9.1640625" style="62" customWidth="1"/>
    <col min="77" max="16384" width="9.1640625" style="62"/>
  </cols>
  <sheetData>
    <row r="1" spans="2:16" ht="15.75" customHeight="1" x14ac:dyDescent="0.2">
      <c r="B1" s="4" t="s">
        <v>1564</v>
      </c>
      <c r="C1" s="4" t="s">
        <v>1565</v>
      </c>
      <c r="D1" s="4" t="s">
        <v>1566</v>
      </c>
      <c r="E1" s="4" t="s">
        <v>1567</v>
      </c>
      <c r="F1" s="4" t="s">
        <v>1568</v>
      </c>
      <c r="H1" s="4" t="s">
        <v>1569</v>
      </c>
      <c r="I1" s="4" t="s">
        <v>1570</v>
      </c>
      <c r="J1" s="4" t="s">
        <v>1567</v>
      </c>
      <c r="K1" s="4" t="s">
        <v>1567</v>
      </c>
      <c r="L1" s="4" t="s">
        <v>1567</v>
      </c>
      <c r="O1" s="4" t="s">
        <v>1571</v>
      </c>
      <c r="P1" s="4" t="s">
        <v>1567</v>
      </c>
    </row>
    <row r="2" spans="2:16" ht="15" customHeight="1" x14ac:dyDescent="0.2">
      <c r="B2" s="92"/>
      <c r="C2" s="93" t="s">
        <v>64</v>
      </c>
      <c r="D2" s="92" t="s">
        <v>1572</v>
      </c>
      <c r="E2" s="93" t="s">
        <v>38</v>
      </c>
      <c r="F2" s="92">
        <v>60</v>
      </c>
      <c r="H2" s="92" t="s">
        <v>1573</v>
      </c>
      <c r="I2" s="92" t="s">
        <v>1574</v>
      </c>
      <c r="J2" s="92" t="s">
        <v>77</v>
      </c>
      <c r="K2" s="92" t="s">
        <v>76</v>
      </c>
      <c r="L2" s="92" t="s">
        <v>72</v>
      </c>
      <c r="O2" s="92" t="s">
        <v>81</v>
      </c>
      <c r="P2" s="92" t="s">
        <v>1575</v>
      </c>
    </row>
    <row r="3" spans="2:16" ht="15" customHeight="1" x14ac:dyDescent="0.2">
      <c r="B3" s="92"/>
      <c r="C3" s="18" t="s">
        <v>80</v>
      </c>
      <c r="D3" s="5" t="s">
        <v>1576</v>
      </c>
      <c r="E3" s="92" t="s">
        <v>487</v>
      </c>
      <c r="F3" s="92">
        <v>60</v>
      </c>
      <c r="H3" s="92" t="s">
        <v>1577</v>
      </c>
      <c r="I3" s="92" t="s">
        <v>1578</v>
      </c>
      <c r="J3" s="92" t="s">
        <v>35</v>
      </c>
      <c r="K3" s="92" t="s">
        <v>38</v>
      </c>
      <c r="L3" s="92" t="s">
        <v>39</v>
      </c>
      <c r="O3" s="92" t="s">
        <v>107</v>
      </c>
      <c r="P3" s="92" t="s">
        <v>1579</v>
      </c>
    </row>
    <row r="4" spans="2:16" ht="15" customHeight="1" x14ac:dyDescent="0.2">
      <c r="B4" s="92"/>
      <c r="C4" s="18" t="s">
        <v>475</v>
      </c>
      <c r="D4" s="5" t="s">
        <v>1580</v>
      </c>
      <c r="E4" s="92" t="s">
        <v>27</v>
      </c>
      <c r="F4" s="92">
        <v>90</v>
      </c>
      <c r="H4" s="92" t="s">
        <v>1581</v>
      </c>
      <c r="I4" s="92" t="s">
        <v>1582</v>
      </c>
      <c r="J4" s="92" t="s">
        <v>33</v>
      </c>
      <c r="K4" s="92" t="s">
        <v>1583</v>
      </c>
      <c r="L4" s="92"/>
      <c r="O4" s="92" t="s">
        <v>173</v>
      </c>
      <c r="P4" s="92" t="s">
        <v>1584</v>
      </c>
    </row>
    <row r="5" spans="2:16" ht="15" customHeight="1" x14ac:dyDescent="0.2">
      <c r="B5" s="92"/>
      <c r="C5" s="18" t="s">
        <v>48</v>
      </c>
      <c r="D5" s="5" t="s">
        <v>1176</v>
      </c>
      <c r="E5" s="92" t="s">
        <v>294</v>
      </c>
      <c r="F5" s="92">
        <v>90</v>
      </c>
      <c r="H5" s="92" t="s">
        <v>1585</v>
      </c>
      <c r="I5" s="92" t="s">
        <v>1586</v>
      </c>
      <c r="J5" s="92" t="s">
        <v>27</v>
      </c>
      <c r="K5" s="92" t="s">
        <v>43</v>
      </c>
      <c r="L5" s="92" t="s">
        <v>63</v>
      </c>
      <c r="O5" s="92" t="s">
        <v>304</v>
      </c>
      <c r="P5" s="92" t="s">
        <v>1587</v>
      </c>
    </row>
    <row r="6" spans="2:16" ht="15" customHeight="1" x14ac:dyDescent="0.2">
      <c r="B6" s="92"/>
      <c r="C6" s="18" t="s">
        <v>1588</v>
      </c>
      <c r="D6" s="5" t="s">
        <v>1470</v>
      </c>
      <c r="E6" s="92" t="s">
        <v>1546</v>
      </c>
      <c r="F6" s="92">
        <v>60</v>
      </c>
      <c r="H6" s="92" t="s">
        <v>1589</v>
      </c>
      <c r="I6" s="92" t="s">
        <v>1590</v>
      </c>
      <c r="J6" s="92" t="s">
        <v>27</v>
      </c>
      <c r="K6" s="92" t="s">
        <v>33</v>
      </c>
      <c r="L6" s="92" t="s">
        <v>441</v>
      </c>
      <c r="O6" s="92" t="s">
        <v>1591</v>
      </c>
      <c r="P6" s="92" t="s">
        <v>1592</v>
      </c>
    </row>
    <row r="7" spans="2:16" ht="15" customHeight="1" x14ac:dyDescent="0.2">
      <c r="B7" s="92"/>
      <c r="C7" s="6" t="s">
        <v>1593</v>
      </c>
      <c r="D7" s="92" t="s">
        <v>1594</v>
      </c>
      <c r="E7" s="7" t="s">
        <v>1595</v>
      </c>
      <c r="F7" s="92">
        <v>120</v>
      </c>
      <c r="H7" s="92" t="s">
        <v>1596</v>
      </c>
      <c r="I7" s="92" t="s">
        <v>1597</v>
      </c>
      <c r="J7" s="92" t="s">
        <v>124</v>
      </c>
      <c r="K7" s="92" t="s">
        <v>140</v>
      </c>
      <c r="L7" s="92"/>
      <c r="O7" s="92" t="s">
        <v>1598</v>
      </c>
      <c r="P7" s="92" t="s">
        <v>1599</v>
      </c>
    </row>
    <row r="8" spans="2:16" ht="15" customHeight="1" x14ac:dyDescent="0.2">
      <c r="B8" s="92"/>
      <c r="C8" s="18" t="s">
        <v>263</v>
      </c>
      <c r="D8" s="5" t="s">
        <v>1496</v>
      </c>
      <c r="E8" s="92" t="s">
        <v>124</v>
      </c>
      <c r="F8" s="92">
        <v>60</v>
      </c>
      <c r="H8" s="92" t="s">
        <v>1600</v>
      </c>
      <c r="I8" s="92" t="s">
        <v>1597</v>
      </c>
      <c r="J8" s="92" t="s">
        <v>124</v>
      </c>
      <c r="K8" s="92" t="s">
        <v>695</v>
      </c>
      <c r="L8" s="92"/>
      <c r="O8" s="92" t="s">
        <v>182</v>
      </c>
      <c r="P8" s="92" t="s">
        <v>1601</v>
      </c>
    </row>
    <row r="9" spans="2:16" ht="15" customHeight="1" x14ac:dyDescent="0.2">
      <c r="B9" s="92"/>
      <c r="C9" s="92" t="s">
        <v>1602</v>
      </c>
      <c r="D9" s="92" t="s">
        <v>1529</v>
      </c>
      <c r="E9" s="92" t="s">
        <v>465</v>
      </c>
      <c r="F9" s="92">
        <v>120</v>
      </c>
      <c r="H9" s="92" t="s">
        <v>1603</v>
      </c>
      <c r="I9" s="92" t="s">
        <v>1604</v>
      </c>
      <c r="J9" s="92" t="s">
        <v>54</v>
      </c>
      <c r="K9" s="92" t="s">
        <v>55</v>
      </c>
      <c r="L9" s="92"/>
      <c r="O9" s="92" t="s">
        <v>1605</v>
      </c>
      <c r="P9" s="92" t="s">
        <v>1606</v>
      </c>
    </row>
    <row r="10" spans="2:16" ht="15" customHeight="1" x14ac:dyDescent="0.2">
      <c r="B10" s="92"/>
      <c r="C10" s="92" t="s">
        <v>267</v>
      </c>
      <c r="D10" s="92" t="s">
        <v>1607</v>
      </c>
      <c r="E10" s="92" t="s">
        <v>1522</v>
      </c>
      <c r="F10" s="92">
        <v>120</v>
      </c>
      <c r="H10" s="92" t="s">
        <v>1594</v>
      </c>
      <c r="I10" s="92" t="s">
        <v>1608</v>
      </c>
      <c r="J10" s="92" t="s">
        <v>1494</v>
      </c>
      <c r="K10" s="92" t="s">
        <v>1522</v>
      </c>
      <c r="L10" s="92"/>
      <c r="O10" s="92" t="s">
        <v>26</v>
      </c>
      <c r="P10" s="92" t="s">
        <v>1609</v>
      </c>
    </row>
    <row r="11" spans="2:16" ht="15" customHeight="1" x14ac:dyDescent="0.2">
      <c r="B11" s="92"/>
      <c r="C11" s="18" t="s">
        <v>509</v>
      </c>
      <c r="D11" s="5" t="s">
        <v>1610</v>
      </c>
      <c r="E11" s="92" t="s">
        <v>1611</v>
      </c>
      <c r="F11" s="92">
        <v>120</v>
      </c>
      <c r="H11" s="92" t="s">
        <v>1612</v>
      </c>
      <c r="I11" s="92" t="s">
        <v>1613</v>
      </c>
      <c r="J11" s="92" t="s">
        <v>597</v>
      </c>
      <c r="K11" s="92"/>
      <c r="L11" s="92"/>
      <c r="O11" s="92" t="s">
        <v>232</v>
      </c>
      <c r="P11" s="92" t="s">
        <v>1614</v>
      </c>
    </row>
    <row r="12" spans="2:16" ht="15" customHeight="1" x14ac:dyDescent="0.2">
      <c r="B12" s="92"/>
      <c r="C12" s="18" t="s">
        <v>23</v>
      </c>
      <c r="D12" s="5" t="s">
        <v>1607</v>
      </c>
      <c r="E12" s="92" t="s">
        <v>1522</v>
      </c>
      <c r="F12" s="92">
        <v>120</v>
      </c>
      <c r="H12" s="92" t="s">
        <v>1615</v>
      </c>
      <c r="I12" s="92" t="s">
        <v>1176</v>
      </c>
      <c r="J12" s="92" t="s">
        <v>294</v>
      </c>
      <c r="K12" s="92" t="s">
        <v>261</v>
      </c>
      <c r="L12" s="92" t="s">
        <v>1616</v>
      </c>
      <c r="M12" s="8" t="s">
        <v>1617</v>
      </c>
      <c r="O12" s="92" t="s">
        <v>155</v>
      </c>
      <c r="P12" s="92" t="s">
        <v>1618</v>
      </c>
    </row>
    <row r="13" spans="2:16" ht="15" customHeight="1" x14ac:dyDescent="0.2">
      <c r="B13" s="92"/>
      <c r="C13" s="18" t="s">
        <v>279</v>
      </c>
      <c r="D13" s="5" t="s">
        <v>1619</v>
      </c>
      <c r="E13" s="92" t="s">
        <v>1620</v>
      </c>
      <c r="F13" s="92">
        <v>120</v>
      </c>
      <c r="H13" s="92" t="s">
        <v>1621</v>
      </c>
      <c r="I13" s="92" t="s">
        <v>1085</v>
      </c>
      <c r="J13" s="92" t="s">
        <v>156</v>
      </c>
      <c r="K13" s="92" t="s">
        <v>185</v>
      </c>
      <c r="L13" s="92" t="s">
        <v>265</v>
      </c>
      <c r="M13" s="8"/>
      <c r="O13" s="93" t="s">
        <v>180</v>
      </c>
      <c r="P13" s="62" t="s">
        <v>180</v>
      </c>
    </row>
    <row r="14" spans="2:16" ht="15" customHeight="1" x14ac:dyDescent="0.2">
      <c r="B14" s="92"/>
      <c r="C14" s="18" t="s">
        <v>162</v>
      </c>
      <c r="D14" s="5" t="s">
        <v>1622</v>
      </c>
      <c r="E14" s="92" t="s">
        <v>1522</v>
      </c>
      <c r="F14" s="92">
        <v>120</v>
      </c>
      <c r="H14" s="92" t="s">
        <v>1623</v>
      </c>
      <c r="I14" s="92" t="s">
        <v>1275</v>
      </c>
      <c r="J14" s="92" t="s">
        <v>77</v>
      </c>
      <c r="K14" s="92" t="s">
        <v>1624</v>
      </c>
      <c r="L14" s="92" t="s">
        <v>258</v>
      </c>
      <c r="M14" s="8"/>
      <c r="O14" s="62" t="s">
        <v>553</v>
      </c>
      <c r="P14" s="62" t="s">
        <v>1625</v>
      </c>
    </row>
    <row r="15" spans="2:16" ht="15" customHeight="1" x14ac:dyDescent="0.2">
      <c r="B15" s="92"/>
      <c r="C15" s="92" t="s">
        <v>158</v>
      </c>
      <c r="D15" s="92" t="s">
        <v>467</v>
      </c>
      <c r="E15" s="92" t="s">
        <v>1626</v>
      </c>
      <c r="F15" s="92">
        <v>60</v>
      </c>
      <c r="H15" s="92" t="s">
        <v>1627</v>
      </c>
      <c r="I15" s="92" t="s">
        <v>1468</v>
      </c>
      <c r="J15" s="92" t="s">
        <v>191</v>
      </c>
      <c r="K15" s="92"/>
      <c r="L15" s="92"/>
    </row>
    <row r="16" spans="2:16" ht="15.75" customHeight="1" x14ac:dyDescent="0.2">
      <c r="B16" s="92"/>
      <c r="C16" s="92" t="s">
        <v>159</v>
      </c>
      <c r="D16" s="92" t="s">
        <v>1628</v>
      </c>
      <c r="E16" s="92" t="s">
        <v>1547</v>
      </c>
      <c r="F16" s="92">
        <v>120</v>
      </c>
      <c r="H16" s="62" t="s">
        <v>1629</v>
      </c>
      <c r="I16" s="62" t="s">
        <v>1630</v>
      </c>
      <c r="J16" s="23" t="s">
        <v>373</v>
      </c>
    </row>
    <row r="17" spans="2:10" ht="15.75" customHeight="1" x14ac:dyDescent="0.2">
      <c r="B17" s="92"/>
      <c r="C17" s="92" t="s">
        <v>161</v>
      </c>
      <c r="D17" s="92" t="s">
        <v>1607</v>
      </c>
      <c r="E17" s="92" t="s">
        <v>1522</v>
      </c>
      <c r="F17" s="92">
        <v>90</v>
      </c>
      <c r="H17" s="62" t="s">
        <v>1631</v>
      </c>
      <c r="I17" s="62" t="s">
        <v>1632</v>
      </c>
      <c r="J17" s="62" t="s">
        <v>466</v>
      </c>
    </row>
    <row r="18" spans="2:10" ht="15" customHeight="1" x14ac:dyDescent="0.2">
      <c r="B18" s="92"/>
      <c r="C18" s="18" t="s">
        <v>154</v>
      </c>
      <c r="D18" s="5" t="s">
        <v>1633</v>
      </c>
      <c r="E18" s="92" t="s">
        <v>55</v>
      </c>
      <c r="F18" s="92">
        <v>60</v>
      </c>
      <c r="H18" s="62" t="s">
        <v>1634</v>
      </c>
      <c r="I18" s="62" t="s">
        <v>1635</v>
      </c>
      <c r="J18" s="62" t="s">
        <v>422</v>
      </c>
    </row>
    <row r="19" spans="2:10" ht="15.5" customHeight="1" x14ac:dyDescent="0.2">
      <c r="B19" s="92"/>
      <c r="C19" s="18" t="s">
        <v>1636</v>
      </c>
      <c r="D19" s="5" t="s">
        <v>1637</v>
      </c>
      <c r="E19" s="92" t="s">
        <v>1638</v>
      </c>
      <c r="F19" s="92">
        <v>120</v>
      </c>
      <c r="H19" s="95" t="s">
        <v>1639</v>
      </c>
      <c r="I19" s="62" t="s">
        <v>1458</v>
      </c>
      <c r="J19" s="62" t="s">
        <v>1481</v>
      </c>
    </row>
    <row r="20" spans="2:10" ht="15" customHeight="1" x14ac:dyDescent="0.2">
      <c r="B20" s="92"/>
      <c r="C20" s="18" t="s">
        <v>1640</v>
      </c>
      <c r="D20" s="5" t="s">
        <v>1641</v>
      </c>
      <c r="E20" s="92" t="s">
        <v>1488</v>
      </c>
      <c r="F20" s="92">
        <v>120</v>
      </c>
      <c r="H20" s="62" t="s">
        <v>1642</v>
      </c>
      <c r="I20" s="62" t="s">
        <v>1643</v>
      </c>
      <c r="J20" s="62" t="s">
        <v>1483</v>
      </c>
    </row>
    <row r="21" spans="2:10" ht="15" customHeight="1" x14ac:dyDescent="0.2">
      <c r="B21" s="92"/>
      <c r="C21" s="18" t="s">
        <v>1644</v>
      </c>
      <c r="D21" s="5" t="s">
        <v>1645</v>
      </c>
      <c r="E21" s="92" t="s">
        <v>1646</v>
      </c>
      <c r="F21" s="92">
        <v>120</v>
      </c>
      <c r="H21" s="95" t="s">
        <v>1647</v>
      </c>
      <c r="I21" s="62" t="s">
        <v>1648</v>
      </c>
      <c r="J21" s="62" t="s">
        <v>1485</v>
      </c>
    </row>
    <row r="22" spans="2:10" ht="15" customHeight="1" x14ac:dyDescent="0.2">
      <c r="B22" s="92"/>
      <c r="C22" s="18" t="s">
        <v>90</v>
      </c>
      <c r="D22" s="5" t="s">
        <v>1470</v>
      </c>
      <c r="E22" s="92" t="s">
        <v>1546</v>
      </c>
      <c r="F22" s="92">
        <v>120</v>
      </c>
      <c r="H22" s="95" t="s">
        <v>1649</v>
      </c>
      <c r="I22" s="62" t="s">
        <v>1641</v>
      </c>
      <c r="J22" s="62" t="s">
        <v>1488</v>
      </c>
    </row>
    <row r="23" spans="2:10" ht="15" customHeight="1" x14ac:dyDescent="0.2">
      <c r="B23" s="92"/>
      <c r="C23" s="18" t="s">
        <v>1650</v>
      </c>
      <c r="D23" s="5" t="s">
        <v>1610</v>
      </c>
      <c r="E23" s="92" t="s">
        <v>1611</v>
      </c>
      <c r="F23" s="92">
        <v>120</v>
      </c>
      <c r="H23" s="95" t="s">
        <v>1651</v>
      </c>
      <c r="I23" s="62" t="s">
        <v>1652</v>
      </c>
      <c r="J23" s="62" t="s">
        <v>1491</v>
      </c>
    </row>
    <row r="24" spans="2:10" ht="15.5" customHeight="1" x14ac:dyDescent="0.2">
      <c r="B24" s="92"/>
      <c r="C24" s="18" t="s">
        <v>284</v>
      </c>
      <c r="D24" s="5" t="s">
        <v>1653</v>
      </c>
      <c r="E24" s="9" t="s">
        <v>1654</v>
      </c>
      <c r="F24" s="92">
        <v>120</v>
      </c>
      <c r="H24" s="62" t="s">
        <v>1655</v>
      </c>
      <c r="I24" s="62" t="s">
        <v>1256</v>
      </c>
    </row>
    <row r="25" spans="2:10" ht="15" customHeight="1" x14ac:dyDescent="0.2">
      <c r="B25" s="92"/>
      <c r="C25" s="18" t="s">
        <v>157</v>
      </c>
      <c r="D25" s="5" t="s">
        <v>1656</v>
      </c>
      <c r="E25" s="92" t="s">
        <v>1657</v>
      </c>
      <c r="F25" s="92">
        <v>60</v>
      </c>
    </row>
    <row r="26" spans="2:10" ht="15" customHeight="1" x14ac:dyDescent="0.2">
      <c r="B26" s="92"/>
      <c r="C26" s="18" t="s">
        <v>188</v>
      </c>
      <c r="D26" s="5" t="s">
        <v>1658</v>
      </c>
      <c r="E26" s="92" t="s">
        <v>689</v>
      </c>
      <c r="F26" s="92">
        <v>60</v>
      </c>
    </row>
    <row r="27" spans="2:10" ht="15" customHeight="1" x14ac:dyDescent="0.2">
      <c r="B27" s="92"/>
      <c r="C27" s="18" t="s">
        <v>67</v>
      </c>
      <c r="D27" s="5" t="s">
        <v>1607</v>
      </c>
      <c r="E27" s="92" t="s">
        <v>1522</v>
      </c>
      <c r="F27" s="92">
        <v>120</v>
      </c>
    </row>
    <row r="28" spans="2:10" ht="15" customHeight="1" x14ac:dyDescent="0.2">
      <c r="B28" s="92"/>
      <c r="C28" s="18" t="s">
        <v>290</v>
      </c>
      <c r="D28" s="5" t="s">
        <v>1607</v>
      </c>
      <c r="E28" s="92" t="s">
        <v>1522</v>
      </c>
      <c r="F28" s="92">
        <v>120</v>
      </c>
    </row>
    <row r="29" spans="2:10" ht="15" customHeight="1" x14ac:dyDescent="0.2">
      <c r="B29" s="92"/>
      <c r="C29" s="18" t="s">
        <v>78</v>
      </c>
      <c r="D29" s="5" t="s">
        <v>1659</v>
      </c>
      <c r="E29" s="92" t="s">
        <v>27</v>
      </c>
      <c r="F29" s="92">
        <v>120</v>
      </c>
    </row>
    <row r="30" spans="2:10" ht="15" customHeight="1" x14ac:dyDescent="0.2">
      <c r="B30" s="92"/>
      <c r="C30" s="18" t="s">
        <v>160</v>
      </c>
      <c r="D30" s="5" t="s">
        <v>1529</v>
      </c>
      <c r="E30" s="92" t="s">
        <v>465</v>
      </c>
      <c r="F30" s="92">
        <v>60</v>
      </c>
    </row>
    <row r="31" spans="2:10" ht="15" customHeight="1" x14ac:dyDescent="0.2">
      <c r="B31" s="92"/>
      <c r="C31" s="18" t="s">
        <v>99</v>
      </c>
      <c r="D31" s="5" t="s">
        <v>1607</v>
      </c>
      <c r="E31" s="92" t="s">
        <v>1522</v>
      </c>
      <c r="F31" s="92">
        <v>120</v>
      </c>
    </row>
    <row r="32" spans="2:10" ht="15" customHeight="1" x14ac:dyDescent="0.2">
      <c r="B32" s="92"/>
      <c r="C32" s="18" t="s">
        <v>83</v>
      </c>
      <c r="D32" s="5" t="s">
        <v>1470</v>
      </c>
      <c r="E32" s="92" t="s">
        <v>1546</v>
      </c>
      <c r="F32" s="92">
        <v>120</v>
      </c>
    </row>
    <row r="33" spans="2:6" ht="15" customHeight="1" x14ac:dyDescent="0.2">
      <c r="B33" s="92"/>
      <c r="C33" s="18" t="s">
        <v>1660</v>
      </c>
      <c r="D33" s="5" t="s">
        <v>1661</v>
      </c>
      <c r="E33" s="92" t="s">
        <v>1662</v>
      </c>
      <c r="F33" s="92">
        <v>120</v>
      </c>
    </row>
    <row r="34" spans="2:6" ht="15" customHeight="1" x14ac:dyDescent="0.2">
      <c r="B34" s="92"/>
      <c r="C34" s="92" t="s">
        <v>1663</v>
      </c>
      <c r="D34" s="92" t="s">
        <v>1664</v>
      </c>
      <c r="E34" s="92" t="s">
        <v>1665</v>
      </c>
      <c r="F34" s="92">
        <v>120</v>
      </c>
    </row>
    <row r="35" spans="2:6" ht="15" customHeight="1" x14ac:dyDescent="0.2">
      <c r="B35" s="92"/>
      <c r="C35" s="18" t="s">
        <v>295</v>
      </c>
      <c r="D35" s="5" t="s">
        <v>1576</v>
      </c>
      <c r="E35" s="92" t="s">
        <v>487</v>
      </c>
      <c r="F35" s="92">
        <v>120</v>
      </c>
    </row>
    <row r="36" spans="2:6" ht="15" customHeight="1" x14ac:dyDescent="0.2">
      <c r="B36" s="92"/>
      <c r="C36" s="18" t="s">
        <v>60</v>
      </c>
      <c r="D36" s="5" t="s">
        <v>1465</v>
      </c>
      <c r="E36" s="92" t="s">
        <v>1666</v>
      </c>
      <c r="F36" s="92">
        <v>120</v>
      </c>
    </row>
    <row r="37" spans="2:6" ht="15" customHeight="1" x14ac:dyDescent="0.2">
      <c r="B37" s="92"/>
      <c r="C37" s="92" t="s">
        <v>1667</v>
      </c>
      <c r="D37" s="92" t="s">
        <v>285</v>
      </c>
      <c r="E37" s="92"/>
      <c r="F37" s="92">
        <v>120</v>
      </c>
    </row>
    <row r="38" spans="2:6" ht="15" customHeight="1" x14ac:dyDescent="0.2">
      <c r="B38" s="92"/>
      <c r="C38" s="92" t="s">
        <v>1668</v>
      </c>
      <c r="D38" s="92" t="s">
        <v>1176</v>
      </c>
      <c r="E38" s="92" t="s">
        <v>294</v>
      </c>
      <c r="F38" s="92">
        <v>120</v>
      </c>
    </row>
    <row r="39" spans="2:6" ht="15" customHeight="1" x14ac:dyDescent="0.2">
      <c r="B39" s="92"/>
      <c r="C39" s="92" t="s">
        <v>418</v>
      </c>
      <c r="D39" s="92" t="s">
        <v>1470</v>
      </c>
      <c r="E39" s="92" t="s">
        <v>1546</v>
      </c>
      <c r="F39" s="92">
        <v>120</v>
      </c>
    </row>
    <row r="40" spans="2:6" ht="15" customHeight="1" x14ac:dyDescent="0.2">
      <c r="B40" s="92"/>
      <c r="C40" s="92" t="s">
        <v>1669</v>
      </c>
      <c r="D40" s="92" t="s">
        <v>1529</v>
      </c>
      <c r="E40" s="92" t="s">
        <v>465</v>
      </c>
      <c r="F40" s="92">
        <v>120</v>
      </c>
    </row>
    <row r="41" spans="2:6" ht="15" customHeight="1" x14ac:dyDescent="0.2">
      <c r="B41" s="92"/>
      <c r="C41" s="10" t="s">
        <v>1670</v>
      </c>
      <c r="D41" s="92" t="s">
        <v>1176</v>
      </c>
      <c r="E41" s="92" t="s">
        <v>294</v>
      </c>
      <c r="F41" s="92">
        <v>120</v>
      </c>
    </row>
    <row r="42" spans="2:6" ht="15" customHeight="1" x14ac:dyDescent="0.2">
      <c r="B42" s="92"/>
      <c r="C42" s="92" t="s">
        <v>1671</v>
      </c>
      <c r="D42" s="92" t="s">
        <v>1176</v>
      </c>
      <c r="E42" s="92" t="s">
        <v>294</v>
      </c>
      <c r="F42" s="92">
        <v>120</v>
      </c>
    </row>
    <row r="43" spans="2:6" ht="15" customHeight="1" x14ac:dyDescent="0.2">
      <c r="B43" s="92"/>
      <c r="C43" s="92" t="s">
        <v>1672</v>
      </c>
      <c r="D43" s="92" t="s">
        <v>1176</v>
      </c>
      <c r="E43" s="92" t="s">
        <v>294</v>
      </c>
      <c r="F43" s="92">
        <v>120</v>
      </c>
    </row>
    <row r="44" spans="2:6" ht="15" customHeight="1" x14ac:dyDescent="0.2">
      <c r="B44" s="92"/>
      <c r="C44" s="92" t="s">
        <v>1673</v>
      </c>
      <c r="D44" s="92" t="s">
        <v>1176</v>
      </c>
      <c r="E44" s="92" t="s">
        <v>294</v>
      </c>
      <c r="F44" s="92">
        <v>120</v>
      </c>
    </row>
    <row r="45" spans="2:6" ht="15" customHeight="1" x14ac:dyDescent="0.2">
      <c r="B45" s="92"/>
      <c r="C45" s="92" t="s">
        <v>1674</v>
      </c>
      <c r="D45" s="92" t="s">
        <v>1176</v>
      </c>
      <c r="E45" s="92" t="s">
        <v>294</v>
      </c>
      <c r="F45" s="92">
        <v>120</v>
      </c>
    </row>
    <row r="46" spans="2:6" ht="15" customHeight="1" x14ac:dyDescent="0.2">
      <c r="B46" s="92"/>
      <c r="C46" s="92" t="s">
        <v>1675</v>
      </c>
      <c r="D46" s="92" t="s">
        <v>1176</v>
      </c>
      <c r="E46" s="92" t="s">
        <v>294</v>
      </c>
      <c r="F46" s="92">
        <v>120</v>
      </c>
    </row>
    <row r="47" spans="2:6" ht="15" customHeight="1" x14ac:dyDescent="0.2">
      <c r="B47" s="92"/>
      <c r="C47" s="92" t="s">
        <v>1676</v>
      </c>
      <c r="D47" s="92" t="s">
        <v>1176</v>
      </c>
      <c r="E47" s="92" t="s">
        <v>294</v>
      </c>
      <c r="F47" s="92">
        <v>120</v>
      </c>
    </row>
    <row r="48" spans="2:6" ht="15" customHeight="1" x14ac:dyDescent="0.2">
      <c r="B48" s="92"/>
      <c r="C48" s="92" t="s">
        <v>415</v>
      </c>
      <c r="D48" s="92" t="s">
        <v>421</v>
      </c>
      <c r="E48" s="92" t="s">
        <v>422</v>
      </c>
      <c r="F48" s="92">
        <v>120</v>
      </c>
    </row>
    <row r="49" spans="2:6" ht="15" customHeight="1" x14ac:dyDescent="0.2">
      <c r="B49" s="92"/>
      <c r="C49" s="92" t="s">
        <v>1677</v>
      </c>
      <c r="D49" s="92" t="s">
        <v>1176</v>
      </c>
      <c r="E49" s="92" t="s">
        <v>294</v>
      </c>
      <c r="F49" s="92">
        <v>120</v>
      </c>
    </row>
    <row r="50" spans="2:6" ht="15" customHeight="1" x14ac:dyDescent="0.2">
      <c r="B50" s="92"/>
      <c r="C50" s="92" t="s">
        <v>1678</v>
      </c>
      <c r="D50" s="92" t="s">
        <v>1176</v>
      </c>
      <c r="E50" s="92" t="s">
        <v>294</v>
      </c>
      <c r="F50" s="92">
        <v>120</v>
      </c>
    </row>
    <row r="51" spans="2:6" ht="15" customHeight="1" x14ac:dyDescent="0.2">
      <c r="B51" s="92"/>
      <c r="C51" s="92" t="s">
        <v>1679</v>
      </c>
      <c r="D51" s="92" t="s">
        <v>1465</v>
      </c>
      <c r="E51" s="92" t="s">
        <v>1666</v>
      </c>
      <c r="F51" s="92">
        <v>120</v>
      </c>
    </row>
    <row r="52" spans="2:6" ht="15" customHeight="1" x14ac:dyDescent="0.2">
      <c r="B52" s="92"/>
      <c r="C52" s="92" t="s">
        <v>1680</v>
      </c>
      <c r="D52" s="92" t="s">
        <v>1465</v>
      </c>
      <c r="E52" s="92" t="s">
        <v>1666</v>
      </c>
      <c r="F52" s="92">
        <v>120</v>
      </c>
    </row>
    <row r="53" spans="2:6" ht="15" customHeight="1" x14ac:dyDescent="0.2">
      <c r="B53" s="92"/>
      <c r="C53" s="92" t="s">
        <v>1681</v>
      </c>
      <c r="D53" s="92" t="s">
        <v>1656</v>
      </c>
      <c r="E53" s="92" t="s">
        <v>1657</v>
      </c>
      <c r="F53" s="92">
        <v>120</v>
      </c>
    </row>
    <row r="54" spans="2:6" ht="15" customHeight="1" x14ac:dyDescent="0.2">
      <c r="B54" s="92"/>
      <c r="C54" s="92" t="s">
        <v>1682</v>
      </c>
      <c r="D54" s="92" t="s">
        <v>1683</v>
      </c>
      <c r="E54" s="92" t="s">
        <v>1684</v>
      </c>
      <c r="F54" s="92">
        <v>120</v>
      </c>
    </row>
    <row r="55" spans="2:6" ht="15" customHeight="1" x14ac:dyDescent="0.2">
      <c r="B55" s="92"/>
      <c r="C55" s="92" t="s">
        <v>420</v>
      </c>
      <c r="D55" s="92" t="s">
        <v>421</v>
      </c>
      <c r="E55" s="92" t="s">
        <v>422</v>
      </c>
      <c r="F55" s="92">
        <v>120</v>
      </c>
    </row>
    <row r="56" spans="2:6" ht="15" customHeight="1" x14ac:dyDescent="0.2">
      <c r="B56" s="92"/>
      <c r="C56" s="18" t="s">
        <v>527</v>
      </c>
      <c r="D56" s="5" t="s">
        <v>1529</v>
      </c>
      <c r="E56" s="92" t="s">
        <v>465</v>
      </c>
      <c r="F56" s="92">
        <v>120</v>
      </c>
    </row>
    <row r="57" spans="2:6" ht="15" customHeight="1" x14ac:dyDescent="0.2">
      <c r="B57" s="92"/>
      <c r="C57" s="18" t="s">
        <v>531</v>
      </c>
      <c r="D57" s="5" t="s">
        <v>1633</v>
      </c>
      <c r="E57" s="92" t="s">
        <v>55</v>
      </c>
      <c r="F57" s="92">
        <v>120</v>
      </c>
    </row>
    <row r="58" spans="2:6" ht="15" customHeight="1" x14ac:dyDescent="0.2">
      <c r="B58" s="92"/>
      <c r="C58" s="18" t="s">
        <v>1685</v>
      </c>
      <c r="D58" s="5" t="s">
        <v>1686</v>
      </c>
      <c r="E58" s="92" t="s">
        <v>265</v>
      </c>
      <c r="F58" s="92">
        <v>120</v>
      </c>
    </row>
    <row r="59" spans="2:6" ht="15" customHeight="1" x14ac:dyDescent="0.2">
      <c r="B59" s="92"/>
      <c r="C59" s="18" t="s">
        <v>534</v>
      </c>
      <c r="D59" s="5" t="s">
        <v>1687</v>
      </c>
      <c r="E59" s="92" t="s">
        <v>1624</v>
      </c>
      <c r="F59" s="92">
        <v>120</v>
      </c>
    </row>
    <row r="60" spans="2:6" ht="15" customHeight="1" x14ac:dyDescent="0.2">
      <c r="B60" s="92"/>
      <c r="C60" s="18" t="s">
        <v>535</v>
      </c>
      <c r="D60" s="5" t="s">
        <v>1470</v>
      </c>
      <c r="E60" s="92" t="s">
        <v>1546</v>
      </c>
      <c r="F60" s="92">
        <v>120</v>
      </c>
    </row>
    <row r="61" spans="2:6" ht="15" customHeight="1" x14ac:dyDescent="0.2">
      <c r="B61" s="92"/>
      <c r="C61" s="18" t="s">
        <v>537</v>
      </c>
      <c r="D61" s="5" t="s">
        <v>1529</v>
      </c>
      <c r="E61" s="92" t="s">
        <v>465</v>
      </c>
      <c r="F61" s="92">
        <v>120</v>
      </c>
    </row>
    <row r="62" spans="2:6" ht="15" customHeight="1" x14ac:dyDescent="0.2">
      <c r="B62" s="92"/>
      <c r="C62" s="18" t="s">
        <v>538</v>
      </c>
      <c r="D62" s="5" t="s">
        <v>1633</v>
      </c>
      <c r="E62" s="92" t="s">
        <v>55</v>
      </c>
      <c r="F62" s="92">
        <v>120</v>
      </c>
    </row>
    <row r="63" spans="2:6" ht="15" customHeight="1" x14ac:dyDescent="0.2">
      <c r="B63" s="92"/>
      <c r="C63" s="18" t="s">
        <v>1688</v>
      </c>
      <c r="D63" s="5" t="s">
        <v>1686</v>
      </c>
      <c r="E63" s="92" t="s">
        <v>265</v>
      </c>
      <c r="F63" s="92">
        <v>120</v>
      </c>
    </row>
    <row r="64" spans="2:6" ht="15" customHeight="1" x14ac:dyDescent="0.2">
      <c r="B64" s="92"/>
      <c r="C64" s="18" t="s">
        <v>539</v>
      </c>
      <c r="D64" s="5" t="s">
        <v>1687</v>
      </c>
      <c r="E64" s="92" t="s">
        <v>1624</v>
      </c>
      <c r="F64" s="92">
        <v>120</v>
      </c>
    </row>
    <row r="65" spans="2:6" ht="15" customHeight="1" x14ac:dyDescent="0.2">
      <c r="B65" s="92"/>
      <c r="C65" s="18" t="s">
        <v>540</v>
      </c>
      <c r="D65" s="92" t="s">
        <v>1628</v>
      </c>
      <c r="E65" s="92" t="s">
        <v>1547</v>
      </c>
      <c r="F65" s="92">
        <v>480</v>
      </c>
    </row>
    <row r="66" spans="2:6" ht="15" customHeight="1" x14ac:dyDescent="0.2">
      <c r="B66" s="92"/>
      <c r="C66" s="18" t="s">
        <v>205</v>
      </c>
      <c r="D66" s="5" t="s">
        <v>1529</v>
      </c>
      <c r="E66" s="92" t="s">
        <v>465</v>
      </c>
      <c r="F66" s="92">
        <v>120</v>
      </c>
    </row>
    <row r="67" spans="2:6" ht="15" customHeight="1" x14ac:dyDescent="0.2">
      <c r="B67" s="92"/>
      <c r="C67" s="18" t="s">
        <v>208</v>
      </c>
      <c r="D67" s="5" t="s">
        <v>1633</v>
      </c>
      <c r="E67" s="92" t="s">
        <v>55</v>
      </c>
      <c r="F67" s="92">
        <v>120</v>
      </c>
    </row>
    <row r="68" spans="2:6" ht="15" customHeight="1" x14ac:dyDescent="0.2">
      <c r="B68" s="92"/>
      <c r="C68" s="18" t="s">
        <v>210</v>
      </c>
      <c r="D68" s="5" t="s">
        <v>1095</v>
      </c>
      <c r="E68" s="92" t="s">
        <v>185</v>
      </c>
      <c r="F68" s="92">
        <v>120</v>
      </c>
    </row>
    <row r="69" spans="2:6" ht="15" customHeight="1" x14ac:dyDescent="0.2">
      <c r="B69" s="92"/>
      <c r="C69" s="18" t="s">
        <v>543</v>
      </c>
      <c r="D69" s="5" t="s">
        <v>1689</v>
      </c>
      <c r="E69" s="92" t="s">
        <v>258</v>
      </c>
      <c r="F69" s="92">
        <v>120</v>
      </c>
    </row>
    <row r="70" spans="2:6" ht="15" customHeight="1" x14ac:dyDescent="0.2">
      <c r="B70" s="92"/>
      <c r="C70" s="18" t="s">
        <v>211</v>
      </c>
      <c r="D70" s="5" t="s">
        <v>1470</v>
      </c>
      <c r="E70" s="92" t="s">
        <v>1546</v>
      </c>
      <c r="F70" s="92">
        <v>120</v>
      </c>
    </row>
    <row r="71" spans="2:6" ht="15" customHeight="1" x14ac:dyDescent="0.2">
      <c r="B71" s="92"/>
      <c r="C71" s="18" t="s">
        <v>204</v>
      </c>
      <c r="D71" s="5" t="s">
        <v>1529</v>
      </c>
      <c r="E71" s="92" t="s">
        <v>465</v>
      </c>
      <c r="F71" s="92">
        <v>120</v>
      </c>
    </row>
    <row r="72" spans="2:6" ht="15" customHeight="1" x14ac:dyDescent="0.2">
      <c r="B72" s="92"/>
      <c r="C72" s="18" t="s">
        <v>202</v>
      </c>
      <c r="D72" s="5" t="s">
        <v>1633</v>
      </c>
      <c r="E72" s="92" t="s">
        <v>55</v>
      </c>
      <c r="F72" s="92">
        <v>120</v>
      </c>
    </row>
    <row r="73" spans="2:6" ht="15" customHeight="1" x14ac:dyDescent="0.2">
      <c r="B73" s="92"/>
      <c r="C73" s="18" t="s">
        <v>171</v>
      </c>
      <c r="D73" s="5" t="s">
        <v>1095</v>
      </c>
      <c r="E73" s="92" t="s">
        <v>185</v>
      </c>
      <c r="F73" s="92">
        <v>120</v>
      </c>
    </row>
    <row r="74" spans="2:6" ht="15" customHeight="1" x14ac:dyDescent="0.2">
      <c r="B74" s="92"/>
      <c r="C74" s="18" t="s">
        <v>181</v>
      </c>
      <c r="D74" s="5" t="s">
        <v>1689</v>
      </c>
      <c r="E74" s="92" t="s">
        <v>258</v>
      </c>
      <c r="F74" s="92">
        <v>120</v>
      </c>
    </row>
    <row r="75" spans="2:6" ht="15" customHeight="1" x14ac:dyDescent="0.2">
      <c r="B75" s="92"/>
      <c r="C75" s="18" t="s">
        <v>179</v>
      </c>
      <c r="D75" s="5" t="s">
        <v>1628</v>
      </c>
      <c r="E75" s="92" t="s">
        <v>1547</v>
      </c>
      <c r="F75" s="92">
        <v>480</v>
      </c>
    </row>
    <row r="76" spans="2:6" ht="15" customHeight="1" x14ac:dyDescent="0.2">
      <c r="B76" s="92"/>
      <c r="C76" s="92" t="s">
        <v>1690</v>
      </c>
      <c r="D76" s="92" t="s">
        <v>1661</v>
      </c>
      <c r="E76" s="92" t="s">
        <v>1662</v>
      </c>
      <c r="F76" s="92">
        <v>120</v>
      </c>
    </row>
    <row r="77" spans="2:6" ht="15" customHeight="1" x14ac:dyDescent="0.2">
      <c r="B77" s="92"/>
      <c r="C77" s="18" t="s">
        <v>741</v>
      </c>
      <c r="D77" s="92" t="s">
        <v>1661</v>
      </c>
      <c r="E77" s="92" t="s">
        <v>1662</v>
      </c>
      <c r="F77" s="92">
        <v>121</v>
      </c>
    </row>
    <row r="78" spans="2:6" ht="15" customHeight="1" x14ac:dyDescent="0.2">
      <c r="B78" s="92"/>
      <c r="C78" s="93" t="s">
        <v>104</v>
      </c>
      <c r="D78" s="93" t="s">
        <v>1691</v>
      </c>
      <c r="E78" s="93" t="s">
        <v>695</v>
      </c>
      <c r="F78" s="92">
        <v>360</v>
      </c>
    </row>
    <row r="79" spans="2:6" ht="15" customHeight="1" x14ac:dyDescent="0.2">
      <c r="B79" s="92"/>
      <c r="C79" s="92" t="s">
        <v>164</v>
      </c>
      <c r="D79" s="92" t="s">
        <v>1610</v>
      </c>
      <c r="E79" s="92" t="s">
        <v>1611</v>
      </c>
      <c r="F79" s="92">
        <v>120</v>
      </c>
    </row>
    <row r="80" spans="2:6" ht="15" customHeight="1" x14ac:dyDescent="0.2">
      <c r="B80" s="92"/>
      <c r="C80" s="92" t="s">
        <v>168</v>
      </c>
      <c r="D80" s="92" t="s">
        <v>1661</v>
      </c>
      <c r="E80" s="92" t="s">
        <v>1662</v>
      </c>
      <c r="F80" s="92">
        <v>120</v>
      </c>
    </row>
    <row r="81" spans="2:6" ht="15" customHeight="1" x14ac:dyDescent="0.2">
      <c r="B81" s="92"/>
      <c r="C81" s="92" t="s">
        <v>166</v>
      </c>
      <c r="D81" s="92" t="s">
        <v>1610</v>
      </c>
      <c r="E81" s="92" t="s">
        <v>1611</v>
      </c>
      <c r="F81" s="92">
        <v>120</v>
      </c>
    </row>
    <row r="82" spans="2:6" ht="15" customHeight="1" x14ac:dyDescent="0.2">
      <c r="C82" s="11" t="s">
        <v>1692</v>
      </c>
      <c r="D82" s="12" t="s">
        <v>1529</v>
      </c>
      <c r="E82" s="62" t="s">
        <v>465</v>
      </c>
      <c r="F82" s="62">
        <v>120</v>
      </c>
    </row>
    <row r="83" spans="2:6" ht="15" customHeight="1" x14ac:dyDescent="0.2">
      <c r="C83" s="62" t="s">
        <v>189</v>
      </c>
      <c r="D83" s="62" t="s">
        <v>1693</v>
      </c>
      <c r="E83" s="93" t="s">
        <v>52</v>
      </c>
      <c r="F83" s="62">
        <v>120</v>
      </c>
    </row>
    <row r="84" spans="2:6" ht="15" customHeight="1" x14ac:dyDescent="0.2">
      <c r="C84" s="62" t="s">
        <v>307</v>
      </c>
      <c r="D84" s="62" t="s">
        <v>1693</v>
      </c>
      <c r="E84" s="93" t="s">
        <v>52</v>
      </c>
      <c r="F84" s="62">
        <v>60</v>
      </c>
    </row>
    <row r="85" spans="2:6" ht="15" customHeight="1" x14ac:dyDescent="0.2">
      <c r="C85" s="62" t="s">
        <v>310</v>
      </c>
      <c r="D85" s="62" t="s">
        <v>1529</v>
      </c>
      <c r="E85" s="62" t="s">
        <v>465</v>
      </c>
      <c r="F85" s="62">
        <v>120</v>
      </c>
    </row>
    <row r="86" spans="2:6" ht="15" customHeight="1" x14ac:dyDescent="0.2">
      <c r="C86" s="62" t="s">
        <v>310</v>
      </c>
      <c r="D86" s="62" t="s">
        <v>1633</v>
      </c>
      <c r="E86" s="92" t="s">
        <v>55</v>
      </c>
      <c r="F86" s="62">
        <v>120</v>
      </c>
    </row>
    <row r="87" spans="2:6" ht="15" customHeight="1" x14ac:dyDescent="0.2">
      <c r="C87" s="62" t="s">
        <v>463</v>
      </c>
      <c r="D87" s="62" t="s">
        <v>1529</v>
      </c>
      <c r="E87" s="62" t="s">
        <v>465</v>
      </c>
      <c r="F87" s="62">
        <v>120</v>
      </c>
    </row>
    <row r="88" spans="2:6" ht="15" customHeight="1" x14ac:dyDescent="0.2">
      <c r="C88" s="93" t="s">
        <v>424</v>
      </c>
      <c r="D88" s="62" t="s">
        <v>1694</v>
      </c>
      <c r="E88" s="93" t="s">
        <v>1695</v>
      </c>
      <c r="F88" s="62">
        <v>120</v>
      </c>
    </row>
    <row r="89" spans="2:6" ht="15" customHeight="1" x14ac:dyDescent="0.2">
      <c r="C89" s="62" t="s">
        <v>584</v>
      </c>
      <c r="D89" s="62" t="s">
        <v>1696</v>
      </c>
      <c r="E89" s="62" t="s">
        <v>1697</v>
      </c>
      <c r="F89" s="62">
        <v>120</v>
      </c>
    </row>
    <row r="90" spans="2:6" ht="15" customHeight="1" x14ac:dyDescent="0.2">
      <c r="C90" s="62" t="s">
        <v>551</v>
      </c>
      <c r="D90" s="62" t="s">
        <v>1176</v>
      </c>
      <c r="E90" s="92" t="s">
        <v>294</v>
      </c>
      <c r="F90" s="62">
        <v>120</v>
      </c>
    </row>
    <row r="91" spans="2:6" ht="15" customHeight="1" x14ac:dyDescent="0.2">
      <c r="C91" s="62" t="s">
        <v>734</v>
      </c>
      <c r="D91" s="62" t="s">
        <v>141</v>
      </c>
      <c r="E91" s="112" t="s">
        <v>689</v>
      </c>
      <c r="F91" s="62">
        <v>180</v>
      </c>
    </row>
    <row r="92" spans="2:6" ht="15" customHeight="1" x14ac:dyDescent="0.2">
      <c r="C92" s="62" t="s">
        <v>755</v>
      </c>
      <c r="D92" s="62" t="s">
        <v>1633</v>
      </c>
      <c r="E92" s="92" t="s">
        <v>55</v>
      </c>
      <c r="F92" s="62">
        <v>60</v>
      </c>
    </row>
    <row r="93" spans="2:6" x14ac:dyDescent="0.2">
      <c r="C93" s="62" t="s">
        <v>1535</v>
      </c>
      <c r="D93" s="62" t="s">
        <v>1698</v>
      </c>
      <c r="E93" s="92" t="s">
        <v>1626</v>
      </c>
      <c r="F93" s="62">
        <v>30</v>
      </c>
    </row>
    <row r="94" spans="2:6" x14ac:dyDescent="0.2">
      <c r="C94" s="111" t="s">
        <v>1545</v>
      </c>
      <c r="D94" s="62" t="s">
        <v>1633</v>
      </c>
      <c r="E94" s="92" t="s">
        <v>55</v>
      </c>
      <c r="F94" s="62">
        <v>90</v>
      </c>
    </row>
    <row r="95" spans="2:6" x14ac:dyDescent="0.2">
      <c r="C95" s="62" t="s">
        <v>1557</v>
      </c>
      <c r="D95" s="62" t="s">
        <v>1176</v>
      </c>
      <c r="E95" s="92" t="s">
        <v>294</v>
      </c>
      <c r="F95" s="62">
        <v>120</v>
      </c>
    </row>
    <row r="96" spans="2:6" x14ac:dyDescent="0.2">
      <c r="C96" s="62" t="s">
        <v>1559</v>
      </c>
      <c r="D96" s="62" t="s">
        <v>421</v>
      </c>
      <c r="E96" s="112" t="s">
        <v>422</v>
      </c>
      <c r="F96" s="62">
        <v>150</v>
      </c>
    </row>
    <row r="97" spans="3:6" x14ac:dyDescent="0.2">
      <c r="C97" s="62" t="s">
        <v>1562</v>
      </c>
      <c r="D97" s="62" t="s">
        <v>1699</v>
      </c>
      <c r="E97" s="62" t="s">
        <v>1700</v>
      </c>
      <c r="F97" s="62">
        <v>120</v>
      </c>
    </row>
  </sheetData>
  <hyperlinks>
    <hyperlink ref="K2" r:id="rId1" xr:uid="{00000000-0004-0000-0100-000000000000}"/>
    <hyperlink ref="L2" r:id="rId2" xr:uid="{00000000-0004-0000-0100-000001000000}"/>
    <hyperlink ref="L3" r:id="rId3" xr:uid="{00000000-0004-0000-0100-000002000000}"/>
    <hyperlink ref="K4" r:id="rId4" xr:uid="{00000000-0004-0000-0100-000003000000}"/>
    <hyperlink ref="K6" r:id="rId5" xr:uid="{00000000-0004-0000-0100-000004000000}"/>
    <hyperlink ref="P6" r:id="rId6" xr:uid="{00000000-0004-0000-0100-000005000000}"/>
    <hyperlink ref="E7" r:id="rId7" xr:uid="{00000000-0004-0000-0100-000006000000}"/>
    <hyperlink ref="P10" r:id="rId8" xr:uid="{00000000-0004-0000-0100-000007000000}"/>
    <hyperlink ref="J16" r:id="rId9" xr:uid="{00000000-0004-0000-0100-000008000000}"/>
    <hyperlink ref="E84" r:id="rId10" xr:uid="{00000000-0004-0000-0100-000009000000}"/>
    <hyperlink ref="E91" r:id="rId11" xr:uid="{00000000-0004-0000-0100-00000A000000}"/>
    <hyperlink ref="E9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96"/>
  <sheetViews>
    <sheetView topLeftCell="A971" workbookViewId="0">
      <selection activeCell="D1295" sqref="D1295"/>
    </sheetView>
  </sheetViews>
  <sheetFormatPr baseColWidth="10" defaultColWidth="9.1640625" defaultRowHeight="15" x14ac:dyDescent="0.2"/>
  <cols>
    <col min="1" max="1" width="9.1640625" style="62" customWidth="1"/>
    <col min="2" max="2" width="12.5" style="62" customWidth="1"/>
    <col min="3" max="3" width="34.33203125" style="62" customWidth="1"/>
    <col min="4" max="4" width="98.5" style="62" customWidth="1"/>
    <col min="5" max="5" width="9.1640625" style="86" customWidth="1"/>
    <col min="6" max="6" width="17.33203125" style="86" customWidth="1"/>
    <col min="7" max="7" width="61" style="86" customWidth="1"/>
    <col min="8" max="8" width="8.83203125" style="111" customWidth="1"/>
    <col min="9" max="73" width="9.1640625" style="62" customWidth="1"/>
    <col min="74" max="16384" width="9.1640625" style="62"/>
  </cols>
  <sheetData>
    <row r="1" spans="1:12" ht="15" customHeight="1" x14ac:dyDescent="0.2">
      <c r="A1" s="13" t="s">
        <v>1701</v>
      </c>
      <c r="B1" s="14" t="s">
        <v>1702</v>
      </c>
      <c r="C1" s="13" t="s">
        <v>1703</v>
      </c>
      <c r="D1" s="13" t="s">
        <v>1567</v>
      </c>
      <c r="E1" s="14" t="s">
        <v>1704</v>
      </c>
      <c r="F1" s="14" t="s">
        <v>1705</v>
      </c>
      <c r="G1" s="15" t="s">
        <v>1706</v>
      </c>
      <c r="H1" s="62"/>
      <c r="J1" s="16"/>
      <c r="K1" s="16"/>
      <c r="L1" s="16"/>
    </row>
    <row r="2" spans="1:12" ht="15" customHeight="1" x14ac:dyDescent="0.2">
      <c r="A2" s="103">
        <v>1</v>
      </c>
      <c r="B2" s="103"/>
      <c r="C2" s="103" t="s">
        <v>1707</v>
      </c>
      <c r="D2" s="103" t="s">
        <v>1708</v>
      </c>
      <c r="E2" s="103" t="s">
        <v>1615</v>
      </c>
      <c r="F2" s="103" t="e">
        <v>#N/A</v>
      </c>
      <c r="G2" s="103" t="e">
        <f>CONCATENATE(Table1[[#This Row],[Nama ]]," ",Table1[[#This Row],[Posisi ]])</f>
        <v>#N/A</v>
      </c>
      <c r="H2" s="62"/>
      <c r="J2" s="17"/>
    </row>
    <row r="3" spans="1:12" ht="15" customHeight="1" x14ac:dyDescent="0.2">
      <c r="A3" s="103">
        <v>2</v>
      </c>
      <c r="B3" s="85"/>
      <c r="C3" s="103" t="s">
        <v>650</v>
      </c>
      <c r="D3" s="103" t="s">
        <v>271</v>
      </c>
      <c r="E3" s="68" t="s">
        <v>1585</v>
      </c>
      <c r="F3" s="73" t="s">
        <v>1709</v>
      </c>
      <c r="G3" s="103" t="str">
        <f>CONCATENATE(Table1[[#This Row],[Nama ]]," ",Table1[[#This Row],[Posisi ]])</f>
        <v>A. Yani Damkar Damkar</v>
      </c>
      <c r="H3" s="62"/>
      <c r="J3" s="17"/>
    </row>
    <row r="4" spans="1:12" ht="15" customHeight="1" x14ac:dyDescent="0.2">
      <c r="A4" s="103">
        <v>3</v>
      </c>
      <c r="B4" s="47" t="s">
        <v>1710</v>
      </c>
      <c r="C4" s="103" t="s">
        <v>311</v>
      </c>
      <c r="D4" s="30" t="s">
        <v>271</v>
      </c>
      <c r="E4" s="103" t="s">
        <v>1585</v>
      </c>
      <c r="F4" s="103" t="s">
        <v>1711</v>
      </c>
      <c r="G4" s="103" t="str">
        <f>CONCATENATE(Table1[[#This Row],[Nama ]]," ",Table1[[#This Row],[Posisi ]])</f>
        <v>Abdul Azis Penata Gudang Baku</v>
      </c>
      <c r="H4" s="62"/>
      <c r="J4" s="16"/>
    </row>
    <row r="5" spans="1:12" ht="15" customHeight="1" x14ac:dyDescent="0.2">
      <c r="A5" s="103">
        <v>4</v>
      </c>
      <c r="B5" s="85"/>
      <c r="C5" s="103" t="s">
        <v>1021</v>
      </c>
      <c r="D5" s="112" t="s">
        <v>39</v>
      </c>
      <c r="E5" s="103" t="s">
        <v>1577</v>
      </c>
      <c r="F5" s="103"/>
      <c r="G5" s="103" t="str">
        <f>CONCATENATE(Table1[[#This Row],[Nama ]]," ",Table1[[#This Row],[Posisi ]])</f>
        <v xml:space="preserve">Abdul Azis GRB </v>
      </c>
      <c r="H5" s="62"/>
      <c r="J5" s="17"/>
    </row>
    <row r="6" spans="1:12" ht="15" customHeight="1" x14ac:dyDescent="0.2">
      <c r="A6" s="103">
        <v>5</v>
      </c>
      <c r="B6" s="85"/>
      <c r="C6" s="103" t="s">
        <v>565</v>
      </c>
      <c r="D6" s="103" t="s">
        <v>1712</v>
      </c>
      <c r="E6" s="103" t="s">
        <v>1634</v>
      </c>
      <c r="F6" s="103"/>
      <c r="G6" s="103" t="str">
        <f>CONCATENATE(Table1[[#This Row],[Nama ]]," ",Table1[[#This Row],[Posisi ]])</f>
        <v xml:space="preserve">Abdul Fahad M K R </v>
      </c>
      <c r="H6" s="62"/>
      <c r="J6" s="17"/>
    </row>
    <row r="7" spans="1:12" ht="15" customHeight="1" x14ac:dyDescent="0.2">
      <c r="A7" s="103">
        <v>6</v>
      </c>
      <c r="B7" s="85"/>
      <c r="C7" s="103" t="s">
        <v>1207</v>
      </c>
      <c r="D7" s="103" t="s">
        <v>1713</v>
      </c>
      <c r="E7" s="63" t="s">
        <v>1589</v>
      </c>
      <c r="F7" s="103"/>
      <c r="G7" s="103" t="str">
        <f>CONCATENATE(Table1[[#This Row],[Nama ]]," ",Table1[[#This Row],[Posisi ]])</f>
        <v xml:space="preserve">Abdul Halim </v>
      </c>
      <c r="H7" s="62"/>
      <c r="J7" s="17"/>
    </row>
    <row r="8" spans="1:12" ht="15" customHeight="1" x14ac:dyDescent="0.2">
      <c r="A8" s="103">
        <v>7</v>
      </c>
      <c r="B8" s="85"/>
      <c r="C8" s="103" t="s">
        <v>912</v>
      </c>
      <c r="D8" s="112" t="s">
        <v>39</v>
      </c>
      <c r="E8" s="103" t="s">
        <v>1577</v>
      </c>
      <c r="F8" s="103"/>
      <c r="G8" s="103" t="str">
        <f>CONCATENATE(Table1[[#This Row],[Nama ]]," ",Table1[[#This Row],[Posisi ]])</f>
        <v xml:space="preserve">Abdul Jamil </v>
      </c>
      <c r="H8" s="62"/>
      <c r="J8" s="16"/>
    </row>
    <row r="9" spans="1:12" ht="15" customHeight="1" x14ac:dyDescent="0.2">
      <c r="A9" s="103">
        <v>8</v>
      </c>
      <c r="B9" s="85"/>
      <c r="C9" s="103" t="s">
        <v>1062</v>
      </c>
      <c r="D9" s="112" t="s">
        <v>39</v>
      </c>
      <c r="E9" s="103" t="s">
        <v>1577</v>
      </c>
      <c r="F9" s="103"/>
      <c r="G9" s="103" t="str">
        <f>CONCATENATE(Table1[[#This Row],[Nama ]]," ",Table1[[#This Row],[Posisi ]])</f>
        <v xml:space="preserve">Abdul Latif </v>
      </c>
      <c r="H9" s="62"/>
      <c r="J9" s="17"/>
    </row>
    <row r="10" spans="1:12" ht="15" customHeight="1" x14ac:dyDescent="0.2">
      <c r="A10" s="103">
        <v>9</v>
      </c>
      <c r="B10" s="85"/>
      <c r="C10" s="103" t="s">
        <v>1179</v>
      </c>
      <c r="D10" s="103" t="s">
        <v>1714</v>
      </c>
      <c r="E10" s="103" t="s">
        <v>1615</v>
      </c>
      <c r="F10" s="103"/>
      <c r="G10" s="103" t="str">
        <f>CONCATENATE(Table1[[#This Row],[Nama ]]," ",Table1[[#This Row],[Posisi ]])</f>
        <v xml:space="preserve">Abdul Muin </v>
      </c>
      <c r="H10" s="62"/>
      <c r="J10" s="16"/>
    </row>
    <row r="11" spans="1:12" ht="15" customHeight="1" x14ac:dyDescent="0.2">
      <c r="A11" s="103">
        <v>10</v>
      </c>
      <c r="B11" s="85"/>
      <c r="C11" s="103" t="s">
        <v>617</v>
      </c>
      <c r="D11" s="111" t="s">
        <v>261</v>
      </c>
      <c r="E11" s="68" t="s">
        <v>1615</v>
      </c>
      <c r="F11" s="73" t="s">
        <v>1715</v>
      </c>
      <c r="G11" s="103" t="str">
        <f>CONCATENATE(Table1[[#This Row],[Nama ]]," ",Table1[[#This Row],[Posisi ]])</f>
        <v>Abdul Muin  Evakuator/ Peran Evakuator/ Peran</v>
      </c>
      <c r="H11" s="62"/>
      <c r="J11" s="17"/>
    </row>
    <row r="12" spans="1:12" ht="15" customHeight="1" x14ac:dyDescent="0.2">
      <c r="A12" s="103">
        <v>11</v>
      </c>
      <c r="B12" s="103" t="s">
        <v>1716</v>
      </c>
      <c r="C12" s="103" t="s">
        <v>313</v>
      </c>
      <c r="D12" s="30" t="s">
        <v>271</v>
      </c>
      <c r="E12" s="103" t="s">
        <v>1585</v>
      </c>
      <c r="F12" s="103" t="s">
        <v>1717</v>
      </c>
      <c r="G12" s="103" t="str">
        <f>CONCATENATE(Table1[[#This Row],[Nama ]]," ",Table1[[#This Row],[Posisi ]])</f>
        <v>Abdul Rohman Petugas Gudang Baku</v>
      </c>
      <c r="H12" s="62"/>
      <c r="J12" s="16"/>
    </row>
    <row r="13" spans="1:12" ht="25.5" customHeight="1" x14ac:dyDescent="0.2">
      <c r="A13" s="103">
        <v>12</v>
      </c>
      <c r="B13" s="47" t="s">
        <v>1718</v>
      </c>
      <c r="C13" s="103" t="s">
        <v>313</v>
      </c>
      <c r="D13" s="30" t="s">
        <v>315</v>
      </c>
      <c r="E13" s="103" t="s">
        <v>1585</v>
      </c>
      <c r="F13" s="103" t="s">
        <v>1711</v>
      </c>
      <c r="G13" s="103" t="str">
        <f>CONCATENATE(Table1[[#This Row],[Nama ]]," ",Table1[[#This Row],[Posisi ]])</f>
        <v>Abdul Rohman Penata Gudang Baku</v>
      </c>
      <c r="H13" s="62"/>
      <c r="J13" s="17"/>
    </row>
    <row r="14" spans="1:12" ht="25.5" customHeight="1" x14ac:dyDescent="0.2">
      <c r="A14" s="103">
        <v>13</v>
      </c>
      <c r="B14" s="85"/>
      <c r="C14" s="103" t="s">
        <v>313</v>
      </c>
      <c r="D14" s="103" t="s">
        <v>1719</v>
      </c>
      <c r="E14" s="63" t="s">
        <v>1573</v>
      </c>
      <c r="F14" s="103"/>
      <c r="G14" s="103" t="str">
        <f>CONCATENATE(Table1[[#This Row],[Nama ]]," ",Table1[[#This Row],[Posisi ]])</f>
        <v xml:space="preserve">Abdul Rohman </v>
      </c>
      <c r="H14" s="62"/>
      <c r="J14" s="16"/>
    </row>
    <row r="15" spans="1:12" ht="25.5" customHeight="1" x14ac:dyDescent="0.2">
      <c r="A15" s="103">
        <v>14</v>
      </c>
      <c r="B15" s="85"/>
      <c r="C15" s="103" t="s">
        <v>1451</v>
      </c>
      <c r="D15" s="103" t="s">
        <v>1719</v>
      </c>
      <c r="E15" s="63" t="s">
        <v>1573</v>
      </c>
      <c r="F15" s="103"/>
      <c r="G15" s="103" t="str">
        <f>CONCATENATE(Table1[[#This Row],[Nama ]]," ",Table1[[#This Row],[Posisi ]])</f>
        <v xml:space="preserve">Abdul Rohman GRA </v>
      </c>
      <c r="H15" s="62"/>
      <c r="J15" s="17"/>
    </row>
    <row r="16" spans="1:12" ht="15" customHeight="1" x14ac:dyDescent="0.2">
      <c r="A16" s="103">
        <v>15</v>
      </c>
      <c r="B16" s="85"/>
      <c r="C16" s="103" t="s">
        <v>901</v>
      </c>
      <c r="D16" s="112" t="s">
        <v>39</v>
      </c>
      <c r="E16" s="103" t="s">
        <v>1577</v>
      </c>
      <c r="F16" s="103"/>
      <c r="G16" s="103" t="str">
        <f>CONCATENATE(Table1[[#This Row],[Nama ]]," ",Table1[[#This Row],[Posisi ]])</f>
        <v xml:space="preserve">Abdul Rojak </v>
      </c>
      <c r="H16" s="62"/>
      <c r="J16" s="16"/>
    </row>
    <row r="17" spans="1:10" ht="15" customHeight="1" x14ac:dyDescent="0.2">
      <c r="A17" s="103">
        <v>16</v>
      </c>
      <c r="B17" s="85"/>
      <c r="C17" s="103" t="s">
        <v>1048</v>
      </c>
      <c r="D17" s="112" t="s">
        <v>39</v>
      </c>
      <c r="E17" s="103" t="s">
        <v>1577</v>
      </c>
      <c r="F17" s="103"/>
      <c r="G17" s="103" t="str">
        <f>CONCATENATE(Table1[[#This Row],[Nama ]]," ",Table1[[#This Row],[Posisi ]])</f>
        <v xml:space="preserve">Abdul Roup </v>
      </c>
      <c r="H17" s="62"/>
      <c r="J17" s="17"/>
    </row>
    <row r="18" spans="1:10" ht="25.5" customHeight="1" x14ac:dyDescent="0.2">
      <c r="A18" s="103">
        <v>17</v>
      </c>
      <c r="B18" s="85"/>
      <c r="C18" s="103" t="s">
        <v>1410</v>
      </c>
      <c r="D18" s="62" t="s">
        <v>72</v>
      </c>
      <c r="E18" s="63" t="s">
        <v>1573</v>
      </c>
      <c r="F18" s="103"/>
      <c r="G18" s="103" t="str">
        <f>CONCATENATE(Table1[[#This Row],[Nama ]]," ",Table1[[#This Row],[Posisi ]])</f>
        <v xml:space="preserve">Abdul Tolib </v>
      </c>
      <c r="H18" s="62"/>
      <c r="J18" s="16"/>
    </row>
    <row r="19" spans="1:10" ht="15" customHeight="1" x14ac:dyDescent="0.2">
      <c r="A19" s="103">
        <v>18</v>
      </c>
      <c r="B19" s="103" t="s">
        <v>1720</v>
      </c>
      <c r="C19" s="103" t="s">
        <v>216</v>
      </c>
      <c r="D19" s="103" t="s">
        <v>1721</v>
      </c>
      <c r="E19" s="103" t="s">
        <v>1577</v>
      </c>
      <c r="F19" s="103" t="e">
        <v>#N/A</v>
      </c>
      <c r="G19" s="103" t="e">
        <f>CONCATENATE(Table1[[#This Row],[Nama ]]," ",Table1[[#This Row],[Posisi ]])</f>
        <v>#N/A</v>
      </c>
      <c r="H19" s="62"/>
      <c r="J19" s="16"/>
    </row>
    <row r="20" spans="1:10" ht="15" customHeight="1" x14ac:dyDescent="0.2">
      <c r="A20" s="103">
        <v>19</v>
      </c>
      <c r="B20" s="85"/>
      <c r="C20" s="103" t="s">
        <v>1168</v>
      </c>
      <c r="D20" s="103" t="s">
        <v>1657</v>
      </c>
      <c r="E20" s="103" t="s">
        <v>1615</v>
      </c>
      <c r="F20" s="103"/>
      <c r="G20" s="103" t="str">
        <f>CONCATENATE(Table1[[#This Row],[Nama ]]," ",Table1[[#This Row],[Posisi ]])</f>
        <v xml:space="preserve">Abram Adi Prasetia </v>
      </c>
      <c r="H20" s="62"/>
      <c r="J20" s="17"/>
    </row>
    <row r="21" spans="1:10" ht="15" customHeight="1" x14ac:dyDescent="0.2">
      <c r="A21" s="103">
        <v>20</v>
      </c>
      <c r="B21" s="103" t="s">
        <v>1722</v>
      </c>
      <c r="C21" s="103" t="s">
        <v>149</v>
      </c>
      <c r="D21" s="103" t="s">
        <v>689</v>
      </c>
      <c r="E21" s="103" t="s">
        <v>1600</v>
      </c>
      <c r="F21" s="103" t="e">
        <v>#N/A</v>
      </c>
      <c r="G21" s="103" t="e">
        <f>CONCATENATE(Table1[[#This Row],[Nama ]]," ",Table1[[#This Row],[Posisi ]])</f>
        <v>#N/A</v>
      </c>
      <c r="H21" s="62"/>
      <c r="J21" s="16"/>
    </row>
    <row r="22" spans="1:10" ht="15" customHeight="1" x14ac:dyDescent="0.2">
      <c r="A22" s="103">
        <v>21</v>
      </c>
      <c r="B22" s="85"/>
      <c r="C22" s="111" t="s">
        <v>149</v>
      </c>
      <c r="D22" s="103" t="s">
        <v>689</v>
      </c>
      <c r="E22" s="63" t="s">
        <v>1600</v>
      </c>
      <c r="F22" s="103"/>
      <c r="G22" s="103" t="str">
        <f>CONCATENATE(Table1[[#This Row],[Nama ]]," ",Table1[[#This Row],[Posisi ]])</f>
        <v xml:space="preserve">Abu Umar </v>
      </c>
      <c r="H22" s="62"/>
      <c r="J22" s="17"/>
    </row>
    <row r="23" spans="1:10" ht="15" customHeight="1" x14ac:dyDescent="0.2">
      <c r="A23" s="103">
        <v>22</v>
      </c>
      <c r="B23" s="85"/>
      <c r="C23" s="103" t="s">
        <v>1133</v>
      </c>
      <c r="D23" s="103" t="s">
        <v>1583</v>
      </c>
      <c r="E23" s="103" t="s">
        <v>1581</v>
      </c>
      <c r="F23" s="103"/>
      <c r="G23" s="103" t="str">
        <f>CONCATENATE(Table1[[#This Row],[Nama ]]," ",Table1[[#This Row],[Posisi ]])</f>
        <v xml:space="preserve">Acep </v>
      </c>
      <c r="H23" s="62"/>
      <c r="J23" s="17"/>
    </row>
    <row r="24" spans="1:10" ht="15" customHeight="1" x14ac:dyDescent="0.2">
      <c r="A24" s="103">
        <v>23</v>
      </c>
      <c r="B24" s="103" t="s">
        <v>1723</v>
      </c>
      <c r="C24" s="103" t="s">
        <v>780</v>
      </c>
      <c r="D24" s="103" t="s">
        <v>1724</v>
      </c>
      <c r="E24" s="103" t="s">
        <v>1577</v>
      </c>
      <c r="F24" s="103" t="e">
        <v>#N/A</v>
      </c>
      <c r="G24" s="103" t="e">
        <f>CONCATENATE(Table1[[#This Row],[Nama ]]," ",Table1[[#This Row],[Posisi ]])</f>
        <v>#N/A</v>
      </c>
      <c r="H24" s="62"/>
      <c r="J24" s="16"/>
    </row>
    <row r="25" spans="1:10" ht="15" customHeight="1" x14ac:dyDescent="0.2">
      <c r="A25" s="103">
        <v>24</v>
      </c>
      <c r="B25" s="85"/>
      <c r="C25" s="103" t="s">
        <v>593</v>
      </c>
      <c r="D25" s="103" t="s">
        <v>39</v>
      </c>
      <c r="E25" s="103" t="s">
        <v>1577</v>
      </c>
      <c r="F25" s="72" t="s">
        <v>1709</v>
      </c>
      <c r="G25" s="103" t="str">
        <f>CONCATENATE(Table1[[#This Row],[Nama ]]," ",Table1[[#This Row],[Posisi ]])</f>
        <v>Acep Suherman Damkar Damkar</v>
      </c>
      <c r="H25" s="62"/>
      <c r="J25" s="17"/>
    </row>
    <row r="26" spans="1:10" ht="15" customHeight="1" x14ac:dyDescent="0.2">
      <c r="A26" s="103">
        <v>25</v>
      </c>
      <c r="B26" s="85"/>
      <c r="C26" s="103" t="s">
        <v>425</v>
      </c>
      <c r="D26" s="103" t="s">
        <v>1725</v>
      </c>
      <c r="E26" s="103" t="s">
        <v>1621</v>
      </c>
      <c r="F26" s="103"/>
      <c r="G26" s="103" t="str">
        <f>CONCATENATE(Table1[[#This Row],[Nama ]]," ",Table1[[#This Row],[Posisi ]])</f>
        <v xml:space="preserve">Achmad Hamdani </v>
      </c>
      <c r="H26" s="62"/>
      <c r="J26" s="16"/>
    </row>
    <row r="27" spans="1:10" ht="15" customHeight="1" x14ac:dyDescent="0.2">
      <c r="A27" s="103">
        <v>26</v>
      </c>
      <c r="B27" s="85"/>
      <c r="C27" s="103" t="s">
        <v>632</v>
      </c>
      <c r="D27" s="111" t="s">
        <v>1725</v>
      </c>
      <c r="E27" s="68" t="s">
        <v>1621</v>
      </c>
      <c r="F27" s="73" t="s">
        <v>1709</v>
      </c>
      <c r="G27" s="103" t="str">
        <f>CONCATENATE(Table1[[#This Row],[Nama ]]," ",Table1[[#This Row],[Posisi ]])</f>
        <v>Achmad Hamdani Damkar Damkar</v>
      </c>
      <c r="H27" s="62"/>
      <c r="J27" s="17"/>
    </row>
    <row r="28" spans="1:10" ht="15" customHeight="1" x14ac:dyDescent="0.2">
      <c r="A28" s="103">
        <v>27</v>
      </c>
      <c r="B28" s="85"/>
      <c r="C28" s="103" t="s">
        <v>439</v>
      </c>
      <c r="D28" s="103" t="s">
        <v>39</v>
      </c>
      <c r="E28" s="103" t="s">
        <v>1577</v>
      </c>
      <c r="F28" s="103"/>
      <c r="G28" s="103" t="str">
        <f>CONCATENATE(Table1[[#This Row],[Nama ]]," ",Table1[[#This Row],[Posisi ]])</f>
        <v xml:space="preserve">Achmad Toha Mahsun </v>
      </c>
      <c r="H28" s="62"/>
      <c r="J28" s="17"/>
    </row>
    <row r="29" spans="1:10" ht="15" customHeight="1" x14ac:dyDescent="0.2">
      <c r="A29" s="103">
        <v>28</v>
      </c>
      <c r="B29" s="85"/>
      <c r="C29" s="103" t="s">
        <v>880</v>
      </c>
      <c r="D29" s="112" t="s">
        <v>39</v>
      </c>
      <c r="E29" s="103" t="s">
        <v>1577</v>
      </c>
      <c r="F29" s="103"/>
      <c r="G29" s="103" t="str">
        <f>CONCATENATE(Table1[[#This Row],[Nama ]]," ",Table1[[#This Row],[Posisi ]])</f>
        <v xml:space="preserve">Achmad Wahyudin </v>
      </c>
      <c r="H29" s="62"/>
      <c r="J29" s="17"/>
    </row>
    <row r="30" spans="1:10" ht="15" customHeight="1" x14ac:dyDescent="0.2">
      <c r="A30" s="103">
        <v>29</v>
      </c>
      <c r="B30" s="103" t="s">
        <v>1726</v>
      </c>
      <c r="C30" s="103" t="s">
        <v>314</v>
      </c>
      <c r="D30" s="30" t="s">
        <v>271</v>
      </c>
      <c r="E30" s="103" t="s">
        <v>1585</v>
      </c>
      <c r="F30" s="103" t="s">
        <v>1727</v>
      </c>
      <c r="G30" s="103" t="str">
        <f>CONCATENATE(Table1[[#This Row],[Nama ]]," ",Table1[[#This Row],[Posisi ]])</f>
        <v>Achmad Yani Penata Gudang Baku - Kemas NS</v>
      </c>
      <c r="H30" s="62"/>
      <c r="J30" s="17"/>
    </row>
    <row r="31" spans="1:10" ht="15" customHeight="1" x14ac:dyDescent="0.2">
      <c r="A31" s="103">
        <v>30</v>
      </c>
      <c r="B31" s="85"/>
      <c r="C31" s="103" t="s">
        <v>1146</v>
      </c>
      <c r="D31" s="103" t="s">
        <v>1583</v>
      </c>
      <c r="E31" s="103" t="s">
        <v>1581</v>
      </c>
      <c r="F31" s="103"/>
      <c r="G31" s="103" t="str">
        <f>CONCATENATE(Table1[[#This Row],[Nama ]]," ",Table1[[#This Row],[Posisi ]])</f>
        <v xml:space="preserve">Acim Bin Kasa </v>
      </c>
      <c r="H31" s="62"/>
      <c r="J31" s="17"/>
    </row>
    <row r="32" spans="1:10" ht="15" customHeight="1" x14ac:dyDescent="0.2">
      <c r="A32" s="103">
        <v>31</v>
      </c>
      <c r="B32" s="85"/>
      <c r="C32" s="103" t="s">
        <v>920</v>
      </c>
      <c r="D32" s="112" t="s">
        <v>39</v>
      </c>
      <c r="E32" s="103" t="s">
        <v>1577</v>
      </c>
      <c r="F32" s="103"/>
      <c r="G32" s="103" t="str">
        <f>CONCATENATE(Table1[[#This Row],[Nama ]]," ",Table1[[#This Row],[Posisi ]])</f>
        <v xml:space="preserve">Adam Sandjaya </v>
      </c>
      <c r="H32" s="62"/>
      <c r="J32" s="17"/>
    </row>
    <row r="33" spans="1:10" ht="15" customHeight="1" x14ac:dyDescent="0.2">
      <c r="A33" s="103">
        <v>32</v>
      </c>
      <c r="B33" s="85"/>
      <c r="C33" s="111" t="s">
        <v>1498</v>
      </c>
      <c r="D33" s="103" t="s">
        <v>1728</v>
      </c>
      <c r="E33" s="63" t="s">
        <v>1596</v>
      </c>
      <c r="F33" s="103"/>
      <c r="G33" s="103" t="str">
        <f>CONCATENATE(Table1[[#This Row],[Nama ]]," ",Table1[[#This Row],[Posisi ]])</f>
        <v xml:space="preserve">Addy Huzaeni </v>
      </c>
      <c r="H33" s="62"/>
      <c r="J33" s="17"/>
    </row>
    <row r="34" spans="1:10" ht="15" customHeight="1" x14ac:dyDescent="0.2">
      <c r="A34" s="103">
        <v>33</v>
      </c>
      <c r="B34" s="85"/>
      <c r="C34" s="103" t="s">
        <v>1199</v>
      </c>
      <c r="D34" s="103" t="s">
        <v>1729</v>
      </c>
      <c r="E34" s="63" t="s">
        <v>1589</v>
      </c>
      <c r="F34" s="103"/>
      <c r="G34" s="103" t="str">
        <f>CONCATENATE(Table1[[#This Row],[Nama ]]," ",Table1[[#This Row],[Posisi ]])</f>
        <v xml:space="preserve">Ade Ahmad Firdaus </v>
      </c>
      <c r="H34" s="62"/>
      <c r="J34" s="16"/>
    </row>
    <row r="35" spans="1:10" ht="15" customHeight="1" x14ac:dyDescent="0.2">
      <c r="A35" s="103">
        <v>34</v>
      </c>
      <c r="B35" s="85"/>
      <c r="C35" s="103" t="s">
        <v>1432</v>
      </c>
      <c r="D35" s="62" t="s">
        <v>72</v>
      </c>
      <c r="E35" s="63" t="s">
        <v>1573</v>
      </c>
      <c r="F35" s="103"/>
      <c r="G35" s="103" t="str">
        <f>CONCATENATE(Table1[[#This Row],[Nama ]]," ",Table1[[#This Row],[Posisi ]])</f>
        <v xml:space="preserve">Ade Apriyanto </v>
      </c>
      <c r="H35" s="62"/>
      <c r="J35" s="16"/>
    </row>
    <row r="36" spans="1:10" ht="25.5" customHeight="1" x14ac:dyDescent="0.2">
      <c r="A36" s="103">
        <v>35</v>
      </c>
      <c r="B36" s="85"/>
      <c r="C36" s="103" t="s">
        <v>1159</v>
      </c>
      <c r="D36" s="103" t="s">
        <v>1583</v>
      </c>
      <c r="E36" s="103" t="s">
        <v>1581</v>
      </c>
      <c r="F36" s="103"/>
      <c r="G36" s="103" t="str">
        <f>CONCATENATE(Table1[[#This Row],[Nama ]]," ",Table1[[#This Row],[Posisi ]])</f>
        <v xml:space="preserve">Ade Irwan </v>
      </c>
      <c r="H36" s="62"/>
      <c r="J36" s="16"/>
    </row>
    <row r="37" spans="1:10" ht="15" customHeight="1" x14ac:dyDescent="0.2">
      <c r="A37" s="103">
        <v>36</v>
      </c>
      <c r="B37" s="85"/>
      <c r="C37" s="103" t="s">
        <v>1162</v>
      </c>
      <c r="D37" s="103" t="s">
        <v>1583</v>
      </c>
      <c r="E37" s="103" t="s">
        <v>1581</v>
      </c>
      <c r="F37" s="103"/>
      <c r="G37" s="103" t="str">
        <f>CONCATENATE(Table1[[#This Row],[Nama ]]," ",Table1[[#This Row],[Posisi ]])</f>
        <v xml:space="preserve">Ade Jefriyanto (Harpas) </v>
      </c>
      <c r="H37" s="62"/>
      <c r="J37" s="17"/>
    </row>
    <row r="38" spans="1:10" ht="15" customHeight="1" x14ac:dyDescent="0.2">
      <c r="A38" s="103">
        <v>37</v>
      </c>
      <c r="B38" s="85"/>
      <c r="C38" s="103" t="s">
        <v>1434</v>
      </c>
      <c r="D38" s="62" t="s">
        <v>72</v>
      </c>
      <c r="E38" s="63" t="s">
        <v>1573</v>
      </c>
      <c r="F38" s="103"/>
      <c r="G38" s="103" t="str">
        <f>CONCATENATE(Table1[[#This Row],[Nama ]]," ",Table1[[#This Row],[Posisi ]])</f>
        <v xml:space="preserve">Ade Kurniawan </v>
      </c>
      <c r="H38" s="62"/>
      <c r="J38" s="17"/>
    </row>
    <row r="39" spans="1:10" ht="15" customHeight="1" x14ac:dyDescent="0.2">
      <c r="A39" s="103">
        <v>38</v>
      </c>
      <c r="B39" s="85"/>
      <c r="C39" s="103" t="s">
        <v>893</v>
      </c>
      <c r="D39" s="112" t="s">
        <v>39</v>
      </c>
      <c r="E39" s="103" t="s">
        <v>1577</v>
      </c>
      <c r="F39" s="103"/>
      <c r="G39" s="103" t="str">
        <f>CONCATENATE(Table1[[#This Row],[Nama ]]," ",Table1[[#This Row],[Posisi ]])</f>
        <v xml:space="preserve">Ade Rahmatulloh Binti Asum </v>
      </c>
      <c r="H39" s="62"/>
      <c r="J39" s="16"/>
    </row>
    <row r="40" spans="1:10" ht="15" customHeight="1" x14ac:dyDescent="0.2">
      <c r="A40" s="103">
        <v>39</v>
      </c>
      <c r="B40" s="103" t="s">
        <v>1730</v>
      </c>
      <c r="C40" s="103" t="s">
        <v>1224</v>
      </c>
      <c r="D40" s="103" t="s">
        <v>1731</v>
      </c>
      <c r="E40" s="103" t="s">
        <v>1589</v>
      </c>
      <c r="F40" s="103" t="e">
        <v>#N/A</v>
      </c>
      <c r="G40" s="103" t="e">
        <f>CONCATENATE(Table1[[#This Row],[Nama ]]," ",Table1[[#This Row],[Posisi ]])</f>
        <v>#N/A</v>
      </c>
      <c r="H40" s="62"/>
      <c r="J40" s="17"/>
    </row>
    <row r="41" spans="1:10" ht="15" customHeight="1" x14ac:dyDescent="0.2">
      <c r="A41" s="103">
        <v>40</v>
      </c>
      <c r="B41" s="85"/>
      <c r="C41" s="103" t="s">
        <v>1224</v>
      </c>
      <c r="D41" s="103" t="s">
        <v>1732</v>
      </c>
      <c r="E41" s="63" t="s">
        <v>1589</v>
      </c>
      <c r="F41" s="103"/>
      <c r="G41" s="103" t="str">
        <f>CONCATENATE(Table1[[#This Row],[Nama ]]," ",Table1[[#This Row],[Posisi ]])</f>
        <v xml:space="preserve">Ade Santana </v>
      </c>
      <c r="H41" s="62"/>
      <c r="J41" s="17"/>
    </row>
    <row r="42" spans="1:10" ht="15" customHeight="1" x14ac:dyDescent="0.2">
      <c r="A42" s="103">
        <v>41</v>
      </c>
      <c r="B42" s="103" t="s">
        <v>1733</v>
      </c>
      <c r="C42" s="103" t="s">
        <v>110</v>
      </c>
      <c r="D42" s="103" t="s">
        <v>689</v>
      </c>
      <c r="E42" s="103" t="s">
        <v>1600</v>
      </c>
      <c r="F42" s="103" t="e">
        <v>#N/A</v>
      </c>
      <c r="G42" s="103" t="e">
        <f>CONCATENATE(Table1[[#This Row],[Nama ]]," ",Table1[[#This Row],[Posisi ]])</f>
        <v>#N/A</v>
      </c>
      <c r="H42" s="62"/>
      <c r="J42" s="16"/>
    </row>
    <row r="43" spans="1:10" ht="15" customHeight="1" x14ac:dyDescent="0.2">
      <c r="A43" s="103">
        <v>42</v>
      </c>
      <c r="B43" s="85"/>
      <c r="C43" s="111" t="s">
        <v>110</v>
      </c>
      <c r="D43" s="103" t="s">
        <v>689</v>
      </c>
      <c r="E43" s="63" t="s">
        <v>1600</v>
      </c>
      <c r="F43" s="103"/>
      <c r="G43" s="103" t="str">
        <f>CONCATENATE(Table1[[#This Row],[Nama ]]," ",Table1[[#This Row],[Posisi ]])</f>
        <v xml:space="preserve">Adhe Saputra </v>
      </c>
      <c r="H43" s="62"/>
      <c r="J43" s="17"/>
    </row>
    <row r="44" spans="1:10" ht="15" customHeight="1" x14ac:dyDescent="0.2">
      <c r="A44" s="103">
        <v>43</v>
      </c>
      <c r="B44" s="85"/>
      <c r="C44" s="103" t="s">
        <v>687</v>
      </c>
      <c r="D44" s="103" t="s">
        <v>689</v>
      </c>
      <c r="E44" s="103" t="s">
        <v>1600</v>
      </c>
      <c r="F44" s="72" t="s">
        <v>1709</v>
      </c>
      <c r="G44" s="103" t="str">
        <f>CONCATENATE(Table1[[#This Row],[Nama ]]," ",Table1[[#This Row],[Posisi ]])</f>
        <v>Adhe Saputra Damkar Damkar</v>
      </c>
      <c r="H44" s="62"/>
      <c r="J44" s="16"/>
    </row>
    <row r="45" spans="1:10" ht="15" customHeight="1" x14ac:dyDescent="0.2">
      <c r="A45" s="103">
        <v>44</v>
      </c>
      <c r="B45" s="85"/>
      <c r="C45" s="103" t="s">
        <v>879</v>
      </c>
      <c r="D45" s="112" t="s">
        <v>39</v>
      </c>
      <c r="E45" s="103" t="s">
        <v>1577</v>
      </c>
      <c r="F45" s="103"/>
      <c r="G45" s="103" t="str">
        <f>CONCATENATE(Table1[[#This Row],[Nama ]]," ",Table1[[#This Row],[Posisi ]])</f>
        <v xml:space="preserve">Adi Dwi Juniardi </v>
      </c>
      <c r="H45" s="62"/>
    </row>
    <row r="46" spans="1:10" ht="15" customHeight="1" x14ac:dyDescent="0.2">
      <c r="A46" s="103">
        <v>45</v>
      </c>
      <c r="B46" s="85"/>
      <c r="C46" s="111" t="s">
        <v>1509</v>
      </c>
      <c r="D46" s="103" t="s">
        <v>140</v>
      </c>
      <c r="E46" s="63" t="s">
        <v>1596</v>
      </c>
      <c r="F46" s="103"/>
      <c r="G46" s="103" t="str">
        <f>CONCATENATE(Table1[[#This Row],[Nama ]]," ",Table1[[#This Row],[Posisi ]])</f>
        <v xml:space="preserve">Adi Purnomo </v>
      </c>
      <c r="H46" s="62"/>
    </row>
    <row r="47" spans="1:10" ht="15" customHeight="1" x14ac:dyDescent="0.2">
      <c r="A47" s="103">
        <v>46</v>
      </c>
      <c r="B47" s="85"/>
      <c r="C47" s="103" t="s">
        <v>978</v>
      </c>
      <c r="D47" s="112" t="s">
        <v>39</v>
      </c>
      <c r="E47" s="103" t="s">
        <v>1577</v>
      </c>
      <c r="F47" s="103"/>
      <c r="G47" s="103" t="str">
        <f>CONCATENATE(Table1[[#This Row],[Nama ]]," ",Table1[[#This Row],[Posisi ]])</f>
        <v xml:space="preserve">Adi Surya Pratama </v>
      </c>
      <c r="H47" s="62"/>
    </row>
    <row r="48" spans="1:10" ht="15" customHeight="1" x14ac:dyDescent="0.2">
      <c r="A48" s="103">
        <v>47</v>
      </c>
      <c r="B48" s="103" t="s">
        <v>1734</v>
      </c>
      <c r="C48" s="103" t="s">
        <v>316</v>
      </c>
      <c r="D48" s="30" t="s">
        <v>271</v>
      </c>
      <c r="E48" s="103" t="s">
        <v>1585</v>
      </c>
      <c r="F48" s="103" t="s">
        <v>1735</v>
      </c>
      <c r="G48" s="103" t="str">
        <f>CONCATENATE(Table1[[#This Row],[Nama ]]," ",Table1[[#This Row],[Posisi ]])</f>
        <v>Adi Suryanto Penata Gudang Kemas Dairy</v>
      </c>
      <c r="H48" s="62"/>
    </row>
    <row r="49" spans="1:8" ht="15" customHeight="1" x14ac:dyDescent="0.2">
      <c r="A49" s="103">
        <v>48</v>
      </c>
      <c r="B49" s="85"/>
      <c r="C49" s="103" t="s">
        <v>914</v>
      </c>
      <c r="D49" s="112" t="s">
        <v>39</v>
      </c>
      <c r="E49" s="103" t="s">
        <v>1577</v>
      </c>
      <c r="F49" s="103"/>
      <c r="G49" s="103" t="str">
        <f>CONCATENATE(Table1[[#This Row],[Nama ]]," ",Table1[[#This Row],[Posisi ]])</f>
        <v xml:space="preserve">Adih </v>
      </c>
      <c r="H49" s="62"/>
    </row>
    <row r="50" spans="1:8" ht="15" customHeight="1" x14ac:dyDescent="0.2">
      <c r="A50" s="103">
        <v>49</v>
      </c>
      <c r="B50" s="85"/>
      <c r="C50" s="103" t="s">
        <v>1013</v>
      </c>
      <c r="D50" s="112" t="s">
        <v>39</v>
      </c>
      <c r="E50" s="103" t="s">
        <v>1577</v>
      </c>
      <c r="F50" s="103"/>
      <c r="G50" s="103" t="str">
        <f>CONCATENATE(Table1[[#This Row],[Nama ]]," ",Table1[[#This Row],[Posisi ]])</f>
        <v xml:space="preserve">Adih Hermawan </v>
      </c>
      <c r="H50" s="62"/>
    </row>
    <row r="51" spans="1:8" ht="15" customHeight="1" x14ac:dyDescent="0.2">
      <c r="A51" s="103">
        <v>50</v>
      </c>
      <c r="B51" s="85"/>
      <c r="C51" s="103" t="s">
        <v>1284</v>
      </c>
      <c r="D51" s="103" t="s">
        <v>1736</v>
      </c>
      <c r="E51" s="63" t="s">
        <v>1573</v>
      </c>
      <c r="F51" s="103"/>
      <c r="G51" s="103" t="str">
        <f>CONCATENATE(Table1[[#This Row],[Nama ]]," ",Table1[[#This Row],[Posisi ]])</f>
        <v xml:space="preserve">Aditiya Muharom </v>
      </c>
      <c r="H51" s="62"/>
    </row>
    <row r="52" spans="1:8" ht="15" customHeight="1" x14ac:dyDescent="0.2">
      <c r="A52" s="103">
        <v>51</v>
      </c>
      <c r="B52" s="103" t="s">
        <v>1737</v>
      </c>
      <c r="C52" s="103" t="s">
        <v>1738</v>
      </c>
      <c r="D52" s="103" t="s">
        <v>1736</v>
      </c>
      <c r="E52" s="103" t="s">
        <v>1573</v>
      </c>
      <c r="F52" s="103" t="s">
        <v>1739</v>
      </c>
      <c r="G52" s="103" t="str">
        <f>CONCATENATE(Table1[[#This Row],[Nama ]]," ",Table1[[#This Row],[Posisi ]])</f>
        <v>Aditiya Muharom Filling Yokohama Filling Yokohama</v>
      </c>
      <c r="H52" s="62"/>
    </row>
    <row r="53" spans="1:8" ht="15" customHeight="1" x14ac:dyDescent="0.2">
      <c r="A53" s="103">
        <v>52</v>
      </c>
      <c r="B53" s="85"/>
      <c r="C53" s="103" t="s">
        <v>556</v>
      </c>
      <c r="D53" s="103" t="s">
        <v>1712</v>
      </c>
      <c r="E53" s="103" t="s">
        <v>1634</v>
      </c>
      <c r="F53" s="103"/>
      <c r="G53" s="103" t="str">
        <f>CONCATENATE(Table1[[#This Row],[Nama ]]," ",Table1[[#This Row],[Posisi ]])</f>
        <v xml:space="preserve">Aditiya N Rahman </v>
      </c>
      <c r="H53" s="62"/>
    </row>
    <row r="54" spans="1:8" ht="15" customHeight="1" x14ac:dyDescent="0.2">
      <c r="A54" s="103">
        <v>53</v>
      </c>
      <c r="B54" s="85"/>
      <c r="C54" s="103" t="s">
        <v>1415</v>
      </c>
      <c r="D54" s="62" t="s">
        <v>72</v>
      </c>
      <c r="E54" s="63" t="s">
        <v>1573</v>
      </c>
      <c r="F54" s="103"/>
      <c r="G54" s="103" t="str">
        <f>CONCATENATE(Table1[[#This Row],[Nama ]]," ",Table1[[#This Row],[Posisi ]])</f>
        <v xml:space="preserve">Aditya </v>
      </c>
      <c r="H54" s="62"/>
    </row>
    <row r="55" spans="1:8" ht="15" customHeight="1" x14ac:dyDescent="0.2">
      <c r="A55" s="103">
        <v>54</v>
      </c>
      <c r="B55" s="85"/>
      <c r="C55" s="103" t="s">
        <v>966</v>
      </c>
      <c r="D55" s="112" t="s">
        <v>39</v>
      </c>
      <c r="E55" s="103" t="s">
        <v>1577</v>
      </c>
      <c r="F55" s="103"/>
      <c r="G55" s="103" t="str">
        <f>CONCATENATE(Table1[[#This Row],[Nama ]]," ",Table1[[#This Row],[Posisi ]])</f>
        <v xml:space="preserve">Aditya Putra </v>
      </c>
      <c r="H55" s="62"/>
    </row>
    <row r="56" spans="1:8" ht="15" customHeight="1" x14ac:dyDescent="0.2">
      <c r="A56" s="103">
        <v>55</v>
      </c>
      <c r="B56" s="85"/>
      <c r="C56" s="111" t="s">
        <v>1460</v>
      </c>
      <c r="D56" s="103" t="s">
        <v>1740</v>
      </c>
      <c r="E56" s="63" t="s">
        <v>1612</v>
      </c>
      <c r="F56" s="103"/>
      <c r="G56" s="103" t="str">
        <f>CONCATENATE(Table1[[#This Row],[Nama ]]," ",Table1[[#This Row],[Posisi ]])</f>
        <v xml:space="preserve">Aditya Septa Roberto Aldo </v>
      </c>
      <c r="H56" s="62"/>
    </row>
    <row r="57" spans="1:8" ht="15" customHeight="1" x14ac:dyDescent="0.2">
      <c r="A57" s="103">
        <v>56</v>
      </c>
      <c r="B57" s="85"/>
      <c r="C57" s="103" t="s">
        <v>1399</v>
      </c>
      <c r="D57" s="62" t="s">
        <v>72</v>
      </c>
      <c r="E57" s="63" t="s">
        <v>1573</v>
      </c>
      <c r="F57" s="103"/>
      <c r="G57" s="103" t="str">
        <f>CONCATENATE(Table1[[#This Row],[Nama ]]," ",Table1[[#This Row],[Posisi ]])</f>
        <v xml:space="preserve">Aditya Widianto </v>
      </c>
      <c r="H57" s="62"/>
    </row>
    <row r="58" spans="1:8" ht="15" customHeight="1" x14ac:dyDescent="0.2">
      <c r="A58" s="103">
        <v>57</v>
      </c>
      <c r="B58" s="85"/>
      <c r="C58" s="103" t="s">
        <v>859</v>
      </c>
      <c r="D58" s="112" t="s">
        <v>39</v>
      </c>
      <c r="E58" s="103" t="s">
        <v>1577</v>
      </c>
      <c r="F58" s="103"/>
      <c r="G58" s="103" t="str">
        <f>CONCATENATE(Table1[[#This Row],[Nama ]]," ",Table1[[#This Row],[Posisi ]])</f>
        <v xml:space="preserve">Adli Rivansyah </v>
      </c>
      <c r="H58" s="62"/>
    </row>
    <row r="59" spans="1:8" ht="25.5" customHeight="1" x14ac:dyDescent="0.2">
      <c r="A59" s="103">
        <v>58</v>
      </c>
      <c r="B59" s="85"/>
      <c r="C59" s="103" t="s">
        <v>1099</v>
      </c>
      <c r="D59" s="112" t="s">
        <v>1725</v>
      </c>
      <c r="E59" s="63" t="s">
        <v>1621</v>
      </c>
      <c r="F59" s="103"/>
      <c r="G59" s="103" t="str">
        <f>CONCATENATE(Table1[[#This Row],[Nama ]]," ",Table1[[#This Row],[Posisi ]])</f>
        <v xml:space="preserve">Adri Muhamad Fakhriy </v>
      </c>
      <c r="H59" s="62"/>
    </row>
    <row r="60" spans="1:8" ht="25.5" customHeight="1" x14ac:dyDescent="0.2">
      <c r="A60" s="103">
        <v>59</v>
      </c>
      <c r="B60" s="85"/>
      <c r="C60" s="103" t="s">
        <v>1303</v>
      </c>
      <c r="D60" s="103" t="s">
        <v>1741</v>
      </c>
      <c r="E60" s="63" t="s">
        <v>1573</v>
      </c>
      <c r="F60" s="103"/>
      <c r="G60" s="103" t="str">
        <f>CONCATENATE(Table1[[#This Row],[Nama ]]," ",Table1[[#This Row],[Posisi ]])</f>
        <v xml:space="preserve">Ae Abdurohman </v>
      </c>
      <c r="H60" s="62"/>
    </row>
    <row r="61" spans="1:8" ht="15" customHeight="1" x14ac:dyDescent="0.2">
      <c r="A61" s="103">
        <v>60</v>
      </c>
      <c r="B61" s="85"/>
      <c r="C61" s="103" t="s">
        <v>932</v>
      </c>
      <c r="D61" s="112" t="s">
        <v>39</v>
      </c>
      <c r="E61" s="103" t="s">
        <v>1577</v>
      </c>
      <c r="F61" s="103"/>
      <c r="G61" s="103" t="str">
        <f>CONCATENATE(Table1[[#This Row],[Nama ]]," ",Table1[[#This Row],[Posisi ]])</f>
        <v xml:space="preserve">Aenun Najib </v>
      </c>
      <c r="H61" s="62"/>
    </row>
    <row r="62" spans="1:8" ht="15" customHeight="1" x14ac:dyDescent="0.2">
      <c r="A62" s="103">
        <v>61</v>
      </c>
      <c r="B62" s="85"/>
      <c r="C62" s="103" t="s">
        <v>596</v>
      </c>
      <c r="D62" s="103" t="s">
        <v>39</v>
      </c>
      <c r="E62" s="103" t="s">
        <v>1577</v>
      </c>
      <c r="F62" s="72" t="s">
        <v>1709</v>
      </c>
      <c r="G62" s="103" t="str">
        <f>CONCATENATE(Table1[[#This Row],[Nama ]]," ",Table1[[#This Row],[Posisi ]])</f>
        <v>Aenun Najib Damkar Damkar</v>
      </c>
      <c r="H62" s="62"/>
    </row>
    <row r="63" spans="1:8" ht="15" customHeight="1" x14ac:dyDescent="0.2">
      <c r="A63" s="103">
        <v>62</v>
      </c>
      <c r="B63" s="103" t="s">
        <v>1742</v>
      </c>
      <c r="C63" s="103" t="s">
        <v>262</v>
      </c>
      <c r="D63" s="103" t="s">
        <v>1743</v>
      </c>
      <c r="E63" s="103" t="s">
        <v>1615</v>
      </c>
      <c r="F63" s="103" t="e">
        <v>#N/A</v>
      </c>
      <c r="G63" s="103" t="e">
        <f>CONCATENATE(Table1[[#This Row],[Nama ]]," ",Table1[[#This Row],[Posisi ]])</f>
        <v>#N/A</v>
      </c>
      <c r="H63" s="62"/>
    </row>
    <row r="64" spans="1:8" ht="15" customHeight="1" x14ac:dyDescent="0.2">
      <c r="A64" s="103">
        <v>63</v>
      </c>
      <c r="B64" s="85"/>
      <c r="C64" s="103" t="s">
        <v>262</v>
      </c>
      <c r="D64" s="103" t="s">
        <v>1743</v>
      </c>
      <c r="E64" s="103" t="s">
        <v>1615</v>
      </c>
      <c r="F64" s="103"/>
      <c r="G64" s="103" t="str">
        <f>CONCATENATE(Table1[[#This Row],[Nama ]]," ",Table1[[#This Row],[Posisi ]])</f>
        <v xml:space="preserve">Agatha Karlina Widyaningrum </v>
      </c>
      <c r="H64" s="62"/>
    </row>
    <row r="65" spans="1:8" ht="15" customHeight="1" x14ac:dyDescent="0.2">
      <c r="A65" s="103"/>
      <c r="B65" s="85"/>
      <c r="C65" s="103" t="s">
        <v>262</v>
      </c>
      <c r="D65" s="103" t="s">
        <v>1743</v>
      </c>
      <c r="E65" s="103" t="s">
        <v>1615</v>
      </c>
      <c r="F65" s="103"/>
      <c r="G65" s="103" t="str">
        <f>CONCATENATE(Table1[[#This Row],[Nama ]]," ",Table1[[#This Row],[Posisi ]])</f>
        <v xml:space="preserve">Agatha Karlina Widyaningrum </v>
      </c>
      <c r="H65" s="62"/>
    </row>
    <row r="66" spans="1:8" ht="15" customHeight="1" x14ac:dyDescent="0.2">
      <c r="A66" s="103">
        <v>756</v>
      </c>
      <c r="B66" s="85"/>
      <c r="C66" s="103" t="s">
        <v>1043</v>
      </c>
      <c r="D66" s="112" t="s">
        <v>39</v>
      </c>
      <c r="E66" s="103" t="s">
        <v>1577</v>
      </c>
      <c r="F66" s="103"/>
      <c r="G66" s="103" t="str">
        <f>CONCATENATE(Table1[[#This Row],[Nama ]]," ",Table1[[#This Row],[Posisi ]])</f>
        <v xml:space="preserve">Age Rusdiyanto </v>
      </c>
      <c r="H66" s="62"/>
    </row>
    <row r="67" spans="1:8" ht="15" customHeight="1" x14ac:dyDescent="0.2">
      <c r="A67" s="103">
        <v>887</v>
      </c>
      <c r="B67" s="85"/>
      <c r="C67" s="103" t="s">
        <v>1173</v>
      </c>
      <c r="D67" s="103" t="s">
        <v>261</v>
      </c>
      <c r="E67" s="103" t="s">
        <v>1615</v>
      </c>
      <c r="F67" s="103"/>
      <c r="G67" s="103" t="str">
        <f>CONCATENATE(Table1[[#This Row],[Nama ]]," ",Table1[[#This Row],[Posisi ]])</f>
        <v xml:space="preserve">Agist Dwiki Hermawan </v>
      </c>
      <c r="H67" s="62"/>
    </row>
    <row r="68" spans="1:8" ht="15" customHeight="1" x14ac:dyDescent="0.2">
      <c r="A68" s="103">
        <v>973</v>
      </c>
      <c r="B68" s="85"/>
      <c r="C68" s="103" t="s">
        <v>1254</v>
      </c>
      <c r="D68" s="112" t="s">
        <v>441</v>
      </c>
      <c r="E68" s="63" t="s">
        <v>1589</v>
      </c>
      <c r="F68" s="103"/>
      <c r="G68" s="103" t="str">
        <f>CONCATENATE(Table1[[#This Row],[Nama ]]," ",Table1[[#This Row],[Posisi ]])</f>
        <v xml:space="preserve">Agistin Sakinah </v>
      </c>
      <c r="H68" s="62"/>
    </row>
    <row r="69" spans="1:8" ht="15" customHeight="1" x14ac:dyDescent="0.2">
      <c r="A69" s="103">
        <v>490</v>
      </c>
      <c r="B69" s="85"/>
      <c r="C69" s="103" t="s">
        <v>775</v>
      </c>
      <c r="D69" s="112" t="s">
        <v>39</v>
      </c>
      <c r="E69" s="103" t="s">
        <v>1577</v>
      </c>
      <c r="F69" s="103"/>
      <c r="G69" s="103" t="str">
        <f>CONCATENATE(Table1[[#This Row],[Nama ]]," ",Table1[[#This Row],[Posisi ]])</f>
        <v xml:space="preserve">Agriansyah </v>
      </c>
      <c r="H69" s="62"/>
    </row>
    <row r="70" spans="1:8" ht="15" customHeight="1" x14ac:dyDescent="0.2">
      <c r="A70" s="103">
        <v>18</v>
      </c>
      <c r="B70" s="103" t="s">
        <v>1744</v>
      </c>
      <c r="C70" s="103" t="s">
        <v>1214</v>
      </c>
      <c r="D70" s="103" t="s">
        <v>1745</v>
      </c>
      <c r="E70" s="103" t="s">
        <v>1589</v>
      </c>
      <c r="F70" s="103" t="e">
        <v>#N/A</v>
      </c>
      <c r="G70" s="103" t="e">
        <f>CONCATENATE(Table1[[#This Row],[Nama ]]," ",Table1[[#This Row],[Posisi ]])</f>
        <v>#N/A</v>
      </c>
      <c r="H70" s="62"/>
    </row>
    <row r="71" spans="1:8" ht="15" customHeight="1" x14ac:dyDescent="0.2">
      <c r="A71" s="103">
        <v>933</v>
      </c>
      <c r="B71" s="85"/>
      <c r="C71" s="103" t="s">
        <v>1214</v>
      </c>
      <c r="D71" s="112" t="s">
        <v>441</v>
      </c>
      <c r="E71" s="63" t="s">
        <v>1589</v>
      </c>
      <c r="F71" s="103"/>
      <c r="G71" s="103" t="str">
        <f>CONCATENATE(Table1[[#This Row],[Nama ]]," ",Table1[[#This Row],[Posisi ]])</f>
        <v xml:space="preserve">Agung Budianto </v>
      </c>
      <c r="H71" s="62"/>
    </row>
    <row r="72" spans="1:8" ht="15" customHeight="1" x14ac:dyDescent="0.2">
      <c r="A72" s="103">
        <v>653</v>
      </c>
      <c r="B72" s="85"/>
      <c r="C72" s="103" t="s">
        <v>946</v>
      </c>
      <c r="D72" s="112" t="s">
        <v>39</v>
      </c>
      <c r="E72" s="103" t="s">
        <v>1577</v>
      </c>
      <c r="F72" s="103"/>
      <c r="G72" s="103" t="str">
        <f>CONCATENATE(Table1[[#This Row],[Nama ]]," ",Table1[[#This Row],[Posisi ]])</f>
        <v xml:space="preserve">Agung Dwinanda Supriatna </v>
      </c>
      <c r="H72" s="62"/>
    </row>
    <row r="73" spans="1:8" ht="15" customHeight="1" x14ac:dyDescent="0.2">
      <c r="A73" s="103">
        <v>502</v>
      </c>
      <c r="B73" s="85"/>
      <c r="C73" s="103" t="s">
        <v>403</v>
      </c>
      <c r="D73" s="112" t="s">
        <v>39</v>
      </c>
      <c r="E73" s="103" t="s">
        <v>1577</v>
      </c>
      <c r="F73" s="103"/>
      <c r="G73" s="103" t="str">
        <f>CONCATENATE(Table1[[#This Row],[Nama ]]," ",Table1[[#This Row],[Posisi ]])</f>
        <v xml:space="preserve">Agung Pratama UP 6 Line </v>
      </c>
      <c r="H73" s="62"/>
    </row>
    <row r="74" spans="1:8" ht="15" customHeight="1" x14ac:dyDescent="0.2">
      <c r="A74" s="103">
        <v>429</v>
      </c>
      <c r="B74" s="85"/>
      <c r="C74" s="103" t="s">
        <v>711</v>
      </c>
      <c r="D74" s="103" t="s">
        <v>39</v>
      </c>
      <c r="E74" s="103" t="s">
        <v>1577</v>
      </c>
      <c r="F74" s="72" t="s">
        <v>1709</v>
      </c>
      <c r="G74" s="103" t="str">
        <f>CONCATENATE(Table1[[#This Row],[Nama ]]," ",Table1[[#This Row],[Posisi ]])</f>
        <v>Agung Pratama Damkar Damkar</v>
      </c>
      <c r="H74" s="62"/>
    </row>
    <row r="75" spans="1:8" ht="15" customHeight="1" x14ac:dyDescent="0.2">
      <c r="A75" s="103">
        <v>256</v>
      </c>
      <c r="B75" s="85"/>
      <c r="C75" s="103" t="s">
        <v>403</v>
      </c>
      <c r="D75" s="103" t="s">
        <v>39</v>
      </c>
      <c r="E75" s="103" t="s">
        <v>1577</v>
      </c>
      <c r="F75" s="103" t="s">
        <v>1746</v>
      </c>
      <c r="G75" s="103" t="str">
        <f>CONCATENATE(Table1[[#This Row],[Nama ]]," ",Table1[[#This Row],[Posisi ]])</f>
        <v>Agung Pratama UP 6 Line UP 6 Line</v>
      </c>
      <c r="H75" s="62"/>
    </row>
    <row r="76" spans="1:8" ht="15" customHeight="1" x14ac:dyDescent="0.2">
      <c r="A76" s="103">
        <v>612</v>
      </c>
      <c r="B76" s="85"/>
      <c r="C76" s="103" t="s">
        <v>904</v>
      </c>
      <c r="D76" s="112" t="s">
        <v>39</v>
      </c>
      <c r="E76" s="103" t="s">
        <v>1577</v>
      </c>
      <c r="F76" s="103"/>
      <c r="G76" s="103" t="str">
        <f>CONCATENATE(Table1[[#This Row],[Nama ]]," ",Table1[[#This Row],[Posisi ]])</f>
        <v xml:space="preserve">Agung Purnomo </v>
      </c>
      <c r="H76" s="62"/>
    </row>
    <row r="77" spans="1:8" ht="15" customHeight="1" x14ac:dyDescent="0.2">
      <c r="A77" s="103">
        <v>579</v>
      </c>
      <c r="B77" s="85"/>
      <c r="C77" s="103" t="s">
        <v>868</v>
      </c>
      <c r="D77" s="112" t="s">
        <v>39</v>
      </c>
      <c r="E77" s="103" t="s">
        <v>1577</v>
      </c>
      <c r="F77" s="103"/>
      <c r="G77" s="103" t="str">
        <f>CONCATENATE(Table1[[#This Row],[Nama ]]," ",Table1[[#This Row],[Posisi ]])</f>
        <v xml:space="preserve">Agung Rahmatillah </v>
      </c>
      <c r="H77" s="62"/>
    </row>
    <row r="78" spans="1:8" ht="15" customHeight="1" x14ac:dyDescent="0.2">
      <c r="A78" s="103">
        <v>588</v>
      </c>
      <c r="B78" s="85"/>
      <c r="C78" s="103" t="s">
        <v>878</v>
      </c>
      <c r="D78" s="112" t="s">
        <v>39</v>
      </c>
      <c r="E78" s="103" t="s">
        <v>1577</v>
      </c>
      <c r="F78" s="103"/>
      <c r="G78" s="103" t="str">
        <f>CONCATENATE(Table1[[#This Row],[Nama ]]," ",Table1[[#This Row],[Posisi ]])</f>
        <v xml:space="preserve">Agung Ramadhan </v>
      </c>
      <c r="H78" s="62"/>
    </row>
    <row r="79" spans="1:8" ht="15" customHeight="1" x14ac:dyDescent="0.2">
      <c r="A79" s="103">
        <v>662</v>
      </c>
      <c r="B79" s="85"/>
      <c r="C79" s="103" t="s">
        <v>955</v>
      </c>
      <c r="D79" s="112" t="s">
        <v>39</v>
      </c>
      <c r="E79" s="103" t="s">
        <v>1577</v>
      </c>
      <c r="F79" s="103"/>
      <c r="G79" s="103" t="str">
        <f>CONCATENATE(Table1[[#This Row],[Nama ]]," ",Table1[[#This Row],[Posisi ]])</f>
        <v xml:space="preserve">Agus Irawan </v>
      </c>
      <c r="H79" s="62"/>
    </row>
    <row r="80" spans="1:8" ht="15" customHeight="1" x14ac:dyDescent="0.2">
      <c r="A80" s="103">
        <v>104</v>
      </c>
      <c r="B80" s="103" t="s">
        <v>1747</v>
      </c>
      <c r="C80" s="103" t="s">
        <v>150</v>
      </c>
      <c r="D80" s="103" t="s">
        <v>689</v>
      </c>
      <c r="E80" s="103" t="s">
        <v>1600</v>
      </c>
      <c r="F80" s="103" t="e">
        <v>#N/A</v>
      </c>
      <c r="G80" s="103" t="e">
        <f>CONCATENATE(Table1[[#This Row],[Nama ]]," ",Table1[[#This Row],[Posisi ]])</f>
        <v>#N/A</v>
      </c>
      <c r="H80" s="62"/>
    </row>
    <row r="81" spans="1:8" ht="15" customHeight="1" x14ac:dyDescent="0.2">
      <c r="A81" s="103">
        <v>1241</v>
      </c>
      <c r="B81" s="85"/>
      <c r="C81" s="111" t="s">
        <v>150</v>
      </c>
      <c r="D81" s="103" t="s">
        <v>689</v>
      </c>
      <c r="E81" s="63" t="s">
        <v>1600</v>
      </c>
      <c r="F81" s="103"/>
      <c r="G81" s="103" t="str">
        <f>CONCATENATE(Table1[[#This Row],[Nama ]]," ",Table1[[#This Row],[Posisi ]])</f>
        <v xml:space="preserve">Agus Irvangi </v>
      </c>
      <c r="H81" s="62"/>
    </row>
    <row r="82" spans="1:8" ht="15" customHeight="1" x14ac:dyDescent="0.2">
      <c r="A82" s="103">
        <v>766</v>
      </c>
      <c r="B82" s="85"/>
      <c r="C82" s="103" t="s">
        <v>1053</v>
      </c>
      <c r="D82" s="112" t="s">
        <v>39</v>
      </c>
      <c r="E82" s="103" t="s">
        <v>1577</v>
      </c>
      <c r="F82" s="103"/>
      <c r="G82" s="103" t="str">
        <f>CONCATENATE(Table1[[#This Row],[Nama ]]," ",Table1[[#This Row],[Posisi ]])</f>
        <v xml:space="preserve">Agus Laksono </v>
      </c>
      <c r="H82" s="62"/>
    </row>
    <row r="83" spans="1:8" ht="15" customHeight="1" x14ac:dyDescent="0.2">
      <c r="A83" s="103">
        <v>557</v>
      </c>
      <c r="B83" s="85"/>
      <c r="C83" s="103" t="s">
        <v>845</v>
      </c>
      <c r="D83" s="112" t="s">
        <v>39</v>
      </c>
      <c r="E83" s="103" t="s">
        <v>1577</v>
      </c>
      <c r="F83" s="103"/>
      <c r="G83" s="103" t="str">
        <f>CONCATENATE(Table1[[#This Row],[Nama ]]," ",Table1[[#This Row],[Posisi ]])</f>
        <v xml:space="preserve">Agus Mulyana </v>
      </c>
      <c r="H83" s="62"/>
    </row>
    <row r="84" spans="1:8" ht="15" customHeight="1" x14ac:dyDescent="0.2">
      <c r="A84" s="103">
        <v>681</v>
      </c>
      <c r="B84" s="85"/>
      <c r="C84" s="103" t="s">
        <v>975</v>
      </c>
      <c r="D84" s="112" t="s">
        <v>39</v>
      </c>
      <c r="E84" s="103" t="s">
        <v>1577</v>
      </c>
      <c r="F84" s="103"/>
      <c r="G84" s="103" t="str">
        <f>CONCATENATE(Table1[[#This Row],[Nama ]]," ",Table1[[#This Row],[Posisi ]])</f>
        <v xml:space="preserve">Agus Parman </v>
      </c>
      <c r="H84" s="62"/>
    </row>
    <row r="85" spans="1:8" ht="15" customHeight="1" x14ac:dyDescent="0.2">
      <c r="A85" s="103">
        <v>731</v>
      </c>
      <c r="B85" s="85"/>
      <c r="C85" s="103" t="s">
        <v>1017</v>
      </c>
      <c r="D85" s="112" t="s">
        <v>39</v>
      </c>
      <c r="E85" s="103" t="s">
        <v>1577</v>
      </c>
      <c r="F85" s="103"/>
      <c r="G85" s="103" t="str">
        <f>CONCATENATE(Table1[[#This Row],[Nama ]]," ",Table1[[#This Row],[Posisi ]])</f>
        <v xml:space="preserve">Agus Pratama </v>
      </c>
      <c r="H85" s="62"/>
    </row>
    <row r="86" spans="1:8" ht="15" customHeight="1" x14ac:dyDescent="0.2">
      <c r="A86" s="103">
        <v>559</v>
      </c>
      <c r="B86" s="85"/>
      <c r="C86" s="103" t="s">
        <v>847</v>
      </c>
      <c r="D86" s="112" t="s">
        <v>39</v>
      </c>
      <c r="E86" s="103" t="s">
        <v>1577</v>
      </c>
      <c r="F86" s="103"/>
      <c r="G86" s="103" t="str">
        <f>CONCATENATE(Table1[[#This Row],[Nama ]]," ",Table1[[#This Row],[Posisi ]])</f>
        <v xml:space="preserve">Agus Purwanto </v>
      </c>
      <c r="H86" s="62"/>
    </row>
    <row r="87" spans="1:8" ht="15" customHeight="1" x14ac:dyDescent="0.2">
      <c r="A87" s="103">
        <v>84</v>
      </c>
      <c r="B87" s="103" t="s">
        <v>1748</v>
      </c>
      <c r="C87" s="103" t="s">
        <v>128</v>
      </c>
      <c r="D87" s="103" t="s">
        <v>689</v>
      </c>
      <c r="E87" s="103" t="s">
        <v>1600</v>
      </c>
      <c r="F87" s="103" t="e">
        <v>#N/A</v>
      </c>
      <c r="G87" s="103" t="e">
        <f>CONCATENATE(Table1[[#This Row],[Nama ]]," ",Table1[[#This Row],[Posisi ]])</f>
        <v>#N/A</v>
      </c>
      <c r="H87" s="62"/>
    </row>
    <row r="88" spans="1:8" ht="15" customHeight="1" x14ac:dyDescent="0.2">
      <c r="A88" s="103">
        <v>1221</v>
      </c>
      <c r="B88" s="85"/>
      <c r="C88" s="111" t="s">
        <v>128</v>
      </c>
      <c r="D88" s="103" t="s">
        <v>689</v>
      </c>
      <c r="E88" s="63" t="s">
        <v>1600</v>
      </c>
      <c r="F88" s="103"/>
      <c r="G88" s="103" t="str">
        <f>CONCATENATE(Table1[[#This Row],[Nama ]]," ",Table1[[#This Row],[Posisi ]])</f>
        <v xml:space="preserve">Agus Sumaryanto </v>
      </c>
      <c r="H88" s="62"/>
    </row>
    <row r="89" spans="1:8" ht="15" customHeight="1" x14ac:dyDescent="0.2">
      <c r="A89" s="103">
        <v>409</v>
      </c>
      <c r="B89" s="85"/>
      <c r="C89" s="103" t="s">
        <v>685</v>
      </c>
      <c r="D89" s="103" t="s">
        <v>689</v>
      </c>
      <c r="E89" s="103" t="s">
        <v>1600</v>
      </c>
      <c r="F89" s="72" t="s">
        <v>1709</v>
      </c>
      <c r="G89" s="103" t="str">
        <f>CONCATENATE(Table1[[#This Row],[Nama ]]," ",Table1[[#This Row],[Posisi ]])</f>
        <v>Agus Sumaryanto Damkar Damkar</v>
      </c>
      <c r="H89" s="62"/>
    </row>
    <row r="90" spans="1:8" ht="15" customHeight="1" x14ac:dyDescent="0.2">
      <c r="A90" s="103">
        <v>175</v>
      </c>
      <c r="B90" s="103" t="s">
        <v>1749</v>
      </c>
      <c r="C90" s="103" t="s">
        <v>317</v>
      </c>
      <c r="D90" s="30" t="s">
        <v>271</v>
      </c>
      <c r="E90" s="103" t="s">
        <v>1585</v>
      </c>
      <c r="F90" s="103" t="s">
        <v>1735</v>
      </c>
      <c r="G90" s="103" t="str">
        <f>CONCATENATE(Table1[[#This Row],[Nama ]]," ",Table1[[#This Row],[Posisi ]])</f>
        <v>Agus Supriadi Penata Gudang Kemas Dairy</v>
      </c>
      <c r="H90" s="62"/>
    </row>
    <row r="91" spans="1:8" ht="15" customHeight="1" x14ac:dyDescent="0.2">
      <c r="A91" s="103">
        <v>1189</v>
      </c>
      <c r="B91" s="85"/>
      <c r="C91" s="111" t="s">
        <v>1463</v>
      </c>
      <c r="D91" s="103" t="s">
        <v>1740</v>
      </c>
      <c r="E91" s="63" t="s">
        <v>1612</v>
      </c>
      <c r="F91" s="103"/>
      <c r="G91" s="103" t="str">
        <f>CONCATENATE(Table1[[#This Row],[Nama ]]," ",Table1[[#This Row],[Posisi ]])</f>
        <v xml:space="preserve">Agus Triyanto </v>
      </c>
      <c r="H91" s="62"/>
    </row>
    <row r="92" spans="1:8" ht="15" customHeight="1" x14ac:dyDescent="0.2">
      <c r="A92" s="103">
        <v>176</v>
      </c>
      <c r="B92" s="103" t="s">
        <v>1750</v>
      </c>
      <c r="C92" s="103" t="s">
        <v>318</v>
      </c>
      <c r="D92" s="30" t="s">
        <v>315</v>
      </c>
      <c r="E92" s="103" t="s">
        <v>1585</v>
      </c>
      <c r="F92" s="103" t="s">
        <v>1711</v>
      </c>
      <c r="G92" s="103" t="str">
        <f>CONCATENATE(Table1[[#This Row],[Nama ]]," ",Table1[[#This Row],[Posisi ]])</f>
        <v>Agustian Penata Gudang Baku</v>
      </c>
      <c r="H92" s="62"/>
    </row>
    <row r="93" spans="1:8" ht="15" customHeight="1" x14ac:dyDescent="0.2">
      <c r="A93" s="103">
        <v>621</v>
      </c>
      <c r="B93" s="85"/>
      <c r="C93" s="103" t="s">
        <v>913</v>
      </c>
      <c r="D93" s="112" t="s">
        <v>39</v>
      </c>
      <c r="E93" s="103" t="s">
        <v>1577</v>
      </c>
      <c r="F93" s="103"/>
      <c r="G93" s="103" t="str">
        <f>CONCATENATE(Table1[[#This Row],[Nama ]]," ",Table1[[#This Row],[Posisi ]])</f>
        <v xml:space="preserve">Ahmad </v>
      </c>
      <c r="H93" s="62"/>
    </row>
    <row r="94" spans="1:8" ht="15" customHeight="1" x14ac:dyDescent="0.2">
      <c r="A94" s="103">
        <v>820</v>
      </c>
      <c r="B94" s="85"/>
      <c r="C94" s="103" t="s">
        <v>1106</v>
      </c>
      <c r="D94" s="112" t="s">
        <v>1725</v>
      </c>
      <c r="E94" s="63" t="s">
        <v>1621</v>
      </c>
      <c r="F94" s="103"/>
      <c r="G94" s="103" t="str">
        <f>CONCATENATE(Table1[[#This Row],[Nama ]]," ",Table1[[#This Row],[Posisi ]])</f>
        <v xml:space="preserve">Ahmad Abdul Malik </v>
      </c>
      <c r="H94" s="62"/>
    </row>
    <row r="95" spans="1:8" ht="15" customHeight="1" x14ac:dyDescent="0.2">
      <c r="A95" s="103">
        <v>999</v>
      </c>
      <c r="B95" s="85"/>
      <c r="C95" s="103" t="s">
        <v>1285</v>
      </c>
      <c r="D95" s="62" t="s">
        <v>72</v>
      </c>
      <c r="E95" s="63" t="s">
        <v>1573</v>
      </c>
      <c r="F95" s="103"/>
      <c r="G95" s="103" t="str">
        <f>CONCATENATE(Table1[[#This Row],[Nama ]]," ",Table1[[#This Row],[Posisi ]])</f>
        <v xml:space="preserve">Ahmad Amin </v>
      </c>
      <c r="H95" s="62"/>
    </row>
    <row r="96" spans="1:8" ht="15" customHeight="1" x14ac:dyDescent="0.2">
      <c r="A96" s="103">
        <v>119</v>
      </c>
      <c r="B96" s="103" t="s">
        <v>1751</v>
      </c>
      <c r="C96" s="103" t="s">
        <v>194</v>
      </c>
      <c r="D96" s="103" t="s">
        <v>191</v>
      </c>
      <c r="E96" s="103" t="s">
        <v>1627</v>
      </c>
      <c r="F96" s="103" t="e">
        <v>#N/A</v>
      </c>
      <c r="G96" s="103" t="e">
        <f>CONCATENATE(Table1[[#This Row],[Nama ]]," ",Table1[[#This Row],[Posisi ]])</f>
        <v>#N/A</v>
      </c>
      <c r="H96" s="62"/>
    </row>
    <row r="97" spans="1:8" ht="15" customHeight="1" x14ac:dyDescent="0.2">
      <c r="A97" s="103">
        <v>965</v>
      </c>
      <c r="B97" s="85"/>
      <c r="C97" s="103" t="s">
        <v>1246</v>
      </c>
      <c r="D97" s="112" t="s">
        <v>441</v>
      </c>
      <c r="E97" s="63" t="s">
        <v>1589</v>
      </c>
      <c r="F97" s="103"/>
      <c r="G97" s="103" t="str">
        <f>CONCATENATE(Table1[[#This Row],[Nama ]]," ",Table1[[#This Row],[Posisi ]])</f>
        <v xml:space="preserve">Ahmad Dedi </v>
      </c>
      <c r="H97" s="62"/>
    </row>
    <row r="98" spans="1:8" ht="15" customHeight="1" x14ac:dyDescent="0.2">
      <c r="A98" s="103">
        <v>527</v>
      </c>
      <c r="B98" s="85"/>
      <c r="C98" s="103" t="s">
        <v>813</v>
      </c>
      <c r="D98" s="112" t="s">
        <v>39</v>
      </c>
      <c r="E98" s="103" t="s">
        <v>1577</v>
      </c>
      <c r="F98" s="103"/>
      <c r="G98" s="103" t="str">
        <f>CONCATENATE(Table1[[#This Row],[Nama ]]," ",Table1[[#This Row],[Posisi ]])</f>
        <v xml:space="preserve">Ahmad Doni </v>
      </c>
      <c r="H98" s="62"/>
    </row>
    <row r="99" spans="1:8" ht="15" customHeight="1" x14ac:dyDescent="0.2">
      <c r="A99" s="103">
        <v>489</v>
      </c>
      <c r="B99" s="85"/>
      <c r="C99" s="103" t="s">
        <v>773</v>
      </c>
      <c r="D99" s="112" t="s">
        <v>39</v>
      </c>
      <c r="E99" s="103" t="s">
        <v>1577</v>
      </c>
      <c r="F99" s="103"/>
      <c r="G99" s="103" t="str">
        <f>CONCATENATE(Table1[[#This Row],[Nama ]]," ",Table1[[#This Row],[Posisi ]])</f>
        <v xml:space="preserve">Ahmad Fahrur Rozi </v>
      </c>
      <c r="H99" s="62"/>
    </row>
    <row r="100" spans="1:8" ht="15" customHeight="1" x14ac:dyDescent="0.2">
      <c r="A100" s="103">
        <v>1128</v>
      </c>
      <c r="B100" s="85"/>
      <c r="C100" s="103" t="s">
        <v>1417</v>
      </c>
      <c r="D100" s="62" t="s">
        <v>72</v>
      </c>
      <c r="E100" s="63" t="s">
        <v>1573</v>
      </c>
      <c r="F100" s="103"/>
      <c r="G100" s="103" t="str">
        <f>CONCATENATE(Table1[[#This Row],[Nama ]]," ",Table1[[#This Row],[Posisi ]])</f>
        <v xml:space="preserve">Ahmad Firdaus </v>
      </c>
      <c r="H100" s="62"/>
    </row>
    <row r="101" spans="1:8" ht="15" customHeight="1" x14ac:dyDescent="0.2">
      <c r="A101" s="103">
        <v>169</v>
      </c>
      <c r="B101" s="103" t="s">
        <v>1752</v>
      </c>
      <c r="C101" s="103" t="s">
        <v>302</v>
      </c>
      <c r="D101" s="103" t="s">
        <v>39</v>
      </c>
      <c r="E101" s="103" t="s">
        <v>1577</v>
      </c>
      <c r="F101" s="103" t="e">
        <v>#N/A</v>
      </c>
      <c r="G101" s="103" t="e">
        <f>CONCATENATE(Table1[[#This Row],[Nama ]]," ",Table1[[#This Row],[Posisi ]])</f>
        <v>#N/A</v>
      </c>
      <c r="H101" s="62"/>
    </row>
    <row r="102" spans="1:8" ht="15" customHeight="1" x14ac:dyDescent="0.2">
      <c r="A102" s="103">
        <v>177</v>
      </c>
      <c r="B102" s="103" t="s">
        <v>1753</v>
      </c>
      <c r="C102" s="103" t="s">
        <v>319</v>
      </c>
      <c r="D102" s="30" t="s">
        <v>315</v>
      </c>
      <c r="E102" s="103" t="s">
        <v>1585</v>
      </c>
      <c r="F102" s="103" t="s">
        <v>1711</v>
      </c>
      <c r="G102" s="103" t="str">
        <f>CONCATENATE(Table1[[#This Row],[Nama ]]," ",Table1[[#This Row],[Posisi ]])</f>
        <v>Ahmad Jufri Penata Gudang Baku</v>
      </c>
      <c r="H102" s="62"/>
    </row>
    <row r="103" spans="1:8" ht="15" customHeight="1" x14ac:dyDescent="0.2">
      <c r="A103" s="103">
        <v>178</v>
      </c>
      <c r="B103" s="103" t="s">
        <v>1754</v>
      </c>
      <c r="C103" s="103" t="s">
        <v>320</v>
      </c>
      <c r="D103" s="30" t="s">
        <v>315</v>
      </c>
      <c r="E103" s="103" t="s">
        <v>1585</v>
      </c>
      <c r="F103" s="103" t="s">
        <v>1711</v>
      </c>
      <c r="G103" s="103" t="str">
        <f>CONCATENATE(Table1[[#This Row],[Nama ]]," ",Table1[[#This Row],[Posisi ]])</f>
        <v>Ahmad Jupri Penata Gudang Baku</v>
      </c>
      <c r="H103" s="62"/>
    </row>
    <row r="104" spans="1:8" ht="15" customHeight="1" x14ac:dyDescent="0.2">
      <c r="A104" s="103">
        <v>1181</v>
      </c>
      <c r="B104" s="85"/>
      <c r="C104" s="103" t="s">
        <v>1257</v>
      </c>
      <c r="D104" s="63" t="s">
        <v>1755</v>
      </c>
      <c r="E104" s="103" t="s">
        <v>1655</v>
      </c>
      <c r="F104" s="103"/>
      <c r="G104" s="103" t="str">
        <f>CONCATENATE(Table1[[#This Row],[Nama ]]," ",Table1[[#This Row],[Posisi ]])</f>
        <v xml:space="preserve">Ahmad Karim </v>
      </c>
      <c r="H104" s="62"/>
    </row>
    <row r="105" spans="1:8" ht="15" customHeight="1" x14ac:dyDescent="0.2">
      <c r="A105" s="103">
        <v>462</v>
      </c>
      <c r="B105" s="85"/>
      <c r="C105" s="103" t="s">
        <v>468</v>
      </c>
      <c r="D105" s="112" t="s">
        <v>1756</v>
      </c>
      <c r="E105" s="103" t="s">
        <v>1642</v>
      </c>
      <c r="F105" s="103"/>
      <c r="G105" s="103" t="str">
        <f>CONCATENATE(Table1[[#This Row],[Nama ]]," ",Table1[[#This Row],[Posisi ]])</f>
        <v xml:space="preserve">Ahmad Khalish Shafi </v>
      </c>
      <c r="H105" s="62"/>
    </row>
    <row r="106" spans="1:8" ht="15" customHeight="1" x14ac:dyDescent="0.2">
      <c r="A106" s="103">
        <v>1190</v>
      </c>
      <c r="B106" s="85"/>
      <c r="C106" s="111" t="s">
        <v>468</v>
      </c>
      <c r="D106" s="103" t="s">
        <v>1756</v>
      </c>
      <c r="E106" s="63" t="s">
        <v>1642</v>
      </c>
      <c r="F106" s="103"/>
      <c r="G106" s="103" t="str">
        <f>CONCATENATE(Table1[[#This Row],[Nama ]]," ",Table1[[#This Row],[Posisi ]])</f>
        <v xml:space="preserve">Ahmad Khalish Shafi </v>
      </c>
      <c r="H106" s="62"/>
    </row>
    <row r="107" spans="1:8" ht="15" customHeight="1" x14ac:dyDescent="0.2">
      <c r="A107" s="103">
        <v>805</v>
      </c>
      <c r="B107" s="85"/>
      <c r="C107" s="103" t="s">
        <v>1091</v>
      </c>
      <c r="D107" s="112" t="s">
        <v>1725</v>
      </c>
      <c r="E107" s="63" t="s">
        <v>1621</v>
      </c>
      <c r="F107" s="103"/>
      <c r="G107" s="103" t="str">
        <f>CONCATENATE(Table1[[#This Row],[Nama ]]," ",Table1[[#This Row],[Posisi ]])</f>
        <v xml:space="preserve">Ahmad Luthfi </v>
      </c>
      <c r="H107" s="62"/>
    </row>
    <row r="108" spans="1:8" ht="15" customHeight="1" x14ac:dyDescent="0.2">
      <c r="A108" s="103">
        <v>1114</v>
      </c>
      <c r="B108" s="85"/>
      <c r="C108" s="103" t="s">
        <v>1402</v>
      </c>
      <c r="D108" s="62" t="s">
        <v>72</v>
      </c>
      <c r="E108" s="63" t="s">
        <v>1573</v>
      </c>
      <c r="F108" s="103"/>
      <c r="G108" s="103" t="str">
        <f>CONCATENATE(Table1[[#This Row],[Nama ]]," ",Table1[[#This Row],[Posisi ]])</f>
        <v xml:space="preserve">Ahmad Muamar Rafi </v>
      </c>
      <c r="H108" s="62"/>
    </row>
    <row r="109" spans="1:8" ht="15" customHeight="1" x14ac:dyDescent="0.2">
      <c r="A109" s="103">
        <v>810</v>
      </c>
      <c r="B109" s="85"/>
      <c r="C109" s="103" t="s">
        <v>1096</v>
      </c>
      <c r="D109" s="112" t="s">
        <v>1725</v>
      </c>
      <c r="E109" s="63" t="s">
        <v>1621</v>
      </c>
      <c r="F109" s="103"/>
      <c r="G109" s="103" t="str">
        <f>CONCATENATE(Table1[[#This Row],[Nama ]]," ",Table1[[#This Row],[Posisi ]])</f>
        <v xml:space="preserve">Ahmad Mufti Royani </v>
      </c>
      <c r="H109" s="62"/>
    </row>
    <row r="110" spans="1:8" ht="15.75" customHeight="1" x14ac:dyDescent="0.2">
      <c r="A110" s="103">
        <v>340</v>
      </c>
      <c r="B110" s="85"/>
      <c r="C110" s="103" t="s">
        <v>633</v>
      </c>
      <c r="D110" s="111" t="s">
        <v>1725</v>
      </c>
      <c r="E110" s="68" t="s">
        <v>1621</v>
      </c>
      <c r="F110" s="73" t="s">
        <v>1709</v>
      </c>
      <c r="G110" s="103" t="str">
        <f>CONCATENATE(Table1[[#This Row],[Nama ]]," ",Table1[[#This Row],[Posisi ]])</f>
        <v>Ahmad Mufti Royani  Damkar Damkar</v>
      </c>
      <c r="H110" s="62"/>
    </row>
    <row r="111" spans="1:8" ht="15.75" customHeight="1" x14ac:dyDescent="0.2">
      <c r="A111" s="103">
        <v>1154</v>
      </c>
      <c r="B111" s="85"/>
      <c r="C111" s="103" t="s">
        <v>1444</v>
      </c>
      <c r="D111" s="62" t="s">
        <v>72</v>
      </c>
      <c r="E111" s="63" t="s">
        <v>1573</v>
      </c>
      <c r="F111" s="103"/>
      <c r="G111" s="103" t="str">
        <f>CONCATENATE(Table1[[#This Row],[Nama ]]," ",Table1[[#This Row],[Posisi ]])</f>
        <v xml:space="preserve">Ahmad Rizal Safei </v>
      </c>
      <c r="H111" s="62"/>
    </row>
    <row r="112" spans="1:8" ht="15.75" customHeight="1" x14ac:dyDescent="0.2">
      <c r="A112" s="103">
        <v>569</v>
      </c>
      <c r="B112" s="85"/>
      <c r="C112" s="103" t="s">
        <v>858</v>
      </c>
      <c r="D112" s="112" t="s">
        <v>39</v>
      </c>
      <c r="E112" s="103" t="s">
        <v>1577</v>
      </c>
      <c r="F112" s="103"/>
      <c r="G112" s="103" t="str">
        <f>CONCATENATE(Table1[[#This Row],[Nama ]]," ",Table1[[#This Row],[Posisi ]])</f>
        <v xml:space="preserve">Ahmad Rosidin </v>
      </c>
      <c r="H112" s="62"/>
    </row>
    <row r="113" spans="1:11" ht="15" customHeight="1" x14ac:dyDescent="0.2">
      <c r="A113" s="103">
        <v>1112</v>
      </c>
      <c r="B113" s="85"/>
      <c r="C113" s="103" t="s">
        <v>1400</v>
      </c>
      <c r="D113" s="62" t="s">
        <v>72</v>
      </c>
      <c r="E113" s="63" t="s">
        <v>1573</v>
      </c>
      <c r="F113" s="103"/>
      <c r="G113" s="103" t="str">
        <f>CONCATENATE(Table1[[#This Row],[Nama ]]," ",Table1[[#This Row],[Posisi ]])</f>
        <v xml:space="preserve">Ahmad Said </v>
      </c>
      <c r="H113" s="62"/>
    </row>
    <row r="114" spans="1:11" ht="15" customHeight="1" x14ac:dyDescent="0.2">
      <c r="A114" s="103">
        <v>600</v>
      </c>
      <c r="B114" s="85"/>
      <c r="C114" s="103" t="s">
        <v>890</v>
      </c>
      <c r="D114" s="112" t="s">
        <v>39</v>
      </c>
      <c r="E114" s="103" t="s">
        <v>1577</v>
      </c>
      <c r="F114" s="103"/>
      <c r="G114" s="103" t="str">
        <f>CONCATENATE(Table1[[#This Row],[Nama ]]," ",Table1[[#This Row],[Posisi ]])</f>
        <v xml:space="preserve">Ahmad Sopian </v>
      </c>
      <c r="H114" s="62"/>
    </row>
    <row r="115" spans="1:11" ht="15" customHeight="1" x14ac:dyDescent="0.2">
      <c r="A115" s="103">
        <v>105</v>
      </c>
      <c r="B115" s="103" t="s">
        <v>1757</v>
      </c>
      <c r="C115" s="103" t="s">
        <v>151</v>
      </c>
      <c r="D115" s="103" t="s">
        <v>689</v>
      </c>
      <c r="E115" s="103" t="s">
        <v>1600</v>
      </c>
      <c r="F115" s="103" t="e">
        <v>#N/A</v>
      </c>
      <c r="G115" s="103" t="e">
        <f>CONCATENATE(Table1[[#This Row],[Nama ]]," ",Table1[[#This Row],[Posisi ]])</f>
        <v>#N/A</v>
      </c>
      <c r="H115" s="62"/>
    </row>
    <row r="116" spans="1:11" ht="15" customHeight="1" x14ac:dyDescent="0.2">
      <c r="A116" s="103">
        <v>1242</v>
      </c>
      <c r="B116" s="85"/>
      <c r="C116" s="111" t="s">
        <v>151</v>
      </c>
      <c r="D116" s="103" t="s">
        <v>689</v>
      </c>
      <c r="E116" s="63" t="s">
        <v>1600</v>
      </c>
      <c r="F116" s="103"/>
      <c r="G116" s="103" t="str">
        <f>CONCATENATE(Table1[[#This Row],[Nama ]]," ",Table1[[#This Row],[Posisi ]])</f>
        <v xml:space="preserve">Ahmad Yani </v>
      </c>
      <c r="H116" s="62"/>
    </row>
    <row r="117" spans="1:11" ht="15" customHeight="1" x14ac:dyDescent="0.2">
      <c r="A117" s="103">
        <v>1033</v>
      </c>
      <c r="B117" s="85"/>
      <c r="C117" s="103" t="s">
        <v>1322</v>
      </c>
      <c r="D117" s="103" t="s">
        <v>1758</v>
      </c>
      <c r="E117" s="63" t="s">
        <v>1573</v>
      </c>
      <c r="F117" s="103"/>
      <c r="G117" s="103" t="str">
        <f>CONCATENATE(Table1[[#This Row],[Nama ]]," ",Table1[[#This Row],[Posisi ]])</f>
        <v xml:space="preserve">Ahmad Zaenun </v>
      </c>
      <c r="H117" s="62"/>
    </row>
    <row r="118" spans="1:11" ht="15" customHeight="1" x14ac:dyDescent="0.2">
      <c r="A118" s="103">
        <v>401</v>
      </c>
      <c r="B118" s="85"/>
      <c r="C118" s="103" t="s">
        <v>675</v>
      </c>
      <c r="D118" s="103" t="s">
        <v>72</v>
      </c>
      <c r="E118" s="103" t="s">
        <v>1573</v>
      </c>
      <c r="F118" s="74" t="s">
        <v>1709</v>
      </c>
      <c r="G118" s="103" t="str">
        <f>CONCATENATE(Table1[[#This Row],[Nama ]]," ",Table1[[#This Row],[Posisi ]])</f>
        <v>Ahmad Zaenun Damkar Damkar</v>
      </c>
      <c r="H118" s="62"/>
    </row>
    <row r="119" spans="1:11" ht="15" customHeight="1" x14ac:dyDescent="0.2">
      <c r="A119" s="103">
        <v>503</v>
      </c>
      <c r="B119" s="85"/>
      <c r="C119" s="103" t="s">
        <v>789</v>
      </c>
      <c r="D119" s="112" t="s">
        <v>39</v>
      </c>
      <c r="E119" s="103" t="s">
        <v>1577</v>
      </c>
      <c r="F119" s="103"/>
      <c r="G119" s="103" t="str">
        <f>CONCATENATE(Table1[[#This Row],[Nama ]]," ",Table1[[#This Row],[Posisi ]])</f>
        <v xml:space="preserve">Ajat Sudarjat </v>
      </c>
      <c r="H119" s="62"/>
    </row>
    <row r="120" spans="1:11" ht="15" customHeight="1" x14ac:dyDescent="0.2">
      <c r="A120" s="103">
        <v>732</v>
      </c>
      <c r="B120" s="85"/>
      <c r="C120" s="103" t="s">
        <v>1018</v>
      </c>
      <c r="D120" s="112" t="s">
        <v>39</v>
      </c>
      <c r="E120" s="103" t="s">
        <v>1577</v>
      </c>
      <c r="F120" s="103"/>
      <c r="G120" s="103" t="str">
        <f>CONCATENATE(Table1[[#This Row],[Nama ]]," ",Table1[[#This Row],[Posisi ]])</f>
        <v xml:space="preserve">Ajat Sudrajat </v>
      </c>
      <c r="H120" s="62"/>
    </row>
    <row r="121" spans="1:11" ht="15" customHeight="1" x14ac:dyDescent="0.2">
      <c r="A121" s="103">
        <v>1170</v>
      </c>
      <c r="B121" s="85"/>
      <c r="C121" s="103" t="s">
        <v>1307</v>
      </c>
      <c r="D121" s="62" t="s">
        <v>72</v>
      </c>
      <c r="E121" s="63" t="s">
        <v>1573</v>
      </c>
      <c r="F121" s="103"/>
      <c r="G121" s="103" t="str">
        <f>CONCATENATE(Table1[[#This Row],[Nama ]]," ",Table1[[#This Row],[Posisi ]])</f>
        <v xml:space="preserve">Ajat Sudrajat GRA </v>
      </c>
      <c r="H121" s="62"/>
    </row>
    <row r="122" spans="1:11" ht="15" customHeight="1" x14ac:dyDescent="0.2">
      <c r="A122" s="103">
        <v>746</v>
      </c>
      <c r="B122" s="85"/>
      <c r="C122" s="103" t="s">
        <v>1033</v>
      </c>
      <c r="D122" s="112" t="s">
        <v>39</v>
      </c>
      <c r="E122" s="103" t="s">
        <v>1577</v>
      </c>
      <c r="F122" s="103"/>
      <c r="G122" s="103" t="str">
        <f>CONCATENATE(Table1[[#This Row],[Nama ]]," ",Table1[[#This Row],[Posisi ]])</f>
        <v xml:space="preserve">Aji Abdul Ghani </v>
      </c>
      <c r="H122" s="62"/>
    </row>
    <row r="123" spans="1:11" ht="15" customHeight="1" x14ac:dyDescent="0.2">
      <c r="A123" s="103">
        <v>497</v>
      </c>
      <c r="B123" s="85"/>
      <c r="C123" s="103" t="s">
        <v>784</v>
      </c>
      <c r="D123" s="112" t="s">
        <v>39</v>
      </c>
      <c r="E123" s="103" t="s">
        <v>1577</v>
      </c>
      <c r="F123" s="103"/>
      <c r="G123" s="103" t="str">
        <f>CONCATENATE(Table1[[#This Row],[Nama ]]," ",Table1[[#This Row],[Posisi ]])</f>
        <v xml:space="preserve">Akbar Fadillah </v>
      </c>
      <c r="H123" s="62"/>
      <c r="K123" s="62" t="s">
        <v>1759</v>
      </c>
    </row>
    <row r="124" spans="1:11" ht="15" customHeight="1" x14ac:dyDescent="0.2">
      <c r="A124" s="103">
        <v>717</v>
      </c>
      <c r="B124" s="85"/>
      <c r="C124" s="103" t="s">
        <v>1009</v>
      </c>
      <c r="D124" s="112" t="s">
        <v>39</v>
      </c>
      <c r="E124" s="103" t="s">
        <v>1577</v>
      </c>
      <c r="F124" s="103"/>
      <c r="G124" s="103" t="str">
        <f>CONCATENATE(Table1[[#This Row],[Nama ]]," ",Table1[[#This Row],[Posisi ]])</f>
        <v xml:space="preserve">Akbar Hidayat </v>
      </c>
      <c r="H124" s="62"/>
    </row>
    <row r="125" spans="1:11" ht="15" customHeight="1" x14ac:dyDescent="0.2">
      <c r="A125" s="103">
        <v>1139</v>
      </c>
      <c r="B125" s="85"/>
      <c r="C125" s="103" t="s">
        <v>1429</v>
      </c>
      <c r="D125" s="62" t="s">
        <v>72</v>
      </c>
      <c r="E125" s="63" t="s">
        <v>1573</v>
      </c>
      <c r="F125" s="103"/>
      <c r="G125" s="103" t="str">
        <f>CONCATENATE(Table1[[#This Row],[Nama ]]," ",Table1[[#This Row],[Posisi ]])</f>
        <v xml:space="preserve">Akhmad Amirudin </v>
      </c>
      <c r="H125" s="62"/>
    </row>
    <row r="126" spans="1:11" ht="15" customHeight="1" x14ac:dyDescent="0.2">
      <c r="A126" s="103">
        <v>913</v>
      </c>
      <c r="B126" s="85"/>
      <c r="C126" s="103" t="s">
        <v>1194</v>
      </c>
      <c r="D126" s="112" t="s">
        <v>441</v>
      </c>
      <c r="E126" s="63" t="s">
        <v>1589</v>
      </c>
      <c r="F126" s="103"/>
      <c r="G126" s="103" t="str">
        <f>CONCATENATE(Table1[[#This Row],[Nama ]]," ",Table1[[#This Row],[Posisi ]])</f>
        <v xml:space="preserve">Alan Sujana </v>
      </c>
    </row>
    <row r="127" spans="1:11" ht="15" customHeight="1" x14ac:dyDescent="0.2">
      <c r="A127" s="103">
        <v>984</v>
      </c>
      <c r="B127" s="85"/>
      <c r="C127" s="103" t="s">
        <v>1269</v>
      </c>
      <c r="D127" s="62" t="s">
        <v>72</v>
      </c>
      <c r="E127" s="63" t="s">
        <v>1573</v>
      </c>
      <c r="F127" s="103"/>
      <c r="G127" s="103" t="str">
        <f>CONCATENATE(Table1[[#This Row],[Nama ]]," ",Table1[[#This Row],[Posisi ]])</f>
        <v xml:space="preserve">Aldila Nurul Rahmah </v>
      </c>
    </row>
    <row r="128" spans="1:11" ht="15" customHeight="1" x14ac:dyDescent="0.2">
      <c r="A128" s="103">
        <v>486</v>
      </c>
      <c r="B128" s="85"/>
      <c r="C128" s="103" t="s">
        <v>770</v>
      </c>
      <c r="D128" s="112" t="s">
        <v>39</v>
      </c>
      <c r="E128" s="103" t="s">
        <v>1577</v>
      </c>
      <c r="F128" s="103"/>
      <c r="G128" s="103" t="str">
        <f>CONCATENATE(Table1[[#This Row],[Nama ]]," ",Table1[[#This Row],[Posisi ]])</f>
        <v xml:space="preserve">Aldy Rachman </v>
      </c>
    </row>
    <row r="129" spans="1:7" ht="15" customHeight="1" x14ac:dyDescent="0.2">
      <c r="A129" s="103">
        <v>649</v>
      </c>
      <c r="B129" s="85"/>
      <c r="C129" s="103" t="s">
        <v>942</v>
      </c>
      <c r="D129" s="112" t="s">
        <v>39</v>
      </c>
      <c r="E129" s="103" t="s">
        <v>1577</v>
      </c>
      <c r="F129" s="103"/>
      <c r="G129" s="103" t="str">
        <f>CONCATENATE(Table1[[#This Row],[Nama ]]," ",Table1[[#This Row],[Posisi ]])</f>
        <v xml:space="preserve">Alek Sunandar </v>
      </c>
    </row>
    <row r="130" spans="1:7" ht="15" customHeight="1" x14ac:dyDescent="0.2">
      <c r="A130" s="103">
        <v>435</v>
      </c>
      <c r="B130" s="85"/>
      <c r="C130" s="103" t="s">
        <v>717</v>
      </c>
      <c r="D130" s="103" t="s">
        <v>39</v>
      </c>
      <c r="E130" s="103" t="s">
        <v>1577</v>
      </c>
      <c r="F130" s="72" t="s">
        <v>1709</v>
      </c>
      <c r="G130" s="103" t="str">
        <f>CONCATENATE(Table1[[#This Row],[Nama ]]," ",Table1[[#This Row],[Posisi ]])</f>
        <v>Alek Sunandar  Damkar Damkar</v>
      </c>
    </row>
    <row r="131" spans="1:7" ht="15" customHeight="1" x14ac:dyDescent="0.2">
      <c r="A131" s="103">
        <v>1068</v>
      </c>
      <c r="B131" s="85"/>
      <c r="C131" s="103" t="s">
        <v>1357</v>
      </c>
      <c r="D131" s="62" t="s">
        <v>72</v>
      </c>
      <c r="E131" s="63" t="s">
        <v>1573</v>
      </c>
      <c r="F131" s="103"/>
      <c r="G131" s="103" t="str">
        <f>CONCATENATE(Table1[[#This Row],[Nama ]]," ",Table1[[#This Row],[Posisi ]])</f>
        <v xml:space="preserve">Alfiah Khosibah </v>
      </c>
    </row>
    <row r="132" spans="1:7" ht="15" customHeight="1" x14ac:dyDescent="0.2">
      <c r="A132" s="103">
        <v>301</v>
      </c>
      <c r="B132" s="85"/>
      <c r="C132" s="46" t="s">
        <v>476</v>
      </c>
      <c r="D132" s="103" t="s">
        <v>1760</v>
      </c>
      <c r="E132" s="103" t="s">
        <v>1629</v>
      </c>
      <c r="F132" s="103"/>
      <c r="G132" s="103" t="str">
        <f>CONCATENATE(Table1[[#This Row],[Nama ]]," ",Table1[[#This Row],[Posisi ]])</f>
        <v xml:space="preserve">Alfiah Nur Hadist </v>
      </c>
    </row>
    <row r="133" spans="1:7" ht="15" customHeight="1" x14ac:dyDescent="0.2">
      <c r="A133" s="103">
        <v>708</v>
      </c>
      <c r="B133" s="85"/>
      <c r="C133" s="103" t="s">
        <v>1001</v>
      </c>
      <c r="D133" s="112" t="s">
        <v>39</v>
      </c>
      <c r="E133" s="103" t="s">
        <v>1577</v>
      </c>
      <c r="F133" s="103"/>
      <c r="G133" s="103" t="str">
        <f>CONCATENATE(Table1[[#This Row],[Nama ]]," ",Table1[[#This Row],[Posisi ]])</f>
        <v xml:space="preserve">Alfin Alif Saidi </v>
      </c>
    </row>
    <row r="134" spans="1:7" ht="15" customHeight="1" x14ac:dyDescent="0.2">
      <c r="A134" s="103">
        <v>73</v>
      </c>
      <c r="B134" s="103" t="s">
        <v>1761</v>
      </c>
      <c r="C134" s="103" t="s">
        <v>113</v>
      </c>
      <c r="D134" s="103" t="s">
        <v>689</v>
      </c>
      <c r="E134" s="103" t="s">
        <v>1600</v>
      </c>
      <c r="F134" s="103" t="e">
        <v>#N/A</v>
      </c>
      <c r="G134" s="103" t="e">
        <f>CONCATENATE(Table1[[#This Row],[Nama ]]," ",Table1[[#This Row],[Posisi ]])</f>
        <v>#N/A</v>
      </c>
    </row>
    <row r="135" spans="1:7" ht="15" customHeight="1" x14ac:dyDescent="0.2">
      <c r="A135" s="103">
        <v>1210</v>
      </c>
      <c r="B135" s="85"/>
      <c r="C135" s="111" t="s">
        <v>113</v>
      </c>
      <c r="D135" s="103" t="s">
        <v>689</v>
      </c>
      <c r="E135" s="63" t="s">
        <v>1600</v>
      </c>
      <c r="F135" s="103"/>
      <c r="G135" s="103" t="str">
        <f>CONCATENATE(Table1[[#This Row],[Nama ]]," ",Table1[[#This Row],[Posisi ]])</f>
        <v xml:space="preserve">Ali Alatas </v>
      </c>
    </row>
    <row r="136" spans="1:7" ht="15" customHeight="1" x14ac:dyDescent="0.2">
      <c r="A136" s="103">
        <v>1211</v>
      </c>
      <c r="B136" s="85"/>
      <c r="C136" s="111" t="s">
        <v>113</v>
      </c>
      <c r="D136" s="103" t="s">
        <v>689</v>
      </c>
      <c r="E136" s="63" t="s">
        <v>1600</v>
      </c>
      <c r="F136" s="103"/>
      <c r="G136" s="103" t="str">
        <f>CONCATENATE(Table1[[#This Row],[Nama ]]," ",Table1[[#This Row],[Posisi ]])</f>
        <v xml:space="preserve">Ali Alatas </v>
      </c>
    </row>
    <row r="137" spans="1:7" ht="15" customHeight="1" x14ac:dyDescent="0.2">
      <c r="A137" s="103">
        <v>77</v>
      </c>
      <c r="B137" s="103" t="s">
        <v>1762</v>
      </c>
      <c r="C137" s="103" t="s">
        <v>118</v>
      </c>
      <c r="D137" s="103" t="s">
        <v>689</v>
      </c>
      <c r="E137" s="103" t="s">
        <v>1600</v>
      </c>
      <c r="F137" s="103" t="e">
        <v>#N/A</v>
      </c>
      <c r="G137" s="103" t="e">
        <f>CONCATENATE(Table1[[#This Row],[Nama ]]," ",Table1[[#This Row],[Posisi ]])</f>
        <v>#N/A</v>
      </c>
    </row>
    <row r="138" spans="1:7" ht="15" customHeight="1" x14ac:dyDescent="0.2">
      <c r="A138" s="103">
        <v>1214</v>
      </c>
      <c r="B138" s="85"/>
      <c r="C138" s="111" t="s">
        <v>118</v>
      </c>
      <c r="D138" s="103" t="s">
        <v>689</v>
      </c>
      <c r="E138" s="63" t="s">
        <v>1600</v>
      </c>
      <c r="F138" s="103"/>
      <c r="G138" s="103" t="str">
        <f>CONCATENATE(Table1[[#This Row],[Nama ]]," ",Table1[[#This Row],[Posisi ]])</f>
        <v xml:space="preserve">Ali Arkham </v>
      </c>
    </row>
    <row r="139" spans="1:7" ht="15" customHeight="1" x14ac:dyDescent="0.2">
      <c r="A139" s="103">
        <v>1102</v>
      </c>
      <c r="B139" s="85"/>
      <c r="C139" s="103" t="s">
        <v>1391</v>
      </c>
      <c r="D139" s="62" t="s">
        <v>72</v>
      </c>
      <c r="E139" s="63" t="s">
        <v>1573</v>
      </c>
      <c r="F139" s="103"/>
      <c r="G139" s="103" t="str">
        <f>CONCATENATE(Table1[[#This Row],[Nama ]]," ",Table1[[#This Row],[Posisi ]])</f>
        <v xml:space="preserve">Ali Sodikin </v>
      </c>
    </row>
    <row r="140" spans="1:7" ht="15" customHeight="1" x14ac:dyDescent="0.2">
      <c r="A140" s="103">
        <v>987</v>
      </c>
      <c r="B140" s="85"/>
      <c r="C140" s="103" t="s">
        <v>1272</v>
      </c>
      <c r="D140" s="62" t="s">
        <v>72</v>
      </c>
      <c r="E140" s="63" t="s">
        <v>1573</v>
      </c>
      <c r="F140" s="103"/>
      <c r="G140" s="103" t="str">
        <f>CONCATENATE(Table1[[#This Row],[Nama ]]," ",Table1[[#This Row],[Posisi ]])</f>
        <v xml:space="preserve">Alviansyah Wiguna </v>
      </c>
    </row>
    <row r="141" spans="1:7" ht="15" customHeight="1" x14ac:dyDescent="0.2">
      <c r="A141" s="103">
        <v>929</v>
      </c>
      <c r="B141" s="85"/>
      <c r="C141" s="103" t="s">
        <v>1210</v>
      </c>
      <c r="D141" s="112" t="s">
        <v>441</v>
      </c>
      <c r="E141" s="63" t="s">
        <v>1589</v>
      </c>
      <c r="F141" s="103"/>
      <c r="G141" s="103" t="str">
        <f>CONCATENATE(Table1[[#This Row],[Nama ]]," ",Table1[[#This Row],[Posisi ]])</f>
        <v xml:space="preserve">Alwan Gunawan </v>
      </c>
    </row>
    <row r="142" spans="1:7" ht="15" customHeight="1" x14ac:dyDescent="0.2">
      <c r="A142" s="103">
        <v>1075</v>
      </c>
      <c r="B142" s="85"/>
      <c r="C142" s="103" t="s">
        <v>1364</v>
      </c>
      <c r="D142" s="103" t="s">
        <v>1763</v>
      </c>
      <c r="E142" s="63" t="s">
        <v>1573</v>
      </c>
      <c r="F142" s="103"/>
      <c r="G142" s="103" t="str">
        <f>CONCATENATE(Table1[[#This Row],[Nama ]]," ",Table1[[#This Row],[Posisi ]])</f>
        <v xml:space="preserve">Alwi Sirojudin Pamungkas </v>
      </c>
    </row>
    <row r="143" spans="1:7" ht="15" customHeight="1" x14ac:dyDescent="0.2">
      <c r="A143" s="103">
        <v>1194</v>
      </c>
      <c r="B143" s="85"/>
      <c r="C143" s="111" t="s">
        <v>1467</v>
      </c>
      <c r="D143" s="103" t="s">
        <v>1764</v>
      </c>
      <c r="E143" s="63" t="s">
        <v>1649</v>
      </c>
      <c r="F143" s="103"/>
      <c r="G143" s="103" t="str">
        <f>CONCATENATE(Table1[[#This Row],[Nama ]]," ",Table1[[#This Row],[Posisi ]])</f>
        <v xml:space="preserve">Amelia Fajar Ingtyas Kusumaningrum </v>
      </c>
    </row>
    <row r="144" spans="1:7" ht="15" customHeight="1" x14ac:dyDescent="0.2">
      <c r="A144" s="103">
        <v>697</v>
      </c>
      <c r="B144" s="85"/>
      <c r="C144" s="103" t="s">
        <v>990</v>
      </c>
      <c r="D144" s="112" t="s">
        <v>39</v>
      </c>
      <c r="E144" s="103" t="s">
        <v>1577</v>
      </c>
      <c r="F144" s="103"/>
      <c r="G144" s="103" t="str">
        <f>CONCATENATE(Table1[[#This Row],[Nama ]]," ",Table1[[#This Row],[Posisi ]])</f>
        <v xml:space="preserve">Amelia Kumbara Bin Elih </v>
      </c>
    </row>
    <row r="145" spans="1:7" ht="15" customHeight="1" x14ac:dyDescent="0.2">
      <c r="A145" s="103">
        <v>917</v>
      </c>
      <c r="B145" s="85"/>
      <c r="C145" s="103" t="s">
        <v>1198</v>
      </c>
      <c r="D145" s="112" t="s">
        <v>441</v>
      </c>
      <c r="E145" s="63" t="s">
        <v>1589</v>
      </c>
      <c r="F145" s="103"/>
      <c r="G145" s="103" t="str">
        <f>CONCATENATE(Table1[[#This Row],[Nama ]]," ",Table1[[#This Row],[Posisi ]])</f>
        <v xml:space="preserve">Amir Hamzah </v>
      </c>
    </row>
    <row r="146" spans="1:7" ht="15" customHeight="1" x14ac:dyDescent="0.2">
      <c r="A146" s="103">
        <v>362</v>
      </c>
      <c r="B146" s="85"/>
      <c r="C146" s="103" t="s">
        <v>656</v>
      </c>
      <c r="D146" s="103" t="s">
        <v>441</v>
      </c>
      <c r="E146" s="68" t="s">
        <v>1589</v>
      </c>
      <c r="F146" s="73" t="s">
        <v>1709</v>
      </c>
      <c r="G146" s="103" t="str">
        <f>CONCATENATE(Table1[[#This Row],[Nama ]]," ",Table1[[#This Row],[Posisi ]])</f>
        <v>Amir Hamzah  Damkar Damkar</v>
      </c>
    </row>
    <row r="147" spans="1:7" ht="15" customHeight="1" x14ac:dyDescent="0.2">
      <c r="A147" s="103">
        <v>687</v>
      </c>
      <c r="B147" s="85"/>
      <c r="C147" s="103" t="s">
        <v>517</v>
      </c>
      <c r="D147" s="112" t="s">
        <v>39</v>
      </c>
      <c r="E147" s="103" t="s">
        <v>1577</v>
      </c>
      <c r="F147" s="103"/>
      <c r="G147" s="103" t="str">
        <f>CONCATENATE(Table1[[#This Row],[Nama ]]," ",Table1[[#This Row],[Posisi ]])</f>
        <v xml:space="preserve">Anang Romadhon </v>
      </c>
    </row>
    <row r="148" spans="1:7" ht="15" customHeight="1" x14ac:dyDescent="0.2">
      <c r="A148" s="103">
        <v>129</v>
      </c>
      <c r="B148" s="103" t="s">
        <v>1765</v>
      </c>
      <c r="C148" s="103" t="s">
        <v>196</v>
      </c>
      <c r="D148" s="103" t="s">
        <v>1766</v>
      </c>
      <c r="E148" s="103" t="s">
        <v>1577</v>
      </c>
      <c r="F148" s="103" t="s">
        <v>1767</v>
      </c>
      <c r="G148" s="103" t="str">
        <f>CONCATENATE(Table1[[#This Row],[Nama ]]," ",Table1[[#This Row],[Posisi ]])</f>
        <v>Anang Romadhon Horizontal Wrapping H Horizontal Wrapping H</v>
      </c>
    </row>
    <row r="149" spans="1:7" ht="15" customHeight="1" x14ac:dyDescent="0.2">
      <c r="A149" s="103">
        <v>300</v>
      </c>
      <c r="B149" s="85"/>
      <c r="C149" s="103" t="s">
        <v>472</v>
      </c>
      <c r="D149" s="103" t="s">
        <v>1548</v>
      </c>
      <c r="E149" s="103" t="s">
        <v>1629</v>
      </c>
      <c r="F149" s="103"/>
      <c r="G149" s="103" t="str">
        <f>CONCATENATE(Table1[[#This Row],[Nama ]]," ",Table1[[#This Row],[Posisi ]])</f>
        <v xml:space="preserve">Andhika Surya </v>
      </c>
    </row>
    <row r="150" spans="1:7" ht="15" customHeight="1" x14ac:dyDescent="0.2">
      <c r="A150" s="103">
        <v>245</v>
      </c>
      <c r="B150" s="85"/>
      <c r="C150" s="48" t="s">
        <v>277</v>
      </c>
      <c r="D150" s="31" t="s">
        <v>373</v>
      </c>
      <c r="E150" s="103" t="s">
        <v>1629</v>
      </c>
      <c r="F150" s="77" t="s">
        <v>1768</v>
      </c>
      <c r="G150" s="103" t="str">
        <f>CONCATENATE(Table1[[#This Row],[Nama ]]," ",Table1[[#This Row],[Posisi ]])</f>
        <v>Andhika Surya Julio H Penyelia SQA</v>
      </c>
    </row>
    <row r="151" spans="1:7" ht="15" customHeight="1" x14ac:dyDescent="0.2">
      <c r="A151" s="103">
        <v>1199</v>
      </c>
      <c r="B151" s="85"/>
      <c r="C151" s="111" t="s">
        <v>277</v>
      </c>
      <c r="D151" s="103" t="s">
        <v>1769</v>
      </c>
      <c r="E151" s="63" t="s">
        <v>1629</v>
      </c>
      <c r="F151" s="103"/>
      <c r="G151" s="103" t="str">
        <f>CONCATENATE(Table1[[#This Row],[Nama ]]," ",Table1[[#This Row],[Posisi ]])</f>
        <v xml:space="preserve">Andhika Surya Julio H </v>
      </c>
    </row>
    <row r="152" spans="1:7" ht="15" customHeight="1" x14ac:dyDescent="0.2">
      <c r="A152" s="103">
        <v>932</v>
      </c>
      <c r="B152" s="85"/>
      <c r="C152" s="103" t="s">
        <v>1213</v>
      </c>
      <c r="D152" s="112" t="s">
        <v>441</v>
      </c>
      <c r="E152" s="63" t="s">
        <v>1589</v>
      </c>
      <c r="F152" s="103"/>
      <c r="G152" s="103" t="str">
        <f>CONCATENATE(Table1[[#This Row],[Nama ]]," ",Table1[[#This Row],[Posisi ]])</f>
        <v xml:space="preserve">Andi Mulyawan </v>
      </c>
    </row>
    <row r="153" spans="1:7" ht="15" customHeight="1" x14ac:dyDescent="0.2">
      <c r="A153" s="103">
        <v>324</v>
      </c>
      <c r="B153" s="85"/>
      <c r="C153" s="103" t="s">
        <v>612</v>
      </c>
      <c r="D153" s="62" t="s">
        <v>261</v>
      </c>
      <c r="E153" s="68" t="s">
        <v>1615</v>
      </c>
      <c r="F153" s="73" t="s">
        <v>1709</v>
      </c>
      <c r="G153" s="103" t="str">
        <f>CONCATENATE(Table1[[#This Row],[Nama ]]," ",Table1[[#This Row],[Posisi ]])</f>
        <v>Andi Saputro  Damkar Damkar</v>
      </c>
    </row>
    <row r="154" spans="1:7" ht="15" customHeight="1" x14ac:dyDescent="0.2">
      <c r="A154" s="103">
        <v>485</v>
      </c>
      <c r="B154" s="85"/>
      <c r="C154" s="103" t="s">
        <v>769</v>
      </c>
      <c r="D154" s="112" t="s">
        <v>39</v>
      </c>
      <c r="E154" s="103" t="s">
        <v>1577</v>
      </c>
      <c r="F154" s="103"/>
      <c r="G154" s="103" t="str">
        <f>CONCATENATE(Table1[[#This Row],[Nama ]]," ",Table1[[#This Row],[Posisi ]])</f>
        <v xml:space="preserve">Andik Saputra </v>
      </c>
    </row>
    <row r="155" spans="1:7" ht="15" customHeight="1" x14ac:dyDescent="0.2">
      <c r="A155" s="103">
        <v>110</v>
      </c>
      <c r="B155" s="103" t="s">
        <v>1770</v>
      </c>
      <c r="C155" s="103" t="s">
        <v>96</v>
      </c>
      <c r="D155" s="103" t="s">
        <v>39</v>
      </c>
      <c r="E155" s="103" t="s">
        <v>1577</v>
      </c>
      <c r="F155" s="103" t="e">
        <v>#N/A</v>
      </c>
      <c r="G155" s="103" t="e">
        <f>CONCATENATE(Table1[[#This Row],[Nama ]]," ",Table1[[#This Row],[Posisi ]])</f>
        <v>#N/A</v>
      </c>
    </row>
    <row r="156" spans="1:7" ht="15" customHeight="1" x14ac:dyDescent="0.2">
      <c r="A156" s="103">
        <v>134</v>
      </c>
      <c r="B156" s="103" t="s">
        <v>1770</v>
      </c>
      <c r="C156" s="103" t="s">
        <v>206</v>
      </c>
      <c r="D156" s="103" t="s">
        <v>1771</v>
      </c>
      <c r="E156" s="103" t="s">
        <v>1577</v>
      </c>
      <c r="F156" s="103" t="s">
        <v>1767</v>
      </c>
      <c r="G156" s="103" t="str">
        <f>CONCATENATE(Table1[[#This Row],[Nama ]]," ",Table1[[#This Row],[Posisi ]])</f>
        <v>Andika Tri Yulia Pratama  Horizontal Wrapping H Horizontal Wrapping H</v>
      </c>
    </row>
    <row r="157" spans="1:7" ht="15" customHeight="1" x14ac:dyDescent="0.2">
      <c r="A157" s="103">
        <v>1065</v>
      </c>
      <c r="B157" s="85"/>
      <c r="C157" s="103" t="s">
        <v>1354</v>
      </c>
      <c r="D157" s="62" t="s">
        <v>72</v>
      </c>
      <c r="E157" s="63" t="s">
        <v>1573</v>
      </c>
      <c r="F157" s="103"/>
      <c r="G157" s="103" t="str">
        <f>CONCATENATE(Table1[[#This Row],[Nama ]]," ",Table1[[#This Row],[Posisi ]])</f>
        <v xml:space="preserve">Andre Saputra </v>
      </c>
    </row>
    <row r="158" spans="1:7" ht="15" customHeight="1" x14ac:dyDescent="0.2">
      <c r="A158" s="103">
        <v>645</v>
      </c>
      <c r="B158" s="85"/>
      <c r="C158" s="103" t="s">
        <v>938</v>
      </c>
      <c r="D158" s="112" t="s">
        <v>39</v>
      </c>
      <c r="E158" s="103" t="s">
        <v>1577</v>
      </c>
      <c r="F158" s="103"/>
      <c r="G158" s="103" t="str">
        <f>CONCATENATE(Table1[[#This Row],[Nama ]]," ",Table1[[#This Row],[Posisi ]])</f>
        <v xml:space="preserve">Andreas Raeza Aditiya </v>
      </c>
    </row>
    <row r="159" spans="1:7" ht="15" customHeight="1" x14ac:dyDescent="0.2">
      <c r="A159" s="103">
        <v>22</v>
      </c>
      <c r="B159" s="103" t="s">
        <v>1772</v>
      </c>
      <c r="C159" s="103" t="s">
        <v>1773</v>
      </c>
      <c r="D159" s="103" t="s">
        <v>1774</v>
      </c>
      <c r="E159" s="103" t="s">
        <v>1577</v>
      </c>
      <c r="F159" s="103" t="s">
        <v>1746</v>
      </c>
      <c r="G159" s="103" t="str">
        <f>CONCATENATE(Table1[[#This Row],[Nama ]]," ",Table1[[#This Row],[Posisi ]])</f>
        <v>Andreas Raeza Aditiya UP 6 Line UP 6 Line</v>
      </c>
    </row>
    <row r="160" spans="1:7" ht="15" customHeight="1" x14ac:dyDescent="0.2">
      <c r="A160" s="103">
        <v>1061</v>
      </c>
      <c r="B160" s="85"/>
      <c r="C160" s="103" t="s">
        <v>1349</v>
      </c>
      <c r="D160" s="62" t="s">
        <v>72</v>
      </c>
      <c r="E160" s="63" t="s">
        <v>1573</v>
      </c>
      <c r="F160" s="103"/>
      <c r="G160" s="103" t="str">
        <f>CONCATENATE(Table1[[#This Row],[Nama ]]," ",Table1[[#This Row],[Posisi ]])</f>
        <v xml:space="preserve">Andri Komarudin </v>
      </c>
    </row>
    <row r="161" spans="1:7" ht="15" customHeight="1" x14ac:dyDescent="0.2">
      <c r="A161" s="103">
        <v>500</v>
      </c>
      <c r="B161" s="61"/>
      <c r="C161" s="103" t="s">
        <v>787</v>
      </c>
      <c r="D161" s="112" t="s">
        <v>39</v>
      </c>
      <c r="E161" s="103" t="s">
        <v>1577</v>
      </c>
      <c r="F161" s="103"/>
      <c r="G161" s="103" t="str">
        <f>CONCATENATE(Table1[[#This Row],[Nama ]]," ",Table1[[#This Row],[Posisi ]])</f>
        <v xml:space="preserve">Andri Sukma </v>
      </c>
    </row>
    <row r="162" spans="1:7" ht="15" customHeight="1" x14ac:dyDescent="0.2">
      <c r="A162" s="103">
        <v>47</v>
      </c>
      <c r="B162" s="103" t="s">
        <v>1775</v>
      </c>
      <c r="C162" s="103" t="s">
        <v>897</v>
      </c>
      <c r="D162" s="103" t="s">
        <v>1776</v>
      </c>
      <c r="E162" s="103" t="s">
        <v>1577</v>
      </c>
      <c r="F162" s="103" t="e">
        <v>#N/A</v>
      </c>
      <c r="G162" s="103" t="e">
        <f>CONCATENATE(Table1[[#This Row],[Nama ]]," ",Table1[[#This Row],[Posisi ]])</f>
        <v>#N/A</v>
      </c>
    </row>
    <row r="163" spans="1:7" ht="15" customHeight="1" x14ac:dyDescent="0.2">
      <c r="A163" s="103">
        <v>956</v>
      </c>
      <c r="B163" s="61"/>
      <c r="C163" s="103" t="s">
        <v>1237</v>
      </c>
      <c r="D163" s="112" t="s">
        <v>441</v>
      </c>
      <c r="E163" s="63" t="s">
        <v>1589</v>
      </c>
      <c r="F163" s="103"/>
      <c r="G163" s="103" t="str">
        <f>CONCATENATE(Table1[[#This Row],[Nama ]]," ",Table1[[#This Row],[Posisi ]])</f>
        <v xml:space="preserve">Andri Wardana </v>
      </c>
    </row>
    <row r="164" spans="1:7" ht="15" customHeight="1" x14ac:dyDescent="0.2">
      <c r="A164" s="103">
        <v>550</v>
      </c>
      <c r="B164" s="85"/>
      <c r="C164" s="103" t="s">
        <v>838</v>
      </c>
      <c r="D164" s="112" t="s">
        <v>39</v>
      </c>
      <c r="E164" s="103" t="s">
        <v>1577</v>
      </c>
      <c r="F164" s="103"/>
      <c r="G164" s="103" t="str">
        <f>CONCATENATE(Table1[[#This Row],[Nama ]]," ",Table1[[#This Row],[Posisi ]])</f>
        <v xml:space="preserve">Andrianus Jehalu </v>
      </c>
    </row>
    <row r="165" spans="1:7" ht="15" customHeight="1" x14ac:dyDescent="0.2">
      <c r="A165" s="103">
        <v>333</v>
      </c>
      <c r="B165" s="85"/>
      <c r="C165" s="103" t="s">
        <v>621</v>
      </c>
      <c r="D165" s="111" t="s">
        <v>1777</v>
      </c>
      <c r="E165" s="68" t="s">
        <v>1623</v>
      </c>
      <c r="F165" s="73" t="s">
        <v>1709</v>
      </c>
      <c r="G165" s="103" t="str">
        <f>CONCATENATE(Table1[[#This Row],[Nama ]]," ",Table1[[#This Row],[Posisi ]])</f>
        <v>Andry Asti Saputra Damkar Damkar</v>
      </c>
    </row>
    <row r="166" spans="1:7" ht="15" customHeight="1" x14ac:dyDescent="0.2">
      <c r="A166" s="103">
        <v>1156</v>
      </c>
      <c r="B166" s="85"/>
      <c r="C166" s="103" t="s">
        <v>1445</v>
      </c>
      <c r="D166" s="62" t="s">
        <v>72</v>
      </c>
      <c r="E166" s="63" t="s">
        <v>1573</v>
      </c>
      <c r="F166" s="103"/>
      <c r="G166" s="103" t="str">
        <f>CONCATENATE(Table1[[#This Row],[Nama ]]," ",Table1[[#This Row],[Posisi ]])</f>
        <v xml:space="preserve">Andy </v>
      </c>
    </row>
    <row r="167" spans="1:7" ht="15" customHeight="1" x14ac:dyDescent="0.2">
      <c r="A167" s="103">
        <v>706</v>
      </c>
      <c r="B167" s="85"/>
      <c r="C167" s="103" t="s">
        <v>999</v>
      </c>
      <c r="D167" s="112" t="s">
        <v>39</v>
      </c>
      <c r="E167" s="103" t="s">
        <v>1577</v>
      </c>
      <c r="F167" s="103"/>
      <c r="G167" s="103" t="str">
        <f>CONCATENATE(Table1[[#This Row],[Nama ]]," ",Table1[[#This Row],[Posisi ]])</f>
        <v xml:space="preserve">Andy Nasrandi </v>
      </c>
    </row>
    <row r="168" spans="1:7" ht="15" customHeight="1" x14ac:dyDescent="0.2">
      <c r="A168" s="103">
        <v>457</v>
      </c>
      <c r="B168" s="85"/>
      <c r="C168" s="103" t="s">
        <v>581</v>
      </c>
      <c r="D168" s="62" t="s">
        <v>261</v>
      </c>
      <c r="E168" s="103" t="s">
        <v>1615</v>
      </c>
      <c r="F168" s="103"/>
      <c r="G168" s="103" t="str">
        <f>CONCATENATE(Table1[[#This Row],[Nama ]]," ",Table1[[#This Row],[Posisi ]])</f>
        <v xml:space="preserve">Andy Saputro </v>
      </c>
    </row>
    <row r="169" spans="1:7" ht="15" customHeight="1" x14ac:dyDescent="0.2">
      <c r="A169" s="103">
        <v>288</v>
      </c>
      <c r="B169" s="85"/>
      <c r="C169" s="103" t="s">
        <v>427</v>
      </c>
      <c r="D169" s="103" t="s">
        <v>1725</v>
      </c>
      <c r="E169" s="103" t="s">
        <v>1621</v>
      </c>
      <c r="F169" s="103"/>
      <c r="G169" s="103" t="str">
        <f>CONCATENATE(Table1[[#This Row],[Nama ]]," ",Table1[[#This Row],[Posisi ]])</f>
        <v xml:space="preserve">Angga Ashar Awaluddin </v>
      </c>
    </row>
    <row r="170" spans="1:7" ht="15" customHeight="1" x14ac:dyDescent="0.2">
      <c r="A170" s="103">
        <v>392</v>
      </c>
      <c r="B170" s="85"/>
      <c r="C170" s="103" t="s">
        <v>666</v>
      </c>
      <c r="D170" s="103" t="s">
        <v>72</v>
      </c>
      <c r="E170" s="103" t="s">
        <v>1573</v>
      </c>
      <c r="F170" s="74" t="s">
        <v>1709</v>
      </c>
      <c r="G170" s="103" t="str">
        <f>CONCATENATE(Table1[[#This Row],[Nama ]]," ",Table1[[#This Row],[Posisi ]])</f>
        <v>Angga M Damkar Damkar</v>
      </c>
    </row>
    <row r="171" spans="1:7" ht="15" customHeight="1" x14ac:dyDescent="0.2">
      <c r="A171" s="103">
        <v>1048</v>
      </c>
      <c r="B171" s="85"/>
      <c r="C171" s="103" t="s">
        <v>1778</v>
      </c>
      <c r="D171" s="62" t="s">
        <v>72</v>
      </c>
      <c r="E171" s="63" t="s">
        <v>1573</v>
      </c>
      <c r="F171" s="103"/>
      <c r="G171" s="103" t="str">
        <f>CONCATENATE(Table1[[#This Row],[Nama ]]," ",Table1[[#This Row],[Posisi ]])</f>
        <v xml:space="preserve">Angga Maulana </v>
      </c>
    </row>
    <row r="172" spans="1:7" ht="15" customHeight="1" x14ac:dyDescent="0.2">
      <c r="A172" s="103">
        <v>32</v>
      </c>
      <c r="B172" s="103" t="s">
        <v>1779</v>
      </c>
      <c r="C172" s="103" t="s">
        <v>1778</v>
      </c>
      <c r="D172" s="103" t="s">
        <v>1780</v>
      </c>
      <c r="E172" s="103" t="s">
        <v>1577</v>
      </c>
      <c r="F172" s="103" t="e">
        <v>#N/A</v>
      </c>
      <c r="G172" s="103" t="e">
        <f>CONCATENATE(Table1[[#This Row],[Nama ]]," ",Table1[[#This Row],[Posisi ]])</f>
        <v>#N/A</v>
      </c>
    </row>
    <row r="173" spans="1:7" ht="15" customHeight="1" x14ac:dyDescent="0.2">
      <c r="A173" s="103">
        <v>1169</v>
      </c>
      <c r="B173" s="85"/>
      <c r="C173" s="103" t="s">
        <v>1336</v>
      </c>
      <c r="D173" s="62" t="s">
        <v>72</v>
      </c>
      <c r="E173" s="63" t="s">
        <v>1573</v>
      </c>
      <c r="F173" s="103"/>
      <c r="G173" s="103" t="str">
        <f>CONCATENATE(Table1[[#This Row],[Nama ]]," ",Table1[[#This Row],[Posisi ]])</f>
        <v xml:space="preserve">Angga Maulana GRA </v>
      </c>
    </row>
    <row r="174" spans="1:7" ht="15" customHeight="1" x14ac:dyDescent="0.2">
      <c r="A174" s="103">
        <v>421</v>
      </c>
      <c r="B174" s="85"/>
      <c r="C174" s="103" t="s">
        <v>703</v>
      </c>
      <c r="D174" s="103" t="s">
        <v>72</v>
      </c>
      <c r="E174" s="103" t="s">
        <v>1573</v>
      </c>
      <c r="F174" s="74" t="s">
        <v>1781</v>
      </c>
      <c r="G174" s="103" t="str">
        <f>CONCATENATE(Table1[[#This Row],[Nama ]]," ",Table1[[#This Row],[Posisi ]])</f>
        <v xml:space="preserve">Angga Puji Evakuator/ Peran  Evakuator/ Peran </v>
      </c>
    </row>
    <row r="175" spans="1:7" ht="15" customHeight="1" x14ac:dyDescent="0.2">
      <c r="A175" s="103">
        <v>26</v>
      </c>
      <c r="B175" s="103" t="s">
        <v>1782</v>
      </c>
      <c r="C175" s="103" t="s">
        <v>169</v>
      </c>
      <c r="D175" s="103" t="s">
        <v>1783</v>
      </c>
      <c r="E175" s="103" t="s">
        <v>1573</v>
      </c>
      <c r="F175" s="103" t="e">
        <v>#N/A</v>
      </c>
      <c r="G175" s="103" t="e">
        <f>CONCATENATE(Table1[[#This Row],[Nama ]]," ",Table1[[#This Row],[Posisi ]])</f>
        <v>#N/A</v>
      </c>
    </row>
    <row r="176" spans="1:7" ht="15" customHeight="1" x14ac:dyDescent="0.2">
      <c r="A176" s="103">
        <v>1106</v>
      </c>
      <c r="B176" s="85"/>
      <c r="C176" s="103" t="s">
        <v>169</v>
      </c>
      <c r="D176" s="62" t="s">
        <v>72</v>
      </c>
      <c r="E176" s="63" t="s">
        <v>1573</v>
      </c>
      <c r="F176" s="103"/>
      <c r="G176" s="103" t="str">
        <f>CONCATENATE(Table1[[#This Row],[Nama ]]," ",Table1[[#This Row],[Posisi ]])</f>
        <v xml:space="preserve">Angga Puji Febrianto </v>
      </c>
    </row>
    <row r="177" spans="1:7" ht="15" customHeight="1" x14ac:dyDescent="0.2">
      <c r="A177" s="103">
        <v>907</v>
      </c>
      <c r="B177" s="85"/>
      <c r="C177" s="103" t="s">
        <v>1190</v>
      </c>
      <c r="D177" s="103" t="s">
        <v>1784</v>
      </c>
      <c r="E177" s="103" t="s">
        <v>1615</v>
      </c>
      <c r="F177" s="103"/>
      <c r="G177" s="103" t="str">
        <f>CONCATENATE(Table1[[#This Row],[Nama ]]," ",Table1[[#This Row],[Posisi ]])</f>
        <v xml:space="preserve">Angga Sukma Asmara </v>
      </c>
    </row>
    <row r="178" spans="1:7" ht="15" customHeight="1" x14ac:dyDescent="0.2">
      <c r="A178" s="103">
        <v>767</v>
      </c>
      <c r="B178" s="85"/>
      <c r="C178" s="103" t="s">
        <v>1054</v>
      </c>
      <c r="D178" s="112" t="s">
        <v>39</v>
      </c>
      <c r="E178" s="103" t="s">
        <v>1577</v>
      </c>
      <c r="F178" s="103"/>
      <c r="G178" s="103" t="str">
        <f>CONCATENATE(Table1[[#This Row],[Nama ]]," ",Table1[[#This Row],[Posisi ]])</f>
        <v xml:space="preserve">Anggi Maulana </v>
      </c>
    </row>
    <row r="179" spans="1:7" ht="15" customHeight="1" x14ac:dyDescent="0.2">
      <c r="A179" s="103">
        <v>510</v>
      </c>
      <c r="B179" s="85"/>
      <c r="C179" s="103" t="s">
        <v>796</v>
      </c>
      <c r="D179" s="112" t="s">
        <v>39</v>
      </c>
      <c r="E179" s="103" t="s">
        <v>1577</v>
      </c>
      <c r="F179" s="103"/>
      <c r="G179" s="103" t="str">
        <f>CONCATENATE(Table1[[#This Row],[Nama ]]," ",Table1[[#This Row],[Posisi ]])</f>
        <v xml:space="preserve">Anggiat Supriady Panjaitan </v>
      </c>
    </row>
    <row r="180" spans="1:7" ht="15" customHeight="1" x14ac:dyDescent="0.2">
      <c r="A180" s="103">
        <v>179</v>
      </c>
      <c r="B180" s="103" t="s">
        <v>1785</v>
      </c>
      <c r="C180" s="103" t="s">
        <v>321</v>
      </c>
      <c r="D180" s="30" t="s">
        <v>43</v>
      </c>
      <c r="E180" s="103" t="s">
        <v>1585</v>
      </c>
      <c r="F180" s="103" t="s">
        <v>1727</v>
      </c>
      <c r="G180" s="103" t="str">
        <f>CONCATENATE(Table1[[#This Row],[Nama ]]," ",Table1[[#This Row],[Posisi ]])</f>
        <v>Anggie Goesti Syahputra Penata Gudang Baku - Kemas NS</v>
      </c>
    </row>
    <row r="181" spans="1:7" ht="15" customHeight="1" x14ac:dyDescent="0.2">
      <c r="A181" s="103"/>
      <c r="B181" s="85"/>
      <c r="C181" s="103" t="s">
        <v>321</v>
      </c>
      <c r="D181" s="62" t="s">
        <v>63</v>
      </c>
      <c r="E181" s="103" t="s">
        <v>1585</v>
      </c>
      <c r="F181" s="103"/>
      <c r="G181" s="103" t="str">
        <f>CONCATENATE(Table1[[#This Row],[Nama ]]," ",Table1[[#This Row],[Posisi ]])</f>
        <v xml:space="preserve">Anggie Goesti Syahputra </v>
      </c>
    </row>
    <row r="182" spans="1:7" ht="15" customHeight="1" x14ac:dyDescent="0.2">
      <c r="A182" s="103">
        <v>534</v>
      </c>
      <c r="B182" s="85"/>
      <c r="C182" s="103" t="s">
        <v>820</v>
      </c>
      <c r="D182" s="112" t="s">
        <v>39</v>
      </c>
      <c r="E182" s="103" t="s">
        <v>1577</v>
      </c>
      <c r="F182" s="103"/>
      <c r="G182" s="103" t="str">
        <f>CONCATENATE(Table1[[#This Row],[Nama ]]," ",Table1[[#This Row],[Posisi ]])</f>
        <v xml:space="preserve">Anggit </v>
      </c>
    </row>
    <row r="183" spans="1:7" ht="15" customHeight="1" x14ac:dyDescent="0.2">
      <c r="A183" s="103">
        <v>1009</v>
      </c>
      <c r="B183" s="85"/>
      <c r="C183" s="103" t="s">
        <v>1297</v>
      </c>
      <c r="D183" s="62" t="s">
        <v>72</v>
      </c>
      <c r="E183" s="63" t="s">
        <v>1573</v>
      </c>
      <c r="F183" s="103"/>
      <c r="G183" s="103" t="str">
        <f>CONCATENATE(Table1[[#This Row],[Nama ]]," ",Table1[[#This Row],[Posisi ]])</f>
        <v xml:space="preserve">Angky Eka Ramadhan </v>
      </c>
    </row>
    <row r="184" spans="1:7" ht="15" customHeight="1" x14ac:dyDescent="0.2">
      <c r="A184" s="103">
        <v>394</v>
      </c>
      <c r="B184" s="85"/>
      <c r="C184" s="103" t="s">
        <v>668</v>
      </c>
      <c r="D184" s="103" t="s">
        <v>72</v>
      </c>
      <c r="E184" s="103" t="s">
        <v>1573</v>
      </c>
      <c r="F184" s="74" t="s">
        <v>1709</v>
      </c>
      <c r="G184" s="103" t="str">
        <f>CONCATENATE(Table1[[#This Row],[Nama ]]," ",Table1[[#This Row],[Posisi ]])</f>
        <v>Angky Eka Ramadhan Damkar Damkar</v>
      </c>
    </row>
    <row r="185" spans="1:7" ht="15" customHeight="1" x14ac:dyDescent="0.2">
      <c r="A185" s="103">
        <v>909</v>
      </c>
      <c r="B185" s="85"/>
      <c r="C185" s="103" t="s">
        <v>1191</v>
      </c>
      <c r="D185" s="103" t="s">
        <v>261</v>
      </c>
      <c r="E185" s="103" t="s">
        <v>1615</v>
      </c>
      <c r="F185" s="103"/>
      <c r="G185" s="103" t="str">
        <f>CONCATENATE(Table1[[#This Row],[Nama ]]," ",Table1[[#This Row],[Posisi ]])</f>
        <v xml:space="preserve">Anisa Kholifatur Rosidah </v>
      </c>
    </row>
    <row r="186" spans="1:7" ht="15" customHeight="1" x14ac:dyDescent="0.2">
      <c r="A186" s="103">
        <v>1038</v>
      </c>
      <c r="B186" s="85"/>
      <c r="C186" s="103" t="s">
        <v>1327</v>
      </c>
      <c r="D186" s="62" t="s">
        <v>72</v>
      </c>
      <c r="E186" s="63" t="s">
        <v>1573</v>
      </c>
      <c r="F186" s="103"/>
      <c r="G186" s="103" t="str">
        <f>CONCATENATE(Table1[[#This Row],[Nama ]]," ",Table1[[#This Row],[Posisi ]])</f>
        <v xml:space="preserve">Anisa Noviana </v>
      </c>
    </row>
    <row r="187" spans="1:7" ht="15" customHeight="1" x14ac:dyDescent="0.2">
      <c r="A187" s="103">
        <v>482</v>
      </c>
      <c r="B187" s="85"/>
      <c r="C187" s="103" t="s">
        <v>766</v>
      </c>
      <c r="D187" s="112" t="s">
        <v>39</v>
      </c>
      <c r="E187" s="103" t="s">
        <v>1577</v>
      </c>
      <c r="F187" s="103"/>
      <c r="G187" s="103" t="str">
        <f>CONCATENATE(Table1[[#This Row],[Nama ]]," ",Table1[[#This Row],[Posisi ]])</f>
        <v xml:space="preserve">Anisah </v>
      </c>
    </row>
    <row r="188" spans="1:7" ht="15" customHeight="1" x14ac:dyDescent="0.2">
      <c r="A188" s="103">
        <v>772</v>
      </c>
      <c r="B188" s="85"/>
      <c r="C188" s="103" t="s">
        <v>1059</v>
      </c>
      <c r="D188" s="112" t="s">
        <v>39</v>
      </c>
      <c r="E188" s="103" t="s">
        <v>1577</v>
      </c>
      <c r="F188" s="103"/>
      <c r="G188" s="103" t="str">
        <f>CONCATENATE(Table1[[#This Row],[Nama ]]," ",Table1[[#This Row],[Posisi ]])</f>
        <v xml:space="preserve">Anjas Hanafi </v>
      </c>
    </row>
    <row r="189" spans="1:7" ht="15" customHeight="1" x14ac:dyDescent="0.2">
      <c r="A189" s="103">
        <v>446</v>
      </c>
      <c r="B189" s="85"/>
      <c r="C189" s="103" t="s">
        <v>567</v>
      </c>
      <c r="D189" s="103" t="s">
        <v>1712</v>
      </c>
      <c r="E189" s="103" t="s">
        <v>1634</v>
      </c>
      <c r="F189" s="103"/>
      <c r="G189" s="103" t="str">
        <f>CONCATENATE(Table1[[#This Row],[Nama ]]," ",Table1[[#This Row],[Posisi ]])</f>
        <v xml:space="preserve">Anju Bimantara </v>
      </c>
    </row>
    <row r="190" spans="1:7" ht="15" customHeight="1" x14ac:dyDescent="0.2">
      <c r="A190" s="103">
        <v>699</v>
      </c>
      <c r="B190" s="85"/>
      <c r="C190" s="103" t="s">
        <v>992</v>
      </c>
      <c r="D190" s="112" t="s">
        <v>39</v>
      </c>
      <c r="E190" s="103" t="s">
        <v>1577</v>
      </c>
      <c r="F190" s="103"/>
      <c r="G190" s="103" t="str">
        <f>CONCATENATE(Table1[[#This Row],[Nama ]]," ",Table1[[#This Row],[Posisi ]])</f>
        <v xml:space="preserve">Anna Yulianti Supriadi </v>
      </c>
    </row>
    <row r="191" spans="1:7" ht="15" customHeight="1" x14ac:dyDescent="0.2">
      <c r="A191" s="103">
        <v>524</v>
      </c>
      <c r="B191" s="85"/>
      <c r="C191" s="103" t="s">
        <v>810</v>
      </c>
      <c r="D191" s="112" t="s">
        <v>39</v>
      </c>
      <c r="E191" s="103" t="s">
        <v>1577</v>
      </c>
      <c r="F191" s="103"/>
      <c r="G191" s="103" t="str">
        <f>CONCATENATE(Table1[[#This Row],[Nama ]]," ",Table1[[#This Row],[Posisi ]])</f>
        <v xml:space="preserve">Ansah Ardiana </v>
      </c>
    </row>
    <row r="192" spans="1:7" ht="15" customHeight="1" x14ac:dyDescent="0.2">
      <c r="A192" s="103">
        <v>1091</v>
      </c>
      <c r="B192" s="85"/>
      <c r="C192" s="103" t="s">
        <v>1380</v>
      </c>
      <c r="D192" s="103" t="s">
        <v>1786</v>
      </c>
      <c r="E192" s="63" t="s">
        <v>1573</v>
      </c>
      <c r="F192" s="103"/>
      <c r="G192" s="103" t="str">
        <f>CONCATENATE(Table1[[#This Row],[Nama ]]," ",Table1[[#This Row],[Posisi ]])</f>
        <v xml:space="preserve">Anton Sanjaya </v>
      </c>
    </row>
    <row r="193" spans="1:7" ht="15" customHeight="1" x14ac:dyDescent="0.2">
      <c r="A193" s="103">
        <v>507</v>
      </c>
      <c r="B193" s="85"/>
      <c r="C193" s="103" t="s">
        <v>793</v>
      </c>
      <c r="D193" s="112" t="s">
        <v>39</v>
      </c>
      <c r="E193" s="103" t="s">
        <v>1577</v>
      </c>
      <c r="F193" s="103"/>
      <c r="G193" s="103" t="str">
        <f>CONCATENATE(Table1[[#This Row],[Nama ]]," ",Table1[[#This Row],[Posisi ]])</f>
        <v xml:space="preserve">Anwar </v>
      </c>
    </row>
    <row r="194" spans="1:7" ht="15" customHeight="1" x14ac:dyDescent="0.2">
      <c r="A194" s="103">
        <v>1078</v>
      </c>
      <c r="B194" s="85"/>
      <c r="C194" s="103" t="s">
        <v>1367</v>
      </c>
      <c r="D194" s="62" t="s">
        <v>72</v>
      </c>
      <c r="E194" s="63" t="s">
        <v>1573</v>
      </c>
      <c r="F194" s="103"/>
      <c r="G194" s="103" t="str">
        <f>CONCATENATE(Table1[[#This Row],[Nama ]]," ",Table1[[#This Row],[Posisi ]])</f>
        <v xml:space="preserve">Apendi Sugandi </v>
      </c>
    </row>
    <row r="195" spans="1:7" ht="15" customHeight="1" x14ac:dyDescent="0.2">
      <c r="A195" s="103">
        <v>931</v>
      </c>
      <c r="B195" s="85"/>
      <c r="C195" s="103" t="s">
        <v>1212</v>
      </c>
      <c r="D195" s="103" t="s">
        <v>315</v>
      </c>
      <c r="E195" s="63" t="s">
        <v>1589</v>
      </c>
      <c r="F195" s="103"/>
      <c r="G195" s="103" t="str">
        <f>CONCATENATE(Table1[[#This Row],[Nama ]]," ",Table1[[#This Row],[Posisi ]])</f>
        <v xml:space="preserve">Apipudin </v>
      </c>
    </row>
    <row r="196" spans="1:7" ht="15" customHeight="1" x14ac:dyDescent="0.2">
      <c r="A196" s="103">
        <v>107</v>
      </c>
      <c r="B196" s="103" t="s">
        <v>1787</v>
      </c>
      <c r="C196" s="103" t="s">
        <v>153</v>
      </c>
      <c r="D196" s="103" t="s">
        <v>689</v>
      </c>
      <c r="E196" s="103" t="s">
        <v>1600</v>
      </c>
      <c r="F196" s="103" t="e">
        <v>#N/A</v>
      </c>
      <c r="G196" s="103" t="e">
        <f>CONCATENATE(Table1[[#This Row],[Nama ]]," ",Table1[[#This Row],[Posisi ]])</f>
        <v>#N/A</v>
      </c>
    </row>
    <row r="197" spans="1:7" ht="15" customHeight="1" x14ac:dyDescent="0.2">
      <c r="A197" s="103">
        <v>1244</v>
      </c>
      <c r="B197" s="85"/>
      <c r="C197" s="111" t="s">
        <v>153</v>
      </c>
      <c r="D197" s="103" t="s">
        <v>689</v>
      </c>
      <c r="E197" s="63" t="s">
        <v>1600</v>
      </c>
      <c r="F197" s="103"/>
      <c r="G197" s="103" t="str">
        <f>CONCATENATE(Table1[[#This Row],[Nama ]]," ",Table1[[#This Row],[Posisi ]])</f>
        <v xml:space="preserve">Apry Sentosa </v>
      </c>
    </row>
    <row r="198" spans="1:7" ht="15" customHeight="1" x14ac:dyDescent="0.2">
      <c r="A198" s="103">
        <v>807</v>
      </c>
      <c r="B198" s="85"/>
      <c r="C198" s="103" t="s">
        <v>1093</v>
      </c>
      <c r="D198" s="112" t="s">
        <v>1725</v>
      </c>
      <c r="E198" s="63" t="s">
        <v>1621</v>
      </c>
      <c r="F198" s="103"/>
      <c r="G198" s="103" t="str">
        <f>CONCATENATE(Table1[[#This Row],[Nama ]]," ",Table1[[#This Row],[Posisi ]])</f>
        <v xml:space="preserve">Arda Falah Eriatama </v>
      </c>
    </row>
    <row r="199" spans="1:7" ht="15" customHeight="1" x14ac:dyDescent="0.2">
      <c r="A199" s="103"/>
      <c r="B199" s="85"/>
      <c r="C199" s="103" t="s">
        <v>1093</v>
      </c>
      <c r="D199" s="112" t="s">
        <v>1725</v>
      </c>
      <c r="E199" s="103" t="s">
        <v>1621</v>
      </c>
      <c r="F199" s="103"/>
      <c r="G199" s="103" t="str">
        <f>CONCATENATE(Table1[[#This Row],[Nama ]]," ",Table1[[#This Row],[Posisi ]])</f>
        <v xml:space="preserve">Arda Falah Eriatama </v>
      </c>
    </row>
    <row r="200" spans="1:7" ht="15" customHeight="1" x14ac:dyDescent="0.2">
      <c r="A200" s="103">
        <v>180</v>
      </c>
      <c r="B200" s="103" t="s">
        <v>1788</v>
      </c>
      <c r="C200" s="103" t="s">
        <v>322</v>
      </c>
      <c r="D200" s="30" t="s">
        <v>43</v>
      </c>
      <c r="E200" s="103" t="s">
        <v>1585</v>
      </c>
      <c r="F200" s="103" t="s">
        <v>1789</v>
      </c>
      <c r="G200" s="103" t="str">
        <f>CONCATENATE(Table1[[#This Row],[Nama ]]," ",Table1[[#This Row],[Posisi ]])</f>
        <v>Ardhi Setiawan Penata Gudang Kemas</v>
      </c>
    </row>
    <row r="201" spans="1:7" ht="15" customHeight="1" x14ac:dyDescent="0.2">
      <c r="A201" s="103">
        <v>352</v>
      </c>
      <c r="B201" s="85"/>
      <c r="C201" s="103" t="s">
        <v>646</v>
      </c>
      <c r="D201" s="62" t="s">
        <v>315</v>
      </c>
      <c r="E201" s="68" t="s">
        <v>1585</v>
      </c>
      <c r="F201" s="73" t="s">
        <v>1709</v>
      </c>
      <c r="G201" s="103" t="str">
        <f>CONCATENATE(Table1[[#This Row],[Nama ]]," ",Table1[[#This Row],[Posisi ]])</f>
        <v>Ardhi Setiawan  Damkar Damkar</v>
      </c>
    </row>
    <row r="202" spans="1:7" ht="15" customHeight="1" x14ac:dyDescent="0.2">
      <c r="A202" s="103">
        <v>466</v>
      </c>
      <c r="B202" s="85"/>
      <c r="C202" s="103" t="s">
        <v>699</v>
      </c>
      <c r="D202" s="112" t="s">
        <v>315</v>
      </c>
      <c r="E202" s="103" t="s">
        <v>1585</v>
      </c>
      <c r="F202" s="103"/>
      <c r="G202" s="103" t="str">
        <f>CONCATENATE(Table1[[#This Row],[Nama ]]," ",Table1[[#This Row],[Posisi ]])</f>
        <v xml:space="preserve">Ardhi Setiawan Damkar </v>
      </c>
    </row>
    <row r="203" spans="1:7" ht="15" customHeight="1" x14ac:dyDescent="0.2">
      <c r="A203" s="103">
        <v>396</v>
      </c>
      <c r="B203" s="85"/>
      <c r="C203" s="103" t="s">
        <v>670</v>
      </c>
      <c r="D203" s="103" t="s">
        <v>72</v>
      </c>
      <c r="E203" s="103" t="s">
        <v>1573</v>
      </c>
      <c r="F203" s="74" t="s">
        <v>1781</v>
      </c>
      <c r="G203" s="103" t="str">
        <f>CONCATENATE(Table1[[#This Row],[Nama ]]," ",Table1[[#This Row],[Posisi ]])</f>
        <v xml:space="preserve">Ardhy Prasetyo H Evakuator/ Peran  Evakuator/ Peran </v>
      </c>
    </row>
    <row r="204" spans="1:7" ht="15" customHeight="1" x14ac:dyDescent="0.2">
      <c r="A204" s="103">
        <v>975</v>
      </c>
      <c r="B204" s="85"/>
      <c r="C204" s="103" t="s">
        <v>1260</v>
      </c>
      <c r="D204" s="62" t="s">
        <v>72</v>
      </c>
      <c r="E204" s="63" t="s">
        <v>1573</v>
      </c>
      <c r="F204" s="103"/>
      <c r="G204" s="103" t="str">
        <f>CONCATENATE(Table1[[#This Row],[Nama ]]," ",Table1[[#This Row],[Posisi ]])</f>
        <v xml:space="preserve">Ardhy Prasetyo Hadi </v>
      </c>
    </row>
    <row r="205" spans="1:7" ht="15" customHeight="1" x14ac:dyDescent="0.2">
      <c r="A205" s="103">
        <v>49</v>
      </c>
      <c r="B205" s="103" t="s">
        <v>1790</v>
      </c>
      <c r="C205" s="103" t="s">
        <v>837</v>
      </c>
      <c r="D205" s="103" t="s">
        <v>1791</v>
      </c>
      <c r="E205" s="103" t="s">
        <v>1577</v>
      </c>
      <c r="F205" s="103" t="e">
        <v>#N/A</v>
      </c>
      <c r="G205" s="103" t="e">
        <f>CONCATENATE(Table1[[#This Row],[Nama ]]," ",Table1[[#This Row],[Posisi ]])</f>
        <v>#N/A</v>
      </c>
    </row>
    <row r="206" spans="1:7" ht="15" customHeight="1" x14ac:dyDescent="0.2">
      <c r="A206" s="103">
        <v>1036</v>
      </c>
      <c r="B206" s="85"/>
      <c r="C206" s="103" t="s">
        <v>1325</v>
      </c>
      <c r="D206" s="62" t="s">
        <v>72</v>
      </c>
      <c r="E206" s="63" t="s">
        <v>1573</v>
      </c>
      <c r="F206" s="103"/>
      <c r="G206" s="103" t="str">
        <f>CONCATENATE(Table1[[#This Row],[Nama ]]," ",Table1[[#This Row],[Posisi ]])</f>
        <v xml:space="preserve">Ardiansyah </v>
      </c>
    </row>
    <row r="207" spans="1:7" ht="15" customHeight="1" x14ac:dyDescent="0.2">
      <c r="A207" s="103">
        <v>483</v>
      </c>
      <c r="B207" s="85"/>
      <c r="C207" s="103" t="s">
        <v>767</v>
      </c>
      <c r="D207" s="112" t="s">
        <v>39</v>
      </c>
      <c r="E207" s="103" t="s">
        <v>1577</v>
      </c>
      <c r="F207" s="103"/>
      <c r="G207" s="103" t="str">
        <f>CONCATENATE(Table1[[#This Row],[Nama ]]," ",Table1[[#This Row],[Posisi ]])</f>
        <v xml:space="preserve">Ardos Zerto </v>
      </c>
    </row>
    <row r="208" spans="1:7" ht="15" customHeight="1" x14ac:dyDescent="0.2">
      <c r="A208" s="103" t="s">
        <v>1792</v>
      </c>
      <c r="B208" s="85"/>
      <c r="C208" s="103" t="s">
        <v>767</v>
      </c>
      <c r="D208" s="112" t="s">
        <v>39</v>
      </c>
      <c r="E208" s="103" t="s">
        <v>1577</v>
      </c>
      <c r="F208" s="103"/>
      <c r="G208" s="103" t="str">
        <f>CONCATENATE(Table1[[#This Row],[Nama ]]," ",Table1[[#This Row],[Posisi ]])</f>
        <v xml:space="preserve">Ardos Zerto </v>
      </c>
    </row>
    <row r="209" spans="1:7" ht="15" customHeight="1" x14ac:dyDescent="0.2">
      <c r="A209" s="103">
        <v>426</v>
      </c>
      <c r="B209" s="85"/>
      <c r="C209" s="103" t="s">
        <v>708</v>
      </c>
      <c r="D209" s="103" t="s">
        <v>39</v>
      </c>
      <c r="E209" s="103" t="s">
        <v>1577</v>
      </c>
      <c r="F209" s="76" t="s">
        <v>1709</v>
      </c>
      <c r="G209" s="103" t="str">
        <f>CONCATENATE(Table1[[#This Row],[Nama ]]," ",Table1[[#This Row],[Posisi ]])</f>
        <v>Ardos Zerto Damkar Damkar</v>
      </c>
    </row>
    <row r="210" spans="1:7" ht="15" customHeight="1" x14ac:dyDescent="0.2">
      <c r="A210" s="103">
        <v>162</v>
      </c>
      <c r="B210" s="103" t="s">
        <v>1793</v>
      </c>
      <c r="C210" s="103" t="s">
        <v>281</v>
      </c>
      <c r="D210" s="103" t="s">
        <v>39</v>
      </c>
      <c r="E210" s="103" t="s">
        <v>1577</v>
      </c>
      <c r="F210" s="103" t="s">
        <v>1746</v>
      </c>
      <c r="G210" s="103" t="str">
        <f>CONCATENATE(Table1[[#This Row],[Nama ]]," ",Table1[[#This Row],[Posisi ]])</f>
        <v>Arga Nurfaizi UP 6 Line</v>
      </c>
    </row>
    <row r="211" spans="1:7" ht="15" customHeight="1" x14ac:dyDescent="0.2">
      <c r="A211" s="103">
        <v>23</v>
      </c>
      <c r="B211" s="103" t="s">
        <v>1793</v>
      </c>
      <c r="C211" s="103" t="s">
        <v>82</v>
      </c>
      <c r="D211" s="103" t="s">
        <v>1794</v>
      </c>
      <c r="E211" s="103" t="s">
        <v>1577</v>
      </c>
      <c r="F211" s="103" t="s">
        <v>1746</v>
      </c>
      <c r="G211" s="103" t="str">
        <f>CONCATENATE(Table1[[#This Row],[Nama ]]," ",Table1[[#This Row],[Posisi ]])</f>
        <v>Arga Nurfaizi UP 6 Line UP 6 Line</v>
      </c>
    </row>
    <row r="212" spans="1:7" ht="15" customHeight="1" x14ac:dyDescent="0.2">
      <c r="A212" s="103">
        <v>254</v>
      </c>
      <c r="B212" s="85"/>
      <c r="C212" s="103" t="s">
        <v>82</v>
      </c>
      <c r="D212" s="103" t="s">
        <v>39</v>
      </c>
      <c r="E212" s="103" t="s">
        <v>1577</v>
      </c>
      <c r="F212" s="103"/>
      <c r="G212" s="103" t="str">
        <f>CONCATENATE(Table1[[#This Row],[Nama ]]," ",Table1[[#This Row],[Posisi ]])</f>
        <v xml:space="preserve">Arga Nurfaizi UP 6 Line </v>
      </c>
    </row>
    <row r="213" spans="1:7" ht="15" customHeight="1" x14ac:dyDescent="0.2">
      <c r="A213" s="103">
        <v>1017</v>
      </c>
      <c r="B213" s="85"/>
      <c r="C213" s="103" t="s">
        <v>1305</v>
      </c>
      <c r="D213" s="62" t="s">
        <v>72</v>
      </c>
      <c r="E213" s="63" t="s">
        <v>1573</v>
      </c>
      <c r="F213" s="103"/>
      <c r="G213" s="103" t="str">
        <f>CONCATENATE(Table1[[#This Row],[Nama ]]," ",Table1[[#This Row],[Posisi ]])</f>
        <v xml:space="preserve">Arga Paradipta </v>
      </c>
    </row>
    <row r="214" spans="1:7" ht="15" customHeight="1" x14ac:dyDescent="0.2">
      <c r="A214" s="103">
        <v>576</v>
      </c>
      <c r="B214" s="85"/>
      <c r="C214" s="103" t="s">
        <v>865</v>
      </c>
      <c r="D214" s="112" t="s">
        <v>39</v>
      </c>
      <c r="E214" s="103" t="s">
        <v>1577</v>
      </c>
      <c r="F214" s="103"/>
      <c r="G214" s="103" t="str">
        <f>CONCATENATE(Table1[[#This Row],[Nama ]]," ",Table1[[#This Row],[Posisi ]])</f>
        <v xml:space="preserve">Ari Maulana </v>
      </c>
    </row>
    <row r="215" spans="1:7" ht="15" customHeight="1" x14ac:dyDescent="0.2">
      <c r="A215" s="103">
        <v>754</v>
      </c>
      <c r="B215" s="85"/>
      <c r="C215" s="103" t="s">
        <v>1041</v>
      </c>
      <c r="D215" s="112" t="s">
        <v>39</v>
      </c>
      <c r="E215" s="103" t="s">
        <v>1577</v>
      </c>
      <c r="F215" s="103"/>
      <c r="G215" s="103" t="str">
        <f>CONCATENATE(Table1[[#This Row],[Nama ]]," ",Table1[[#This Row],[Posisi ]])</f>
        <v xml:space="preserve">Ari Pirmansah </v>
      </c>
    </row>
    <row r="216" spans="1:7" ht="15" customHeight="1" x14ac:dyDescent="0.2">
      <c r="A216" s="103">
        <v>82</v>
      </c>
      <c r="B216" s="103" t="s">
        <v>1795</v>
      </c>
      <c r="C216" s="103" t="s">
        <v>126</v>
      </c>
      <c r="D216" s="103" t="s">
        <v>689</v>
      </c>
      <c r="E216" s="103" t="s">
        <v>1600</v>
      </c>
      <c r="F216" s="103" t="e">
        <v>#N/A</v>
      </c>
      <c r="G216" s="103" t="e">
        <f>CONCATENATE(Table1[[#This Row],[Nama ]]," ",Table1[[#This Row],[Posisi ]])</f>
        <v>#N/A</v>
      </c>
    </row>
    <row r="217" spans="1:7" ht="15" customHeight="1" x14ac:dyDescent="0.2">
      <c r="A217" s="103">
        <v>1219</v>
      </c>
      <c r="B217" s="85"/>
      <c r="C217" s="111" t="s">
        <v>126</v>
      </c>
      <c r="D217" s="103" t="s">
        <v>689</v>
      </c>
      <c r="E217" s="63" t="s">
        <v>1600</v>
      </c>
      <c r="F217" s="103"/>
      <c r="G217" s="103" t="str">
        <f>CONCATENATE(Table1[[#This Row],[Nama ]]," ",Table1[[#This Row],[Posisi ]])</f>
        <v xml:space="preserve">Ari Prasetiyo </v>
      </c>
    </row>
    <row r="218" spans="1:7" ht="15" customHeight="1" x14ac:dyDescent="0.2">
      <c r="A218" s="103">
        <v>415</v>
      </c>
      <c r="B218" s="85"/>
      <c r="C218" s="103" t="s">
        <v>694</v>
      </c>
      <c r="D218" s="103" t="s">
        <v>689</v>
      </c>
      <c r="E218" s="103" t="s">
        <v>1600</v>
      </c>
      <c r="F218" s="72" t="s">
        <v>1709</v>
      </c>
      <c r="G218" s="103" t="str">
        <f>CONCATENATE(Table1[[#This Row],[Nama ]]," ",Table1[[#This Row],[Posisi ]])</f>
        <v>Ari Prasetiyo Damkar Damkar</v>
      </c>
    </row>
    <row r="219" spans="1:7" ht="15" customHeight="1" x14ac:dyDescent="0.2">
      <c r="A219" s="103">
        <v>1113</v>
      </c>
      <c r="B219" s="85"/>
      <c r="C219" s="103" t="s">
        <v>1401</v>
      </c>
      <c r="D219" s="62" t="s">
        <v>72</v>
      </c>
      <c r="E219" s="63" t="s">
        <v>1573</v>
      </c>
      <c r="F219" s="103"/>
      <c r="G219" s="103" t="str">
        <f>CONCATENATE(Table1[[#This Row],[Nama ]]," ",Table1[[#This Row],[Posisi ]])</f>
        <v xml:space="preserve">Ari Setiawan </v>
      </c>
    </row>
    <row r="220" spans="1:7" ht="15" customHeight="1" x14ac:dyDescent="0.2">
      <c r="A220" s="103">
        <v>584</v>
      </c>
      <c r="B220" s="85"/>
      <c r="C220" s="103" t="s">
        <v>873</v>
      </c>
      <c r="D220" s="112" t="s">
        <v>39</v>
      </c>
      <c r="E220" s="103" t="s">
        <v>1577</v>
      </c>
      <c r="F220" s="103"/>
      <c r="G220" s="103" t="str">
        <f>CONCATENATE(Table1[[#This Row],[Nama ]]," ",Table1[[#This Row],[Posisi ]])</f>
        <v xml:space="preserve">Ari Setyawan </v>
      </c>
    </row>
    <row r="221" spans="1:7" ht="15" customHeight="1" x14ac:dyDescent="0.2">
      <c r="A221" s="103">
        <v>959</v>
      </c>
      <c r="B221" s="85"/>
      <c r="C221" s="103" t="s">
        <v>1240</v>
      </c>
      <c r="D221" s="103" t="s">
        <v>1796</v>
      </c>
      <c r="E221" s="63" t="s">
        <v>1589</v>
      </c>
      <c r="F221" s="103"/>
      <c r="G221" s="103" t="str">
        <f>CONCATENATE(Table1[[#This Row],[Nama ]]," ",Table1[[#This Row],[Posisi ]])</f>
        <v xml:space="preserve">Ari Sopyan Sori </v>
      </c>
    </row>
    <row r="222" spans="1:7" ht="15" customHeight="1" x14ac:dyDescent="0.2">
      <c r="A222" s="103">
        <v>474</v>
      </c>
      <c r="B222" s="85"/>
      <c r="C222" s="103" t="s">
        <v>756</v>
      </c>
      <c r="D222" s="112" t="s">
        <v>39</v>
      </c>
      <c r="E222" s="103" t="s">
        <v>1577</v>
      </c>
      <c r="F222" s="103"/>
      <c r="G222" s="103" t="str">
        <f>CONCATENATE(Table1[[#This Row],[Nama ]]," ",Table1[[#This Row],[Posisi ]])</f>
        <v xml:space="preserve">Arief Al Imam </v>
      </c>
    </row>
    <row r="223" spans="1:7" ht="15" customHeight="1" x14ac:dyDescent="0.2">
      <c r="A223" s="103">
        <v>322</v>
      </c>
      <c r="B223" s="85"/>
      <c r="C223" s="103" t="s">
        <v>610</v>
      </c>
      <c r="D223" s="62" t="s">
        <v>261</v>
      </c>
      <c r="E223" s="68" t="s">
        <v>1615</v>
      </c>
      <c r="F223" s="73" t="s">
        <v>1709</v>
      </c>
      <c r="G223" s="103" t="str">
        <f>CONCATENATE(Table1[[#This Row],[Nama ]]," ",Table1[[#This Row],[Posisi ]])</f>
        <v>Arief Firdaus Damkar Damkar</v>
      </c>
    </row>
    <row r="224" spans="1:7" ht="15" customHeight="1" x14ac:dyDescent="0.2">
      <c r="A224" s="103">
        <v>916</v>
      </c>
      <c r="B224" s="85"/>
      <c r="C224" s="103" t="s">
        <v>1197</v>
      </c>
      <c r="D224" s="112" t="s">
        <v>441</v>
      </c>
      <c r="E224" s="63" t="s">
        <v>1589</v>
      </c>
      <c r="F224" s="103"/>
      <c r="G224" s="103" t="str">
        <f>CONCATENATE(Table1[[#This Row],[Nama ]]," ",Table1[[#This Row],[Posisi ]])</f>
        <v xml:space="preserve">Arief Saiful Hakim </v>
      </c>
    </row>
    <row r="225" spans="1:7" ht="15" customHeight="1" x14ac:dyDescent="0.2">
      <c r="A225" s="103">
        <v>461</v>
      </c>
      <c r="B225" s="85"/>
      <c r="C225" s="103" t="s">
        <v>1797</v>
      </c>
      <c r="D225" s="103"/>
      <c r="E225" s="103" t="s">
        <v>1589</v>
      </c>
      <c r="F225" s="103"/>
      <c r="G225" s="103" t="str">
        <f>CONCATENATE(Table1[[#This Row],[Nama ]]," ",Table1[[#This Row],[Posisi ]])</f>
        <v xml:space="preserve">Arief Saiful Hakim Damkar </v>
      </c>
    </row>
    <row r="226" spans="1:7" ht="15" customHeight="1" x14ac:dyDescent="0.2">
      <c r="A226" s="103">
        <v>364</v>
      </c>
      <c r="B226" s="85"/>
      <c r="C226" s="103" t="s">
        <v>658</v>
      </c>
      <c r="D226" s="103" t="s">
        <v>441</v>
      </c>
      <c r="E226" s="68" t="s">
        <v>1589</v>
      </c>
      <c r="F226" s="73" t="s">
        <v>1709</v>
      </c>
      <c r="G226" s="103" t="str">
        <f>CONCATENATE(Table1[[#This Row],[Nama ]]," ",Table1[[#This Row],[Posisi ]])</f>
        <v>Arief Syaeful Hakim Damkar Damkar</v>
      </c>
    </row>
    <row r="227" spans="1:7" ht="15" customHeight="1" x14ac:dyDescent="0.2">
      <c r="A227" s="103">
        <v>552</v>
      </c>
      <c r="B227" s="85"/>
      <c r="C227" s="103" t="s">
        <v>840</v>
      </c>
      <c r="D227" s="112" t="s">
        <v>39</v>
      </c>
      <c r="E227" s="103" t="s">
        <v>1577</v>
      </c>
      <c r="F227" s="103"/>
      <c r="G227" s="103" t="str">
        <f>CONCATENATE(Table1[[#This Row],[Nama ]]," ",Table1[[#This Row],[Posisi ]])</f>
        <v xml:space="preserve">Arief Wijaksono </v>
      </c>
    </row>
    <row r="228" spans="1:7" ht="15" customHeight="1" x14ac:dyDescent="0.2">
      <c r="A228" s="103">
        <v>121</v>
      </c>
      <c r="B228" s="103" t="s">
        <v>1798</v>
      </c>
      <c r="C228" s="103" t="s">
        <v>172</v>
      </c>
      <c r="D228" s="103" t="s">
        <v>39</v>
      </c>
      <c r="E228" s="103" t="s">
        <v>1577</v>
      </c>
      <c r="F228" s="103" t="s">
        <v>1746</v>
      </c>
      <c r="G228" s="103" t="str">
        <f>CONCATENATE(Table1[[#This Row],[Nama ]]," ",Table1[[#This Row],[Posisi ]])</f>
        <v>Arief Wijaksono UP 10 Line UP 6 Line</v>
      </c>
    </row>
    <row r="229" spans="1:7" ht="15" customHeight="1" x14ac:dyDescent="0.2">
      <c r="A229" s="103">
        <v>59</v>
      </c>
      <c r="B229" s="103" t="s">
        <v>1798</v>
      </c>
      <c r="C229" s="103" t="s">
        <v>1799</v>
      </c>
      <c r="D229" s="103" t="s">
        <v>39</v>
      </c>
      <c r="E229" s="103" t="s">
        <v>1577</v>
      </c>
      <c r="F229" s="103" t="s">
        <v>1746</v>
      </c>
      <c r="G229" s="103" t="str">
        <f>CONCATENATE(Table1[[#This Row],[Nama ]]," ",Table1[[#This Row],[Posisi ]])</f>
        <v>Arief Wijaksono UP 6 Line UP 6 Line</v>
      </c>
    </row>
    <row r="230" spans="1:7" ht="15" customHeight="1" x14ac:dyDescent="0.2">
      <c r="A230" s="103">
        <v>432</v>
      </c>
      <c r="B230" s="85"/>
      <c r="C230" s="103" t="s">
        <v>714</v>
      </c>
      <c r="D230" s="103" t="s">
        <v>39</v>
      </c>
      <c r="E230" s="103" t="s">
        <v>1577</v>
      </c>
      <c r="F230" s="74" t="s">
        <v>1781</v>
      </c>
      <c r="G230" s="103" t="str">
        <f>CONCATENATE(Table1[[#This Row],[Nama ]]," ",Table1[[#This Row],[Posisi ]])</f>
        <v xml:space="preserve">Arif Al-Imam Evakuator/ Peran  Evakuator/ Peran </v>
      </c>
    </row>
    <row r="231" spans="1:7" ht="15" customHeight="1" x14ac:dyDescent="0.2">
      <c r="A231" s="103">
        <v>787</v>
      </c>
      <c r="B231" s="85"/>
      <c r="C231" s="103" t="s">
        <v>1075</v>
      </c>
      <c r="D231" s="112" t="s">
        <v>1800</v>
      </c>
      <c r="E231" s="63" t="s">
        <v>1623</v>
      </c>
      <c r="F231" s="103"/>
      <c r="G231" s="103" t="str">
        <f>CONCATENATE(Table1[[#This Row],[Nama ]]," ",Table1[[#This Row],[Posisi ]])</f>
        <v xml:space="preserve">Arif Budiyono </v>
      </c>
    </row>
    <row r="232" spans="1:7" ht="15" customHeight="1" x14ac:dyDescent="0.2">
      <c r="A232" s="103">
        <v>332</v>
      </c>
      <c r="B232" s="85"/>
      <c r="C232" s="103" t="s">
        <v>620</v>
      </c>
      <c r="D232" s="111" t="s">
        <v>1777</v>
      </c>
      <c r="E232" s="68" t="s">
        <v>1623</v>
      </c>
      <c r="F232" s="73" t="s">
        <v>1709</v>
      </c>
      <c r="G232" s="103" t="str">
        <f>CONCATENATE(Table1[[#This Row],[Nama ]]," ",Table1[[#This Row],[Posisi ]])</f>
        <v>Arif Budiyono Damkar Damkar</v>
      </c>
    </row>
    <row r="233" spans="1:7" ht="15" customHeight="1" x14ac:dyDescent="0.2">
      <c r="A233" s="103">
        <v>902</v>
      </c>
      <c r="B233" s="85"/>
      <c r="C233" s="103" t="s">
        <v>1186</v>
      </c>
      <c r="D233" s="103" t="s">
        <v>1801</v>
      </c>
      <c r="E233" s="103" t="s">
        <v>1615</v>
      </c>
      <c r="F233" s="103"/>
      <c r="G233" s="103" t="str">
        <f>CONCATENATE(Table1[[#This Row],[Nama ]]," ",Table1[[#This Row],[Posisi ]])</f>
        <v xml:space="preserve">Arif Firdaus </v>
      </c>
    </row>
    <row r="234" spans="1:7" ht="15" customHeight="1" x14ac:dyDescent="0.2">
      <c r="A234" s="103">
        <v>275</v>
      </c>
      <c r="B234" s="85"/>
      <c r="C234" s="103" t="s">
        <v>436</v>
      </c>
      <c r="D234" s="103" t="s">
        <v>39</v>
      </c>
      <c r="E234" s="103" t="s">
        <v>1577</v>
      </c>
      <c r="F234" s="103"/>
      <c r="G234" s="103" t="str">
        <f>CONCATENATE(Table1[[#This Row],[Nama ]]," ",Table1[[#This Row],[Posisi ]])</f>
        <v xml:space="preserve">Arif Gustiyanto </v>
      </c>
    </row>
    <row r="235" spans="1:7" ht="15" customHeight="1" x14ac:dyDescent="0.2">
      <c r="A235" s="103">
        <v>817</v>
      </c>
      <c r="B235" s="85"/>
      <c r="C235" s="103" t="s">
        <v>1103</v>
      </c>
      <c r="D235" s="112" t="s">
        <v>1725</v>
      </c>
      <c r="E235" s="63" t="s">
        <v>1621</v>
      </c>
      <c r="F235" s="103"/>
      <c r="G235" s="103" t="str">
        <f>CONCATENATE(Table1[[#This Row],[Nama ]]," ",Table1[[#This Row],[Posisi ]])</f>
        <v xml:space="preserve">Arif Herdiyanto </v>
      </c>
    </row>
    <row r="236" spans="1:7" ht="15" customHeight="1" x14ac:dyDescent="0.2">
      <c r="A236" s="103">
        <v>951</v>
      </c>
      <c r="B236" s="85"/>
      <c r="C236" s="80" t="s">
        <v>1232</v>
      </c>
      <c r="D236" s="103" t="s">
        <v>1802</v>
      </c>
      <c r="E236" s="63" t="s">
        <v>1589</v>
      </c>
      <c r="F236" s="80"/>
      <c r="G236" s="103" t="str">
        <f>CONCATENATE(Table1[[#This Row],[Nama ]]," ",Table1[[#This Row],[Posisi ]])</f>
        <v xml:space="preserve">Arif Saripudin </v>
      </c>
    </row>
    <row r="237" spans="1:7" ht="15" customHeight="1" x14ac:dyDescent="0.2">
      <c r="A237" s="103">
        <v>495</v>
      </c>
      <c r="B237" s="85"/>
      <c r="C237" s="80" t="s">
        <v>782</v>
      </c>
      <c r="D237" s="112" t="s">
        <v>39</v>
      </c>
      <c r="E237" s="103" t="s">
        <v>1577</v>
      </c>
      <c r="F237" s="80"/>
      <c r="G237" s="103" t="str">
        <f>CONCATENATE(Table1[[#This Row],[Nama ]]," ",Table1[[#This Row],[Posisi ]])</f>
        <v xml:space="preserve">Arif Suratman </v>
      </c>
    </row>
    <row r="238" spans="1:7" ht="15" customHeight="1" x14ac:dyDescent="0.2">
      <c r="A238" s="103">
        <v>755</v>
      </c>
      <c r="B238" s="85"/>
      <c r="C238" s="103" t="s">
        <v>1042</v>
      </c>
      <c r="D238" s="112" t="s">
        <v>39</v>
      </c>
      <c r="E238" s="103" t="s">
        <v>1577</v>
      </c>
      <c r="F238" s="80"/>
      <c r="G238" s="103" t="str">
        <f>CONCATENATE(Table1[[#This Row],[Nama ]]," ",Table1[[#This Row],[Posisi ]])</f>
        <v xml:space="preserve">Aril Syahputra </v>
      </c>
    </row>
    <row r="239" spans="1:7" ht="15" customHeight="1" x14ac:dyDescent="0.2">
      <c r="A239" s="103">
        <v>181</v>
      </c>
      <c r="B239" s="103" t="s">
        <v>1803</v>
      </c>
      <c r="C239" s="103" t="s">
        <v>323</v>
      </c>
      <c r="D239" s="30" t="s">
        <v>27</v>
      </c>
      <c r="E239" s="103" t="s">
        <v>1585</v>
      </c>
      <c r="F239" s="80" t="s">
        <v>1804</v>
      </c>
      <c r="G239" s="103" t="str">
        <f>CONCATENATE(Table1[[#This Row],[Nama ]]," ",Table1[[#This Row],[Posisi ]])</f>
        <v>Ariningtyas Kurniasih Logistic Associate</v>
      </c>
    </row>
    <row r="240" spans="1:7" ht="15" customHeight="1" x14ac:dyDescent="0.2">
      <c r="A240" s="103">
        <v>95</v>
      </c>
      <c r="B240" s="103" t="s">
        <v>1805</v>
      </c>
      <c r="C240" s="103" t="s">
        <v>139</v>
      </c>
      <c r="D240" s="103" t="s">
        <v>689</v>
      </c>
      <c r="E240" s="103" t="s">
        <v>1600</v>
      </c>
      <c r="F240" s="80" t="e">
        <v>#N/A</v>
      </c>
      <c r="G240" s="103" t="e">
        <f>CONCATENATE(Table1[[#This Row],[Nama ]]," ",Table1[[#This Row],[Posisi ]])</f>
        <v>#N/A</v>
      </c>
    </row>
    <row r="241" spans="1:7" ht="15" customHeight="1" x14ac:dyDescent="0.2">
      <c r="A241" s="103">
        <v>1232</v>
      </c>
      <c r="B241" s="85"/>
      <c r="C241" s="111" t="s">
        <v>139</v>
      </c>
      <c r="D241" s="103" t="s">
        <v>689</v>
      </c>
      <c r="E241" s="63" t="s">
        <v>1600</v>
      </c>
      <c r="F241" s="80"/>
      <c r="G241" s="103" t="str">
        <f>CONCATENATE(Table1[[#This Row],[Nama ]]," ",Table1[[#This Row],[Posisi ]])</f>
        <v xml:space="preserve">Aris Priyono </v>
      </c>
    </row>
    <row r="242" spans="1:7" ht="15" customHeight="1" x14ac:dyDescent="0.2">
      <c r="A242" s="103">
        <v>417</v>
      </c>
      <c r="B242" s="85"/>
      <c r="C242" s="103" t="s">
        <v>697</v>
      </c>
      <c r="D242" s="103" t="s">
        <v>689</v>
      </c>
      <c r="E242" s="103" t="s">
        <v>1600</v>
      </c>
      <c r="F242" s="52" t="s">
        <v>1781</v>
      </c>
      <c r="G242" s="103" t="str">
        <f>CONCATENATE(Table1[[#This Row],[Nama ]]," ",Table1[[#This Row],[Posisi ]])</f>
        <v xml:space="preserve">Aris Priyono Evakuator/ Peran  Evakuator/ Peran </v>
      </c>
    </row>
    <row r="243" spans="1:7" ht="15" customHeight="1" x14ac:dyDescent="0.2">
      <c r="A243" s="103">
        <v>568</v>
      </c>
      <c r="B243" s="85"/>
      <c r="C243" s="103" t="s">
        <v>857</v>
      </c>
      <c r="D243" s="112" t="s">
        <v>39</v>
      </c>
      <c r="E243" s="103" t="s">
        <v>1577</v>
      </c>
      <c r="F243" s="80"/>
      <c r="G243" s="103" t="str">
        <f>CONCATENATE(Table1[[#This Row],[Nama ]]," ",Table1[[#This Row],[Posisi ]])</f>
        <v xml:space="preserve">Aris Rizki </v>
      </c>
    </row>
    <row r="244" spans="1:7" ht="15" customHeight="1" x14ac:dyDescent="0.2">
      <c r="A244" s="103">
        <v>598</v>
      </c>
      <c r="B244" s="85"/>
      <c r="C244" s="103" t="s">
        <v>888</v>
      </c>
      <c r="D244" s="112" t="s">
        <v>39</v>
      </c>
      <c r="E244" s="103" t="s">
        <v>1577</v>
      </c>
      <c r="F244" s="80"/>
      <c r="G244" s="103" t="str">
        <f>CONCATENATE(Table1[[#This Row],[Nama ]]," ",Table1[[#This Row],[Posisi ]])</f>
        <v xml:space="preserve">Aris Saripudin </v>
      </c>
    </row>
    <row r="245" spans="1:7" ht="15" customHeight="1" x14ac:dyDescent="0.2">
      <c r="A245" s="103">
        <v>868</v>
      </c>
      <c r="B245" s="85"/>
      <c r="C245" s="103" t="s">
        <v>1153</v>
      </c>
      <c r="D245" s="103" t="s">
        <v>1583</v>
      </c>
      <c r="E245" s="103" t="s">
        <v>1581</v>
      </c>
      <c r="F245" s="103"/>
      <c r="G245" s="103" t="str">
        <f>CONCATENATE(Table1[[#This Row],[Nama ]]," ",Table1[[#This Row],[Posisi ]])</f>
        <v xml:space="preserve">Arita Milyaningsih </v>
      </c>
    </row>
    <row r="246" spans="1:7" ht="15" customHeight="1" x14ac:dyDescent="0.2">
      <c r="A246" s="103">
        <v>232</v>
      </c>
      <c r="B246" s="85"/>
      <c r="C246" s="103" t="s">
        <v>376</v>
      </c>
      <c r="D246" s="103" t="s">
        <v>191</v>
      </c>
      <c r="E246" s="103" t="s">
        <v>1627</v>
      </c>
      <c r="F246" s="103"/>
      <c r="G246" s="103" t="str">
        <f>CONCATENATE(Table1[[#This Row],[Nama ]]," ",Table1[[#This Row],[Posisi ]])</f>
        <v xml:space="preserve">Ariyanto  </v>
      </c>
    </row>
    <row r="247" spans="1:7" ht="15" customHeight="1" x14ac:dyDescent="0.2">
      <c r="A247" s="103">
        <v>450</v>
      </c>
      <c r="B247" s="85"/>
      <c r="C247" s="103" t="s">
        <v>574</v>
      </c>
      <c r="D247" s="62" t="s">
        <v>261</v>
      </c>
      <c r="E247" s="103" t="s">
        <v>1615</v>
      </c>
      <c r="F247" s="103"/>
      <c r="G247" s="103" t="str">
        <f>CONCATENATE(Table1[[#This Row],[Nama ]]," ",Table1[[#This Row],[Posisi ]])</f>
        <v xml:space="preserve">Arun Saputro </v>
      </c>
    </row>
    <row r="248" spans="1:7" ht="15" customHeight="1" x14ac:dyDescent="0.2">
      <c r="A248" s="103">
        <v>326</v>
      </c>
      <c r="B248" s="85"/>
      <c r="C248" s="103" t="s">
        <v>614</v>
      </c>
      <c r="D248" s="62" t="s">
        <v>39</v>
      </c>
      <c r="E248" s="68" t="s">
        <v>1615</v>
      </c>
      <c r="F248" s="73" t="s">
        <v>1709</v>
      </c>
      <c r="G248" s="103" t="str">
        <f>CONCATENATE(Table1[[#This Row],[Nama ]]," ",Table1[[#This Row],[Posisi ]])</f>
        <v>Arun Saputro  Damkar Damkar</v>
      </c>
    </row>
    <row r="249" spans="1:7" ht="15" customHeight="1" x14ac:dyDescent="0.2">
      <c r="A249" s="103">
        <v>111</v>
      </c>
      <c r="B249" s="103" t="s">
        <v>1806</v>
      </c>
      <c r="C249" s="103" t="s">
        <v>183</v>
      </c>
      <c r="D249" s="103" t="s">
        <v>39</v>
      </c>
      <c r="E249" s="103" t="s">
        <v>1577</v>
      </c>
      <c r="F249" s="103" t="e">
        <v>#N/A</v>
      </c>
      <c r="G249" s="103" t="e">
        <f>CONCATENATE(Table1[[#This Row],[Nama ]]," ",Table1[[#This Row],[Posisi ]])</f>
        <v>#N/A</v>
      </c>
    </row>
    <row r="250" spans="1:7" ht="15" customHeight="1" x14ac:dyDescent="0.2">
      <c r="A250" s="103">
        <v>677</v>
      </c>
      <c r="B250" s="85"/>
      <c r="C250" s="103" t="s">
        <v>971</v>
      </c>
      <c r="D250" s="112" t="s">
        <v>39</v>
      </c>
      <c r="E250" s="103" t="s">
        <v>1577</v>
      </c>
      <c r="F250" s="80"/>
      <c r="G250" s="103" t="str">
        <f>CONCATENATE(Table1[[#This Row],[Nama ]]," ",Table1[[#This Row],[Posisi ]])</f>
        <v xml:space="preserve">Arya Sena Saputra </v>
      </c>
    </row>
    <row r="251" spans="1:7" ht="15" customHeight="1" x14ac:dyDescent="0.2">
      <c r="A251" s="103">
        <v>841</v>
      </c>
      <c r="B251" s="85"/>
      <c r="C251" s="80" t="s">
        <v>1126</v>
      </c>
      <c r="D251" s="103" t="s">
        <v>1583</v>
      </c>
      <c r="E251" s="103" t="s">
        <v>1581</v>
      </c>
      <c r="F251" s="103"/>
      <c r="G251" s="103" t="str">
        <f>CONCATENATE(Table1[[#This Row],[Nama ]]," ",Table1[[#This Row],[Posisi ]])</f>
        <v xml:space="preserve">Aryani </v>
      </c>
    </row>
    <row r="252" spans="1:7" ht="15" customHeight="1" x14ac:dyDescent="0.2">
      <c r="A252" s="103">
        <v>676</v>
      </c>
      <c r="B252" s="85"/>
      <c r="C252" s="80" t="s">
        <v>969</v>
      </c>
      <c r="D252" s="112" t="s">
        <v>39</v>
      </c>
      <c r="E252" s="103" t="s">
        <v>1577</v>
      </c>
      <c r="F252" s="103"/>
      <c r="G252" s="103" t="str">
        <f>CONCATENATE(Table1[[#This Row],[Nama ]]," ",Table1[[#This Row],[Posisi ]])</f>
        <v xml:space="preserve">Asa Azizi </v>
      </c>
    </row>
    <row r="253" spans="1:7" ht="15" customHeight="1" x14ac:dyDescent="0.2">
      <c r="A253" s="103">
        <v>1070</v>
      </c>
      <c r="B253" s="85"/>
      <c r="C253" s="80" t="s">
        <v>1359</v>
      </c>
      <c r="D253" s="62" t="s">
        <v>72</v>
      </c>
      <c r="E253" s="63" t="s">
        <v>1573</v>
      </c>
      <c r="F253" s="103"/>
      <c r="G253" s="103" t="str">
        <f>CONCATENATE(Table1[[#This Row],[Nama ]]," ",Table1[[#This Row],[Posisi ]])</f>
        <v xml:space="preserve">Asep Burhanudin </v>
      </c>
    </row>
    <row r="254" spans="1:7" ht="15" customHeight="1" x14ac:dyDescent="0.2">
      <c r="A254" s="103">
        <v>593</v>
      </c>
      <c r="B254" s="85"/>
      <c r="C254" s="80" t="s">
        <v>883</v>
      </c>
      <c r="D254" s="112" t="s">
        <v>39</v>
      </c>
      <c r="E254" s="103" t="s">
        <v>1577</v>
      </c>
      <c r="F254" s="103"/>
      <c r="G254" s="103" t="str">
        <f>CONCATENATE(Table1[[#This Row],[Nama ]]," ",Table1[[#This Row],[Posisi ]])</f>
        <v xml:space="preserve">Asep Khanuri </v>
      </c>
    </row>
    <row r="255" spans="1:7" ht="15" customHeight="1" x14ac:dyDescent="0.2">
      <c r="A255" s="103">
        <v>33</v>
      </c>
      <c r="B255" s="103" t="s">
        <v>1807</v>
      </c>
      <c r="C255" s="80" t="s">
        <v>478</v>
      </c>
      <c r="D255" s="103" t="s">
        <v>1808</v>
      </c>
      <c r="E255" s="103" t="s">
        <v>1577</v>
      </c>
      <c r="F255" s="103" t="e">
        <v>#N/A</v>
      </c>
      <c r="G255" s="103" t="e">
        <f>CONCATENATE(Table1[[#This Row],[Nama ]]," ",Table1[[#This Row],[Posisi ]])</f>
        <v>#N/A</v>
      </c>
    </row>
    <row r="256" spans="1:7" ht="15" customHeight="1" x14ac:dyDescent="0.2">
      <c r="A256" s="103">
        <v>311</v>
      </c>
      <c r="B256" s="85"/>
      <c r="C256" s="80" t="s">
        <v>50</v>
      </c>
      <c r="D256" s="103" t="s">
        <v>1808</v>
      </c>
      <c r="E256" s="103" t="s">
        <v>1577</v>
      </c>
      <c r="F256" s="103"/>
      <c r="G256" s="103"/>
    </row>
    <row r="257" spans="1:7" ht="15" customHeight="1" x14ac:dyDescent="0.2">
      <c r="A257" s="103">
        <v>832</v>
      </c>
      <c r="B257" s="85"/>
      <c r="C257" s="80" t="s">
        <v>1117</v>
      </c>
      <c r="D257" s="103" t="s">
        <v>1583</v>
      </c>
      <c r="E257" s="103" t="s">
        <v>1581</v>
      </c>
      <c r="F257" s="103"/>
      <c r="G257" s="103" t="str">
        <f>CONCATENATE(Table1[[#This Row],[Nama ]]," ",Table1[[#This Row],[Posisi ]])</f>
        <v xml:space="preserve">Asep Kurniawan </v>
      </c>
    </row>
    <row r="258" spans="1:7" ht="15" customHeight="1" x14ac:dyDescent="0.2">
      <c r="A258" s="103">
        <v>1115</v>
      </c>
      <c r="B258" s="85"/>
      <c r="C258" s="80" t="s">
        <v>1403</v>
      </c>
      <c r="D258" s="62" t="s">
        <v>72</v>
      </c>
      <c r="E258" s="63" t="s">
        <v>1573</v>
      </c>
      <c r="F258" s="103"/>
      <c r="G258" s="103" t="str">
        <f>CONCATENATE(Table1[[#This Row],[Nama ]]," ",Table1[[#This Row],[Posisi ]])</f>
        <v xml:space="preserve">Asep Pebrian </v>
      </c>
    </row>
    <row r="259" spans="1:7" ht="15" customHeight="1" x14ac:dyDescent="0.2">
      <c r="A259" s="103">
        <v>51</v>
      </c>
      <c r="B259" s="103" t="s">
        <v>1809</v>
      </c>
      <c r="C259" s="103" t="s">
        <v>95</v>
      </c>
      <c r="D259" s="103" t="s">
        <v>1810</v>
      </c>
      <c r="E259" s="103" t="s">
        <v>1621</v>
      </c>
      <c r="F259" s="80" t="e">
        <v>#N/A</v>
      </c>
      <c r="G259" s="103" t="e">
        <f>CONCATENATE(Table1[[#This Row],[Nama ]]," ",Table1[[#This Row],[Posisi ]])</f>
        <v>#N/A</v>
      </c>
    </row>
    <row r="260" spans="1:7" ht="15" customHeight="1" x14ac:dyDescent="0.2">
      <c r="A260" s="103">
        <v>798</v>
      </c>
      <c r="B260" s="85"/>
      <c r="C260" s="103" t="s">
        <v>95</v>
      </c>
      <c r="D260" s="112" t="s">
        <v>1725</v>
      </c>
      <c r="E260" s="63" t="s">
        <v>1621</v>
      </c>
      <c r="F260" s="80"/>
      <c r="G260" s="103" t="str">
        <f>CONCATENATE(Table1[[#This Row],[Nama ]]," ",Table1[[#This Row],[Posisi ]])</f>
        <v xml:space="preserve">Asep Ramdan </v>
      </c>
    </row>
    <row r="261" spans="1:7" ht="22.5" customHeight="1" x14ac:dyDescent="0.2">
      <c r="A261" s="103"/>
      <c r="B261" s="85"/>
      <c r="C261" s="103" t="s">
        <v>95</v>
      </c>
      <c r="D261" s="103"/>
      <c r="E261" s="103"/>
      <c r="F261" s="80"/>
      <c r="G261" s="103" t="str">
        <f>CONCATENATE(Table1[[#This Row],[Nama ]]," ",Table1[[#This Row],[Posisi ]])</f>
        <v xml:space="preserve">Asep Ramdan </v>
      </c>
    </row>
    <row r="262" spans="1:7" ht="15" customHeight="1" x14ac:dyDescent="0.2">
      <c r="A262" s="103">
        <v>1132</v>
      </c>
      <c r="B262" s="85"/>
      <c r="C262" s="103" t="s">
        <v>1421</v>
      </c>
      <c r="D262" s="62" t="s">
        <v>72</v>
      </c>
      <c r="E262" s="63" t="s">
        <v>1573</v>
      </c>
      <c r="F262" s="80"/>
      <c r="G262" s="103" t="str">
        <f>CONCATENATE(Table1[[#This Row],[Nama ]]," ",Table1[[#This Row],[Posisi ]])</f>
        <v xml:space="preserve">Asep Saepudin </v>
      </c>
    </row>
    <row r="263" spans="1:7" ht="15" customHeight="1" x14ac:dyDescent="0.2">
      <c r="A263" s="103">
        <v>233</v>
      </c>
      <c r="B263" s="85"/>
      <c r="C263" s="103" t="s">
        <v>377</v>
      </c>
      <c r="D263" s="103" t="s">
        <v>191</v>
      </c>
      <c r="E263" s="103" t="s">
        <v>1627</v>
      </c>
      <c r="F263" s="103"/>
      <c r="G263" s="103" t="str">
        <f>CONCATENATE(Table1[[#This Row],[Nama ]]," ",Table1[[#This Row],[Posisi ]])</f>
        <v xml:space="preserve">Asep Saepudin  </v>
      </c>
    </row>
    <row r="264" spans="1:7" ht="15" customHeight="1" x14ac:dyDescent="0.2">
      <c r="A264" s="103">
        <v>1055</v>
      </c>
      <c r="B264" s="85"/>
      <c r="C264" s="80" t="s">
        <v>1343</v>
      </c>
      <c r="D264" s="62" t="s">
        <v>72</v>
      </c>
      <c r="E264" s="63" t="s">
        <v>1573</v>
      </c>
      <c r="F264" s="103"/>
      <c r="G264" s="103" t="str">
        <f>CONCATENATE(Table1[[#This Row],[Nama ]]," ",Table1[[#This Row],[Posisi ]])</f>
        <v xml:space="preserve">Asep Saripudin </v>
      </c>
    </row>
    <row r="265" spans="1:7" ht="15" customHeight="1" x14ac:dyDescent="0.2">
      <c r="A265" s="103">
        <v>467</v>
      </c>
      <c r="B265" s="85"/>
      <c r="C265" s="103" t="s">
        <v>719</v>
      </c>
      <c r="D265" s="112" t="s">
        <v>315</v>
      </c>
      <c r="E265" s="103" t="s">
        <v>1585</v>
      </c>
      <c r="F265" s="103"/>
      <c r="G265" s="103" t="str">
        <f>CONCATENATE(Table1[[#This Row],[Nama ]]," ",Table1[[#This Row],[Posisi ]])</f>
        <v xml:space="preserve">Asep Satrio </v>
      </c>
    </row>
    <row r="266" spans="1:7" ht="15" customHeight="1" x14ac:dyDescent="0.2">
      <c r="A266" s="103">
        <v>608</v>
      </c>
      <c r="B266" s="85"/>
      <c r="C266" s="103" t="s">
        <v>899</v>
      </c>
      <c r="D266" s="112" t="s">
        <v>39</v>
      </c>
      <c r="E266" s="103" t="s">
        <v>1577</v>
      </c>
      <c r="F266" s="103"/>
      <c r="G266" s="103" t="str">
        <f>CONCATENATE(Table1[[#This Row],[Nama ]]," ",Table1[[#This Row],[Posisi ]])</f>
        <v xml:space="preserve">Asep Sumarna </v>
      </c>
    </row>
    <row r="267" spans="1:7" ht="15" customHeight="1" x14ac:dyDescent="0.2">
      <c r="A267" s="103">
        <v>801</v>
      </c>
      <c r="B267" s="85"/>
      <c r="C267" s="103" t="s">
        <v>1087</v>
      </c>
      <c r="D267" s="112" t="s">
        <v>1725</v>
      </c>
      <c r="E267" s="63" t="s">
        <v>1621</v>
      </c>
      <c r="F267" s="103"/>
      <c r="G267" s="103" t="str">
        <f>CONCATENATE(Table1[[#This Row],[Nama ]]," ",Table1[[#This Row],[Posisi ]])</f>
        <v xml:space="preserve">Asep Syaepudin </v>
      </c>
    </row>
    <row r="268" spans="1:7" ht="15" customHeight="1" x14ac:dyDescent="0.2">
      <c r="A268" s="103"/>
      <c r="B268" s="85"/>
      <c r="C268" s="103" t="s">
        <v>1087</v>
      </c>
      <c r="D268" s="112" t="s">
        <v>1725</v>
      </c>
      <c r="E268" s="103" t="s">
        <v>1621</v>
      </c>
      <c r="F268" s="103"/>
      <c r="G268" s="103" t="str">
        <f>CONCATENATE(Table1[[#This Row],[Nama ]]," ",Table1[[#This Row],[Posisi ]])</f>
        <v xml:space="preserve">Asep Syaepudin </v>
      </c>
    </row>
    <row r="269" spans="1:7" ht="15" customHeight="1" x14ac:dyDescent="0.2">
      <c r="A269" s="103">
        <v>460</v>
      </c>
      <c r="B269" s="85"/>
      <c r="C269" s="103" t="s">
        <v>630</v>
      </c>
      <c r="D269" s="111" t="s">
        <v>1725</v>
      </c>
      <c r="E269" s="103" t="s">
        <v>1621</v>
      </c>
      <c r="F269" s="103"/>
      <c r="G269" s="103" t="str">
        <f>CONCATENATE(Table1[[#This Row],[Nama ]]," ",Table1[[#This Row],[Posisi ]])</f>
        <v xml:space="preserve">Asep Syaepudin  Evakuator/ Peran </v>
      </c>
    </row>
    <row r="270" spans="1:7" ht="15" customHeight="1" x14ac:dyDescent="0.2">
      <c r="A270" s="103">
        <v>1153</v>
      </c>
      <c r="B270" s="85"/>
      <c r="C270" s="103" t="s">
        <v>1443</v>
      </c>
      <c r="D270" s="62" t="s">
        <v>72</v>
      </c>
      <c r="E270" s="63" t="s">
        <v>1573</v>
      </c>
      <c r="F270" s="103"/>
      <c r="G270" s="103" t="str">
        <f>CONCATENATE(Table1[[#This Row],[Nama ]]," ",Table1[[#This Row],[Posisi ]])</f>
        <v xml:space="preserve">Atin Nurhayatin </v>
      </c>
    </row>
    <row r="271" spans="1:7" ht="15" customHeight="1" x14ac:dyDescent="0.2">
      <c r="A271" s="103">
        <v>491</v>
      </c>
      <c r="B271" s="85"/>
      <c r="C271" s="103" t="s">
        <v>776</v>
      </c>
      <c r="D271" s="112" t="s">
        <v>39</v>
      </c>
      <c r="E271" s="103" t="s">
        <v>1577</v>
      </c>
      <c r="F271" s="103"/>
      <c r="G271" s="103" t="str">
        <f>CONCATENATE(Table1[[#This Row],[Nama ]]," ",Table1[[#This Row],[Posisi ]])</f>
        <v xml:space="preserve">Aufa Nurfathi Rizqullah </v>
      </c>
    </row>
    <row r="272" spans="1:7" ht="15" customHeight="1" x14ac:dyDescent="0.2">
      <c r="A272" s="103">
        <v>776</v>
      </c>
      <c r="B272" s="85"/>
      <c r="C272" s="103" t="s">
        <v>1063</v>
      </c>
      <c r="D272" s="112" t="s">
        <v>39</v>
      </c>
      <c r="E272" s="103" t="s">
        <v>1577</v>
      </c>
      <c r="F272" s="103"/>
      <c r="G272" s="103" t="str">
        <f>CONCATENATE(Table1[[#This Row],[Nama ]]," ",Table1[[#This Row],[Posisi ]])</f>
        <v xml:space="preserve">Aulia Rohmah </v>
      </c>
    </row>
    <row r="273" spans="1:7" ht="15" customHeight="1" x14ac:dyDescent="0.2">
      <c r="A273" s="103">
        <v>808</v>
      </c>
      <c r="B273" s="85"/>
      <c r="C273" s="103" t="s">
        <v>1094</v>
      </c>
      <c r="D273" s="112" t="s">
        <v>1725</v>
      </c>
      <c r="E273" s="63" t="s">
        <v>1621</v>
      </c>
      <c r="F273" s="103"/>
      <c r="G273" s="103" t="str">
        <f>CONCATENATE(Table1[[#This Row],[Nama ]]," ",Table1[[#This Row],[Posisi ]])</f>
        <v xml:space="preserve">Avivah Ayub </v>
      </c>
    </row>
    <row r="274" spans="1:7" ht="15" customHeight="1" x14ac:dyDescent="0.2">
      <c r="A274" s="103">
        <v>341</v>
      </c>
      <c r="B274" s="85"/>
      <c r="C274" s="103" t="s">
        <v>634</v>
      </c>
      <c r="D274" s="111" t="s">
        <v>1725</v>
      </c>
      <c r="E274" s="68" t="s">
        <v>1621</v>
      </c>
      <c r="F274" s="73" t="s">
        <v>1709</v>
      </c>
      <c r="G274" s="103" t="str">
        <f>CONCATENATE(Table1[[#This Row],[Nama ]]," ",Table1[[#This Row],[Posisi ]])</f>
        <v>Awalaizal S.  Damkar Damkar</v>
      </c>
    </row>
    <row r="275" spans="1:7" ht="15" customHeight="1" x14ac:dyDescent="0.2">
      <c r="A275" s="103">
        <v>292</v>
      </c>
      <c r="B275" s="85"/>
      <c r="C275" s="103" t="s">
        <v>431</v>
      </c>
      <c r="D275" s="103" t="s">
        <v>1725</v>
      </c>
      <c r="E275" s="103" t="s">
        <v>1621</v>
      </c>
      <c r="F275" s="103"/>
      <c r="G275" s="103" t="str">
        <f>CONCATENATE(Table1[[#This Row],[Nama ]]," ",Table1[[#This Row],[Posisi ]])</f>
        <v xml:space="preserve">Awalaizal Sumanjaya </v>
      </c>
    </row>
    <row r="276" spans="1:7" ht="15" customHeight="1" x14ac:dyDescent="0.2">
      <c r="A276" s="103">
        <v>479</v>
      </c>
      <c r="B276" s="85"/>
      <c r="C276" s="103" t="s">
        <v>762</v>
      </c>
      <c r="D276" s="112" t="s">
        <v>39</v>
      </c>
      <c r="E276" s="103" t="s">
        <v>1577</v>
      </c>
      <c r="F276" s="103"/>
      <c r="G276" s="103" t="str">
        <f>CONCATENATE(Table1[[#This Row],[Nama ]]," ",Table1[[#This Row],[Posisi ]])</f>
        <v xml:space="preserve">Awin Syahputra </v>
      </c>
    </row>
    <row r="277" spans="1:7" ht="15" customHeight="1" x14ac:dyDescent="0.2">
      <c r="A277" s="103">
        <v>573</v>
      </c>
      <c r="B277" s="85"/>
      <c r="C277" s="103" t="s">
        <v>862</v>
      </c>
      <c r="D277" s="112" t="s">
        <v>39</v>
      </c>
      <c r="E277" s="103" t="s">
        <v>1577</v>
      </c>
      <c r="F277" s="103"/>
      <c r="G277" s="103" t="str">
        <f>CONCATENATE(Table1[[#This Row],[Nama ]]," ",Table1[[#This Row],[Posisi ]])</f>
        <v xml:space="preserve">Azi Mahmudin </v>
      </c>
    </row>
    <row r="278" spans="1:7" ht="15" customHeight="1" x14ac:dyDescent="0.2">
      <c r="A278" s="103">
        <v>580</v>
      </c>
      <c r="B278" s="85"/>
      <c r="C278" s="103" t="s">
        <v>869</v>
      </c>
      <c r="D278" s="112" t="s">
        <v>39</v>
      </c>
      <c r="E278" s="103" t="s">
        <v>1577</v>
      </c>
      <c r="F278" s="103"/>
      <c r="G278" s="103" t="str">
        <f>CONCATENATE(Table1[[#This Row],[Nama ]]," ",Table1[[#This Row],[Posisi ]])</f>
        <v xml:space="preserve">Azim Nur Alam </v>
      </c>
    </row>
    <row r="279" spans="1:7" ht="15" customHeight="1" x14ac:dyDescent="0.2">
      <c r="A279" s="103">
        <v>424</v>
      </c>
      <c r="B279" s="85"/>
      <c r="C279" s="103" t="s">
        <v>706</v>
      </c>
      <c r="D279" s="103" t="s">
        <v>39</v>
      </c>
      <c r="E279" s="103" t="s">
        <v>1577</v>
      </c>
      <c r="F279" s="76" t="s">
        <v>1709</v>
      </c>
      <c r="G279" s="103" t="str">
        <f>CONCATENATE(Table1[[#This Row],[Nama ]]," ",Table1[[#This Row],[Posisi ]])</f>
        <v>Azim Nur Alam  Damkar Damkar</v>
      </c>
    </row>
    <row r="280" spans="1:7" ht="15" customHeight="1" x14ac:dyDescent="0.2">
      <c r="A280" s="103">
        <v>305</v>
      </c>
      <c r="B280" s="85"/>
      <c r="C280" s="103" t="s">
        <v>544</v>
      </c>
      <c r="D280" s="103" t="s">
        <v>39</v>
      </c>
      <c r="E280" s="103" t="s">
        <v>1577</v>
      </c>
      <c r="F280" s="103"/>
      <c r="G280" s="103" t="str">
        <f>CONCATENATE(Table1[[#This Row],[Nama ]]," ",Table1[[#This Row],[Posisi ]])</f>
        <v xml:space="preserve">Azim Nur Alam Granulator </v>
      </c>
    </row>
    <row r="281" spans="1:7" ht="15" customHeight="1" x14ac:dyDescent="0.2">
      <c r="A281" s="103">
        <v>768</v>
      </c>
      <c r="B281" s="85"/>
      <c r="C281" s="103" t="s">
        <v>1055</v>
      </c>
      <c r="D281" s="112" t="s">
        <v>39</v>
      </c>
      <c r="E281" s="103" t="s">
        <v>1577</v>
      </c>
      <c r="F281" s="103"/>
      <c r="G281" s="103" t="str">
        <f>CONCATENATE(Table1[[#This Row],[Nama ]]," ",Table1[[#This Row],[Posisi ]])</f>
        <v xml:space="preserve">Aziz Fakhri </v>
      </c>
    </row>
    <row r="282" spans="1:7" ht="15" customHeight="1" x14ac:dyDescent="0.2">
      <c r="A282" s="103">
        <v>494</v>
      </c>
      <c r="B282" s="85"/>
      <c r="C282" s="103" t="s">
        <v>779</v>
      </c>
      <c r="D282" s="112" t="s">
        <v>39</v>
      </c>
      <c r="E282" s="103" t="s">
        <v>1577</v>
      </c>
      <c r="F282" s="103"/>
      <c r="G282" s="103" t="str">
        <f>CONCATENATE(Table1[[#This Row],[Nama ]]," ",Table1[[#This Row],[Posisi ]])</f>
        <v xml:space="preserve">Aziza Egi Firmansyah </v>
      </c>
    </row>
    <row r="283" spans="1:7" ht="15" customHeight="1" x14ac:dyDescent="0.2">
      <c r="A283" s="103">
        <v>309</v>
      </c>
      <c r="B283" s="85"/>
      <c r="C283" s="103" t="s">
        <v>547</v>
      </c>
      <c r="D283" s="103" t="s">
        <v>39</v>
      </c>
      <c r="E283" s="103" t="s">
        <v>1577</v>
      </c>
      <c r="F283" s="103"/>
      <c r="G283" s="103" t="str">
        <f>CONCATENATE(Table1[[#This Row],[Nama ]]," ",Table1[[#This Row],[Posisi ]])</f>
        <v xml:space="preserve">Aziza Egi Firmansyah Tabletting </v>
      </c>
    </row>
    <row r="284" spans="1:7" ht="15" customHeight="1" x14ac:dyDescent="0.2">
      <c r="A284" s="103">
        <v>274</v>
      </c>
      <c r="B284" s="85"/>
      <c r="C284" s="103" t="s">
        <v>435</v>
      </c>
      <c r="D284" s="103" t="s">
        <v>39</v>
      </c>
      <c r="E284" s="103" t="s">
        <v>1577</v>
      </c>
      <c r="F284" s="103"/>
      <c r="G284" s="103" t="str">
        <f>CONCATENATE(Table1[[#This Row],[Nama ]]," ",Table1[[#This Row],[Posisi ]])</f>
        <v xml:space="preserve">Bagus Apriyansyah </v>
      </c>
    </row>
    <row r="285" spans="1:7" ht="15" customHeight="1" x14ac:dyDescent="0.2">
      <c r="A285" s="103">
        <v>516</v>
      </c>
      <c r="B285" s="85"/>
      <c r="C285" s="103" t="s">
        <v>802</v>
      </c>
      <c r="D285" s="112" t="s">
        <v>39</v>
      </c>
      <c r="E285" s="103" t="s">
        <v>1577</v>
      </c>
      <c r="F285" s="103"/>
      <c r="G285" s="103" t="str">
        <f>CONCATENATE(Table1[[#This Row],[Nama ]]," ",Table1[[#This Row],[Posisi ]])</f>
        <v xml:space="preserve">Bambang Setyo Putro </v>
      </c>
    </row>
    <row r="286" spans="1:7" ht="15" customHeight="1" x14ac:dyDescent="0.2">
      <c r="A286" s="103">
        <v>842</v>
      </c>
      <c r="B286" s="85"/>
      <c r="C286" s="103" t="s">
        <v>1127</v>
      </c>
      <c r="D286" s="103" t="s">
        <v>1583</v>
      </c>
      <c r="E286" s="103" t="s">
        <v>1581</v>
      </c>
      <c r="F286" s="103"/>
      <c r="G286" s="103" t="str">
        <f>CONCATENATE(Table1[[#This Row],[Nama ]]," ",Table1[[#This Row],[Posisi ]])</f>
        <v xml:space="preserve">Bardum Hanafiah </v>
      </c>
    </row>
    <row r="287" spans="1:7" ht="15" customHeight="1" x14ac:dyDescent="0.2">
      <c r="A287" s="103">
        <v>1088</v>
      </c>
      <c r="B287" s="85"/>
      <c r="C287" s="103" t="s">
        <v>1377</v>
      </c>
      <c r="D287" s="103" t="s">
        <v>1811</v>
      </c>
      <c r="E287" s="63" t="s">
        <v>1573</v>
      </c>
      <c r="F287" s="103"/>
      <c r="G287" s="103" t="str">
        <f>CONCATENATE(Table1[[#This Row],[Nama ]]," ",Table1[[#This Row],[Posisi ]])</f>
        <v xml:space="preserve">Bayu Ahmad Sidik </v>
      </c>
    </row>
    <row r="288" spans="1:7" ht="15" customHeight="1" x14ac:dyDescent="0.2">
      <c r="A288" s="103">
        <v>456</v>
      </c>
      <c r="B288" s="85"/>
      <c r="C288" s="103" t="s">
        <v>580</v>
      </c>
      <c r="D288" s="62" t="s">
        <v>261</v>
      </c>
      <c r="E288" s="103" t="s">
        <v>1615</v>
      </c>
      <c r="F288" s="103"/>
      <c r="G288" s="103" t="str">
        <f>CONCATENATE(Table1[[#This Row],[Nama ]]," ",Table1[[#This Row],[Posisi ]])</f>
        <v xml:space="preserve">Bayu Catur Widianto </v>
      </c>
    </row>
    <row r="289" spans="1:7" ht="15" customHeight="1" x14ac:dyDescent="0.2">
      <c r="A289" s="103">
        <v>320</v>
      </c>
      <c r="B289" s="85"/>
      <c r="C289" s="77" t="s">
        <v>500</v>
      </c>
      <c r="D289" s="103" t="s">
        <v>39</v>
      </c>
      <c r="E289" s="77" t="s">
        <v>1577</v>
      </c>
      <c r="F289" s="103" t="s">
        <v>1812</v>
      </c>
      <c r="G289" s="103" t="str">
        <f>CONCATENATE(Table1[[#This Row],[Nama ]]," ",Table1[[#This Row],[Posisi ]])</f>
        <v>Bayu Indra Kurniawan Penata Fillpack</v>
      </c>
    </row>
    <row r="290" spans="1:7" ht="15" customHeight="1" x14ac:dyDescent="0.2">
      <c r="A290" s="103">
        <v>715</v>
      </c>
      <c r="B290" s="85"/>
      <c r="C290" s="103" t="s">
        <v>1008</v>
      </c>
      <c r="D290" s="112" t="s">
        <v>39</v>
      </c>
      <c r="E290" s="103" t="s">
        <v>1577</v>
      </c>
      <c r="F290" s="103"/>
      <c r="G290" s="103" t="str">
        <f>CONCATENATE(Table1[[#This Row],[Nama ]]," ",Table1[[#This Row],[Posisi ]])</f>
        <v xml:space="preserve">Bayu Maulana </v>
      </c>
    </row>
    <row r="291" spans="1:7" ht="15" customHeight="1" x14ac:dyDescent="0.2">
      <c r="A291" s="103">
        <v>723</v>
      </c>
      <c r="B291" s="85"/>
      <c r="C291" s="103" t="s">
        <v>1015</v>
      </c>
      <c r="D291" s="112" t="s">
        <v>39</v>
      </c>
      <c r="E291" s="103" t="s">
        <v>1577</v>
      </c>
      <c r="F291" s="103"/>
      <c r="G291" s="103" t="str">
        <f>CONCATENATE(Table1[[#This Row],[Nama ]]," ",Table1[[#This Row],[Posisi ]])</f>
        <v xml:space="preserve">Bayu Rahmat Kusuma </v>
      </c>
    </row>
    <row r="292" spans="1:7" ht="15" customHeight="1" x14ac:dyDescent="0.2">
      <c r="A292" s="103">
        <v>625</v>
      </c>
      <c r="B292" s="85"/>
      <c r="C292" s="103" t="s">
        <v>917</v>
      </c>
      <c r="D292" s="112" t="s">
        <v>39</v>
      </c>
      <c r="E292" s="103" t="s">
        <v>1577</v>
      </c>
      <c r="F292" s="103"/>
      <c r="G292" s="103" t="str">
        <f>CONCATENATE(Table1[[#This Row],[Nama ]]," ",Table1[[#This Row],[Posisi ]])</f>
        <v xml:space="preserve">Bayu Widiyanto </v>
      </c>
    </row>
    <row r="293" spans="1:7" ht="15" customHeight="1" x14ac:dyDescent="0.2">
      <c r="A293" s="103">
        <v>182</v>
      </c>
      <c r="B293" s="103" t="s">
        <v>1813</v>
      </c>
      <c r="C293" s="103" t="s">
        <v>324</v>
      </c>
      <c r="D293" s="30" t="s">
        <v>27</v>
      </c>
      <c r="E293" s="103" t="s">
        <v>1585</v>
      </c>
      <c r="F293" s="103" t="s">
        <v>1727</v>
      </c>
      <c r="G293" s="103" t="str">
        <f>CONCATENATE(Table1[[#This Row],[Nama ]]," ",Table1[[#This Row],[Posisi ]])</f>
        <v>Billi Januar Penata Gudang Baku - Kemas NS</v>
      </c>
    </row>
    <row r="294" spans="1:7" ht="15" customHeight="1" x14ac:dyDescent="0.2">
      <c r="A294" s="103">
        <v>38</v>
      </c>
      <c r="B294" s="103" t="s">
        <v>1814</v>
      </c>
      <c r="C294" s="103" t="s">
        <v>103</v>
      </c>
      <c r="D294" s="103" t="s">
        <v>1815</v>
      </c>
      <c r="E294" s="103" t="s">
        <v>1603</v>
      </c>
      <c r="F294" s="103" t="e">
        <v>#N/A</v>
      </c>
      <c r="G294" s="103" t="e">
        <f>CONCATENATE(Table1[[#This Row],[Nama ]]," ",Table1[[#This Row],[Posisi ]])</f>
        <v>#N/A</v>
      </c>
    </row>
    <row r="295" spans="1:7" ht="15" customHeight="1" x14ac:dyDescent="0.2">
      <c r="A295" s="103">
        <v>1203</v>
      </c>
      <c r="B295" s="85"/>
      <c r="C295" s="111" t="s">
        <v>103</v>
      </c>
      <c r="D295" s="103" t="s">
        <v>1816</v>
      </c>
      <c r="E295" s="63" t="s">
        <v>1603</v>
      </c>
      <c r="F295" s="103"/>
      <c r="G295" s="103" t="str">
        <f>CONCATENATE(Table1[[#This Row],[Nama ]]," ",Table1[[#This Row],[Posisi ]])</f>
        <v xml:space="preserve">Bina Rusman </v>
      </c>
    </row>
    <row r="296" spans="1:7" ht="15" customHeight="1" x14ac:dyDescent="0.2">
      <c r="A296" s="103">
        <v>373</v>
      </c>
      <c r="B296" s="85"/>
      <c r="C296" s="103" t="s">
        <v>604</v>
      </c>
      <c r="D296" s="103" t="s">
        <v>1817</v>
      </c>
      <c r="E296" s="68" t="s">
        <v>1603</v>
      </c>
      <c r="F296" s="73" t="s">
        <v>1715</v>
      </c>
      <c r="G296" s="103" t="str">
        <f>CONCATENATE(Table1[[#This Row],[Nama ]]," ",Table1[[#This Row],[Posisi ]])</f>
        <v>Bina Rusman Evakuator/ Peran Evakuator/ Peran</v>
      </c>
    </row>
    <row r="297" spans="1:7" ht="15" customHeight="1" x14ac:dyDescent="0.2">
      <c r="A297" s="103">
        <v>858</v>
      </c>
      <c r="B297" s="85"/>
      <c r="C297" s="103" t="s">
        <v>1143</v>
      </c>
      <c r="D297" s="103" t="s">
        <v>1583</v>
      </c>
      <c r="E297" s="103" t="s">
        <v>1581</v>
      </c>
      <c r="F297" s="103"/>
      <c r="G297" s="103" t="str">
        <f>CONCATENATE(Table1[[#This Row],[Nama ]]," ",Table1[[#This Row],[Posisi ]])</f>
        <v xml:space="preserve">Boin Bin Tean </v>
      </c>
    </row>
    <row r="298" spans="1:7" ht="15" customHeight="1" x14ac:dyDescent="0.2">
      <c r="A298" s="103">
        <v>847</v>
      </c>
      <c r="B298" s="85"/>
      <c r="C298" s="103" t="s">
        <v>1132</v>
      </c>
      <c r="D298" s="103" t="s">
        <v>1583</v>
      </c>
      <c r="E298" s="103" t="s">
        <v>1581</v>
      </c>
      <c r="F298" s="103"/>
      <c r="G298" s="103" t="str">
        <f>CONCATENATE(Table1[[#This Row],[Nama ]]," ",Table1[[#This Row],[Posisi ]])</f>
        <v xml:space="preserve">Bonyih </v>
      </c>
    </row>
    <row r="299" spans="1:7" ht="15" customHeight="1" x14ac:dyDescent="0.2">
      <c r="A299" s="103">
        <v>183</v>
      </c>
      <c r="B299" s="103" t="s">
        <v>1818</v>
      </c>
      <c r="C299" s="103" t="s">
        <v>325</v>
      </c>
      <c r="D299" s="30" t="s">
        <v>327</v>
      </c>
      <c r="E299" s="103" t="s">
        <v>1585</v>
      </c>
      <c r="F299" s="103" t="s">
        <v>1819</v>
      </c>
      <c r="G299" s="103" t="str">
        <f>CONCATENATE(Table1[[#This Row],[Nama ]]," ",Table1[[#This Row],[Posisi ]])</f>
        <v>Budhi Prasetia Admin Persiapan Baku-Kemas</v>
      </c>
    </row>
    <row r="300" spans="1:7" ht="15" customHeight="1" x14ac:dyDescent="0.2">
      <c r="A300" s="103">
        <v>1253</v>
      </c>
      <c r="B300" s="85"/>
      <c r="C300" s="111" t="s">
        <v>1487</v>
      </c>
      <c r="D300" s="103" t="s">
        <v>1728</v>
      </c>
      <c r="E300" s="63" t="s">
        <v>1596</v>
      </c>
      <c r="F300" s="103"/>
      <c r="G300" s="103" t="str">
        <f>CONCATENATE(Table1[[#This Row],[Nama ]]," ",Table1[[#This Row],[Posisi ]])</f>
        <v xml:space="preserve">Budi Ariffianto </v>
      </c>
    </row>
    <row r="301" spans="1:7" ht="15" customHeight="1" x14ac:dyDescent="0.2">
      <c r="A301" s="103">
        <v>535</v>
      </c>
      <c r="B301" s="85"/>
      <c r="C301" s="103" t="s">
        <v>821</v>
      </c>
      <c r="D301" s="112" t="s">
        <v>39</v>
      </c>
      <c r="E301" s="103" t="s">
        <v>1577</v>
      </c>
      <c r="F301" s="103"/>
      <c r="G301" s="103" t="str">
        <f>CONCATENATE(Table1[[#This Row],[Nama ]]," ",Table1[[#This Row],[Posisi ]])</f>
        <v xml:space="preserve">Bustomi Suryo Prayogo </v>
      </c>
    </row>
    <row r="302" spans="1:7" ht="15" customHeight="1" x14ac:dyDescent="0.2">
      <c r="A302" s="103">
        <v>897</v>
      </c>
      <c r="B302" s="85"/>
      <c r="C302" s="103" t="s">
        <v>1182</v>
      </c>
      <c r="D302" s="103" t="s">
        <v>294</v>
      </c>
      <c r="E302" s="103" t="s">
        <v>1615</v>
      </c>
      <c r="F302" s="103"/>
      <c r="G302" s="103" t="str">
        <f>CONCATENATE(Table1[[#This Row],[Nama ]]," ",Table1[[#This Row],[Posisi ]])</f>
        <v xml:space="preserve">Cahyadi </v>
      </c>
    </row>
    <row r="303" spans="1:7" ht="15" customHeight="1" x14ac:dyDescent="0.2">
      <c r="A303" s="103">
        <v>678</v>
      </c>
      <c r="B303" s="85"/>
      <c r="C303" s="103" t="s">
        <v>972</v>
      </c>
      <c r="D303" s="112" t="s">
        <v>39</v>
      </c>
      <c r="E303" s="103" t="s">
        <v>1577</v>
      </c>
      <c r="F303" s="103"/>
      <c r="G303" s="103" t="str">
        <f>CONCATENATE(Table1[[#This Row],[Nama ]]," ",Table1[[#This Row],[Posisi ]])</f>
        <v xml:space="preserve">Cahyudi </v>
      </c>
    </row>
    <row r="304" spans="1:7" ht="15" customHeight="1" x14ac:dyDescent="0.2">
      <c r="A304" s="103">
        <v>1016</v>
      </c>
      <c r="B304" s="85"/>
      <c r="C304" s="103" t="s">
        <v>1304</v>
      </c>
      <c r="D304" s="62" t="s">
        <v>72</v>
      </c>
      <c r="E304" s="63" t="s">
        <v>1573</v>
      </c>
      <c r="F304" s="103"/>
      <c r="G304" s="103" t="str">
        <f>CONCATENATE(Table1[[#This Row],[Nama ]]," ",Table1[[#This Row],[Posisi ]])</f>
        <v xml:space="preserve">Candra Susila </v>
      </c>
    </row>
    <row r="305" spans="1:7" ht="15" customHeight="1" x14ac:dyDescent="0.2">
      <c r="A305" s="103">
        <v>87</v>
      </c>
      <c r="B305" s="103" t="s">
        <v>1820</v>
      </c>
      <c r="C305" s="103" t="s">
        <v>131</v>
      </c>
      <c r="D305" s="103" t="s">
        <v>689</v>
      </c>
      <c r="E305" s="103" t="s">
        <v>1600</v>
      </c>
      <c r="F305" s="103" t="e">
        <v>#N/A</v>
      </c>
      <c r="G305" s="103" t="e">
        <f>CONCATENATE(Table1[[#This Row],[Nama ]]," ",Table1[[#This Row],[Posisi ]])</f>
        <v>#N/A</v>
      </c>
    </row>
    <row r="306" spans="1:7" ht="15" customHeight="1" x14ac:dyDescent="0.2">
      <c r="A306" s="103">
        <v>1224</v>
      </c>
      <c r="B306" s="85"/>
      <c r="C306" s="93" t="s">
        <v>131</v>
      </c>
      <c r="D306" s="80" t="s">
        <v>689</v>
      </c>
      <c r="E306" s="66" t="s">
        <v>1600</v>
      </c>
      <c r="F306" s="80"/>
      <c r="G306" s="103" t="str">
        <f>CONCATENATE(Table1[[#This Row],[Nama ]]," ",Table1[[#This Row],[Posisi ]])</f>
        <v xml:space="preserve">Carab </v>
      </c>
    </row>
    <row r="307" spans="1:7" ht="15" customHeight="1" x14ac:dyDescent="0.2">
      <c r="A307" s="103">
        <v>707</v>
      </c>
      <c r="B307" s="85"/>
      <c r="C307" s="80" t="s">
        <v>1000</v>
      </c>
      <c r="D307" s="112" t="s">
        <v>39</v>
      </c>
      <c r="E307" s="80" t="s">
        <v>1577</v>
      </c>
      <c r="F307" s="80"/>
      <c r="G307" s="103" t="str">
        <f>CONCATENATE(Table1[[#This Row],[Nama ]]," ",Table1[[#This Row],[Posisi ]])</f>
        <v xml:space="preserve">Carwan </v>
      </c>
    </row>
    <row r="308" spans="1:7" ht="15" customHeight="1" x14ac:dyDescent="0.2">
      <c r="A308" s="103">
        <v>459</v>
      </c>
      <c r="B308" s="85"/>
      <c r="C308" s="80" t="s">
        <v>625</v>
      </c>
      <c r="D308" s="93" t="s">
        <v>1725</v>
      </c>
      <c r="E308" s="80" t="s">
        <v>1621</v>
      </c>
      <c r="F308" s="80"/>
      <c r="G308" s="103" t="str">
        <f>CONCATENATE(Table1[[#This Row],[Nama ]]," ",Table1[[#This Row],[Posisi ]])</f>
        <v xml:space="preserve">Cecep Sofyan </v>
      </c>
    </row>
    <row r="309" spans="1:7" ht="15" customHeight="1" x14ac:dyDescent="0.2">
      <c r="A309" s="103">
        <v>504</v>
      </c>
      <c r="B309" s="85"/>
      <c r="C309" s="80" t="s">
        <v>790</v>
      </c>
      <c r="D309" s="83" t="s">
        <v>39</v>
      </c>
      <c r="E309" s="80" t="s">
        <v>1577</v>
      </c>
      <c r="F309" s="80"/>
      <c r="G309" s="103" t="str">
        <f>CONCATENATE(Table1[[#This Row],[Nama ]]," ",Table1[[#This Row],[Posisi ]])</f>
        <v xml:space="preserve">Cecep Solahudin </v>
      </c>
    </row>
    <row r="310" spans="1:7" ht="15" customHeight="1" x14ac:dyDescent="0.2">
      <c r="A310" s="103">
        <v>1150</v>
      </c>
      <c r="B310" s="85"/>
      <c r="C310" s="80" t="s">
        <v>1440</v>
      </c>
      <c r="D310" s="92" t="s">
        <v>72</v>
      </c>
      <c r="E310" s="66" t="s">
        <v>1573</v>
      </c>
      <c r="F310" s="80"/>
      <c r="G310" s="103" t="str">
        <f>CONCATENATE(Table1[[#This Row],[Nama ]]," ",Table1[[#This Row],[Posisi ]])</f>
        <v xml:space="preserve">Cellia Putri Febrianna </v>
      </c>
    </row>
    <row r="311" spans="1:7" ht="15" customHeight="1" x14ac:dyDescent="0.2">
      <c r="A311" s="103">
        <v>968</v>
      </c>
      <c r="B311" s="85"/>
      <c r="C311" s="80" t="s">
        <v>1249</v>
      </c>
      <c r="D311" s="83" t="s">
        <v>441</v>
      </c>
      <c r="E311" s="66" t="s">
        <v>1589</v>
      </c>
      <c r="F311" s="80"/>
      <c r="G311" s="103" t="str">
        <f>CONCATENATE(Table1[[#This Row],[Nama ]]," ",Table1[[#This Row],[Posisi ]])</f>
        <v xml:space="preserve">Cep Arif Rahman </v>
      </c>
    </row>
    <row r="312" spans="1:7" ht="15" customHeight="1" x14ac:dyDescent="0.2">
      <c r="A312" s="103">
        <v>234</v>
      </c>
      <c r="B312" s="85"/>
      <c r="C312" s="80" t="s">
        <v>378</v>
      </c>
      <c r="D312" s="80" t="s">
        <v>191</v>
      </c>
      <c r="E312" s="80" t="s">
        <v>1627</v>
      </c>
      <c r="F312" s="80"/>
      <c r="G312" s="103" t="str">
        <f>CONCATENATE(Table1[[#This Row],[Nama ]]," ",Table1[[#This Row],[Posisi ]])</f>
        <v xml:space="preserve">Cep Arif Rahman  </v>
      </c>
    </row>
    <row r="313" spans="1:7" ht="15" customHeight="1" x14ac:dyDescent="0.2">
      <c r="A313" s="103">
        <v>941</v>
      </c>
      <c r="B313" s="85"/>
      <c r="C313" s="80" t="s">
        <v>1222</v>
      </c>
      <c r="D313" s="83" t="s">
        <v>441</v>
      </c>
      <c r="E313" s="66" t="s">
        <v>1589</v>
      </c>
      <c r="F313" s="80"/>
      <c r="G313" s="103" t="str">
        <f>CONCATENATE(Table1[[#This Row],[Nama ]]," ",Table1[[#This Row],[Posisi ]])</f>
        <v xml:space="preserve">Cepi Sunandar </v>
      </c>
    </row>
    <row r="314" spans="1:7" ht="15" customHeight="1" x14ac:dyDescent="0.2">
      <c r="A314" s="103">
        <v>419</v>
      </c>
      <c r="B314" s="85"/>
      <c r="C314" s="80" t="s">
        <v>700</v>
      </c>
      <c r="D314" s="80" t="s">
        <v>72</v>
      </c>
      <c r="E314" s="80" t="s">
        <v>1573</v>
      </c>
      <c r="F314" s="52" t="s">
        <v>1709</v>
      </c>
      <c r="G314" s="103" t="str">
        <f>CONCATENATE(Table1[[#This Row],[Nama ]]," ",Table1[[#This Row],[Posisi ]])</f>
        <v>Chandra Damkar Damkar</v>
      </c>
    </row>
    <row r="315" spans="1:7" ht="15" customHeight="1" x14ac:dyDescent="0.2">
      <c r="A315" s="103">
        <v>335</v>
      </c>
      <c r="B315" s="85"/>
      <c r="C315" s="80" t="s">
        <v>626</v>
      </c>
      <c r="D315" s="93" t="s">
        <v>1777</v>
      </c>
      <c r="E315" s="29" t="s">
        <v>1623</v>
      </c>
      <c r="F315" s="28" t="s">
        <v>1709</v>
      </c>
      <c r="G315" s="103" t="str">
        <f>CONCATENATE(Table1[[#This Row],[Nama ]]," ",Table1[[#This Row],[Posisi ]])</f>
        <v>Cheppy Damkar Damkar</v>
      </c>
    </row>
    <row r="316" spans="1:7" ht="15" customHeight="1" x14ac:dyDescent="0.2">
      <c r="A316" s="103">
        <v>811</v>
      </c>
      <c r="B316" s="85"/>
      <c r="C316" s="103" t="s">
        <v>1097</v>
      </c>
      <c r="D316" s="83" t="s">
        <v>1725</v>
      </c>
      <c r="E316" s="66" t="s">
        <v>1621</v>
      </c>
      <c r="F316" s="80"/>
      <c r="G316" s="103" t="str">
        <f>CONCATENATE(Table1[[#This Row],[Nama ]]," ",Table1[[#This Row],[Posisi ]])</f>
        <v xml:space="preserve">Cheppy Pratama </v>
      </c>
    </row>
    <row r="317" spans="1:7" ht="15" customHeight="1" x14ac:dyDescent="0.2">
      <c r="A317" s="103">
        <v>1201</v>
      </c>
      <c r="B317" s="85"/>
      <c r="C317" s="111" t="s">
        <v>1472</v>
      </c>
      <c r="D317" s="80" t="s">
        <v>1821</v>
      </c>
      <c r="E317" s="66" t="s">
        <v>1603</v>
      </c>
      <c r="F317" s="80"/>
      <c r="G317" s="103" t="str">
        <f>CONCATENATE(Table1[[#This Row],[Nama ]]," ",Table1[[#This Row],[Posisi ]])</f>
        <v xml:space="preserve">Christianti Yusmisar </v>
      </c>
    </row>
    <row r="318" spans="1:7" ht="15" customHeight="1" x14ac:dyDescent="0.2">
      <c r="A318" s="103">
        <v>752</v>
      </c>
      <c r="B318" s="85"/>
      <c r="C318" s="103" t="s">
        <v>1039</v>
      </c>
      <c r="D318" s="83" t="s">
        <v>39</v>
      </c>
      <c r="E318" s="80" t="s">
        <v>1577</v>
      </c>
      <c r="F318" s="80"/>
      <c r="G318" s="103" t="str">
        <f>CONCATENATE(Table1[[#This Row],[Nama ]]," ",Table1[[#This Row],[Posisi ]])</f>
        <v xml:space="preserve">Daam Darmansyah </v>
      </c>
    </row>
    <row r="319" spans="1:7" ht="15" customHeight="1" x14ac:dyDescent="0.2">
      <c r="A319" s="103">
        <v>915</v>
      </c>
      <c r="B319" s="85"/>
      <c r="C319" s="103" t="s">
        <v>1196</v>
      </c>
      <c r="D319" s="83" t="s">
        <v>441</v>
      </c>
      <c r="E319" s="66" t="s">
        <v>1589</v>
      </c>
      <c r="F319" s="80"/>
      <c r="G319" s="103" t="str">
        <f>CONCATENATE(Table1[[#This Row],[Nama ]]," ",Table1[[#This Row],[Posisi ]])</f>
        <v xml:space="preserve">Daelia Chairunisa </v>
      </c>
    </row>
    <row r="320" spans="1:7" ht="15" customHeight="1" x14ac:dyDescent="0.2">
      <c r="A320" s="103">
        <v>164</v>
      </c>
      <c r="B320" s="103" t="s">
        <v>1822</v>
      </c>
      <c r="C320" s="103" t="s">
        <v>272</v>
      </c>
      <c r="D320" s="80" t="s">
        <v>1823</v>
      </c>
      <c r="E320" s="80" t="s">
        <v>1621</v>
      </c>
      <c r="F320" s="80" t="e">
        <v>#N/A</v>
      </c>
      <c r="G320" s="103" t="e">
        <f>CONCATENATE(Table1[[#This Row],[Nama ]]," ",Table1[[#This Row],[Posisi ]])</f>
        <v>#N/A</v>
      </c>
    </row>
    <row r="321" spans="1:7" ht="15" customHeight="1" x14ac:dyDescent="0.2">
      <c r="A321" s="103">
        <v>785</v>
      </c>
      <c r="B321" s="85"/>
      <c r="C321" s="103" t="s">
        <v>1072</v>
      </c>
      <c r="D321" s="83" t="s">
        <v>39</v>
      </c>
      <c r="E321" s="80" t="s">
        <v>1577</v>
      </c>
      <c r="F321" s="80"/>
      <c r="G321" s="103" t="str">
        <f>CONCATENATE(Table1[[#This Row],[Nama ]]," ",Table1[[#This Row],[Posisi ]])</f>
        <v xml:space="preserve">Dana Kurniawan </v>
      </c>
    </row>
    <row r="322" spans="1:7" ht="15" customHeight="1" x14ac:dyDescent="0.2">
      <c r="A322" s="103">
        <v>586</v>
      </c>
      <c r="B322" s="85"/>
      <c r="C322" s="103" t="s">
        <v>876</v>
      </c>
      <c r="D322" s="50" t="s">
        <v>39</v>
      </c>
      <c r="E322" s="80" t="s">
        <v>1577</v>
      </c>
      <c r="F322" s="80"/>
      <c r="G322" s="103" t="str">
        <f>CONCATENATE(Table1[[#This Row],[Nama ]]," ",Table1[[#This Row],[Posisi ]])</f>
        <v xml:space="preserve">Danang Heditama Bhakti </v>
      </c>
    </row>
    <row r="323" spans="1:7" ht="15" customHeight="1" x14ac:dyDescent="0.2">
      <c r="A323" s="103">
        <v>246</v>
      </c>
      <c r="B323" s="85"/>
      <c r="C323" s="77" t="s">
        <v>397</v>
      </c>
      <c r="D323" s="49" t="s">
        <v>39</v>
      </c>
      <c r="E323" s="80" t="s">
        <v>1577</v>
      </c>
      <c r="F323" s="20"/>
      <c r="G323" s="103" t="str">
        <f>CONCATENATE(Table1[[#This Row],[Nama ]]," ",Table1[[#This Row],[Posisi ]])</f>
        <v xml:space="preserve">Danang Heditama Bhakti UP 6 Line </v>
      </c>
    </row>
    <row r="324" spans="1:7" ht="15" customHeight="1" x14ac:dyDescent="0.2">
      <c r="A324" s="103">
        <v>694</v>
      </c>
      <c r="B324" s="85"/>
      <c r="C324" s="103" t="s">
        <v>987</v>
      </c>
      <c r="D324" s="50" t="s">
        <v>39</v>
      </c>
      <c r="E324" s="80" t="s">
        <v>1577</v>
      </c>
      <c r="F324" s="80"/>
      <c r="G324" s="103" t="str">
        <f>CONCATENATE(Table1[[#This Row],[Nama ]]," ",Table1[[#This Row],[Posisi ]])</f>
        <v xml:space="preserve">Dandi Saputra </v>
      </c>
    </row>
    <row r="325" spans="1:7" ht="15" customHeight="1" x14ac:dyDescent="0.2">
      <c r="A325" s="103">
        <v>636</v>
      </c>
      <c r="B325" s="85"/>
      <c r="C325" s="103" t="s">
        <v>929</v>
      </c>
      <c r="D325" s="50" t="s">
        <v>39</v>
      </c>
      <c r="E325" s="80" t="s">
        <v>1577</v>
      </c>
      <c r="F325" s="80"/>
      <c r="G325" s="103" t="str">
        <f>CONCATENATE(Table1[[#This Row],[Nama ]]," ",Table1[[#This Row],[Posisi ]])</f>
        <v xml:space="preserve">Dani </v>
      </c>
    </row>
    <row r="326" spans="1:7" ht="15" customHeight="1" x14ac:dyDescent="0.2">
      <c r="A326" s="103">
        <v>7</v>
      </c>
      <c r="B326" s="103" t="s">
        <v>1824</v>
      </c>
      <c r="C326" s="103" t="s">
        <v>75</v>
      </c>
      <c r="D326" s="49" t="s">
        <v>1825</v>
      </c>
      <c r="E326" s="80" t="s">
        <v>1573</v>
      </c>
      <c r="F326" s="80" t="e">
        <v>#N/A</v>
      </c>
      <c r="G326" s="103" t="e">
        <f>CONCATENATE(Table1[[#This Row],[Nama ]]," ",Table1[[#This Row],[Posisi ]])</f>
        <v>#N/A</v>
      </c>
    </row>
    <row r="327" spans="1:7" ht="15" customHeight="1" x14ac:dyDescent="0.2">
      <c r="A327" s="103">
        <v>1155</v>
      </c>
      <c r="B327" s="85"/>
      <c r="C327" s="103" t="s">
        <v>75</v>
      </c>
      <c r="D327" s="45" t="s">
        <v>72</v>
      </c>
      <c r="E327" s="66" t="s">
        <v>1573</v>
      </c>
      <c r="F327" s="80"/>
      <c r="G327" s="103" t="str">
        <f>CONCATENATE(Table1[[#This Row],[Nama ]]," ",Table1[[#This Row],[Posisi ]])</f>
        <v xml:space="preserve">Dani Ramdhani </v>
      </c>
    </row>
    <row r="328" spans="1:7" ht="15" customHeight="1" x14ac:dyDescent="0.2">
      <c r="A328" s="103">
        <v>795</v>
      </c>
      <c r="B328" s="85"/>
      <c r="C328" s="103" t="s">
        <v>1083</v>
      </c>
      <c r="D328" s="50" t="s">
        <v>1725</v>
      </c>
      <c r="E328" s="66" t="s">
        <v>1621</v>
      </c>
      <c r="F328" s="80"/>
      <c r="G328" s="103" t="str">
        <f>CONCATENATE(Table1[[#This Row],[Nama ]]," ",Table1[[#This Row],[Posisi ]])</f>
        <v xml:space="preserve">Dani Yoga Pratama </v>
      </c>
    </row>
    <row r="329" spans="1:7" ht="15" customHeight="1" x14ac:dyDescent="0.2">
      <c r="A329" s="103">
        <v>336</v>
      </c>
      <c r="B329" s="85"/>
      <c r="C329" s="103" t="s">
        <v>627</v>
      </c>
      <c r="D329" s="24" t="s">
        <v>1777</v>
      </c>
      <c r="E329" s="29" t="s">
        <v>1623</v>
      </c>
      <c r="F329" s="28" t="s">
        <v>1715</v>
      </c>
      <c r="G329" s="103" t="str">
        <f>CONCATENATE(Table1[[#This Row],[Nama ]]," ",Table1[[#This Row],[Posisi ]])</f>
        <v>Dani Yoga Pratama Evakuator/ Peran Evakuator/ Peran</v>
      </c>
    </row>
    <row r="330" spans="1:7" ht="15" customHeight="1" x14ac:dyDescent="0.2">
      <c r="A330" s="103">
        <v>453</v>
      </c>
      <c r="B330" s="85"/>
      <c r="C330" s="103" t="s">
        <v>577</v>
      </c>
      <c r="D330" s="45" t="s">
        <v>261</v>
      </c>
      <c r="E330" s="80" t="s">
        <v>1615</v>
      </c>
      <c r="F330" s="80"/>
      <c r="G330" s="103" t="str">
        <f>CONCATENATE(Table1[[#This Row],[Nama ]]," ",Table1[[#This Row],[Posisi ]])</f>
        <v xml:space="preserve">Daniel Adi N. </v>
      </c>
    </row>
    <row r="331" spans="1:7" ht="15" customHeight="1" x14ac:dyDescent="0.2">
      <c r="A331" s="103">
        <v>888</v>
      </c>
      <c r="B331" s="85"/>
      <c r="C331" s="103" t="s">
        <v>1174</v>
      </c>
      <c r="D331" s="49" t="s">
        <v>1826</v>
      </c>
      <c r="E331" s="80" t="s">
        <v>1615</v>
      </c>
      <c r="F331" s="80"/>
      <c r="G331" s="103" t="str">
        <f>CONCATENATE(Table1[[#This Row],[Nama ]]," ",Table1[[#This Row],[Posisi ]])</f>
        <v xml:space="preserve">Daniel Adi Nugroho </v>
      </c>
    </row>
    <row r="332" spans="1:7" ht="15" customHeight="1" x14ac:dyDescent="0.2">
      <c r="A332" s="103">
        <v>668</v>
      </c>
      <c r="B332" s="85"/>
      <c r="C332" s="103" t="s">
        <v>961</v>
      </c>
      <c r="D332" s="50" t="s">
        <v>39</v>
      </c>
      <c r="E332" s="80" t="s">
        <v>1577</v>
      </c>
      <c r="F332" s="80"/>
      <c r="G332" s="103" t="str">
        <f>CONCATENATE(Table1[[#This Row],[Nama ]]," ",Table1[[#This Row],[Posisi ]])</f>
        <v xml:space="preserve">Danu Anggana Tarigan </v>
      </c>
    </row>
    <row r="333" spans="1:7" ht="15" customHeight="1" x14ac:dyDescent="0.2">
      <c r="A333" s="103">
        <v>543</v>
      </c>
      <c r="B333" s="85"/>
      <c r="C333" s="103" t="s">
        <v>830</v>
      </c>
      <c r="D333" s="50" t="s">
        <v>39</v>
      </c>
      <c r="E333" s="80" t="s">
        <v>1577</v>
      </c>
      <c r="F333" s="80"/>
      <c r="G333" s="103" t="str">
        <f>CONCATENATE(Table1[[#This Row],[Nama ]]," ",Table1[[#This Row],[Posisi ]])</f>
        <v xml:space="preserve">Daud Abdul Rohim Bas </v>
      </c>
    </row>
    <row r="334" spans="1:7" ht="15" customHeight="1" x14ac:dyDescent="0.2">
      <c r="A334" s="103">
        <v>538</v>
      </c>
      <c r="B334" s="85"/>
      <c r="C334" s="103" t="s">
        <v>825</v>
      </c>
      <c r="D334" s="50" t="s">
        <v>39</v>
      </c>
      <c r="E334" s="80" t="s">
        <v>1577</v>
      </c>
      <c r="F334" s="80"/>
      <c r="G334" s="103" t="str">
        <f>CONCATENATE(Table1[[#This Row],[Nama ]]," ",Table1[[#This Row],[Posisi ]])</f>
        <v xml:space="preserve">David Rahmad Iswidibyo </v>
      </c>
    </row>
    <row r="335" spans="1:7" ht="15" customHeight="1" x14ac:dyDescent="0.2">
      <c r="A335" s="103">
        <v>1145</v>
      </c>
      <c r="B335" s="85"/>
      <c r="C335" s="103" t="s">
        <v>1435</v>
      </c>
      <c r="D335" s="45" t="s">
        <v>72</v>
      </c>
      <c r="E335" s="66" t="s">
        <v>1573</v>
      </c>
      <c r="F335" s="80"/>
      <c r="G335" s="103" t="str">
        <f>CONCATENATE(Table1[[#This Row],[Nama ]]," ",Table1[[#This Row],[Posisi ]])</f>
        <v xml:space="preserve">Dawin Diana </v>
      </c>
    </row>
    <row r="336" spans="1:7" ht="15" customHeight="1" x14ac:dyDescent="0.2">
      <c r="A336" s="103">
        <v>830</v>
      </c>
      <c r="B336" s="85"/>
      <c r="C336" s="103" t="s">
        <v>1115</v>
      </c>
      <c r="D336" s="50" t="s">
        <v>1725</v>
      </c>
      <c r="E336" s="66" t="s">
        <v>1621</v>
      </c>
      <c r="F336" s="80"/>
      <c r="G336" s="103" t="str">
        <f>CONCATENATE(Table1[[#This Row],[Nama ]]," ",Table1[[#This Row],[Posisi ]])</f>
        <v xml:space="preserve">Dea Istiqomah Fauzi </v>
      </c>
    </row>
    <row r="337" spans="1:7" ht="15" customHeight="1" x14ac:dyDescent="0.2">
      <c r="A337" s="103">
        <v>137</v>
      </c>
      <c r="B337" s="103"/>
      <c r="C337" s="103" t="s">
        <v>220</v>
      </c>
      <c r="D337" s="80" t="s">
        <v>38</v>
      </c>
      <c r="E337" s="80" t="s">
        <v>1577</v>
      </c>
      <c r="F337" s="80" t="e">
        <v>#N/A</v>
      </c>
      <c r="G337" s="103" t="e">
        <f>CONCATENATE(Table1[[#This Row],[Nama ]]," ",Table1[[#This Row],[Posisi ]])</f>
        <v>#N/A</v>
      </c>
    </row>
    <row r="338" spans="1:7" ht="15" customHeight="1" x14ac:dyDescent="0.2">
      <c r="A338" s="103">
        <v>391</v>
      </c>
      <c r="B338" s="85"/>
      <c r="C338" s="103" t="s">
        <v>665</v>
      </c>
      <c r="D338" s="80" t="s">
        <v>72</v>
      </c>
      <c r="E338" s="80" t="s">
        <v>1573</v>
      </c>
      <c r="F338" s="52" t="s">
        <v>1709</v>
      </c>
      <c r="G338" s="103" t="str">
        <f>CONCATENATE(Table1[[#This Row],[Nama ]]," ",Table1[[#This Row],[Posisi ]])</f>
        <v>Dede A. Damkar Damkar</v>
      </c>
    </row>
    <row r="339" spans="1:7" ht="15" customHeight="1" x14ac:dyDescent="0.2">
      <c r="A339" s="103">
        <v>994</v>
      </c>
      <c r="B339" s="85"/>
      <c r="C339" s="103" t="s">
        <v>1279</v>
      </c>
      <c r="D339" s="92" t="s">
        <v>72</v>
      </c>
      <c r="E339" s="66" t="s">
        <v>1573</v>
      </c>
      <c r="F339" s="80"/>
      <c r="G339" s="103" t="str">
        <f>CONCATENATE(Table1[[#This Row],[Nama ]]," ",Table1[[#This Row],[Posisi ]])</f>
        <v xml:space="preserve">Dede Abdurahman </v>
      </c>
    </row>
    <row r="340" spans="1:7" ht="15" customHeight="1" x14ac:dyDescent="0.2">
      <c r="A340" s="103">
        <v>693</v>
      </c>
      <c r="B340" s="85"/>
      <c r="C340" s="103" t="s">
        <v>986</v>
      </c>
      <c r="D340" s="83" t="s">
        <v>39</v>
      </c>
      <c r="E340" s="80" t="s">
        <v>1577</v>
      </c>
      <c r="F340" s="80"/>
      <c r="G340" s="103" t="str">
        <f>CONCATENATE(Table1[[#This Row],[Nama ]]," ",Table1[[#This Row],[Posisi ]])</f>
        <v xml:space="preserve">Dede Maulana </v>
      </c>
    </row>
    <row r="341" spans="1:7" ht="15" customHeight="1" x14ac:dyDescent="0.2">
      <c r="A341" s="103">
        <v>575</v>
      </c>
      <c r="B341" s="85"/>
      <c r="C341" s="103" t="s">
        <v>864</v>
      </c>
      <c r="D341" s="83" t="s">
        <v>39</v>
      </c>
      <c r="E341" s="80" t="s">
        <v>1577</v>
      </c>
      <c r="F341" s="80"/>
      <c r="G341" s="103" t="str">
        <f>CONCATENATE(Table1[[#This Row],[Nama ]]," ",Table1[[#This Row],[Posisi ]])</f>
        <v xml:space="preserve">Dede Saepudin </v>
      </c>
    </row>
    <row r="342" spans="1:7" ht="15" customHeight="1" x14ac:dyDescent="0.2">
      <c r="A342" s="103">
        <v>109</v>
      </c>
      <c r="B342" s="103" t="s">
        <v>1827</v>
      </c>
      <c r="C342" s="103" t="s">
        <v>98</v>
      </c>
      <c r="D342" s="80" t="s">
        <v>185</v>
      </c>
      <c r="E342" s="80" t="s">
        <v>1621</v>
      </c>
      <c r="F342" s="80" t="e">
        <v>#N/A</v>
      </c>
      <c r="G342" s="103" t="e">
        <f>CONCATENATE(Table1[[#This Row],[Nama ]]," ",Table1[[#This Row],[Posisi ]])</f>
        <v>#N/A</v>
      </c>
    </row>
    <row r="343" spans="1:7" ht="15" customHeight="1" x14ac:dyDescent="0.2">
      <c r="A343" s="103">
        <v>825</v>
      </c>
      <c r="B343" s="85"/>
      <c r="C343" s="103" t="s">
        <v>98</v>
      </c>
      <c r="D343" s="83" t="s">
        <v>1725</v>
      </c>
      <c r="E343" s="66" t="s">
        <v>1621</v>
      </c>
      <c r="F343" s="80"/>
      <c r="G343" s="103" t="str">
        <f>CONCATENATE(Table1[[#This Row],[Nama ]]," ",Table1[[#This Row],[Posisi ]])</f>
        <v xml:space="preserve">Dede Suganda </v>
      </c>
    </row>
    <row r="344" spans="1:7" ht="15" customHeight="1" x14ac:dyDescent="0.2">
      <c r="A344" s="103">
        <v>605</v>
      </c>
      <c r="B344" s="85"/>
      <c r="C344" s="103" t="s">
        <v>895</v>
      </c>
      <c r="D344" s="83" t="s">
        <v>39</v>
      </c>
      <c r="E344" s="80" t="s">
        <v>1577</v>
      </c>
      <c r="F344" s="80"/>
      <c r="G344" s="103" t="str">
        <f>CONCATENATE(Table1[[#This Row],[Nama ]]," ",Table1[[#This Row],[Posisi ]])</f>
        <v xml:space="preserve">Deden Ramdani </v>
      </c>
    </row>
    <row r="345" spans="1:7" ht="15" customHeight="1" x14ac:dyDescent="0.2">
      <c r="A345" s="103">
        <v>1059</v>
      </c>
      <c r="B345" s="85"/>
      <c r="C345" s="103" t="s">
        <v>1347</v>
      </c>
      <c r="D345" s="92" t="s">
        <v>72</v>
      </c>
      <c r="E345" s="66" t="s">
        <v>1573</v>
      </c>
      <c r="F345" s="80"/>
      <c r="G345" s="103" t="str">
        <f>CONCATENATE(Table1[[#This Row],[Nama ]]," ",Table1[[#This Row],[Posisi ]])</f>
        <v xml:space="preserve">Dedi Rahmat </v>
      </c>
    </row>
    <row r="346" spans="1:7" ht="15" customHeight="1" x14ac:dyDescent="0.2">
      <c r="A346" s="103">
        <v>606</v>
      </c>
      <c r="B346" s="85"/>
      <c r="C346" s="103" t="s">
        <v>896</v>
      </c>
      <c r="D346" s="83" t="s">
        <v>39</v>
      </c>
      <c r="E346" s="80" t="s">
        <v>1577</v>
      </c>
      <c r="F346" s="80"/>
      <c r="G346" s="103" t="str">
        <f>CONCATENATE(Table1[[#This Row],[Nama ]]," ",Table1[[#This Row],[Posisi ]])</f>
        <v xml:space="preserve">Dedi Setiawan </v>
      </c>
    </row>
    <row r="347" spans="1:7" ht="15" customHeight="1" x14ac:dyDescent="0.2">
      <c r="A347" s="103">
        <v>250</v>
      </c>
      <c r="B347" s="85"/>
      <c r="C347" s="103" t="s">
        <v>400</v>
      </c>
      <c r="D347" s="80" t="s">
        <v>39</v>
      </c>
      <c r="E347" s="80" t="s">
        <v>1577</v>
      </c>
      <c r="F347" s="20"/>
      <c r="G347" s="103" t="str">
        <f>CONCATENATE(Table1[[#This Row],[Nama ]]," ",Table1[[#This Row],[Posisi ]])</f>
        <v xml:space="preserve">Dedi Setiawan UP 6 Line </v>
      </c>
    </row>
    <row r="348" spans="1:7" ht="15" customHeight="1" x14ac:dyDescent="0.2">
      <c r="A348" s="103">
        <v>947</v>
      </c>
      <c r="B348" s="85"/>
      <c r="C348" s="103" t="s">
        <v>1228</v>
      </c>
      <c r="D348" s="83" t="s">
        <v>441</v>
      </c>
      <c r="E348" s="66" t="s">
        <v>1589</v>
      </c>
      <c r="F348" s="80"/>
      <c r="G348" s="103" t="str">
        <f>CONCATENATE(Table1[[#This Row],[Nama ]]," ",Table1[[#This Row],[Posisi ]])</f>
        <v xml:space="preserve">Dedi Surya Permana </v>
      </c>
    </row>
    <row r="349" spans="1:7" ht="15" customHeight="1" x14ac:dyDescent="0.2">
      <c r="A349" s="103">
        <v>863</v>
      </c>
      <c r="B349" s="85"/>
      <c r="C349" s="103" t="s">
        <v>1148</v>
      </c>
      <c r="D349" s="80" t="s">
        <v>1583</v>
      </c>
      <c r="E349" s="80" t="s">
        <v>1581</v>
      </c>
      <c r="F349" s="80"/>
      <c r="G349" s="103" t="str">
        <f>CONCATENATE(Table1[[#This Row],[Nama ]]," ",Table1[[#This Row],[Posisi ]])</f>
        <v xml:space="preserve">Den Iwan Setiawan </v>
      </c>
    </row>
    <row r="350" spans="1:7" ht="15" customHeight="1" x14ac:dyDescent="0.2">
      <c r="A350" s="103">
        <v>992</v>
      </c>
      <c r="B350" s="85"/>
      <c r="C350" s="103" t="s">
        <v>1277</v>
      </c>
      <c r="D350" s="62" t="s">
        <v>72</v>
      </c>
      <c r="E350" s="66" t="s">
        <v>1573</v>
      </c>
      <c r="F350" s="80"/>
      <c r="G350" s="103" t="str">
        <f>CONCATENATE(Table1[[#This Row],[Nama ]]," ",Table1[[#This Row],[Posisi ]])</f>
        <v xml:space="preserve">Dendri Irawan </v>
      </c>
    </row>
    <row r="351" spans="1:7" ht="15" customHeight="1" x14ac:dyDescent="0.2">
      <c r="A351" s="103">
        <v>1030</v>
      </c>
      <c r="B351" s="85"/>
      <c r="C351" s="103" t="s">
        <v>1319</v>
      </c>
      <c r="D351" s="92" t="s">
        <v>72</v>
      </c>
      <c r="E351" s="66" t="s">
        <v>1573</v>
      </c>
      <c r="F351" s="80"/>
      <c r="G351" s="103" t="str">
        <f>CONCATENATE(Table1[[#This Row],[Nama ]]," ",Table1[[#This Row],[Posisi ]])</f>
        <v xml:space="preserve">Dendy Ikhsan Fauzi </v>
      </c>
    </row>
    <row r="352" spans="1:7" ht="15" customHeight="1" x14ac:dyDescent="0.2">
      <c r="A352" s="103">
        <v>522</v>
      </c>
      <c r="B352" s="85"/>
      <c r="C352" s="103" t="s">
        <v>808</v>
      </c>
      <c r="D352" s="83" t="s">
        <v>39</v>
      </c>
      <c r="E352" s="80" t="s">
        <v>1577</v>
      </c>
      <c r="F352" s="80"/>
      <c r="G352" s="103" t="str">
        <f>CONCATENATE(Table1[[#This Row],[Nama ]]," ",Table1[[#This Row],[Posisi ]])</f>
        <v xml:space="preserve">Deni Pambayun </v>
      </c>
    </row>
    <row r="353" spans="1:7" ht="15" customHeight="1" x14ac:dyDescent="0.2">
      <c r="A353" s="103">
        <v>184</v>
      </c>
      <c r="B353" s="103" t="s">
        <v>1828</v>
      </c>
      <c r="C353" s="103" t="s">
        <v>326</v>
      </c>
      <c r="D353" s="65" t="s">
        <v>271</v>
      </c>
      <c r="E353" s="80" t="s">
        <v>1585</v>
      </c>
      <c r="F353" s="80" t="s">
        <v>1829</v>
      </c>
      <c r="G353" s="103" t="str">
        <f>CONCATENATE(Table1[[#This Row],[Nama ]]," ",Table1[[#This Row],[Posisi ]])</f>
        <v>Deni Setiawan Petugas Gudang Kemas Dairy</v>
      </c>
    </row>
    <row r="354" spans="1:7" ht="15" customHeight="1" x14ac:dyDescent="0.2">
      <c r="A354" s="103">
        <v>102</v>
      </c>
      <c r="B354" s="103" t="s">
        <v>1830</v>
      </c>
      <c r="C354" s="103" t="s">
        <v>148</v>
      </c>
      <c r="D354" s="103" t="s">
        <v>689</v>
      </c>
      <c r="E354" s="80" t="s">
        <v>1600</v>
      </c>
      <c r="F354" s="80" t="e">
        <v>#N/A</v>
      </c>
      <c r="G354" s="103" t="e">
        <f>CONCATENATE(Table1[[#This Row],[Nama ]]," ",Table1[[#This Row],[Posisi ]])</f>
        <v>#N/A</v>
      </c>
    </row>
    <row r="355" spans="1:7" ht="15" customHeight="1" x14ac:dyDescent="0.2">
      <c r="A355" s="103">
        <v>1239</v>
      </c>
      <c r="B355" s="85"/>
      <c r="C355" s="111" t="s">
        <v>148</v>
      </c>
      <c r="D355" s="103" t="s">
        <v>689</v>
      </c>
      <c r="E355" s="66" t="s">
        <v>1600</v>
      </c>
      <c r="F355" s="80"/>
      <c r="G355" s="103" t="str">
        <f>CONCATENATE(Table1[[#This Row],[Nama ]]," ",Table1[[#This Row],[Posisi ]])</f>
        <v xml:space="preserve">Denih </v>
      </c>
    </row>
    <row r="356" spans="1:7" ht="15" customHeight="1" x14ac:dyDescent="0.2">
      <c r="A356" s="103">
        <v>383</v>
      </c>
      <c r="B356" s="85"/>
      <c r="C356" s="103" t="s">
        <v>592</v>
      </c>
      <c r="D356" s="103" t="s">
        <v>39</v>
      </c>
      <c r="E356" s="80" t="s">
        <v>1577</v>
      </c>
      <c r="F356" s="53" t="s">
        <v>1709</v>
      </c>
      <c r="G356" s="103" t="str">
        <f>CONCATENATE(Table1[[#This Row],[Nama ]]," ",Table1[[#This Row],[Posisi ]])</f>
        <v>Denih Damkar Damkar</v>
      </c>
    </row>
    <row r="357" spans="1:7" ht="15" customHeight="1" x14ac:dyDescent="0.2">
      <c r="A357" s="103">
        <v>1177</v>
      </c>
      <c r="B357" s="85"/>
      <c r="C357" s="103" t="s">
        <v>781</v>
      </c>
      <c r="D357" s="112" t="s">
        <v>39</v>
      </c>
      <c r="E357" s="80" t="s">
        <v>1577</v>
      </c>
      <c r="F357" s="80"/>
      <c r="G357" s="103" t="str">
        <f>CONCATENATE(Table1[[#This Row],[Nama ]]," ",Table1[[#This Row],[Posisi ]])</f>
        <v xml:space="preserve">Denih GRB </v>
      </c>
    </row>
    <row r="358" spans="1:7" ht="15" customHeight="1" x14ac:dyDescent="0.2">
      <c r="A358" s="103">
        <v>716</v>
      </c>
      <c r="B358" s="85"/>
      <c r="C358" s="103" t="s">
        <v>516</v>
      </c>
      <c r="D358" s="112" t="s">
        <v>39</v>
      </c>
      <c r="E358" s="80" t="s">
        <v>1577</v>
      </c>
      <c r="F358" s="80"/>
      <c r="G358" s="103" t="str">
        <f>CONCATENATE(Table1[[#This Row],[Nama ]]," ",Table1[[#This Row],[Posisi ]])</f>
        <v xml:space="preserve">Dennis Purnama </v>
      </c>
    </row>
    <row r="359" spans="1:7" ht="15" customHeight="1" x14ac:dyDescent="0.2">
      <c r="A359" s="103">
        <v>226</v>
      </c>
      <c r="B359" s="85"/>
      <c r="C359" s="103" t="s">
        <v>278</v>
      </c>
      <c r="D359" s="103" t="s">
        <v>39</v>
      </c>
      <c r="E359" s="80" t="s">
        <v>1577</v>
      </c>
      <c r="F359" s="80" t="s">
        <v>1767</v>
      </c>
      <c r="G359" s="103" t="str">
        <f>CONCATENATE(Table1[[#This Row],[Nama ]]," ",Table1[[#This Row],[Posisi ]])</f>
        <v>Dennis Purnama Horizontal Wrapping H Horizontal Wrapping H</v>
      </c>
    </row>
    <row r="360" spans="1:7" ht="15" customHeight="1" x14ac:dyDescent="0.2">
      <c r="A360" s="103">
        <v>685</v>
      </c>
      <c r="B360" s="85"/>
      <c r="C360" s="103" t="s">
        <v>979</v>
      </c>
      <c r="D360" s="112" t="s">
        <v>39</v>
      </c>
      <c r="E360" s="80" t="s">
        <v>1577</v>
      </c>
      <c r="F360" s="80"/>
      <c r="G360" s="103" t="str">
        <f>CONCATENATE(Table1[[#This Row],[Nama ]]," ",Table1[[#This Row],[Posisi ]])</f>
        <v xml:space="preserve">Deri Surya Nugraha </v>
      </c>
    </row>
    <row r="361" spans="1:7" ht="15" customHeight="1" x14ac:dyDescent="0.2">
      <c r="A361" s="103">
        <v>788</v>
      </c>
      <c r="B361" s="85"/>
      <c r="C361" s="103" t="s">
        <v>1076</v>
      </c>
      <c r="D361" s="112" t="s">
        <v>1800</v>
      </c>
      <c r="E361" s="66" t="s">
        <v>1623</v>
      </c>
      <c r="F361" s="80"/>
      <c r="G361" s="103" t="str">
        <f>CONCATENATE(Table1[[#This Row],[Nama ]]," ",Table1[[#This Row],[Posisi ]])</f>
        <v xml:space="preserve">Dery Firdaus </v>
      </c>
    </row>
    <row r="362" spans="1:7" ht="15" customHeight="1" x14ac:dyDescent="0.2">
      <c r="A362" s="103">
        <v>988</v>
      </c>
      <c r="B362" s="85"/>
      <c r="C362" s="103" t="s">
        <v>1273</v>
      </c>
      <c r="D362" s="62" t="s">
        <v>72</v>
      </c>
      <c r="E362" s="66" t="s">
        <v>1573</v>
      </c>
      <c r="F362" s="80"/>
      <c r="G362" s="103" t="str">
        <f>CONCATENATE(Table1[[#This Row],[Nama ]]," ",Table1[[#This Row],[Posisi ]])</f>
        <v xml:space="preserve">Desi Java Sari </v>
      </c>
    </row>
    <row r="363" spans="1:7" ht="15" customHeight="1" x14ac:dyDescent="0.2">
      <c r="A363" s="103">
        <v>696</v>
      </c>
      <c r="B363" s="85"/>
      <c r="C363" s="103" t="s">
        <v>989</v>
      </c>
      <c r="D363" s="112" t="s">
        <v>39</v>
      </c>
      <c r="E363" s="80" t="s">
        <v>1577</v>
      </c>
      <c r="F363" s="80"/>
      <c r="G363" s="103" t="str">
        <f>CONCATENATE(Table1[[#This Row],[Nama ]]," ",Table1[[#This Row],[Posisi ]])</f>
        <v xml:space="preserve">Desi Rachmawati </v>
      </c>
    </row>
    <row r="364" spans="1:7" ht="15" customHeight="1" x14ac:dyDescent="0.2">
      <c r="A364" s="103">
        <v>812</v>
      </c>
      <c r="B364" s="85"/>
      <c r="C364" s="103" t="s">
        <v>1098</v>
      </c>
      <c r="D364" s="112" t="s">
        <v>1725</v>
      </c>
      <c r="E364" s="66" t="s">
        <v>1621</v>
      </c>
      <c r="F364" s="80"/>
      <c r="G364" s="103" t="str">
        <f>CONCATENATE(Table1[[#This Row],[Nama ]]," ",Table1[[#This Row],[Posisi ]])</f>
        <v xml:space="preserve">Devi Maret Diani Arbain Hidayat </v>
      </c>
    </row>
    <row r="365" spans="1:7" ht="15" customHeight="1" x14ac:dyDescent="0.2">
      <c r="A365" s="103">
        <v>702</v>
      </c>
      <c r="B365" s="85"/>
      <c r="C365" s="103" t="s">
        <v>995</v>
      </c>
      <c r="D365" s="112" t="s">
        <v>39</v>
      </c>
      <c r="E365" s="80" t="s">
        <v>1577</v>
      </c>
      <c r="F365" s="80"/>
      <c r="G365" s="103" t="str">
        <f>CONCATENATE(Table1[[#This Row],[Nama ]]," ",Table1[[#This Row],[Posisi ]])</f>
        <v xml:space="preserve">Devi Triana </v>
      </c>
    </row>
    <row r="366" spans="1:7" ht="15" customHeight="1" x14ac:dyDescent="0.2">
      <c r="A366" s="103">
        <v>96</v>
      </c>
      <c r="B366" s="103" t="s">
        <v>1831</v>
      </c>
      <c r="C366" s="103" t="s">
        <v>141</v>
      </c>
      <c r="D366" s="103" t="s">
        <v>689</v>
      </c>
      <c r="E366" s="80" t="s">
        <v>1600</v>
      </c>
      <c r="F366" s="80" t="e">
        <v>#N/A</v>
      </c>
      <c r="G366" s="103" t="e">
        <f>CONCATENATE(Table1[[#This Row],[Nama ]]," ",Table1[[#This Row],[Posisi ]])</f>
        <v>#N/A</v>
      </c>
    </row>
    <row r="367" spans="1:7" ht="15" customHeight="1" x14ac:dyDescent="0.2">
      <c r="A367" s="103">
        <v>1233</v>
      </c>
      <c r="B367" s="85"/>
      <c r="C367" s="111" t="s">
        <v>141</v>
      </c>
      <c r="D367" s="103" t="s">
        <v>689</v>
      </c>
      <c r="E367" s="66" t="s">
        <v>1600</v>
      </c>
      <c r="F367" s="80"/>
      <c r="G367" s="103" t="str">
        <f>CONCATENATE(Table1[[#This Row],[Nama ]]," ",Table1[[#This Row],[Posisi ]])</f>
        <v xml:space="preserve">Devid Fauzi </v>
      </c>
    </row>
    <row r="368" spans="1:7" ht="15" customHeight="1" x14ac:dyDescent="0.2">
      <c r="A368" s="103">
        <v>412</v>
      </c>
      <c r="B368" s="85"/>
      <c r="C368" s="103" t="s">
        <v>690</v>
      </c>
      <c r="D368" s="103" t="s">
        <v>689</v>
      </c>
      <c r="E368" s="80" t="s">
        <v>1600</v>
      </c>
      <c r="F368" s="53" t="s">
        <v>1709</v>
      </c>
      <c r="G368" s="103" t="str">
        <f>CONCATENATE(Table1[[#This Row],[Nama ]]," ",Table1[[#This Row],[Posisi ]])</f>
        <v>Devid Fauzi Damkar Damkar</v>
      </c>
    </row>
    <row r="369" spans="1:7" ht="15" customHeight="1" x14ac:dyDescent="0.2">
      <c r="A369" s="103">
        <v>610</v>
      </c>
      <c r="B369" s="85"/>
      <c r="C369" s="103" t="s">
        <v>902</v>
      </c>
      <c r="D369" s="112" t="s">
        <v>39</v>
      </c>
      <c r="E369" s="80" t="s">
        <v>1577</v>
      </c>
      <c r="F369" s="80"/>
      <c r="G369" s="103" t="str">
        <f>CONCATENATE(Table1[[#This Row],[Nama ]]," ",Table1[[#This Row],[Posisi ]])</f>
        <v xml:space="preserve">Devry Nugraha </v>
      </c>
    </row>
    <row r="370" spans="1:7" ht="15" customHeight="1" x14ac:dyDescent="0.2">
      <c r="A370" s="103">
        <v>1258</v>
      </c>
      <c r="B370" s="85"/>
      <c r="C370" s="111" t="s">
        <v>1496</v>
      </c>
      <c r="D370" s="103" t="s">
        <v>124</v>
      </c>
      <c r="E370" s="66" t="s">
        <v>1596</v>
      </c>
      <c r="F370" s="80"/>
      <c r="G370" s="103" t="str">
        <f>CONCATENATE(Table1[[#This Row],[Nama ]]," ",Table1[[#This Row],[Posisi ]])</f>
        <v xml:space="preserve">Dewi Kristiani </v>
      </c>
    </row>
    <row r="371" spans="1:7" ht="15" customHeight="1" x14ac:dyDescent="0.2">
      <c r="A371" s="103">
        <v>1021</v>
      </c>
      <c r="B371" s="85"/>
      <c r="C371" s="103" t="s">
        <v>1310</v>
      </c>
      <c r="D371" s="62" t="s">
        <v>72</v>
      </c>
      <c r="E371" s="66" t="s">
        <v>1573</v>
      </c>
      <c r="F371" s="80"/>
      <c r="G371" s="103" t="str">
        <f>CONCATENATE(Table1[[#This Row],[Nama ]]," ",Table1[[#This Row],[Posisi ]])</f>
        <v xml:space="preserve">Dewi Rahayu </v>
      </c>
    </row>
    <row r="372" spans="1:7" ht="15" customHeight="1" thickBot="1" x14ac:dyDescent="0.25">
      <c r="A372" s="103">
        <v>632</v>
      </c>
      <c r="B372" s="85"/>
      <c r="C372" s="103" t="s">
        <v>925</v>
      </c>
      <c r="D372" s="112" t="s">
        <v>39</v>
      </c>
      <c r="E372" s="103" t="s">
        <v>1577</v>
      </c>
      <c r="F372" s="51"/>
      <c r="G372" s="103" t="str">
        <f>CONCATENATE(Table1[[#This Row],[Nama ]]," ",Table1[[#This Row],[Posisi ]])</f>
        <v xml:space="preserve">Deya Restu Millah </v>
      </c>
    </row>
    <row r="373" spans="1:7" ht="15" customHeight="1" thickBot="1" x14ac:dyDescent="0.25">
      <c r="A373" s="103">
        <v>185</v>
      </c>
      <c r="B373" s="103" t="s">
        <v>1832</v>
      </c>
      <c r="C373" s="103" t="s">
        <v>328</v>
      </c>
      <c r="D373" s="30" t="s">
        <v>271</v>
      </c>
      <c r="E373" s="103" t="s">
        <v>1585</v>
      </c>
      <c r="F373" s="51" t="s">
        <v>1711</v>
      </c>
      <c r="G373" s="103" t="str">
        <f>CONCATENATE(Table1[[#This Row],[Nama ]]," ",Table1[[#This Row],[Posisi ]])</f>
        <v>Dhanang Setia Pambudhi Penata Gudang Baku</v>
      </c>
    </row>
    <row r="374" spans="1:7" ht="15" customHeight="1" thickBot="1" x14ac:dyDescent="0.25">
      <c r="A374" s="103">
        <v>1020</v>
      </c>
      <c r="B374" s="85"/>
      <c r="C374" s="103" t="s">
        <v>1309</v>
      </c>
      <c r="D374" s="62" t="s">
        <v>72</v>
      </c>
      <c r="E374" s="63" t="s">
        <v>1573</v>
      </c>
      <c r="F374" s="51"/>
      <c r="G374" s="103" t="str">
        <f>CONCATENATE(Table1[[#This Row],[Nama ]]," ",Table1[[#This Row],[Posisi ]])</f>
        <v xml:space="preserve">Diah Praptiningsih </v>
      </c>
    </row>
    <row r="375" spans="1:7" ht="15" customHeight="1" thickBot="1" x14ac:dyDescent="0.25">
      <c r="A375" s="103">
        <v>846</v>
      </c>
      <c r="B375" s="85"/>
      <c r="C375" s="103" t="s">
        <v>1131</v>
      </c>
      <c r="D375" s="103" t="s">
        <v>1583</v>
      </c>
      <c r="E375" s="103" t="s">
        <v>1581</v>
      </c>
      <c r="F375" s="51"/>
      <c r="G375" s="103" t="str">
        <f>CONCATENATE(Table1[[#This Row],[Nama ]]," ",Table1[[#This Row],[Posisi ]])</f>
        <v xml:space="preserve">Diana </v>
      </c>
    </row>
    <row r="376" spans="1:7" ht="15" customHeight="1" thickBot="1" x14ac:dyDescent="0.25">
      <c r="A376" s="103">
        <v>1271</v>
      </c>
      <c r="B376" s="85"/>
      <c r="C376" s="111" t="s">
        <v>1511</v>
      </c>
      <c r="D376" s="103" t="s">
        <v>140</v>
      </c>
      <c r="E376" s="63" t="s">
        <v>1596</v>
      </c>
      <c r="F376" s="51"/>
      <c r="G376" s="103" t="str">
        <f>CONCATENATE(Table1[[#This Row],[Nama ]]," ",Table1[[#This Row],[Posisi ]])</f>
        <v xml:space="preserve">Diastika Cahyani S </v>
      </c>
    </row>
    <row r="377" spans="1:7" ht="15" customHeight="1" thickBot="1" x14ac:dyDescent="0.25">
      <c r="A377" s="103">
        <v>235</v>
      </c>
      <c r="B377" s="85"/>
      <c r="C377" s="103" t="s">
        <v>379</v>
      </c>
      <c r="D377" s="103" t="s">
        <v>191</v>
      </c>
      <c r="E377" s="103" t="s">
        <v>1627</v>
      </c>
      <c r="F377" s="51"/>
      <c r="G377" s="103" t="str">
        <f>CONCATENATE(Table1[[#This Row],[Nama ]]," ",Table1[[#This Row],[Posisi ]])</f>
        <v xml:space="preserve">Dicky Darmawan  </v>
      </c>
    </row>
    <row r="378" spans="1:7" ht="15" customHeight="1" thickBot="1" x14ac:dyDescent="0.25">
      <c r="A378" s="103">
        <v>1249</v>
      </c>
      <c r="B378" s="85"/>
      <c r="C378" s="111" t="s">
        <v>1480</v>
      </c>
      <c r="D378" s="103" t="s">
        <v>1833</v>
      </c>
      <c r="E378" s="63" t="s">
        <v>1596</v>
      </c>
      <c r="F378" s="51"/>
      <c r="G378" s="103" t="str">
        <f>CONCATENATE(Table1[[#This Row],[Nama ]]," ",Table1[[#This Row],[Posisi ]])</f>
        <v xml:space="preserve">Diden Kuswendi </v>
      </c>
    </row>
    <row r="379" spans="1:7" ht="15" customHeight="1" thickBot="1" x14ac:dyDescent="0.25">
      <c r="A379" s="103">
        <v>1250</v>
      </c>
      <c r="B379" s="85"/>
      <c r="C379" s="111" t="s">
        <v>1480</v>
      </c>
      <c r="D379" s="103" t="s">
        <v>1833</v>
      </c>
      <c r="E379" s="63" t="s">
        <v>1596</v>
      </c>
      <c r="F379" s="51"/>
      <c r="G379" s="103" t="str">
        <f>CONCATENATE(Table1[[#This Row],[Nama ]]," ",Table1[[#This Row],[Posisi ]])</f>
        <v xml:space="preserve">Diden Kuswendi </v>
      </c>
    </row>
    <row r="380" spans="1:7" ht="15" customHeight="1" thickBot="1" x14ac:dyDescent="0.25">
      <c r="A380" s="103">
        <v>757</v>
      </c>
      <c r="B380" s="85"/>
      <c r="C380" s="103" t="s">
        <v>1044</v>
      </c>
      <c r="D380" s="112" t="s">
        <v>39</v>
      </c>
      <c r="E380" s="103" t="s">
        <v>1577</v>
      </c>
      <c r="F380" s="51"/>
      <c r="G380" s="103" t="str">
        <f>CONCATENATE(Table1[[#This Row],[Nama ]]," ",Table1[[#This Row],[Posisi ]])</f>
        <v xml:space="preserve">Didi Gunawan </v>
      </c>
    </row>
    <row r="381" spans="1:7" ht="15" customHeight="1" thickBot="1" x14ac:dyDescent="0.25">
      <c r="A381" s="103">
        <v>15</v>
      </c>
      <c r="B381" s="103"/>
      <c r="C381" s="103" t="s">
        <v>1834</v>
      </c>
      <c r="D381" s="103" t="s">
        <v>1835</v>
      </c>
      <c r="E381" s="103" t="s">
        <v>1577</v>
      </c>
      <c r="F381" s="51" t="e">
        <v>#N/A</v>
      </c>
      <c r="G381" s="103" t="e">
        <f>CONCATENATE(Table1[[#This Row],[Nama ]]," ",Table1[[#This Row],[Posisi ]])</f>
        <v>#N/A</v>
      </c>
    </row>
    <row r="382" spans="1:7" ht="15" customHeight="1" thickBot="1" x14ac:dyDescent="0.25">
      <c r="A382" s="103">
        <v>476</v>
      </c>
      <c r="B382" s="85"/>
      <c r="C382" s="103" t="s">
        <v>759</v>
      </c>
      <c r="D382" s="112" t="s">
        <v>39</v>
      </c>
      <c r="E382" s="103" t="s">
        <v>1577</v>
      </c>
      <c r="F382" s="51"/>
      <c r="G382" s="103" t="str">
        <f>CONCATENATE(Table1[[#This Row],[Nama ]]," ",Table1[[#This Row],[Posisi ]])</f>
        <v xml:space="preserve">Dika Rizki Saptama </v>
      </c>
    </row>
    <row r="383" spans="1:7" ht="15" customHeight="1" thickBot="1" x14ac:dyDescent="0.25">
      <c r="A383" s="103">
        <v>186</v>
      </c>
      <c r="B383" s="103" t="s">
        <v>1836</v>
      </c>
      <c r="C383" s="103" t="s">
        <v>329</v>
      </c>
      <c r="D383" s="30" t="s">
        <v>271</v>
      </c>
      <c r="E383" s="103" t="s">
        <v>1585</v>
      </c>
      <c r="F383" s="51" t="s">
        <v>1727</v>
      </c>
      <c r="G383" s="103" t="str">
        <f>CONCATENATE(Table1[[#This Row],[Nama ]]," ",Table1[[#This Row],[Posisi ]])</f>
        <v>Diki Abdillah Penata Gudang Baku - Kemas NS</v>
      </c>
    </row>
    <row r="384" spans="1:7" ht="15" customHeight="1" thickBot="1" x14ac:dyDescent="0.25">
      <c r="A384" s="103">
        <v>924</v>
      </c>
      <c r="B384" s="85"/>
      <c r="C384" s="103" t="s">
        <v>1205</v>
      </c>
      <c r="D384" s="112" t="s">
        <v>441</v>
      </c>
      <c r="E384" s="63" t="s">
        <v>1589</v>
      </c>
      <c r="F384" s="51"/>
      <c r="G384" s="103" t="str">
        <f>CONCATENATE(Table1[[#This Row],[Nama ]]," ",Table1[[#This Row],[Posisi ]])</f>
        <v xml:space="preserve">Diki Amanto </v>
      </c>
    </row>
    <row r="385" spans="1:7" ht="15" customHeight="1" thickBot="1" x14ac:dyDescent="0.25">
      <c r="A385" s="103">
        <v>802</v>
      </c>
      <c r="B385" s="85"/>
      <c r="C385" s="103" t="s">
        <v>1088</v>
      </c>
      <c r="D385" s="112" t="s">
        <v>1725</v>
      </c>
      <c r="E385" s="63" t="s">
        <v>1621</v>
      </c>
      <c r="F385" s="51"/>
      <c r="G385" s="103" t="str">
        <f>CONCATENATE(Table1[[#This Row],[Nama ]]," ",Table1[[#This Row],[Posisi ]])</f>
        <v xml:space="preserve">Diki Hasmaul Husna </v>
      </c>
    </row>
    <row r="386" spans="1:7" ht="15" customHeight="1" thickBot="1" x14ac:dyDescent="0.25">
      <c r="A386" s="103">
        <v>342</v>
      </c>
      <c r="B386" s="85"/>
      <c r="C386" s="103" t="s">
        <v>635</v>
      </c>
      <c r="D386" s="111" t="s">
        <v>1725</v>
      </c>
      <c r="E386" s="68" t="s">
        <v>1621</v>
      </c>
      <c r="F386" s="75" t="s">
        <v>1709</v>
      </c>
      <c r="G386" s="103" t="str">
        <f>CONCATENATE(Table1[[#This Row],[Nama ]]," ",Table1[[#This Row],[Posisi ]])</f>
        <v>Diki hasmaul Husna  Damkar Damkar</v>
      </c>
    </row>
    <row r="387" spans="1:7" ht="15" customHeight="1" thickBot="1" x14ac:dyDescent="0.25">
      <c r="A387" s="103">
        <v>1083</v>
      </c>
      <c r="B387" s="85"/>
      <c r="C387" s="103" t="s">
        <v>1372</v>
      </c>
      <c r="D387" s="62" t="s">
        <v>72</v>
      </c>
      <c r="E387" s="63" t="s">
        <v>1573</v>
      </c>
      <c r="F387" s="51"/>
      <c r="G387" s="103" t="str">
        <f>CONCATENATE(Table1[[#This Row],[Nama ]]," ",Table1[[#This Row],[Posisi ]])</f>
        <v xml:space="preserve">Diki Royadi </v>
      </c>
    </row>
    <row r="388" spans="1:7" ht="15" customHeight="1" thickBot="1" x14ac:dyDescent="0.25">
      <c r="A388" s="103">
        <v>1100</v>
      </c>
      <c r="B388" s="85"/>
      <c r="C388" s="103" t="s">
        <v>1389</v>
      </c>
      <c r="D388" s="62" t="s">
        <v>72</v>
      </c>
      <c r="E388" s="63" t="s">
        <v>1573</v>
      </c>
      <c r="F388" s="51"/>
      <c r="G388" s="103" t="str">
        <f>CONCATENATE(Table1[[#This Row],[Nama ]]," ",Table1[[#This Row],[Posisi ]])</f>
        <v xml:space="preserve">Dikky Surahman </v>
      </c>
    </row>
    <row r="389" spans="1:7" ht="15" customHeight="1" thickBot="1" x14ac:dyDescent="0.25">
      <c r="A389" s="103">
        <v>892</v>
      </c>
      <c r="B389" s="85"/>
      <c r="C389" s="103" t="s">
        <v>1177</v>
      </c>
      <c r="D389" s="103" t="s">
        <v>294</v>
      </c>
      <c r="E389" s="103" t="s">
        <v>1615</v>
      </c>
      <c r="F389" s="51"/>
      <c r="G389" s="103" t="str">
        <f>CONCATENATE(Table1[[#This Row],[Nama ]]," ",Table1[[#This Row],[Posisi ]])</f>
        <v xml:space="preserve">Dimas Bagus Hartono </v>
      </c>
    </row>
    <row r="390" spans="1:7" ht="15" customHeight="1" thickBot="1" x14ac:dyDescent="0.25">
      <c r="A390" s="103">
        <v>631</v>
      </c>
      <c r="B390" s="85"/>
      <c r="C390" s="103" t="s">
        <v>924</v>
      </c>
      <c r="D390" s="112" t="s">
        <v>39</v>
      </c>
      <c r="E390" s="103" t="s">
        <v>1577</v>
      </c>
      <c r="F390" s="51"/>
      <c r="G390" s="103" t="str">
        <f>CONCATENATE(Table1[[#This Row],[Nama ]]," ",Table1[[#This Row],[Posisi ]])</f>
        <v xml:space="preserve">Dimas Febrianto </v>
      </c>
    </row>
    <row r="391" spans="1:7" ht="15" customHeight="1" thickBot="1" x14ac:dyDescent="0.25">
      <c r="A391" s="103">
        <v>1053</v>
      </c>
      <c r="B391" s="85"/>
      <c r="C391" s="103" t="s">
        <v>1341</v>
      </c>
      <c r="D391" s="62" t="s">
        <v>72</v>
      </c>
      <c r="E391" s="63" t="s">
        <v>1573</v>
      </c>
      <c r="F391" s="51"/>
      <c r="G391" s="103" t="str">
        <f>CONCATENATE(Table1[[#This Row],[Nama ]]," ",Table1[[#This Row],[Posisi ]])</f>
        <v xml:space="preserve">Dimas Mita Atmanegara </v>
      </c>
    </row>
    <row r="392" spans="1:7" ht="15" customHeight="1" thickBot="1" x14ac:dyDescent="0.25">
      <c r="A392" s="103">
        <v>187</v>
      </c>
      <c r="B392" s="103" t="s">
        <v>1837</v>
      </c>
      <c r="C392" s="103" t="s">
        <v>330</v>
      </c>
      <c r="D392" s="30" t="s">
        <v>271</v>
      </c>
      <c r="E392" s="103" t="s">
        <v>1585</v>
      </c>
      <c r="F392" s="51" t="s">
        <v>1717</v>
      </c>
      <c r="G392" s="103" t="str">
        <f>CONCATENATE(Table1[[#This Row],[Nama ]]," ",Table1[[#This Row],[Posisi ]])</f>
        <v>Dimas Permadi Petugas Gudang Baku</v>
      </c>
    </row>
    <row r="393" spans="1:7" ht="15" customHeight="1" thickBot="1" x14ac:dyDescent="0.25">
      <c r="A393" s="103">
        <v>302</v>
      </c>
      <c r="B393" s="85"/>
      <c r="C393" s="103" t="s">
        <v>529</v>
      </c>
      <c r="D393" s="31" t="s">
        <v>315</v>
      </c>
      <c r="E393" s="103" t="s">
        <v>1585</v>
      </c>
      <c r="F393" s="51" t="s">
        <v>1838</v>
      </c>
      <c r="G393" s="103" t="str">
        <f>CONCATENATE(Table1[[#This Row],[Nama ]]," ",Table1[[#This Row],[Posisi ]])</f>
        <v>Dimas Permadi  Giling gula Giling gula</v>
      </c>
    </row>
    <row r="394" spans="1:7" ht="15" customHeight="1" thickBot="1" x14ac:dyDescent="0.25">
      <c r="A394" s="103">
        <v>348</v>
      </c>
      <c r="B394" s="85"/>
      <c r="C394" s="103" t="s">
        <v>642</v>
      </c>
      <c r="D394" s="62" t="s">
        <v>315</v>
      </c>
      <c r="E394" s="68" t="s">
        <v>1585</v>
      </c>
      <c r="F394" s="75" t="s">
        <v>1709</v>
      </c>
      <c r="G394" s="103" t="str">
        <f>CONCATENATE(Table1[[#This Row],[Nama ]]," ",Table1[[#This Row],[Posisi ]])</f>
        <v>Dimas Permadi Damkar Damkar</v>
      </c>
    </row>
    <row r="395" spans="1:7" ht="15" customHeight="1" thickBot="1" x14ac:dyDescent="0.25">
      <c r="A395" s="103">
        <v>1045</v>
      </c>
      <c r="B395" s="85"/>
      <c r="C395" s="103" t="s">
        <v>1333</v>
      </c>
      <c r="D395" s="62" t="s">
        <v>72</v>
      </c>
      <c r="E395" s="63" t="s">
        <v>1573</v>
      </c>
      <c r="F395" s="51"/>
      <c r="G395" s="103" t="str">
        <f>CONCATENATE(Table1[[#This Row],[Nama ]]," ",Table1[[#This Row],[Posisi ]])</f>
        <v xml:space="preserve">Dimas Prayoga </v>
      </c>
    </row>
    <row r="396" spans="1:7" ht="15" customHeight="1" thickBot="1" x14ac:dyDescent="0.25">
      <c r="A396" s="103">
        <v>542</v>
      </c>
      <c r="B396" s="85"/>
      <c r="C396" s="103" t="s">
        <v>829</v>
      </c>
      <c r="D396" s="112" t="s">
        <v>39</v>
      </c>
      <c r="E396" s="103" t="s">
        <v>1577</v>
      </c>
      <c r="F396" s="51"/>
      <c r="G396" s="103" t="str">
        <f>CONCATENATE(Table1[[#This Row],[Nama ]]," ",Table1[[#This Row],[Posisi ]])</f>
        <v xml:space="preserve">Dimas Wahyu Fardiman </v>
      </c>
    </row>
    <row r="397" spans="1:7" ht="15" customHeight="1" thickBot="1" x14ac:dyDescent="0.25">
      <c r="A397" s="103">
        <v>310</v>
      </c>
      <c r="B397" s="85"/>
      <c r="C397" s="103" t="s">
        <v>549</v>
      </c>
      <c r="D397" s="103" t="s">
        <v>39</v>
      </c>
      <c r="E397" s="103" t="s">
        <v>1577</v>
      </c>
      <c r="F397" s="51"/>
      <c r="G397" s="103"/>
    </row>
    <row r="398" spans="1:7" ht="15" customHeight="1" thickBot="1" x14ac:dyDescent="0.25">
      <c r="A398" s="103">
        <v>855</v>
      </c>
      <c r="B398" s="85"/>
      <c r="C398" s="103" t="s">
        <v>1140</v>
      </c>
      <c r="D398" s="103" t="s">
        <v>1583</v>
      </c>
      <c r="E398" s="103" t="s">
        <v>1581</v>
      </c>
      <c r="F398" s="51"/>
      <c r="G398" s="103" t="str">
        <f>CONCATENATE(Table1[[#This Row],[Nama ]]," ",Table1[[#This Row],[Posisi ]])</f>
        <v xml:space="preserve">Dimas Wibowo </v>
      </c>
    </row>
    <row r="399" spans="1:7" ht="15" customHeight="1" thickBot="1" x14ac:dyDescent="0.25">
      <c r="A399" s="103">
        <v>319</v>
      </c>
      <c r="B399" s="85"/>
      <c r="C399" s="77" t="s">
        <v>499</v>
      </c>
      <c r="D399" s="103" t="s">
        <v>39</v>
      </c>
      <c r="E399" s="77" t="s">
        <v>1577</v>
      </c>
      <c r="F399" s="51" t="s">
        <v>1839</v>
      </c>
      <c r="G399" s="103" t="str">
        <f>CONCATENATE(Table1[[#This Row],[Nama ]]," ",Table1[[#This Row],[Posisi ]])</f>
        <v>Dimas Yudha Ridho Wiratno Penata Processing</v>
      </c>
    </row>
    <row r="400" spans="1:7" ht="15" customHeight="1" thickBot="1" x14ac:dyDescent="0.25">
      <c r="A400" s="103">
        <v>155</v>
      </c>
      <c r="B400" s="103" t="s">
        <v>1840</v>
      </c>
      <c r="C400" s="103" t="s">
        <v>250</v>
      </c>
      <c r="D400" s="103" t="s">
        <v>39</v>
      </c>
      <c r="E400" s="103" t="s">
        <v>1577</v>
      </c>
      <c r="F400" s="51" t="e">
        <v>#N/A</v>
      </c>
      <c r="G400" s="103" t="e">
        <f>CONCATENATE(Table1[[#This Row],[Nama ]]," ",Table1[[#This Row],[Posisi ]])</f>
        <v>#N/A</v>
      </c>
    </row>
    <row r="401" spans="1:7" ht="15" customHeight="1" thickBot="1" x14ac:dyDescent="0.25">
      <c r="A401" s="103">
        <v>349</v>
      </c>
      <c r="B401" s="85"/>
      <c r="C401" s="103" t="s">
        <v>643</v>
      </c>
      <c r="D401" s="62" t="s">
        <v>315</v>
      </c>
      <c r="E401" s="68" t="s">
        <v>1585</v>
      </c>
      <c r="F401" s="75" t="s">
        <v>1709</v>
      </c>
      <c r="G401" s="103" t="str">
        <f>CONCATENATE(Table1[[#This Row],[Nama ]]," ",Table1[[#This Row],[Posisi ]])</f>
        <v>Distara Ghani Damkar Damkar</v>
      </c>
    </row>
    <row r="402" spans="1:7" ht="15" customHeight="1" thickBot="1" x14ac:dyDescent="0.25">
      <c r="A402" s="103">
        <v>188</v>
      </c>
      <c r="B402" s="103" t="s">
        <v>1841</v>
      </c>
      <c r="C402" s="103" t="s">
        <v>331</v>
      </c>
      <c r="D402" s="30" t="s">
        <v>315</v>
      </c>
      <c r="E402" s="103" t="s">
        <v>1585</v>
      </c>
      <c r="F402" s="51" t="s">
        <v>1717</v>
      </c>
      <c r="G402" s="103" t="str">
        <f>CONCATENATE(Table1[[#This Row],[Nama ]]," ",Table1[[#This Row],[Posisi ]])</f>
        <v>Distara Ghani Susyanto Petugas Gudang Baku</v>
      </c>
    </row>
    <row r="403" spans="1:7" ht="15" customHeight="1" thickBot="1" x14ac:dyDescent="0.25">
      <c r="A403" s="103"/>
      <c r="B403" s="85"/>
      <c r="C403" s="103" t="s">
        <v>331</v>
      </c>
      <c r="D403" s="30" t="s">
        <v>315</v>
      </c>
      <c r="E403" s="103" t="s">
        <v>1585</v>
      </c>
      <c r="F403" s="51"/>
      <c r="G403" s="103" t="str">
        <f>CONCATENATE(Table1[[#This Row],[Nama ]]," ",Table1[[#This Row],[Posisi ]])</f>
        <v xml:space="preserve">Distara Ghani Susyanto </v>
      </c>
    </row>
    <row r="404" spans="1:7" ht="15" customHeight="1" thickBot="1" x14ac:dyDescent="0.25">
      <c r="A404" s="103">
        <v>599</v>
      </c>
      <c r="B404" s="85"/>
      <c r="C404" s="103" t="s">
        <v>889</v>
      </c>
      <c r="D404" s="112" t="s">
        <v>39</v>
      </c>
      <c r="E404" s="103" t="s">
        <v>1577</v>
      </c>
      <c r="F404" s="51"/>
      <c r="G404" s="103" t="str">
        <f>CONCATENATE(Table1[[#This Row],[Nama ]]," ",Table1[[#This Row],[Posisi ]])</f>
        <v xml:space="preserve">Diwan Aprianto </v>
      </c>
    </row>
    <row r="405" spans="1:7" ht="15" customHeight="1" thickBot="1" x14ac:dyDescent="0.25">
      <c r="A405" s="103">
        <v>1264</v>
      </c>
      <c r="B405" s="85"/>
      <c r="C405" s="111" t="s">
        <v>1503</v>
      </c>
      <c r="D405" s="103" t="s">
        <v>140</v>
      </c>
      <c r="E405" s="63" t="s">
        <v>1596</v>
      </c>
      <c r="F405" s="51"/>
      <c r="G405" s="103" t="str">
        <f>CONCATENATE(Table1[[#This Row],[Nama ]]," ",Table1[[#This Row],[Posisi ]])</f>
        <v xml:space="preserve">Diyah Purnamaningrum </v>
      </c>
    </row>
    <row r="406" spans="1:7" ht="15" customHeight="1" thickBot="1" x14ac:dyDescent="0.25">
      <c r="A406" s="103">
        <v>1034</v>
      </c>
      <c r="B406" s="85"/>
      <c r="C406" s="103" t="s">
        <v>1323</v>
      </c>
      <c r="D406" s="62" t="s">
        <v>72</v>
      </c>
      <c r="E406" s="63" t="s">
        <v>1573</v>
      </c>
      <c r="F406" s="51"/>
      <c r="G406" s="103" t="str">
        <f>CONCATENATE(Table1[[#This Row],[Nama ]]," ",Table1[[#This Row],[Posisi ]])</f>
        <v xml:space="preserve">Diyan Safitri </v>
      </c>
    </row>
    <row r="407" spans="1:7" ht="15" customHeight="1" thickBot="1" x14ac:dyDescent="0.25">
      <c r="A407" s="103">
        <v>501</v>
      </c>
      <c r="B407" s="85"/>
      <c r="C407" s="103" t="s">
        <v>788</v>
      </c>
      <c r="D407" s="112" t="s">
        <v>39</v>
      </c>
      <c r="E407" s="103" t="s">
        <v>1577</v>
      </c>
      <c r="F407" s="51"/>
      <c r="G407" s="103" t="str">
        <f>CONCATENATE(Table1[[#This Row],[Nama ]]," ",Table1[[#This Row],[Posisi ]])</f>
        <v xml:space="preserve">Dodik Hermansyah </v>
      </c>
    </row>
    <row r="408" spans="1:7" ht="15" customHeight="1" thickBot="1" x14ac:dyDescent="0.25">
      <c r="A408" s="103">
        <v>286</v>
      </c>
      <c r="B408" s="85"/>
      <c r="C408" s="103" t="s">
        <v>433</v>
      </c>
      <c r="D408" s="103" t="s">
        <v>39</v>
      </c>
      <c r="E408" s="103" t="s">
        <v>1577</v>
      </c>
      <c r="F408" s="51"/>
      <c r="G408" s="103" t="str">
        <f>CONCATENATE(Table1[[#This Row],[Nama ]]," ",Table1[[#This Row],[Posisi ]])</f>
        <v xml:space="preserve">Dodik Rendra Pradana </v>
      </c>
    </row>
    <row r="409" spans="1:7" ht="15" customHeight="1" thickBot="1" x14ac:dyDescent="0.25">
      <c r="A409" s="103">
        <v>729</v>
      </c>
      <c r="B409" s="85"/>
      <c r="C409" s="103" t="s">
        <v>522</v>
      </c>
      <c r="D409" s="112" t="s">
        <v>39</v>
      </c>
      <c r="E409" s="103" t="s">
        <v>1577</v>
      </c>
      <c r="F409" s="51"/>
      <c r="G409" s="103" t="str">
        <f>CONCATENATE(Table1[[#This Row],[Nama ]]," ",Table1[[#This Row],[Posisi ]])</f>
        <v xml:space="preserve">Doni Afrizal Isnan </v>
      </c>
    </row>
    <row r="410" spans="1:7" ht="15" customHeight="1" thickBot="1" x14ac:dyDescent="0.25">
      <c r="A410" s="103">
        <v>315</v>
      </c>
      <c r="B410" s="85"/>
      <c r="C410" s="77" t="s">
        <v>489</v>
      </c>
      <c r="D410" s="103" t="s">
        <v>1842</v>
      </c>
      <c r="E410" s="77" t="s">
        <v>1577</v>
      </c>
      <c r="F410" s="51" t="s">
        <v>1843</v>
      </c>
      <c r="G410" s="103" t="str">
        <f>CONCATENATE(Table1[[#This Row],[Nama ]]," ",Table1[[#This Row],[Posisi ]])</f>
        <v xml:space="preserve">Doni Afrizal Isnan Operator Hopak  Operator Hopak </v>
      </c>
    </row>
    <row r="411" spans="1:7" ht="15" customHeight="1" thickBot="1" x14ac:dyDescent="0.25">
      <c r="A411" s="103">
        <v>493</v>
      </c>
      <c r="B411" s="85"/>
      <c r="C411" s="103" t="s">
        <v>778</v>
      </c>
      <c r="D411" s="112" t="s">
        <v>39</v>
      </c>
      <c r="E411" s="103" t="s">
        <v>1577</v>
      </c>
      <c r="F411" s="51"/>
      <c r="G411" s="103" t="str">
        <f>CONCATENATE(Table1[[#This Row],[Nama ]]," ",Table1[[#This Row],[Posisi ]])</f>
        <v xml:space="preserve">Doni Sugiarto </v>
      </c>
    </row>
    <row r="412" spans="1:7" ht="15" customHeight="1" thickBot="1" x14ac:dyDescent="0.25">
      <c r="A412" s="103">
        <v>126</v>
      </c>
      <c r="B412" s="103" t="s">
        <v>1844</v>
      </c>
      <c r="C412" s="103" t="s">
        <v>177</v>
      </c>
      <c r="D412" s="103" t="s">
        <v>39</v>
      </c>
      <c r="E412" s="103" t="s">
        <v>1577</v>
      </c>
      <c r="F412" s="51" t="s">
        <v>1845</v>
      </c>
      <c r="G412" s="103" t="str">
        <f>CONCATENATE(Table1[[#This Row],[Nama ]]," ",Table1[[#This Row],[Posisi ]])</f>
        <v>Doni Sugiarto Granulator Mixing NS</v>
      </c>
    </row>
    <row r="413" spans="1:7" ht="15" customHeight="1" thickBot="1" x14ac:dyDescent="0.25">
      <c r="A413" s="103">
        <v>58</v>
      </c>
      <c r="B413" s="103" t="s">
        <v>1844</v>
      </c>
      <c r="C413" s="103" t="s">
        <v>1846</v>
      </c>
      <c r="D413" s="103" t="s">
        <v>39</v>
      </c>
      <c r="E413" s="103" t="s">
        <v>1577</v>
      </c>
      <c r="F413" s="51" t="s">
        <v>1845</v>
      </c>
      <c r="G413" s="103" t="str">
        <f>CONCATENATE(Table1[[#This Row],[Nama ]]," ",Table1[[#This Row],[Posisi ]])</f>
        <v>Doni Sugiarto Mixing NS Mixing NS</v>
      </c>
    </row>
    <row r="414" spans="1:7" ht="15" customHeight="1" thickBot="1" x14ac:dyDescent="0.25">
      <c r="A414" s="103">
        <v>273</v>
      </c>
      <c r="B414" s="85"/>
      <c r="C414" s="103" t="s">
        <v>467</v>
      </c>
      <c r="D414" s="103" t="s">
        <v>1626</v>
      </c>
      <c r="E414" s="103" t="s">
        <v>1631</v>
      </c>
      <c r="F414" s="51"/>
      <c r="G414" s="103" t="str">
        <f>CONCATENATE(Table1[[#This Row],[Nama ]]," ",Table1[[#This Row],[Posisi ]])</f>
        <v xml:space="preserve">dr. Faris Azhar </v>
      </c>
    </row>
    <row r="415" spans="1:7" ht="15" customHeight="1" thickBot="1" x14ac:dyDescent="0.25">
      <c r="A415" s="103">
        <v>886</v>
      </c>
      <c r="B415" s="85"/>
      <c r="C415" s="103" t="s">
        <v>1172</v>
      </c>
      <c r="D415" s="103" t="s">
        <v>1847</v>
      </c>
      <c r="E415" s="103" t="s">
        <v>1615</v>
      </c>
      <c r="F415" s="51"/>
      <c r="G415" s="103" t="str">
        <f>CONCATENATE(Table1[[#This Row],[Nama ]]," ",Table1[[#This Row],[Posisi ]])</f>
        <v xml:space="preserve">Dudy Herlambang </v>
      </c>
    </row>
    <row r="416" spans="1:7" ht="15" customHeight="1" thickBot="1" x14ac:dyDescent="0.25">
      <c r="A416" s="103">
        <v>98</v>
      </c>
      <c r="B416" s="103" t="s">
        <v>1848</v>
      </c>
      <c r="C416" s="103" t="s">
        <v>143</v>
      </c>
      <c r="D416" s="103" t="s">
        <v>689</v>
      </c>
      <c r="E416" s="103" t="s">
        <v>1600</v>
      </c>
      <c r="F416" s="51" t="e">
        <v>#N/A</v>
      </c>
      <c r="G416" s="103" t="e">
        <f>CONCATENATE(Table1[[#This Row],[Nama ]]," ",Table1[[#This Row],[Posisi ]])</f>
        <v>#N/A</v>
      </c>
    </row>
    <row r="417" spans="1:7" ht="15" customHeight="1" thickBot="1" x14ac:dyDescent="0.25">
      <c r="A417" s="103">
        <v>1235</v>
      </c>
      <c r="B417" s="85"/>
      <c r="C417" s="111" t="s">
        <v>143</v>
      </c>
      <c r="D417" s="103" t="s">
        <v>689</v>
      </c>
      <c r="E417" s="63" t="s">
        <v>1600</v>
      </c>
      <c r="F417" s="51"/>
      <c r="G417" s="103" t="str">
        <f>CONCATENATE(Table1[[#This Row],[Nama ]]," ",Table1[[#This Row],[Posisi ]])</f>
        <v xml:space="preserve">Dwi Apriansyah </v>
      </c>
    </row>
    <row r="418" spans="1:7" ht="15" customHeight="1" thickBot="1" x14ac:dyDescent="0.25">
      <c r="A418" s="103">
        <v>408</v>
      </c>
      <c r="B418" s="85"/>
      <c r="C418" s="103" t="s">
        <v>683</v>
      </c>
      <c r="D418" s="103" t="s">
        <v>689</v>
      </c>
      <c r="E418" s="103" t="s">
        <v>1600</v>
      </c>
      <c r="F418" s="78" t="s">
        <v>1709</v>
      </c>
      <c r="G418" s="103" t="str">
        <f>CONCATENATE(Table1[[#This Row],[Nama ]]," ",Table1[[#This Row],[Posisi ]])</f>
        <v>Dwi Apriansyah Damkar Damkar</v>
      </c>
    </row>
    <row r="419" spans="1:7" ht="15" customHeight="1" thickBot="1" x14ac:dyDescent="0.25">
      <c r="A419" s="103">
        <v>189</v>
      </c>
      <c r="B419" s="103" t="s">
        <v>1849</v>
      </c>
      <c r="C419" s="103" t="s">
        <v>332</v>
      </c>
      <c r="D419" s="30" t="s">
        <v>315</v>
      </c>
      <c r="E419" s="103" t="s">
        <v>1585</v>
      </c>
      <c r="F419" s="51" t="s">
        <v>1711</v>
      </c>
      <c r="G419" s="103" t="str">
        <f>CONCATENATE(Table1[[#This Row],[Nama ]]," ",Table1[[#This Row],[Posisi ]])</f>
        <v>Dwi Imam Saputro Penata Gudang Baku</v>
      </c>
    </row>
    <row r="420" spans="1:7" ht="15" customHeight="1" thickBot="1" x14ac:dyDescent="0.25">
      <c r="A420" s="103">
        <v>925</v>
      </c>
      <c r="B420" s="85"/>
      <c r="C420" s="103" t="s">
        <v>1206</v>
      </c>
      <c r="D420" s="112" t="s">
        <v>441</v>
      </c>
      <c r="E420" s="63" t="s">
        <v>1589</v>
      </c>
      <c r="F420" s="51"/>
      <c r="G420" s="103" t="str">
        <f>CONCATENATE(Table1[[#This Row],[Nama ]]," ",Table1[[#This Row],[Posisi ]])</f>
        <v xml:space="preserve">Dwi Rezkiansyah </v>
      </c>
    </row>
    <row r="421" spans="1:7" ht="15" customHeight="1" thickBot="1" x14ac:dyDescent="0.25">
      <c r="A421" s="103">
        <v>509</v>
      </c>
      <c r="B421" s="85"/>
      <c r="C421" s="103" t="s">
        <v>795</v>
      </c>
      <c r="D421" s="112" t="s">
        <v>39</v>
      </c>
      <c r="E421" s="103" t="s">
        <v>1577</v>
      </c>
      <c r="F421" s="51"/>
      <c r="G421" s="103" t="str">
        <f>CONCATENATE(Table1[[#This Row],[Nama ]]," ",Table1[[#This Row],[Posisi ]])</f>
        <v xml:space="preserve">Dwiki Abdul Zaini </v>
      </c>
    </row>
    <row r="422" spans="1:7" ht="15" customHeight="1" thickBot="1" x14ac:dyDescent="0.25">
      <c r="A422" s="103">
        <v>138</v>
      </c>
      <c r="B422" s="103" t="s">
        <v>1850</v>
      </c>
      <c r="C422" s="103" t="s">
        <v>89</v>
      </c>
      <c r="D422" s="103" t="s">
        <v>1851</v>
      </c>
      <c r="E422" s="103" t="s">
        <v>1615</v>
      </c>
      <c r="F422" s="51" t="e">
        <v>#N/A</v>
      </c>
      <c r="G422" s="103" t="e">
        <f>CONCATENATE(Table1[[#This Row],[Nama ]]," ",Table1[[#This Row],[Posisi ]])</f>
        <v>#N/A</v>
      </c>
    </row>
    <row r="423" spans="1:7" ht="15" customHeight="1" thickBot="1" x14ac:dyDescent="0.25">
      <c r="A423" s="103">
        <v>1131</v>
      </c>
      <c r="B423" s="85"/>
      <c r="C423" s="103" t="s">
        <v>1420</v>
      </c>
      <c r="D423" s="62" t="s">
        <v>72</v>
      </c>
      <c r="E423" s="63" t="s">
        <v>1573</v>
      </c>
      <c r="F423" s="51"/>
      <c r="G423" s="103" t="str">
        <f>CONCATENATE(Table1[[#This Row],[Nama ]]," ",Table1[[#This Row],[Posisi ]])</f>
        <v xml:space="preserve">Edi Sudrajat </v>
      </c>
    </row>
    <row r="424" spans="1:7" ht="15" customHeight="1" thickBot="1" x14ac:dyDescent="0.25">
      <c r="A424" s="103">
        <v>236</v>
      </c>
      <c r="B424" s="85"/>
      <c r="C424" s="103" t="s">
        <v>380</v>
      </c>
      <c r="D424" s="103" t="s">
        <v>191</v>
      </c>
      <c r="E424" s="103" t="s">
        <v>1627</v>
      </c>
      <c r="F424" s="51"/>
      <c r="G424" s="103" t="str">
        <f>CONCATENATE(Table1[[#This Row],[Nama ]]," ",Table1[[#This Row],[Posisi ]])</f>
        <v xml:space="preserve">Edi Sudrajat  </v>
      </c>
    </row>
    <row r="425" spans="1:7" ht="15" customHeight="1" thickBot="1" x14ac:dyDescent="0.25">
      <c r="A425" s="103">
        <v>955</v>
      </c>
      <c r="B425" s="85"/>
      <c r="C425" s="103" t="s">
        <v>1236</v>
      </c>
      <c r="D425" s="103" t="s">
        <v>1852</v>
      </c>
      <c r="E425" s="63" t="s">
        <v>1589</v>
      </c>
      <c r="F425" s="51"/>
      <c r="G425" s="103" t="str">
        <f>CONCATENATE(Table1[[#This Row],[Nama ]]," ",Table1[[#This Row],[Posisi ]])</f>
        <v xml:space="preserve">Edi Wahidi </v>
      </c>
    </row>
    <row r="426" spans="1:7" ht="15" customHeight="1" thickBot="1" x14ac:dyDescent="0.25">
      <c r="A426" s="103">
        <v>1246</v>
      </c>
      <c r="B426" s="85"/>
      <c r="C426" s="111" t="s">
        <v>1477</v>
      </c>
      <c r="D426" s="103" t="s">
        <v>52</v>
      </c>
      <c r="E426" s="63" t="s">
        <v>1594</v>
      </c>
      <c r="F426" s="51"/>
      <c r="G426" s="103" t="str">
        <f>CONCATENATE(Table1[[#This Row],[Nama ]]," ",Table1[[#This Row],[Posisi ]])</f>
        <v xml:space="preserve">Edy Wahyono </v>
      </c>
    </row>
    <row r="427" spans="1:7" ht="15" customHeight="1" thickBot="1" x14ac:dyDescent="0.25">
      <c r="A427" s="103">
        <v>374</v>
      </c>
      <c r="B427" s="85"/>
      <c r="C427" s="103" t="s">
        <v>605</v>
      </c>
      <c r="D427" s="103" t="s">
        <v>52</v>
      </c>
      <c r="E427" s="68" t="s">
        <v>1594</v>
      </c>
      <c r="F427" s="75" t="s">
        <v>1709</v>
      </c>
      <c r="G427" s="103" t="str">
        <f>CONCATENATE(Table1[[#This Row],[Nama ]]," ",Table1[[#This Row],[Posisi ]])</f>
        <v>Edy Wahyono  Damkar Damkar</v>
      </c>
    </row>
    <row r="428" spans="1:7" ht="15" customHeight="1" thickBot="1" x14ac:dyDescent="0.25">
      <c r="A428" s="103">
        <v>514</v>
      </c>
      <c r="B428" s="85"/>
      <c r="C428" s="103" t="s">
        <v>800</v>
      </c>
      <c r="D428" s="112" t="s">
        <v>39</v>
      </c>
      <c r="E428" s="103" t="s">
        <v>1577</v>
      </c>
      <c r="F428" s="51"/>
      <c r="G428" s="103" t="str">
        <f>CONCATENATE(Table1[[#This Row],[Nama ]]," ",Table1[[#This Row],[Posisi ]])</f>
        <v xml:space="preserve">Egi Hidayat </v>
      </c>
    </row>
    <row r="429" spans="1:7" ht="15" customHeight="1" x14ac:dyDescent="0.2">
      <c r="A429" s="103">
        <v>268</v>
      </c>
      <c r="B429" s="85"/>
      <c r="C429" s="103" t="s">
        <v>411</v>
      </c>
      <c r="D429" s="103" t="s">
        <v>39</v>
      </c>
      <c r="E429" s="103" t="s">
        <v>1577</v>
      </c>
      <c r="F429" s="79" t="s">
        <v>1853</v>
      </c>
      <c r="G429" s="103" t="str">
        <f>CONCATENATE(Table1[[#This Row],[Nama ]]," ",Table1[[#This Row],[Posisi ]])</f>
        <v>Egi Hidayat Cartoning Auto V Cartoning Auto V</v>
      </c>
    </row>
    <row r="430" spans="1:7" ht="15" customHeight="1" x14ac:dyDescent="0.2">
      <c r="A430" s="103">
        <v>1130</v>
      </c>
      <c r="B430" s="85"/>
      <c r="C430" s="103" t="s">
        <v>1419</v>
      </c>
      <c r="D430" s="62" t="s">
        <v>72</v>
      </c>
      <c r="E430" s="63" t="s">
        <v>1573</v>
      </c>
      <c r="F430" s="103"/>
      <c r="G430" s="103" t="str">
        <f>CONCATENATE(Table1[[#This Row],[Nama ]]," ",Table1[[#This Row],[Posisi ]])</f>
        <v xml:space="preserve">Egi Riansyah </v>
      </c>
    </row>
    <row r="431" spans="1:7" ht="15" customHeight="1" x14ac:dyDescent="0.2">
      <c r="A431" s="103">
        <v>230</v>
      </c>
      <c r="B431" s="85"/>
      <c r="C431" s="103" t="s">
        <v>374</v>
      </c>
      <c r="D431" s="103" t="s">
        <v>191</v>
      </c>
      <c r="E431" s="103" t="s">
        <v>1627</v>
      </c>
      <c r="F431" s="103"/>
      <c r="G431" s="103" t="str">
        <f>CONCATENATE(Table1[[#This Row],[Nama ]]," ",Table1[[#This Row],[Posisi ]])</f>
        <v xml:space="preserve">Egi Riansyah  </v>
      </c>
    </row>
    <row r="432" spans="1:7" ht="15" customHeight="1" x14ac:dyDescent="0.2">
      <c r="A432" s="103">
        <v>750</v>
      </c>
      <c r="B432" s="85"/>
      <c r="C432" s="103" t="s">
        <v>1037</v>
      </c>
      <c r="D432" s="112" t="s">
        <v>39</v>
      </c>
      <c r="E432" s="103" t="s">
        <v>1577</v>
      </c>
      <c r="F432" s="103"/>
      <c r="G432" s="103" t="str">
        <f>CONCATENATE(Table1[[#This Row],[Nama ]]," ",Table1[[#This Row],[Posisi ]])</f>
        <v xml:space="preserve">Egi Saputra Wijaya </v>
      </c>
    </row>
    <row r="433" spans="1:7" ht="15" customHeight="1" x14ac:dyDescent="0.2">
      <c r="A433" s="103">
        <v>667</v>
      </c>
      <c r="B433" s="85"/>
      <c r="C433" s="103" t="s">
        <v>960</v>
      </c>
      <c r="D433" s="112" t="s">
        <v>39</v>
      </c>
      <c r="E433" s="103" t="s">
        <v>1577</v>
      </c>
      <c r="F433" s="103"/>
      <c r="G433" s="103" t="str">
        <f>CONCATENATE(Table1[[#This Row],[Nama ]]," ",Table1[[#This Row],[Posisi ]])</f>
        <v xml:space="preserve">Eka Adiwijaya Putra </v>
      </c>
    </row>
    <row r="434" spans="1:7" ht="15" customHeight="1" x14ac:dyDescent="0.2">
      <c r="A434" s="103">
        <v>713</v>
      </c>
      <c r="B434" s="85"/>
      <c r="C434" s="103" t="s">
        <v>1006</v>
      </c>
      <c r="D434" s="112" t="s">
        <v>39</v>
      </c>
      <c r="E434" s="103" t="s">
        <v>1577</v>
      </c>
      <c r="F434" s="103"/>
      <c r="G434" s="103" t="str">
        <f>CONCATENATE(Table1[[#This Row],[Nama ]]," ",Table1[[#This Row],[Posisi ]])</f>
        <v xml:space="preserve">Eka Gandi </v>
      </c>
    </row>
    <row r="435" spans="1:7" ht="15" customHeight="1" x14ac:dyDescent="0.2">
      <c r="A435" s="103">
        <v>370</v>
      </c>
      <c r="B435" s="85"/>
      <c r="C435" s="103" t="s">
        <v>601</v>
      </c>
      <c r="D435" s="103" t="s">
        <v>1817</v>
      </c>
      <c r="E435" s="68" t="s">
        <v>1603</v>
      </c>
      <c r="F435" s="73" t="s">
        <v>1709</v>
      </c>
      <c r="G435" s="103" t="str">
        <f>CONCATENATE(Table1[[#This Row],[Nama ]]," ",Table1[[#This Row],[Posisi ]])</f>
        <v>Eka Hajar R. Damkar Damkar</v>
      </c>
    </row>
    <row r="436" spans="1:7" ht="15" customHeight="1" x14ac:dyDescent="0.2">
      <c r="A436" s="103">
        <v>876</v>
      </c>
      <c r="B436" s="85"/>
      <c r="C436" s="103" t="s">
        <v>1161</v>
      </c>
      <c r="D436" s="103" t="s">
        <v>1583</v>
      </c>
      <c r="E436" s="103" t="s">
        <v>1581</v>
      </c>
      <c r="F436" s="103"/>
      <c r="G436" s="103" t="str">
        <f>CONCATENATE(Table1[[#This Row],[Nama ]]," ",Table1[[#This Row],[Posisi ]])</f>
        <v xml:space="preserve">Eka Hajar Raspati </v>
      </c>
    </row>
    <row r="437" spans="1:7" ht="15" customHeight="1" x14ac:dyDescent="0.2">
      <c r="A437" s="103">
        <v>741</v>
      </c>
      <c r="B437" s="85"/>
      <c r="C437" s="103" t="s">
        <v>1028</v>
      </c>
      <c r="D437" s="112" t="s">
        <v>39</v>
      </c>
      <c r="E437" s="103" t="s">
        <v>1577</v>
      </c>
      <c r="F437" s="103"/>
      <c r="G437" s="103" t="str">
        <f>CONCATENATE(Table1[[#This Row],[Nama ]]," ",Table1[[#This Row],[Posisi ]])</f>
        <v xml:space="preserve">Eka Nurpajar </v>
      </c>
    </row>
    <row r="438" spans="1:7" ht="15" customHeight="1" x14ac:dyDescent="0.2">
      <c r="A438" s="103">
        <v>190</v>
      </c>
      <c r="B438" s="103" t="s">
        <v>1854</v>
      </c>
      <c r="C438" s="103" t="s">
        <v>333</v>
      </c>
      <c r="D438" s="30" t="s">
        <v>315</v>
      </c>
      <c r="E438" s="103" t="s">
        <v>1585</v>
      </c>
      <c r="F438" s="103" t="s">
        <v>1855</v>
      </c>
      <c r="G438" s="103" t="str">
        <f>CONCATENATE(Table1[[#This Row],[Nama ]]," ",Table1[[#This Row],[Posisi ]])</f>
        <v>Eka Septian Petugas Gudang Baku - Kemas NS</v>
      </c>
    </row>
    <row r="439" spans="1:7" ht="15" customHeight="1" x14ac:dyDescent="0.2">
      <c r="A439" s="103">
        <v>1137</v>
      </c>
      <c r="B439" s="85"/>
      <c r="C439" s="103" t="s">
        <v>1426</v>
      </c>
      <c r="D439" s="62" t="s">
        <v>72</v>
      </c>
      <c r="E439" s="63" t="s">
        <v>1573</v>
      </c>
      <c r="F439" s="103"/>
      <c r="G439" s="103" t="str">
        <f>CONCATENATE(Table1[[#This Row],[Nama ]]," ",Table1[[#This Row],[Posisi ]])</f>
        <v xml:space="preserve">Eka Wahyu Saputra </v>
      </c>
    </row>
    <row r="440" spans="1:7" ht="15" customHeight="1" x14ac:dyDescent="0.2">
      <c r="A440" s="103">
        <v>470</v>
      </c>
      <c r="B440" s="85"/>
      <c r="C440" s="103" t="s">
        <v>724</v>
      </c>
      <c r="D440" s="112" t="s">
        <v>689</v>
      </c>
      <c r="E440" s="103" t="s">
        <v>1600</v>
      </c>
      <c r="F440" s="103"/>
      <c r="G440" s="103" t="str">
        <f>CONCATENATE(Table1[[#This Row],[Nama ]]," ",Table1[[#This Row],[Posisi ]])</f>
        <v xml:space="preserve">Ekang Susando </v>
      </c>
    </row>
    <row r="441" spans="1:7" ht="15" customHeight="1" x14ac:dyDescent="0.2">
      <c r="A441" s="103">
        <v>1245</v>
      </c>
      <c r="B441" s="85"/>
      <c r="C441" s="111" t="s">
        <v>724</v>
      </c>
      <c r="D441" s="80" t="s">
        <v>689</v>
      </c>
      <c r="E441" s="63" t="s">
        <v>1600</v>
      </c>
      <c r="F441" s="103"/>
      <c r="G441" s="103" t="str">
        <f>CONCATENATE(Table1[[#This Row],[Nama ]]," ",Table1[[#This Row],[Posisi ]])</f>
        <v xml:space="preserve">Ekang Susando </v>
      </c>
    </row>
    <row r="442" spans="1:7" ht="15" customHeight="1" x14ac:dyDescent="0.2">
      <c r="A442" s="103">
        <v>930</v>
      </c>
      <c r="B442" s="85"/>
      <c r="C442" s="103" t="s">
        <v>1211</v>
      </c>
      <c r="D442" s="83" t="s">
        <v>441</v>
      </c>
      <c r="E442" s="63" t="s">
        <v>1589</v>
      </c>
      <c r="F442" s="103"/>
      <c r="G442" s="103" t="str">
        <f>CONCATENATE(Table1[[#This Row],[Nama ]]," ",Table1[[#This Row],[Posisi ]])</f>
        <v xml:space="preserve">Eki Ramlan Suwardi </v>
      </c>
    </row>
    <row r="443" spans="1:7" ht="15" customHeight="1" x14ac:dyDescent="0.2">
      <c r="A443" s="103">
        <v>1125</v>
      </c>
      <c r="B443" s="85"/>
      <c r="C443" s="103" t="s">
        <v>1414</v>
      </c>
      <c r="D443" s="80" t="s">
        <v>76</v>
      </c>
      <c r="E443" s="63" t="s">
        <v>1573</v>
      </c>
      <c r="F443" s="103"/>
      <c r="G443" s="103" t="str">
        <f>CONCATENATE(Table1[[#This Row],[Nama ]]," ",Table1[[#This Row],[Posisi ]])</f>
        <v xml:space="preserve">Eko Adi Nugroho </v>
      </c>
    </row>
    <row r="444" spans="1:7" ht="15" customHeight="1" x14ac:dyDescent="0.2">
      <c r="A444" s="103">
        <v>585</v>
      </c>
      <c r="B444" s="85"/>
      <c r="C444" s="103" t="s">
        <v>874</v>
      </c>
      <c r="D444" s="83" t="s">
        <v>39</v>
      </c>
      <c r="E444" s="103" t="s">
        <v>1577</v>
      </c>
      <c r="F444" s="103"/>
      <c r="G444" s="103" t="str">
        <f>CONCATENATE(Table1[[#This Row],[Nama ]]," ",Table1[[#This Row],[Posisi ]])</f>
        <v xml:space="preserve">Eko Prasetio </v>
      </c>
    </row>
    <row r="445" spans="1:7" ht="15" customHeight="1" x14ac:dyDescent="0.2">
      <c r="A445" s="103">
        <v>688</v>
      </c>
      <c r="B445" s="85"/>
      <c r="C445" s="103" t="s">
        <v>981</v>
      </c>
      <c r="D445" s="83" t="s">
        <v>39</v>
      </c>
      <c r="E445" s="103" t="s">
        <v>1577</v>
      </c>
      <c r="F445" s="103"/>
      <c r="G445" s="103" t="str">
        <f>CONCATENATE(Table1[[#This Row],[Nama ]]," ",Table1[[#This Row],[Posisi ]])</f>
        <v xml:space="preserve">Eko Riyanto </v>
      </c>
    </row>
    <row r="446" spans="1:7" ht="15" customHeight="1" x14ac:dyDescent="0.2">
      <c r="A446" s="103">
        <v>130</v>
      </c>
      <c r="B446" s="103" t="s">
        <v>1856</v>
      </c>
      <c r="C446" s="103" t="s">
        <v>197</v>
      </c>
      <c r="D446" s="80" t="s">
        <v>1857</v>
      </c>
      <c r="E446" s="103" t="s">
        <v>1577</v>
      </c>
      <c r="F446" s="103" t="s">
        <v>1767</v>
      </c>
      <c r="G446" s="103" t="str">
        <f>CONCATENATE(Table1[[#This Row],[Nama ]]," ",Table1[[#This Row],[Posisi ]])</f>
        <v>Eko Riyanto Horizontal Wrapping H Horizontal Wrapping H</v>
      </c>
    </row>
    <row r="447" spans="1:7" ht="15" customHeight="1" x14ac:dyDescent="0.2">
      <c r="A447" s="103">
        <v>29</v>
      </c>
      <c r="B447" s="103" t="s">
        <v>1858</v>
      </c>
      <c r="C447" s="103" t="s">
        <v>1227</v>
      </c>
      <c r="D447" s="80" t="s">
        <v>1859</v>
      </c>
      <c r="E447" s="103" t="s">
        <v>1589</v>
      </c>
      <c r="F447" s="103" t="e">
        <v>#N/A</v>
      </c>
      <c r="G447" s="103" t="e">
        <f>CONCATENATE(Table1[[#This Row],[Nama ]]," ",Table1[[#This Row],[Posisi ]])</f>
        <v>#N/A</v>
      </c>
    </row>
    <row r="448" spans="1:7" ht="15" customHeight="1" x14ac:dyDescent="0.2">
      <c r="A448" s="103">
        <v>946</v>
      </c>
      <c r="B448" s="85"/>
      <c r="C448" s="103" t="s">
        <v>1227</v>
      </c>
      <c r="D448" s="83" t="s">
        <v>441</v>
      </c>
      <c r="E448" s="63" t="s">
        <v>1589</v>
      </c>
      <c r="F448" s="103"/>
      <c r="G448" s="103" t="str">
        <f>CONCATENATE(Table1[[#This Row],[Nama ]]," ",Table1[[#This Row],[Posisi ]])</f>
        <v xml:space="preserve">Eko Sugiyanto </v>
      </c>
    </row>
    <row r="449" spans="1:7" ht="15" customHeight="1" x14ac:dyDescent="0.2">
      <c r="A449" s="103">
        <v>398</v>
      </c>
      <c r="B449" s="85"/>
      <c r="C449" s="103" t="s">
        <v>672</v>
      </c>
      <c r="D449" s="80" t="s">
        <v>72</v>
      </c>
      <c r="E449" s="103" t="s">
        <v>1573</v>
      </c>
      <c r="F449" s="74" t="s">
        <v>1709</v>
      </c>
      <c r="G449" s="103" t="str">
        <f>CONCATENATE(Table1[[#This Row],[Nama ]]," ",Table1[[#This Row],[Posisi ]])</f>
        <v>Eko Y. Damkar Damkar</v>
      </c>
    </row>
    <row r="450" spans="1:7" ht="15" customHeight="1" x14ac:dyDescent="0.2">
      <c r="A450" s="103">
        <v>1039</v>
      </c>
      <c r="B450" s="85"/>
      <c r="C450" s="103" t="s">
        <v>1328</v>
      </c>
      <c r="D450" s="92" t="s">
        <v>72</v>
      </c>
      <c r="E450" s="63" t="s">
        <v>1573</v>
      </c>
      <c r="F450" s="103"/>
      <c r="G450" s="103" t="str">
        <f>CONCATENATE(Table1[[#This Row],[Nama ]]," ",Table1[[#This Row],[Posisi ]])</f>
        <v xml:space="preserve">Eko Yulianto </v>
      </c>
    </row>
    <row r="451" spans="1:7" ht="15" customHeight="1" x14ac:dyDescent="0.2">
      <c r="A451" s="103">
        <v>714</v>
      </c>
      <c r="B451" s="85"/>
      <c r="C451" s="103" t="s">
        <v>1007</v>
      </c>
      <c r="D451" s="112" t="s">
        <v>39</v>
      </c>
      <c r="E451" s="103" t="s">
        <v>1577</v>
      </c>
      <c r="F451" s="103"/>
      <c r="G451" s="103" t="str">
        <f>CONCATENATE(Table1[[#This Row],[Nama ]]," ",Table1[[#This Row],[Posisi ]])</f>
        <v xml:space="preserve">Eky Arifki </v>
      </c>
    </row>
    <row r="452" spans="1:7" ht="15" customHeight="1" x14ac:dyDescent="0.2">
      <c r="A452" s="103">
        <v>938</v>
      </c>
      <c r="B452" s="85"/>
      <c r="C452" s="103" t="s">
        <v>1219</v>
      </c>
      <c r="D452" s="112" t="s">
        <v>441</v>
      </c>
      <c r="E452" s="63" t="s">
        <v>1589</v>
      </c>
      <c r="F452" s="103"/>
      <c r="G452" s="103" t="str">
        <f>CONCATENATE(Table1[[#This Row],[Nama ]]," ",Table1[[#This Row],[Posisi ]])</f>
        <v xml:space="preserve">Enang Sutiawan </v>
      </c>
    </row>
    <row r="453" spans="1:7" ht="15" customHeight="1" x14ac:dyDescent="0.2">
      <c r="A453" s="103">
        <v>1092</v>
      </c>
      <c r="B453" s="85"/>
      <c r="C453" s="103" t="s">
        <v>1381</v>
      </c>
      <c r="D453" s="62" t="s">
        <v>72</v>
      </c>
      <c r="E453" s="63" t="s">
        <v>1573</v>
      </c>
      <c r="F453" s="103"/>
      <c r="G453" s="103" t="str">
        <f>CONCATENATE(Table1[[#This Row],[Nama ]]," ",Table1[[#This Row],[Posisi ]])</f>
        <v xml:space="preserve">Endang Permana </v>
      </c>
    </row>
    <row r="454" spans="1:7" ht="15" customHeight="1" x14ac:dyDescent="0.2">
      <c r="A454" s="103">
        <v>630</v>
      </c>
      <c r="B454" s="85"/>
      <c r="C454" s="103" t="s">
        <v>922</v>
      </c>
      <c r="D454" s="50" t="s">
        <v>39</v>
      </c>
      <c r="E454" s="103" t="s">
        <v>1577</v>
      </c>
      <c r="F454" s="103"/>
      <c r="G454" s="103" t="str">
        <f>CONCATENATE(Table1[[#This Row],[Nama ]]," ",Table1[[#This Row],[Posisi ]])</f>
        <v xml:space="preserve">Endang Sunandar </v>
      </c>
    </row>
    <row r="455" spans="1:7" ht="15" customHeight="1" x14ac:dyDescent="0.2">
      <c r="A455" s="103">
        <v>515</v>
      </c>
      <c r="B455" s="85"/>
      <c r="C455" s="103" t="s">
        <v>801</v>
      </c>
      <c r="D455" s="50" t="s">
        <v>39</v>
      </c>
      <c r="E455" s="103" t="s">
        <v>1577</v>
      </c>
      <c r="F455" s="103"/>
      <c r="G455" s="103" t="str">
        <f>CONCATENATE(Table1[[#This Row],[Nama ]]," ",Table1[[#This Row],[Posisi ]])</f>
        <v xml:space="preserve">Engkus Mulyadi </v>
      </c>
    </row>
    <row r="456" spans="1:7" ht="15" customHeight="1" x14ac:dyDescent="0.2">
      <c r="A456" s="103">
        <v>36</v>
      </c>
      <c r="B456" s="103" t="s">
        <v>1860</v>
      </c>
      <c r="C456" s="103" t="s">
        <v>101</v>
      </c>
      <c r="D456" s="103" t="s">
        <v>1861</v>
      </c>
      <c r="E456" s="103" t="s">
        <v>1573</v>
      </c>
      <c r="F456" s="103" t="e">
        <v>#N/A</v>
      </c>
      <c r="G456" s="103" t="e">
        <f>CONCATENATE(Table1[[#This Row],[Nama ]]," ",Table1[[#This Row],[Posisi ]])</f>
        <v>#N/A</v>
      </c>
    </row>
    <row r="457" spans="1:7" ht="15" customHeight="1" x14ac:dyDescent="0.2">
      <c r="A457" s="103">
        <v>1043</v>
      </c>
      <c r="B457" s="85"/>
      <c r="C457" s="103" t="s">
        <v>101</v>
      </c>
      <c r="D457" s="62" t="s">
        <v>72</v>
      </c>
      <c r="E457" s="63" t="s">
        <v>1573</v>
      </c>
      <c r="F457" s="103"/>
      <c r="G457" s="103" t="str">
        <f>CONCATENATE(Table1[[#This Row],[Nama ]]," ",Table1[[#This Row],[Posisi ]])</f>
        <v xml:space="preserve">Erda Octadayani </v>
      </c>
    </row>
    <row r="458" spans="1:7" ht="15" customHeight="1" x14ac:dyDescent="0.2">
      <c r="A458" s="103">
        <v>9</v>
      </c>
      <c r="B458" s="103" t="s">
        <v>1862</v>
      </c>
      <c r="C458" s="103" t="s">
        <v>774</v>
      </c>
      <c r="D458" s="103" t="s">
        <v>1863</v>
      </c>
      <c r="E458" s="103" t="s">
        <v>1577</v>
      </c>
      <c r="F458" s="103" t="e">
        <v>#N/A</v>
      </c>
      <c r="G458" s="103" t="e">
        <f>CONCATENATE(Table1[[#This Row],[Nama ]]," ",Table1[[#This Row],[Posisi ]])</f>
        <v>#N/A</v>
      </c>
    </row>
    <row r="459" spans="1:7" ht="15" customHeight="1" x14ac:dyDescent="0.2">
      <c r="A459" s="103">
        <v>191</v>
      </c>
      <c r="B459" s="103" t="s">
        <v>1864</v>
      </c>
      <c r="C459" s="103" t="s">
        <v>334</v>
      </c>
      <c r="D459" s="30" t="s">
        <v>315</v>
      </c>
      <c r="E459" s="103" t="s">
        <v>1585</v>
      </c>
      <c r="F459" s="103" t="s">
        <v>1717</v>
      </c>
      <c r="G459" s="103" t="str">
        <f>CONCATENATE(Table1[[#This Row],[Nama ]]," ",Table1[[#This Row],[Posisi ]])</f>
        <v>Eri Setiansyah Petugas Gudang Baku</v>
      </c>
    </row>
    <row r="460" spans="1:7" ht="15" customHeight="1" x14ac:dyDescent="0.2">
      <c r="A460" s="103"/>
      <c r="B460" s="85"/>
      <c r="C460" s="103" t="s">
        <v>334</v>
      </c>
      <c r="D460" s="65" t="s">
        <v>315</v>
      </c>
      <c r="E460" s="103" t="s">
        <v>1585</v>
      </c>
      <c r="F460" s="103"/>
      <c r="G460" s="103" t="str">
        <f>CONCATENATE(Table1[[#This Row],[Nama ]]," ",Table1[[#This Row],[Posisi ]])</f>
        <v xml:space="preserve">Eri Setiansyah </v>
      </c>
    </row>
    <row r="461" spans="1:7" ht="15" customHeight="1" x14ac:dyDescent="0.2">
      <c r="A461" s="103">
        <v>1148</v>
      </c>
      <c r="B461" s="85"/>
      <c r="C461" s="103" t="s">
        <v>1438</v>
      </c>
      <c r="D461" s="62" t="s">
        <v>72</v>
      </c>
      <c r="E461" s="63" t="s">
        <v>1573</v>
      </c>
      <c r="F461" s="103"/>
      <c r="G461" s="103" t="str">
        <f>CONCATENATE(Table1[[#This Row],[Nama ]]," ",Table1[[#This Row],[Posisi ]])</f>
        <v xml:space="preserve">Erik Suhendra </v>
      </c>
    </row>
    <row r="462" spans="1:7" ht="15" customHeight="1" x14ac:dyDescent="0.2">
      <c r="A462" s="103">
        <v>283</v>
      </c>
      <c r="B462" s="85"/>
      <c r="C462" s="103" t="s">
        <v>451</v>
      </c>
      <c r="D462" s="103" t="s">
        <v>1583</v>
      </c>
      <c r="E462" s="103" t="s">
        <v>1581</v>
      </c>
      <c r="F462" s="103"/>
      <c r="G462" s="103" t="str">
        <f>CONCATENATE(Table1[[#This Row],[Nama ]]," ",Table1[[#This Row],[Posisi ]])</f>
        <v xml:space="preserve">Ermawati </v>
      </c>
    </row>
    <row r="463" spans="1:7" ht="15" customHeight="1" x14ac:dyDescent="0.2">
      <c r="A463" s="103">
        <v>689</v>
      </c>
      <c r="B463" s="85"/>
      <c r="C463" s="103" t="s">
        <v>982</v>
      </c>
      <c r="D463" s="112" t="s">
        <v>39</v>
      </c>
      <c r="E463" s="103" t="s">
        <v>1577</v>
      </c>
      <c r="F463" s="103"/>
      <c r="G463" s="103" t="str">
        <f>CONCATENATE(Table1[[#This Row],[Nama ]]," ",Table1[[#This Row],[Posisi ]])</f>
        <v xml:space="preserve">Erwan Setiandi </v>
      </c>
    </row>
    <row r="464" spans="1:7" ht="15" customHeight="1" x14ac:dyDescent="0.2">
      <c r="A464" s="103"/>
      <c r="B464" s="85"/>
      <c r="C464" s="103" t="s">
        <v>982</v>
      </c>
      <c r="D464" s="103"/>
      <c r="E464" s="103"/>
      <c r="F464" s="103"/>
      <c r="G464" s="103" t="str">
        <f>CONCATENATE(Table1[[#This Row],[Nama ]]," ",Table1[[#This Row],[Posisi ]])</f>
        <v xml:space="preserve">Erwan Setiandi </v>
      </c>
    </row>
    <row r="465" spans="1:7" ht="15" customHeight="1" x14ac:dyDescent="0.2">
      <c r="A465" s="103">
        <v>131</v>
      </c>
      <c r="B465" s="103" t="s">
        <v>1865</v>
      </c>
      <c r="C465" s="103" t="s">
        <v>198</v>
      </c>
      <c r="D465" s="103" t="s">
        <v>1866</v>
      </c>
      <c r="E465" s="103" t="s">
        <v>1577</v>
      </c>
      <c r="F465" s="103" t="s">
        <v>1767</v>
      </c>
      <c r="G465" s="103" t="str">
        <f>CONCATENATE(Table1[[#This Row],[Nama ]]," ",Table1[[#This Row],[Posisi ]])</f>
        <v>Erwan Setiandi Horizontal Wrapping H Horizontal Wrapping H</v>
      </c>
    </row>
    <row r="466" spans="1:7" ht="15" customHeight="1" x14ac:dyDescent="0.2">
      <c r="A466" s="103">
        <v>1158</v>
      </c>
      <c r="B466" s="85"/>
      <c r="C466" s="103" t="s">
        <v>1447</v>
      </c>
      <c r="D466" s="62" t="s">
        <v>72</v>
      </c>
      <c r="E466" s="63" t="s">
        <v>1573</v>
      </c>
      <c r="F466" s="103"/>
      <c r="G466" s="103" t="str">
        <f>CONCATENATE(Table1[[#This Row],[Nama ]]," ",Table1[[#This Row],[Posisi ]])</f>
        <v xml:space="preserve">Erwin </v>
      </c>
    </row>
    <row r="467" spans="1:7" ht="15" customHeight="1" x14ac:dyDescent="0.2">
      <c r="A467" s="103">
        <v>867</v>
      </c>
      <c r="B467" s="85"/>
      <c r="C467" s="103" t="s">
        <v>1152</v>
      </c>
      <c r="D467" s="103" t="s">
        <v>1583</v>
      </c>
      <c r="E467" s="103" t="s">
        <v>1581</v>
      </c>
      <c r="F467" s="103"/>
      <c r="G467" s="103" t="str">
        <f>CONCATENATE(Table1[[#This Row],[Nama ]]," ",Table1[[#This Row],[Posisi ]])</f>
        <v xml:space="preserve">Erwin Hartoyo </v>
      </c>
    </row>
    <row r="468" spans="1:7" ht="15" customHeight="1" x14ac:dyDescent="0.2">
      <c r="A468" s="103">
        <v>142</v>
      </c>
      <c r="B468" s="103" t="s">
        <v>1867</v>
      </c>
      <c r="C468" s="103" t="s">
        <v>237</v>
      </c>
      <c r="D468" s="103" t="s">
        <v>39</v>
      </c>
      <c r="E468" s="103" t="s">
        <v>1577</v>
      </c>
      <c r="F468" s="103" t="e">
        <v>#N/A</v>
      </c>
      <c r="G468" s="103" t="e">
        <f>CONCATENATE(Table1[[#This Row],[Nama ]]," ",Table1[[#This Row],[Posisi ]])</f>
        <v>#N/A</v>
      </c>
    </row>
    <row r="469" spans="1:7" ht="15" customHeight="1" x14ac:dyDescent="0.2">
      <c r="A469" s="103">
        <v>591</v>
      </c>
      <c r="B469" s="85"/>
      <c r="C469" s="103" t="s">
        <v>881</v>
      </c>
      <c r="D469" s="112" t="s">
        <v>39</v>
      </c>
      <c r="E469" s="103" t="s">
        <v>1577</v>
      </c>
      <c r="F469" s="103"/>
      <c r="G469" s="103" t="str">
        <f>CONCATENATE(Table1[[#This Row],[Nama ]]," ",Table1[[#This Row],[Posisi ]])</f>
        <v xml:space="preserve">Fahrur Rozi </v>
      </c>
    </row>
    <row r="470" spans="1:7" ht="15" customHeight="1" x14ac:dyDescent="0.2">
      <c r="A470" s="103">
        <v>1165</v>
      </c>
      <c r="B470" s="85"/>
      <c r="C470" s="103" t="s">
        <v>1455</v>
      </c>
      <c r="D470" s="62" t="s">
        <v>72</v>
      </c>
      <c r="E470" s="63" t="s">
        <v>1573</v>
      </c>
      <c r="F470" s="103"/>
      <c r="G470" s="103" t="str">
        <f>CONCATENATE(Table1[[#This Row],[Nama ]]," ",Table1[[#This Row],[Posisi ]])</f>
        <v xml:space="preserve">Faisal Anwar </v>
      </c>
    </row>
    <row r="471" spans="1:7" ht="15" customHeight="1" x14ac:dyDescent="0.2">
      <c r="A471" s="103">
        <v>1180</v>
      </c>
      <c r="B471" s="85"/>
      <c r="C471" s="103" t="s">
        <v>1255</v>
      </c>
      <c r="D471" s="63" t="s">
        <v>1868</v>
      </c>
      <c r="E471" s="103" t="s">
        <v>1655</v>
      </c>
      <c r="F471" s="103"/>
      <c r="G471" s="103" t="str">
        <f>CONCATENATE(Table1[[#This Row],[Nama ]]," ",Table1[[#This Row],[Posisi ]])</f>
        <v xml:space="preserve">Faisal Saeful Heri </v>
      </c>
    </row>
    <row r="472" spans="1:7" ht="15" customHeight="1" x14ac:dyDescent="0.2">
      <c r="A472" s="103">
        <v>367</v>
      </c>
      <c r="B472" s="85"/>
      <c r="C472" s="103" t="s">
        <v>661</v>
      </c>
      <c r="D472" s="103" t="s">
        <v>441</v>
      </c>
      <c r="E472" s="68" t="s">
        <v>1589</v>
      </c>
      <c r="F472" s="73" t="s">
        <v>1715</v>
      </c>
      <c r="G472" s="103" t="str">
        <f>CONCATENATE(Table1[[#This Row],[Nama ]]," ",Table1[[#This Row],[Posisi ]])</f>
        <v>Faisal Saeful Heri Evakuator/ Peran Evakuator/ Peran</v>
      </c>
    </row>
    <row r="473" spans="1:7" ht="15" customHeight="1" x14ac:dyDescent="0.2">
      <c r="A473" s="103">
        <v>1011</v>
      </c>
      <c r="B473" s="85"/>
      <c r="C473" s="103" t="s">
        <v>1299</v>
      </c>
      <c r="D473" s="62" t="s">
        <v>72</v>
      </c>
      <c r="E473" s="63" t="s">
        <v>1573</v>
      </c>
      <c r="F473" s="103"/>
      <c r="G473" s="103" t="str">
        <f>CONCATENATE(Table1[[#This Row],[Nama ]]," ",Table1[[#This Row],[Posisi ]])</f>
        <v xml:space="preserve">Faizal Ilham Akbar Cm </v>
      </c>
    </row>
    <row r="474" spans="1:7" ht="15" customHeight="1" x14ac:dyDescent="0.2">
      <c r="A474" s="103">
        <v>228</v>
      </c>
      <c r="B474" s="85"/>
      <c r="C474" s="103" t="s">
        <v>371</v>
      </c>
      <c r="D474" s="103" t="s">
        <v>39</v>
      </c>
      <c r="E474" s="103" t="s">
        <v>1577</v>
      </c>
      <c r="F474" s="103"/>
      <c r="G474" s="103" t="str">
        <f>CONCATENATE(Table1[[#This Row],[Nama ]]," ",Table1[[#This Row],[Posisi ]])</f>
        <v xml:space="preserve">Fajar Budi Firmansyah </v>
      </c>
    </row>
    <row r="475" spans="1:7" ht="15" customHeight="1" x14ac:dyDescent="0.2">
      <c r="A475" s="103">
        <v>144</v>
      </c>
      <c r="B475" s="103" t="s">
        <v>1869</v>
      </c>
      <c r="C475" s="103" t="s">
        <v>239</v>
      </c>
      <c r="D475" s="103" t="s">
        <v>39</v>
      </c>
      <c r="E475" s="103" t="s">
        <v>1577</v>
      </c>
      <c r="F475" s="103" t="e">
        <v>#N/A</v>
      </c>
      <c r="G475" s="103" t="e">
        <f>CONCATENATE(Table1[[#This Row],[Nama ]]," ",Table1[[#This Row],[Posisi ]])</f>
        <v>#N/A</v>
      </c>
    </row>
    <row r="476" spans="1:7" ht="15" customHeight="1" x14ac:dyDescent="0.2">
      <c r="A476" s="103">
        <v>192</v>
      </c>
      <c r="B476" s="103" t="s">
        <v>1870</v>
      </c>
      <c r="C476" s="103" t="s">
        <v>335</v>
      </c>
      <c r="D476" s="30" t="s">
        <v>43</v>
      </c>
      <c r="E476" s="103" t="s">
        <v>1585</v>
      </c>
      <c r="F476" s="103" t="s">
        <v>1727</v>
      </c>
      <c r="G476" s="103" t="str">
        <f>CONCATENATE(Table1[[#This Row],[Nama ]]," ",Table1[[#This Row],[Posisi ]])</f>
        <v>Fajar Suri Hidayatullah Penata Gudang Baku - Kemas NS</v>
      </c>
    </row>
    <row r="477" spans="1:7" ht="15" customHeight="1" x14ac:dyDescent="0.2">
      <c r="A477" s="103">
        <v>843</v>
      </c>
      <c r="B477" s="85"/>
      <c r="C477" s="103" t="s">
        <v>1128</v>
      </c>
      <c r="D477" s="103" t="s">
        <v>1583</v>
      </c>
      <c r="E477" s="103" t="s">
        <v>1581</v>
      </c>
      <c r="F477" s="103"/>
      <c r="G477" s="103" t="str">
        <f>CONCATENATE(Table1[[#This Row],[Nama ]]," ",Table1[[#This Row],[Posisi ]])</f>
        <v xml:space="preserve">Fajrina Atikah </v>
      </c>
    </row>
    <row r="478" spans="1:7" ht="15" customHeight="1" x14ac:dyDescent="0.2">
      <c r="A478" s="103">
        <v>166</v>
      </c>
      <c r="B478" s="103" t="s">
        <v>1871</v>
      </c>
      <c r="C478" s="103" t="s">
        <v>299</v>
      </c>
      <c r="D478" s="103" t="s">
        <v>39</v>
      </c>
      <c r="E478" s="103" t="s">
        <v>1577</v>
      </c>
      <c r="F478" s="103" t="e">
        <v>#N/A</v>
      </c>
      <c r="G478" s="103" t="e">
        <f>CONCATENATE(Table1[[#This Row],[Nama ]]," ",Table1[[#This Row],[Posisi ]])</f>
        <v>#N/A</v>
      </c>
    </row>
    <row r="479" spans="1:7" ht="15" customHeight="1" x14ac:dyDescent="0.2">
      <c r="A479" s="103">
        <v>670</v>
      </c>
      <c r="B479" s="85"/>
      <c r="C479" s="103" t="s">
        <v>963</v>
      </c>
      <c r="D479" s="112" t="s">
        <v>39</v>
      </c>
      <c r="E479" s="103" t="s">
        <v>1577</v>
      </c>
      <c r="F479" s="103"/>
      <c r="G479" s="103" t="str">
        <f>CONCATENATE(Table1[[#This Row],[Nama ]]," ",Table1[[#This Row],[Posisi ]])</f>
        <v xml:space="preserve">Fathul Hidayat </v>
      </c>
    </row>
    <row r="480" spans="1:7" ht="15" customHeight="1" x14ac:dyDescent="0.2">
      <c r="A480" s="103">
        <v>950</v>
      </c>
      <c r="B480" s="85"/>
      <c r="C480" s="103" t="s">
        <v>1231</v>
      </c>
      <c r="D480" s="103" t="s">
        <v>1872</v>
      </c>
      <c r="E480" s="63" t="s">
        <v>1589</v>
      </c>
      <c r="F480" s="103"/>
      <c r="G480" s="103" t="str">
        <f>CONCATENATE(Table1[[#This Row],[Nama ]]," ",Table1[[#This Row],[Posisi ]])</f>
        <v xml:space="preserve">Fatkhur Rizky </v>
      </c>
    </row>
    <row r="481" spans="1:7" ht="15" customHeight="1" x14ac:dyDescent="0.2">
      <c r="A481" s="103">
        <v>521</v>
      </c>
      <c r="B481" s="85"/>
      <c r="C481" s="103" t="s">
        <v>807</v>
      </c>
      <c r="D481" s="112" t="s">
        <v>39</v>
      </c>
      <c r="E481" s="103" t="s">
        <v>1577</v>
      </c>
      <c r="F481" s="103"/>
      <c r="G481" s="103" t="str">
        <f>CONCATENATE(Table1[[#This Row],[Nama ]]," ",Table1[[#This Row],[Posisi ]])</f>
        <v xml:space="preserve">Fatoni </v>
      </c>
    </row>
    <row r="482" spans="1:7" ht="15" customHeight="1" x14ac:dyDescent="0.2">
      <c r="A482" s="103">
        <v>638</v>
      </c>
      <c r="B482" s="85"/>
      <c r="C482" s="103" t="s">
        <v>931</v>
      </c>
      <c r="D482" s="112" t="s">
        <v>39</v>
      </c>
      <c r="E482" s="103" t="s">
        <v>1577</v>
      </c>
      <c r="F482" s="103"/>
      <c r="G482" s="103" t="str">
        <f>CONCATENATE(Table1[[#This Row],[Nama ]]," ",Table1[[#This Row],[Posisi ]])</f>
        <v xml:space="preserve">Fatullah Ahmad </v>
      </c>
    </row>
    <row r="483" spans="1:7" ht="15" customHeight="1" x14ac:dyDescent="0.2">
      <c r="A483" s="103">
        <v>683</v>
      </c>
      <c r="B483" s="85"/>
      <c r="C483" s="103" t="s">
        <v>977</v>
      </c>
      <c r="D483" s="112" t="s">
        <v>39</v>
      </c>
      <c r="E483" s="103" t="s">
        <v>1577</v>
      </c>
      <c r="F483" s="103"/>
      <c r="G483" s="103" t="str">
        <f>CONCATENATE(Table1[[#This Row],[Nama ]]," ",Table1[[#This Row],[Posisi ]])</f>
        <v xml:space="preserve">Febri Dwi Purnama Putra </v>
      </c>
    </row>
    <row r="484" spans="1:7" ht="15" customHeight="1" x14ac:dyDescent="0.2">
      <c r="A484" s="103">
        <v>958</v>
      </c>
      <c r="B484" s="85"/>
      <c r="C484" s="103" t="s">
        <v>1239</v>
      </c>
      <c r="D484" s="112" t="s">
        <v>441</v>
      </c>
      <c r="E484" s="63" t="s">
        <v>1589</v>
      </c>
      <c r="F484" s="103"/>
      <c r="G484" s="103" t="str">
        <f>CONCATENATE(Table1[[#This Row],[Nama ]]," ",Table1[[#This Row],[Posisi ]])</f>
        <v xml:space="preserve">Febri Susanto </v>
      </c>
    </row>
    <row r="485" spans="1:7" ht="15" customHeight="1" x14ac:dyDescent="0.2">
      <c r="A485" s="103">
        <v>745</v>
      </c>
      <c r="B485" s="85"/>
      <c r="C485" s="103" t="s">
        <v>1032</v>
      </c>
      <c r="D485" s="112" t="s">
        <v>39</v>
      </c>
      <c r="E485" s="103" t="s">
        <v>1577</v>
      </c>
      <c r="F485" s="103"/>
      <c r="G485" s="103" t="str">
        <f>CONCATENATE(Table1[[#This Row],[Nama ]]," ",Table1[[#This Row],[Posisi ]])</f>
        <v xml:space="preserve">Febriyan Chandra Ramadhani B </v>
      </c>
    </row>
    <row r="486" spans="1:7" ht="15" customHeight="1" x14ac:dyDescent="0.2">
      <c r="A486" s="103">
        <v>536</v>
      </c>
      <c r="B486" s="85"/>
      <c r="C486" s="103" t="s">
        <v>823</v>
      </c>
      <c r="D486" s="112" t="s">
        <v>39</v>
      </c>
      <c r="E486" s="103" t="s">
        <v>1577</v>
      </c>
      <c r="F486" s="103"/>
      <c r="G486" s="103" t="str">
        <f>CONCATENATE(Table1[[#This Row],[Nama ]]," ",Table1[[#This Row],[Posisi ]])</f>
        <v xml:space="preserve">Feby Mochamad Reynaldi </v>
      </c>
    </row>
    <row r="487" spans="1:7" ht="15" customHeight="1" x14ac:dyDescent="0.2">
      <c r="A487" s="103">
        <v>633</v>
      </c>
      <c r="B487" s="85"/>
      <c r="C487" s="103" t="s">
        <v>926</v>
      </c>
      <c r="D487" s="112" t="s">
        <v>39</v>
      </c>
      <c r="E487" s="103" t="s">
        <v>1577</v>
      </c>
      <c r="F487" s="103"/>
      <c r="G487" s="103" t="str">
        <f>CONCATENATE(Table1[[#This Row],[Nama ]]," ",Table1[[#This Row],[Posisi ]])</f>
        <v xml:space="preserve">Fedro Ahmad Dani </v>
      </c>
    </row>
    <row r="488" spans="1:7" ht="15" customHeight="1" x14ac:dyDescent="0.2">
      <c r="A488" s="103">
        <v>1018</v>
      </c>
      <c r="B488" s="85"/>
      <c r="C488" s="103" t="s">
        <v>1306</v>
      </c>
      <c r="D488" s="62" t="s">
        <v>72</v>
      </c>
      <c r="E488" s="63" t="s">
        <v>1573</v>
      </c>
      <c r="F488" s="103"/>
      <c r="G488" s="103" t="str">
        <f>CONCATENATE(Table1[[#This Row],[Nama ]]," ",Table1[[#This Row],[Posisi ]])</f>
        <v xml:space="preserve">Feri Akwari </v>
      </c>
    </row>
    <row r="489" spans="1:7" ht="15" customHeight="1" x14ac:dyDescent="0.2">
      <c r="A489" s="103">
        <v>1110</v>
      </c>
      <c r="B489" s="85"/>
      <c r="C489" s="103" t="s">
        <v>1398</v>
      </c>
      <c r="D489" s="62" t="s">
        <v>72</v>
      </c>
      <c r="E489" s="63" t="s">
        <v>1573</v>
      </c>
      <c r="F489" s="103"/>
      <c r="G489" s="103" t="str">
        <f>CONCATENATE(Table1[[#This Row],[Nama ]]," ",Table1[[#This Row],[Posisi ]])</f>
        <v xml:space="preserve">Feri Irawan </v>
      </c>
    </row>
    <row r="490" spans="1:7" ht="15" customHeight="1" x14ac:dyDescent="0.2">
      <c r="A490" s="103">
        <v>791</v>
      </c>
      <c r="B490" s="85"/>
      <c r="C490" s="103" t="s">
        <v>1079</v>
      </c>
      <c r="D490" s="112" t="s">
        <v>1800</v>
      </c>
      <c r="E490" s="63" t="s">
        <v>1623</v>
      </c>
      <c r="F490" s="103"/>
      <c r="G490" s="103" t="str">
        <f>CONCATENATE(Table1[[#This Row],[Nama ]]," ",Table1[[#This Row],[Posisi ]])</f>
        <v xml:space="preserve">Feri Setyawan </v>
      </c>
    </row>
    <row r="491" spans="1:7" ht="15" customHeight="1" x14ac:dyDescent="0.2">
      <c r="A491" s="103">
        <v>20</v>
      </c>
      <c r="B491" s="103"/>
      <c r="C491" s="103" t="s">
        <v>1873</v>
      </c>
      <c r="D491" s="103" t="s">
        <v>1874</v>
      </c>
      <c r="E491" s="103" t="s">
        <v>1577</v>
      </c>
      <c r="F491" s="103" t="e">
        <v>#N/A</v>
      </c>
      <c r="G491" s="103" t="e">
        <f>CONCATENATE(Table1[[#This Row],[Nama ]]," ",Table1[[#This Row],[Posisi ]])</f>
        <v>#N/A</v>
      </c>
    </row>
    <row r="492" spans="1:7" ht="15" customHeight="1" x14ac:dyDescent="0.2">
      <c r="A492" s="103">
        <v>849</v>
      </c>
      <c r="B492" s="85"/>
      <c r="C492" s="103" t="s">
        <v>1134</v>
      </c>
      <c r="D492" s="103" t="s">
        <v>1583</v>
      </c>
      <c r="E492" s="103" t="s">
        <v>1581</v>
      </c>
      <c r="F492" s="103"/>
      <c r="G492" s="103" t="str">
        <f>CONCATENATE(Table1[[#This Row],[Nama ]]," ",Table1[[#This Row],[Posisi ]])</f>
        <v xml:space="preserve">Fery </v>
      </c>
    </row>
    <row r="493" spans="1:7" ht="15" customHeight="1" x14ac:dyDescent="0.2">
      <c r="A493" s="103">
        <v>145</v>
      </c>
      <c r="B493" s="103" t="s">
        <v>1875</v>
      </c>
      <c r="C493" s="103" t="s">
        <v>240</v>
      </c>
      <c r="D493" s="103" t="s">
        <v>39</v>
      </c>
      <c r="E493" s="103" t="s">
        <v>1577</v>
      </c>
      <c r="F493" s="103" t="e">
        <v>#N/A</v>
      </c>
      <c r="G493" s="103" t="e">
        <f>CONCATENATE(Table1[[#This Row],[Nama ]]," ",Table1[[#This Row],[Posisi ]])</f>
        <v>#N/A</v>
      </c>
    </row>
    <row r="494" spans="1:7" ht="15" customHeight="1" x14ac:dyDescent="0.2">
      <c r="A494" s="103">
        <v>436</v>
      </c>
      <c r="B494" s="85"/>
      <c r="C494" s="103" t="s">
        <v>563</v>
      </c>
      <c r="D494" s="103" t="s">
        <v>1712</v>
      </c>
      <c r="E494" s="103" t="s">
        <v>1634</v>
      </c>
      <c r="F494" s="103"/>
      <c r="G494" s="103" t="str">
        <f>CONCATENATE(Table1[[#This Row],[Nama ]]," ",Table1[[#This Row],[Posisi ]])</f>
        <v xml:space="preserve">Fiba Dwi Ananda </v>
      </c>
    </row>
    <row r="495" spans="1:7" ht="15" customHeight="1" x14ac:dyDescent="0.2">
      <c r="A495" s="103">
        <v>1090</v>
      </c>
      <c r="B495" s="85"/>
      <c r="C495" s="103" t="s">
        <v>1379</v>
      </c>
      <c r="D495" s="103" t="s">
        <v>1876</v>
      </c>
      <c r="E495" s="63" t="s">
        <v>1573</v>
      </c>
      <c r="F495" s="103"/>
      <c r="G495" s="103" t="str">
        <f>CONCATENATE(Table1[[#This Row],[Nama ]]," ",Table1[[#This Row],[Posisi ]])</f>
        <v xml:space="preserve">Fida Hidayah </v>
      </c>
    </row>
    <row r="496" spans="1:7" ht="15" customHeight="1" x14ac:dyDescent="0.2">
      <c r="A496" s="103">
        <v>519</v>
      </c>
      <c r="B496" s="85"/>
      <c r="C496" s="103" t="s">
        <v>805</v>
      </c>
      <c r="D496" s="112" t="s">
        <v>39</v>
      </c>
      <c r="E496" s="103" t="s">
        <v>1577</v>
      </c>
      <c r="F496" s="103"/>
      <c r="G496" s="103" t="str">
        <f>CONCATENATE(Table1[[#This Row],[Nama ]]," ",Table1[[#This Row],[Posisi ]])</f>
        <v xml:space="preserve">Fiikri Asofi </v>
      </c>
    </row>
    <row r="497" spans="1:7" ht="15" customHeight="1" x14ac:dyDescent="0.2">
      <c r="A497" s="103">
        <v>93</v>
      </c>
      <c r="B497" s="103" t="s">
        <v>1877</v>
      </c>
      <c r="C497" s="103" t="s">
        <v>137</v>
      </c>
      <c r="D497" s="103" t="s">
        <v>689</v>
      </c>
      <c r="E497" s="103" t="s">
        <v>1600</v>
      </c>
      <c r="F497" s="103" t="e">
        <v>#N/A</v>
      </c>
      <c r="G497" s="103" t="e">
        <f>CONCATENATE(Table1[[#This Row],[Nama ]]," ",Table1[[#This Row],[Posisi ]])</f>
        <v>#N/A</v>
      </c>
    </row>
    <row r="498" spans="1:7" ht="15" customHeight="1" x14ac:dyDescent="0.2">
      <c r="A498" s="103">
        <v>1230</v>
      </c>
      <c r="B498" s="85"/>
      <c r="C498" s="111" t="s">
        <v>137</v>
      </c>
      <c r="D498" s="103" t="s">
        <v>689</v>
      </c>
      <c r="E498" s="63" t="s">
        <v>1600</v>
      </c>
      <c r="F498" s="103"/>
      <c r="G498" s="103" t="str">
        <f>CONCATENATE(Table1[[#This Row],[Nama ]]," ",Table1[[#This Row],[Posisi ]])</f>
        <v xml:space="preserve">Fika Liansyah </v>
      </c>
    </row>
    <row r="499" spans="1:7" ht="15" customHeight="1" x14ac:dyDescent="0.2">
      <c r="A499" s="103">
        <v>647</v>
      </c>
      <c r="B499" s="85"/>
      <c r="C499" s="103" t="s">
        <v>940</v>
      </c>
      <c r="D499" s="112" t="s">
        <v>39</v>
      </c>
      <c r="E499" s="103" t="s">
        <v>1577</v>
      </c>
      <c r="F499" s="103"/>
      <c r="G499" s="103" t="str">
        <f>CONCATENATE(Table1[[#This Row],[Nama ]]," ",Table1[[#This Row],[Posisi ]])</f>
        <v xml:space="preserve">Fikri Maulana Rizki </v>
      </c>
    </row>
    <row r="500" spans="1:7" ht="15" customHeight="1" x14ac:dyDescent="0.2">
      <c r="A500" s="103">
        <v>616</v>
      </c>
      <c r="B500" s="85"/>
      <c r="C500" s="103" t="s">
        <v>908</v>
      </c>
      <c r="D500" s="112" t="s">
        <v>39</v>
      </c>
      <c r="E500" s="103" t="s">
        <v>1577</v>
      </c>
      <c r="F500" s="103"/>
      <c r="G500" s="103" t="str">
        <f>CONCATENATE(Table1[[#This Row],[Nama ]]," ",Table1[[#This Row],[Posisi ]])</f>
        <v xml:space="preserve">Fina Pebrianti </v>
      </c>
    </row>
    <row r="501" spans="1:7" ht="15" customHeight="1" x14ac:dyDescent="0.2">
      <c r="A501" s="103">
        <v>44</v>
      </c>
      <c r="B501" s="103" t="s">
        <v>1878</v>
      </c>
      <c r="C501" s="103" t="s">
        <v>46</v>
      </c>
      <c r="D501" s="103" t="s">
        <v>1879</v>
      </c>
      <c r="E501" s="103" t="s">
        <v>1577</v>
      </c>
      <c r="F501" s="103" t="s">
        <v>1746</v>
      </c>
      <c r="G501" s="103" t="str">
        <f>CONCATENATE(Table1[[#This Row],[Nama ]]," ",Table1[[#This Row],[Posisi ]])</f>
        <v>Fina Pebrianti UP 6 Line UP 6 Line</v>
      </c>
    </row>
    <row r="502" spans="1:7" ht="15" customHeight="1" x14ac:dyDescent="0.2">
      <c r="A502" s="103">
        <v>1081</v>
      </c>
      <c r="B502" s="85"/>
      <c r="C502" s="103" t="s">
        <v>1370</v>
      </c>
      <c r="D502" s="62" t="s">
        <v>72</v>
      </c>
      <c r="E502" s="63" t="s">
        <v>1573</v>
      </c>
      <c r="F502" s="103"/>
      <c r="G502" s="103" t="str">
        <f>CONCATENATE(Table1[[#This Row],[Nama ]]," ",Table1[[#This Row],[Posisi ]])</f>
        <v xml:space="preserve">Fiqri Baehaqi </v>
      </c>
    </row>
    <row r="503" spans="1:7" ht="15" customHeight="1" x14ac:dyDescent="0.2">
      <c r="A503" s="103">
        <v>740</v>
      </c>
      <c r="B503" s="85"/>
      <c r="C503" s="103" t="s">
        <v>1027</v>
      </c>
      <c r="D503" s="112" t="s">
        <v>39</v>
      </c>
      <c r="E503" s="103" t="s">
        <v>1577</v>
      </c>
      <c r="F503" s="103"/>
      <c r="G503" s="103" t="str">
        <f>CONCATENATE(Table1[[#This Row],[Nama ]]," ",Table1[[#This Row],[Posisi ]])</f>
        <v xml:space="preserve">Firman Ramansyah </v>
      </c>
    </row>
    <row r="504" spans="1:7" ht="15" customHeight="1" x14ac:dyDescent="0.2">
      <c r="A504" s="103">
        <v>1187</v>
      </c>
      <c r="B504" s="85"/>
      <c r="C504" s="111" t="s">
        <v>1461</v>
      </c>
      <c r="D504" s="103" t="s">
        <v>1740</v>
      </c>
      <c r="E504" s="63" t="s">
        <v>1612</v>
      </c>
      <c r="F504" s="103"/>
      <c r="G504" s="103" t="str">
        <f>CONCATENATE(Table1[[#This Row],[Nama ]]," ",Table1[[#This Row],[Posisi ]])</f>
        <v xml:space="preserve">Firmansyah Sumarmadi </v>
      </c>
    </row>
    <row r="505" spans="1:7" ht="15" customHeight="1" x14ac:dyDescent="0.2">
      <c r="A505" s="103">
        <v>583</v>
      </c>
      <c r="B505" s="85"/>
      <c r="C505" s="103" t="s">
        <v>872</v>
      </c>
      <c r="D505" s="112" t="s">
        <v>39</v>
      </c>
      <c r="E505" s="103" t="s">
        <v>1577</v>
      </c>
      <c r="F505" s="103"/>
      <c r="G505" s="103" t="str">
        <f>CONCATENATE(Table1[[#This Row],[Nama ]]," ",Table1[[#This Row],[Posisi ]])</f>
        <v xml:space="preserve">Fitrah Rizky Pratama </v>
      </c>
    </row>
    <row r="506" spans="1:7" ht="15" customHeight="1" x14ac:dyDescent="0.2">
      <c r="A506" s="103">
        <v>306</v>
      </c>
      <c r="B506" s="85"/>
      <c r="C506" s="103" t="s">
        <v>545</v>
      </c>
      <c r="D506" s="103" t="s">
        <v>39</v>
      </c>
      <c r="E506" s="103" t="s">
        <v>1577</v>
      </c>
      <c r="F506" s="103"/>
      <c r="G506" s="103" t="str">
        <f>CONCATENATE(Table1[[#This Row],[Nama ]]," ",Table1[[#This Row],[Posisi ]])</f>
        <v xml:space="preserve">Fitrah Rizky Pratama UP 10 Line </v>
      </c>
    </row>
    <row r="507" spans="1:7" ht="15" customHeight="1" x14ac:dyDescent="0.2">
      <c r="A507" s="103">
        <v>885</v>
      </c>
      <c r="B507" s="85"/>
      <c r="C507" s="103" t="s">
        <v>1171</v>
      </c>
      <c r="D507" s="103" t="s">
        <v>1880</v>
      </c>
      <c r="E507" s="103" t="s">
        <v>1615</v>
      </c>
      <c r="F507" s="103"/>
      <c r="G507" s="103" t="str">
        <f>CONCATENATE(Table1[[#This Row],[Nama ]]," ",Table1[[#This Row],[Posisi ]])</f>
        <v xml:space="preserve">Fitri Dayanti </v>
      </c>
    </row>
    <row r="508" spans="1:7" ht="15" customHeight="1" x14ac:dyDescent="0.2">
      <c r="A508" s="103">
        <v>890</v>
      </c>
      <c r="B508" s="85"/>
      <c r="C508" s="103" t="s">
        <v>1175</v>
      </c>
      <c r="D508" s="103" t="s">
        <v>294</v>
      </c>
      <c r="E508" s="103" t="s">
        <v>1615</v>
      </c>
      <c r="F508" s="103"/>
      <c r="G508" s="103" t="str">
        <f>CONCATENATE(Table1[[#This Row],[Nama ]]," ",Table1[[#This Row],[Posisi ]])</f>
        <v xml:space="preserve">Fitria April Yani </v>
      </c>
    </row>
    <row r="509" spans="1:7" ht="15" customHeight="1" x14ac:dyDescent="0.2">
      <c r="A509" s="103"/>
      <c r="B509" s="85"/>
      <c r="C509" s="103" t="s">
        <v>1175</v>
      </c>
      <c r="D509" s="62" t="s">
        <v>261</v>
      </c>
      <c r="E509" s="103" t="s">
        <v>1615</v>
      </c>
      <c r="F509" s="103"/>
      <c r="G509" s="103" t="str">
        <f>CONCATENATE(Table1[[#This Row],[Nama ]]," ",Table1[[#This Row],[Posisi ]])</f>
        <v xml:space="preserve">Fitria April Yani </v>
      </c>
    </row>
    <row r="510" spans="1:7" ht="15" customHeight="1" x14ac:dyDescent="0.2">
      <c r="A510" s="103">
        <v>1064</v>
      </c>
      <c r="B510" s="85"/>
      <c r="C510" s="103" t="s">
        <v>1353</v>
      </c>
      <c r="D510" s="62" t="s">
        <v>72</v>
      </c>
      <c r="E510" s="63" t="s">
        <v>1573</v>
      </c>
      <c r="F510" s="103"/>
      <c r="G510" s="103" t="str">
        <f>CONCATENATE(Table1[[#This Row],[Nama ]]," ",Table1[[#This Row],[Posisi ]])</f>
        <v xml:space="preserve">Fredi Joko Vitono </v>
      </c>
    </row>
    <row r="511" spans="1:7" ht="15" customHeight="1" x14ac:dyDescent="0.2">
      <c r="A511" s="103">
        <v>1074</v>
      </c>
      <c r="B511" s="85"/>
      <c r="C511" s="103" t="s">
        <v>1363</v>
      </c>
      <c r="D511" s="103" t="s">
        <v>1881</v>
      </c>
      <c r="E511" s="63" t="s">
        <v>1573</v>
      </c>
      <c r="F511" s="103"/>
      <c r="G511" s="103" t="str">
        <f>CONCATENATE(Table1[[#This Row],[Nama ]]," ",Table1[[#This Row],[Posisi ]])</f>
        <v xml:space="preserve">Fredy Setiawan </v>
      </c>
    </row>
    <row r="512" spans="1:7" ht="15" customHeight="1" x14ac:dyDescent="0.2">
      <c r="A512" s="103">
        <v>279</v>
      </c>
      <c r="B512" s="85"/>
      <c r="C512" s="103" t="s">
        <v>440</v>
      </c>
      <c r="D512" s="103" t="s">
        <v>39</v>
      </c>
      <c r="E512" s="103" t="s">
        <v>1577</v>
      </c>
      <c r="F512" s="103"/>
      <c r="G512" s="103" t="str">
        <f>CONCATENATE(Table1[[#This Row],[Nama ]]," ",Table1[[#This Row],[Posisi ]])</f>
        <v xml:space="preserve">Frengky May Saputra </v>
      </c>
    </row>
    <row r="513" spans="1:7" ht="15" customHeight="1" x14ac:dyDescent="0.2">
      <c r="A513" s="103">
        <v>904</v>
      </c>
      <c r="B513" s="85"/>
      <c r="C513" s="103" t="s">
        <v>1187</v>
      </c>
      <c r="D513" s="103" t="s">
        <v>261</v>
      </c>
      <c r="E513" s="103" t="s">
        <v>1615</v>
      </c>
      <c r="F513" s="103"/>
      <c r="G513" s="103" t="str">
        <f>CONCATENATE(Table1[[#This Row],[Nama ]]," ",Table1[[#This Row],[Posisi ]])</f>
        <v xml:space="preserve">Gabriel Dimas Bryan R </v>
      </c>
    </row>
    <row r="514" spans="1:7" ht="15" customHeight="1" x14ac:dyDescent="0.2">
      <c r="A514" s="103">
        <v>726</v>
      </c>
      <c r="B514" s="85"/>
      <c r="C514" s="103" t="s">
        <v>518</v>
      </c>
      <c r="D514" s="112" t="s">
        <v>39</v>
      </c>
      <c r="E514" s="103" t="s">
        <v>1577</v>
      </c>
      <c r="F514" s="103"/>
      <c r="G514" s="103" t="str">
        <f>CONCATENATE(Table1[[#This Row],[Nama ]]," ",Table1[[#This Row],[Posisi ]])</f>
        <v xml:space="preserve">Galang Astu Januar Pratama </v>
      </c>
    </row>
    <row r="515" spans="1:7" ht="15" customHeight="1" x14ac:dyDescent="0.2">
      <c r="A515" s="103"/>
      <c r="B515" s="85"/>
      <c r="C515" s="103" t="s">
        <v>1882</v>
      </c>
      <c r="D515" s="103"/>
      <c r="E515" s="103"/>
      <c r="F515" s="103"/>
      <c r="G515" s="103" t="str">
        <f>CONCATENATE(Table1[[#This Row],[Nama ]]," ",Table1[[#This Row],[Posisi ]])</f>
        <v xml:space="preserve">Galang Astu Januar Pratama  </v>
      </c>
    </row>
    <row r="516" spans="1:7" ht="15" customHeight="1" x14ac:dyDescent="0.2">
      <c r="A516" s="103">
        <v>316</v>
      </c>
      <c r="B516" s="85"/>
      <c r="C516" s="77" t="s">
        <v>491</v>
      </c>
      <c r="D516" s="103" t="s">
        <v>1883</v>
      </c>
      <c r="E516" s="77" t="s">
        <v>1577</v>
      </c>
      <c r="F516" s="103" t="s">
        <v>1884</v>
      </c>
      <c r="G516" s="103" t="str">
        <f>CONCATENATE(Table1[[#This Row],[Nama ]]," ",Table1[[#This Row],[Posisi ]])</f>
        <v>Galang Astu Januar Pratama Operator Hopak Operator Hopak</v>
      </c>
    </row>
    <row r="517" spans="1:7" ht="15" customHeight="1" x14ac:dyDescent="0.2">
      <c r="A517" s="103">
        <v>1270</v>
      </c>
      <c r="B517" s="85"/>
      <c r="C517" s="111" t="s">
        <v>1510</v>
      </c>
      <c r="D517" s="103" t="s">
        <v>1885</v>
      </c>
      <c r="E517" s="63" t="s">
        <v>1596</v>
      </c>
      <c r="F517" s="103"/>
      <c r="G517" s="103" t="str">
        <f>CONCATENATE(Table1[[#This Row],[Nama ]]," ",Table1[[#This Row],[Posisi ]])</f>
        <v xml:space="preserve">Galih Kharismaningrat P. </v>
      </c>
    </row>
    <row r="518" spans="1:7" ht="15" customHeight="1" x14ac:dyDescent="0.2">
      <c r="A518" s="103">
        <v>139</v>
      </c>
      <c r="B518" s="103" t="s">
        <v>1886</v>
      </c>
      <c r="C518" s="103" t="s">
        <v>234</v>
      </c>
      <c r="D518" s="103" t="s">
        <v>140</v>
      </c>
      <c r="E518" s="103" t="s">
        <v>1596</v>
      </c>
      <c r="F518" s="103" t="e">
        <v>#N/A</v>
      </c>
      <c r="G518" s="103" t="e">
        <f>CONCATENATE(Table1[[#This Row],[Nama ]]," ",Table1[[#This Row],[Posisi ]])</f>
        <v>#N/A</v>
      </c>
    </row>
    <row r="519" spans="1:7" ht="15" customHeight="1" x14ac:dyDescent="0.2">
      <c r="A519" s="103">
        <v>525</v>
      </c>
      <c r="B519" s="85"/>
      <c r="C519" s="103" t="s">
        <v>811</v>
      </c>
      <c r="D519" s="112" t="s">
        <v>39</v>
      </c>
      <c r="E519" s="103" t="s">
        <v>1577</v>
      </c>
      <c r="F519" s="103"/>
      <c r="G519" s="103" t="str">
        <f>CONCATENATE(Table1[[#This Row],[Nama ]]," ",Table1[[#This Row],[Posisi ]])</f>
        <v xml:space="preserve">Galih Nugroho </v>
      </c>
    </row>
    <row r="520" spans="1:7" ht="15" customHeight="1" x14ac:dyDescent="0.2">
      <c r="A520" s="103">
        <v>439</v>
      </c>
      <c r="B520" s="85"/>
      <c r="C520" s="103" t="s">
        <v>558</v>
      </c>
      <c r="D520" s="103" t="s">
        <v>1712</v>
      </c>
      <c r="E520" s="103" t="s">
        <v>1634</v>
      </c>
      <c r="F520" s="103"/>
      <c r="G520" s="103" t="str">
        <f>CONCATENATE(Table1[[#This Row],[Nama ]]," ",Table1[[#This Row],[Posisi ]])</f>
        <v xml:space="preserve">Gama R Ramadhan </v>
      </c>
    </row>
    <row r="521" spans="1:7" ht="15" customHeight="1" x14ac:dyDescent="0.2">
      <c r="A521" s="103">
        <v>920</v>
      </c>
      <c r="B521" s="85"/>
      <c r="C521" s="103" t="s">
        <v>1201</v>
      </c>
      <c r="D521" s="112" t="s">
        <v>441</v>
      </c>
      <c r="E521" s="63" t="s">
        <v>1589</v>
      </c>
      <c r="F521" s="103"/>
      <c r="G521" s="103" t="str">
        <f>CONCATENATE(Table1[[#This Row],[Nama ]]," ",Table1[[#This Row],[Posisi ]])</f>
        <v xml:space="preserve">Gatot Aripiyanto </v>
      </c>
    </row>
    <row r="522" spans="1:7" ht="15" customHeight="1" x14ac:dyDescent="0.2">
      <c r="A522" s="103">
        <v>646</v>
      </c>
      <c r="B522" s="85"/>
      <c r="C522" s="103" t="s">
        <v>939</v>
      </c>
      <c r="D522" s="112" t="s">
        <v>39</v>
      </c>
      <c r="E522" s="103" t="s">
        <v>1577</v>
      </c>
      <c r="F522" s="103"/>
      <c r="G522" s="103" t="str">
        <f>CONCATENATE(Table1[[#This Row],[Nama ]]," ",Table1[[#This Row],[Posisi ]])</f>
        <v xml:space="preserve">Gaung Adzanning Jagad </v>
      </c>
    </row>
    <row r="523" spans="1:7" ht="15" customHeight="1" x14ac:dyDescent="0.2">
      <c r="A523" s="103">
        <v>816</v>
      </c>
      <c r="B523" s="85"/>
      <c r="C523" s="103" t="s">
        <v>1102</v>
      </c>
      <c r="D523" s="112" t="s">
        <v>1725</v>
      </c>
      <c r="E523" s="63" t="s">
        <v>1621</v>
      </c>
      <c r="F523" s="103"/>
      <c r="G523" s="103" t="str">
        <f>CONCATENATE(Table1[[#This Row],[Nama ]]," ",Table1[[#This Row],[Posisi ]])</f>
        <v xml:space="preserve">Geri Ryan Ramdhani </v>
      </c>
    </row>
    <row r="524" spans="1:7" ht="15" customHeight="1" x14ac:dyDescent="0.2">
      <c r="A524" s="103">
        <v>722</v>
      </c>
      <c r="B524" s="85"/>
      <c r="C524" s="103" t="s">
        <v>1014</v>
      </c>
      <c r="D524" s="112" t="s">
        <v>39</v>
      </c>
      <c r="E524" s="103" t="s">
        <v>1577</v>
      </c>
      <c r="F524" s="103"/>
      <c r="G524" s="103" t="str">
        <f>CONCATENATE(Table1[[#This Row],[Nama ]]," ",Table1[[#This Row],[Posisi ]])</f>
        <v xml:space="preserve">Gianno Dannurmawan Setyaji </v>
      </c>
    </row>
    <row r="525" spans="1:7" ht="15" customHeight="1" x14ac:dyDescent="0.2">
      <c r="A525" s="103">
        <v>12</v>
      </c>
      <c r="B525" s="103" t="s">
        <v>1887</v>
      </c>
      <c r="C525" s="103" t="s">
        <v>1888</v>
      </c>
      <c r="D525" s="103" t="s">
        <v>1889</v>
      </c>
      <c r="E525" s="103" t="s">
        <v>1577</v>
      </c>
      <c r="F525" s="103" t="s">
        <v>1767</v>
      </c>
      <c r="G525" s="103" t="str">
        <f>CONCATENATE(Table1[[#This Row],[Nama ]]," ",Table1[[#This Row],[Posisi ]])</f>
        <v>Gianno Dannurmawan Setyaji Horizontal Wrapping H Horizontal Wrapping H</v>
      </c>
    </row>
    <row r="526" spans="1:7" ht="15" customHeight="1" x14ac:dyDescent="0.2">
      <c r="A526" s="103">
        <v>996</v>
      </c>
      <c r="B526" s="85"/>
      <c r="C526" s="103" t="s">
        <v>1281</v>
      </c>
      <c r="D526" s="62" t="s">
        <v>72</v>
      </c>
      <c r="E526" s="63" t="s">
        <v>1573</v>
      </c>
      <c r="F526" s="103"/>
      <c r="G526" s="103" t="str">
        <f>CONCATENATE(Table1[[#This Row],[Nama ]]," ",Table1[[#This Row],[Posisi ]])</f>
        <v xml:space="preserve">Gilang Muhammad Adam </v>
      </c>
    </row>
    <row r="527" spans="1:7" ht="15" customHeight="1" x14ac:dyDescent="0.2">
      <c r="A527" s="103">
        <v>1101</v>
      </c>
      <c r="B527" s="85"/>
      <c r="C527" s="103" t="s">
        <v>1390</v>
      </c>
      <c r="D527" s="62" t="s">
        <v>72</v>
      </c>
      <c r="E527" s="63" t="s">
        <v>1573</v>
      </c>
      <c r="F527" s="103"/>
      <c r="G527" s="103" t="str">
        <f>CONCATENATE(Table1[[#This Row],[Nama ]]," ",Table1[[#This Row],[Posisi ]])</f>
        <v xml:space="preserve">Gilang Solihin </v>
      </c>
    </row>
    <row r="528" spans="1:7" ht="15" customHeight="1" x14ac:dyDescent="0.2">
      <c r="A528" s="103">
        <v>963</v>
      </c>
      <c r="B528" s="85"/>
      <c r="C528" s="103" t="s">
        <v>1245</v>
      </c>
      <c r="D528" s="112" t="s">
        <v>441</v>
      </c>
      <c r="E528" s="63" t="s">
        <v>1589</v>
      </c>
      <c r="F528" s="103"/>
      <c r="G528" s="103" t="str">
        <f>CONCATENATE(Table1[[#This Row],[Nama ]]," ",Table1[[#This Row],[Posisi ]])</f>
        <v xml:space="preserve">Giok Septiana </v>
      </c>
    </row>
    <row r="529" spans="1:7" ht="15" customHeight="1" x14ac:dyDescent="0.2">
      <c r="A529" s="103">
        <v>949</v>
      </c>
      <c r="B529" s="85"/>
      <c r="C529" s="103" t="s">
        <v>1230</v>
      </c>
      <c r="D529" s="103" t="s">
        <v>1890</v>
      </c>
      <c r="E529" s="63" t="s">
        <v>1589</v>
      </c>
      <c r="F529" s="103"/>
      <c r="G529" s="103" t="str">
        <f>CONCATENATE(Table1[[#This Row],[Nama ]]," ",Table1[[#This Row],[Posisi ]])</f>
        <v xml:space="preserve">Giyono </v>
      </c>
    </row>
    <row r="530" spans="1:7" ht="15" customHeight="1" x14ac:dyDescent="0.2">
      <c r="A530" s="103">
        <v>231</v>
      </c>
      <c r="B530" s="85"/>
      <c r="C530" s="103" t="s">
        <v>375</v>
      </c>
      <c r="D530" s="103" t="s">
        <v>191</v>
      </c>
      <c r="E530" s="103" t="s">
        <v>1627</v>
      </c>
      <c r="F530" s="103"/>
      <c r="G530" s="103" t="str">
        <f>CONCATENATE(Table1[[#This Row],[Nama ]]," ",Table1[[#This Row],[Posisi ]])</f>
        <v xml:space="preserve">Guntur Abdul Kaulus  </v>
      </c>
    </row>
    <row r="531" spans="1:7" ht="15" customHeight="1" x14ac:dyDescent="0.2">
      <c r="A531" s="103">
        <v>389</v>
      </c>
      <c r="B531" s="85"/>
      <c r="C531" s="103" t="s">
        <v>599</v>
      </c>
      <c r="D531" s="103" t="s">
        <v>39</v>
      </c>
      <c r="E531" s="103" t="s">
        <v>1577</v>
      </c>
      <c r="F531" s="72" t="s">
        <v>1709</v>
      </c>
      <c r="G531" s="103" t="str">
        <f>CONCATENATE(Table1[[#This Row],[Nama ]]," ",Table1[[#This Row],[Posisi ]])</f>
        <v>Guntur wahyu  Damkar Damkar</v>
      </c>
    </row>
    <row r="532" spans="1:7" ht="15" customHeight="1" x14ac:dyDescent="0.2">
      <c r="A532" s="103">
        <v>650</v>
      </c>
      <c r="B532" s="85"/>
      <c r="C532" s="103" t="s">
        <v>943</v>
      </c>
      <c r="D532" s="112" t="s">
        <v>39</v>
      </c>
      <c r="E532" s="103" t="s">
        <v>1577</v>
      </c>
      <c r="F532" s="103"/>
      <c r="G532" s="103" t="str">
        <f>CONCATENATE(Table1[[#This Row],[Nama ]]," ",Table1[[#This Row],[Posisi ]])</f>
        <v xml:space="preserve">Guntur Wahyu Kurnianto </v>
      </c>
    </row>
    <row r="533" spans="1:7" ht="15" customHeight="1" x14ac:dyDescent="0.2">
      <c r="A533" s="103">
        <v>247</v>
      </c>
      <c r="B533" s="85"/>
      <c r="C533" s="103" t="s">
        <v>398</v>
      </c>
      <c r="D533" s="103" t="s">
        <v>39</v>
      </c>
      <c r="E533" s="103" t="s">
        <v>1577</v>
      </c>
      <c r="F533" s="77"/>
      <c r="G533" s="103" t="str">
        <f>CONCATENATE(Table1[[#This Row],[Nama ]]," ",Table1[[#This Row],[Posisi ]])</f>
        <v xml:space="preserve">Guntur Wahyu Kurnianto UP 6 Line </v>
      </c>
    </row>
    <row r="534" spans="1:7" ht="15" customHeight="1" x14ac:dyDescent="0.2">
      <c r="A534" s="103">
        <v>193</v>
      </c>
      <c r="B534" s="103" t="s">
        <v>1891</v>
      </c>
      <c r="C534" s="103" t="s">
        <v>336</v>
      </c>
      <c r="D534" s="30" t="s">
        <v>43</v>
      </c>
      <c r="E534" s="103" t="s">
        <v>1585</v>
      </c>
      <c r="F534" s="103" t="s">
        <v>1727</v>
      </c>
      <c r="G534" s="103" t="str">
        <f>CONCATENATE(Table1[[#This Row],[Nama ]]," ",Table1[[#This Row],[Posisi ]])</f>
        <v>Gus Tomo Saputra Penata Gudang Baku - Kemas NS</v>
      </c>
    </row>
    <row r="535" spans="1:7" ht="15" customHeight="1" x14ac:dyDescent="0.2">
      <c r="A535" s="103">
        <v>561</v>
      </c>
      <c r="B535" s="85"/>
      <c r="C535" s="103" t="s">
        <v>850</v>
      </c>
      <c r="D535" s="112" t="s">
        <v>39</v>
      </c>
      <c r="E535" s="103" t="s">
        <v>1577</v>
      </c>
      <c r="F535" s="103"/>
      <c r="G535" s="103" t="str">
        <f>CONCATENATE(Table1[[#This Row],[Nama ]]," ",Table1[[#This Row],[Posisi ]])</f>
        <v xml:space="preserve">Gustaviana Farisi </v>
      </c>
    </row>
    <row r="536" spans="1:7" ht="15" customHeight="1" x14ac:dyDescent="0.2">
      <c r="A536" s="103">
        <v>488</v>
      </c>
      <c r="B536" s="85"/>
      <c r="C536" s="103" t="s">
        <v>772</v>
      </c>
      <c r="D536" s="112" t="s">
        <v>39</v>
      </c>
      <c r="E536" s="103" t="s">
        <v>1577</v>
      </c>
      <c r="F536" s="103"/>
      <c r="G536" s="103" t="str">
        <f>CONCATENATE(Table1[[#This Row],[Nama ]]," ",Table1[[#This Row],[Posisi ]])</f>
        <v xml:space="preserve">Gustira Merdekasari </v>
      </c>
    </row>
    <row r="537" spans="1:7" ht="15" customHeight="1" x14ac:dyDescent="0.2">
      <c r="A537" s="103">
        <v>773</v>
      </c>
      <c r="B537" s="85"/>
      <c r="C537" s="103" t="s">
        <v>1060</v>
      </c>
      <c r="D537" s="112" t="s">
        <v>39</v>
      </c>
      <c r="E537" s="103" t="s">
        <v>1577</v>
      </c>
      <c r="F537" s="103"/>
      <c r="G537" s="103" t="str">
        <f>CONCATENATE(Table1[[#This Row],[Nama ]]," ",Table1[[#This Row],[Posisi ]])</f>
        <v xml:space="preserve">Habib Rizallulah </v>
      </c>
    </row>
    <row r="538" spans="1:7" ht="15" customHeight="1" x14ac:dyDescent="0.2">
      <c r="A538" s="103">
        <v>547</v>
      </c>
      <c r="B538" s="85"/>
      <c r="C538" s="103" t="s">
        <v>834</v>
      </c>
      <c r="D538" s="112" t="s">
        <v>39</v>
      </c>
      <c r="E538" s="103" t="s">
        <v>1577</v>
      </c>
      <c r="F538" s="103"/>
      <c r="G538" s="103" t="str">
        <f>CONCATENATE(Table1[[#This Row],[Nama ]]," ",Table1[[#This Row],[Posisi ]])</f>
        <v xml:space="preserve">Habiburahman Al Ahmadi </v>
      </c>
    </row>
    <row r="539" spans="1:7" ht="15" customHeight="1" x14ac:dyDescent="0.2">
      <c r="A539" s="103">
        <v>156</v>
      </c>
      <c r="B539" s="103" t="s">
        <v>1892</v>
      </c>
      <c r="C539" s="103" t="s">
        <v>251</v>
      </c>
      <c r="D539" s="103" t="s">
        <v>39</v>
      </c>
      <c r="E539" s="103" t="s">
        <v>1577</v>
      </c>
      <c r="F539" s="103" t="e">
        <v>#N/A</v>
      </c>
      <c r="G539" s="103" t="e">
        <f>CONCATENATE(Table1[[#This Row],[Nama ]]," ",Table1[[#This Row],[Posisi ]])</f>
        <v>#N/A</v>
      </c>
    </row>
    <row r="540" spans="1:7" ht="15" customHeight="1" x14ac:dyDescent="0.2">
      <c r="A540" s="103">
        <v>441</v>
      </c>
      <c r="B540" s="85"/>
      <c r="C540" s="103" t="s">
        <v>562</v>
      </c>
      <c r="D540" s="103" t="s">
        <v>1712</v>
      </c>
      <c r="E540" s="103" t="s">
        <v>1634</v>
      </c>
      <c r="F540" s="103"/>
      <c r="G540" s="103" t="str">
        <f>CONCATENATE(Table1[[#This Row],[Nama ]]," ",Table1[[#This Row],[Posisi ]])</f>
        <v xml:space="preserve">Hamzah Rabbani </v>
      </c>
    </row>
    <row r="541" spans="1:7" ht="15" customHeight="1" x14ac:dyDescent="0.2">
      <c r="A541" s="103">
        <v>786</v>
      </c>
      <c r="B541" s="85"/>
      <c r="C541" s="103" t="s">
        <v>1073</v>
      </c>
      <c r="D541" s="112" t="s">
        <v>39</v>
      </c>
      <c r="E541" s="103" t="s">
        <v>1577</v>
      </c>
      <c r="F541" s="103"/>
      <c r="G541" s="103" t="str">
        <f>CONCATENATE(Table1[[#This Row],[Nama ]]," ",Table1[[#This Row],[Posisi ]])</f>
        <v xml:space="preserve">Hanafi Said </v>
      </c>
    </row>
    <row r="542" spans="1:7" ht="15" customHeight="1" x14ac:dyDescent="0.2">
      <c r="A542" s="103">
        <v>637</v>
      </c>
      <c r="B542" s="85"/>
      <c r="C542" s="103" t="s">
        <v>930</v>
      </c>
      <c r="D542" s="112" t="s">
        <v>39</v>
      </c>
      <c r="E542" s="103" t="s">
        <v>1577</v>
      </c>
      <c r="F542" s="103"/>
      <c r="G542" s="103" t="str">
        <f>CONCATENATE(Table1[[#This Row],[Nama ]]," ",Table1[[#This Row],[Posisi ]])</f>
        <v xml:space="preserve">Hananto </v>
      </c>
    </row>
    <row r="543" spans="1:7" ht="15" customHeight="1" x14ac:dyDescent="0.2">
      <c r="A543" s="103">
        <v>265</v>
      </c>
      <c r="B543" s="85"/>
      <c r="C543" s="77" t="s">
        <v>410</v>
      </c>
      <c r="D543" s="103" t="s">
        <v>39</v>
      </c>
      <c r="E543" s="103" t="s">
        <v>1577</v>
      </c>
      <c r="F543" s="103" t="s">
        <v>1893</v>
      </c>
      <c r="G543" s="103" t="str">
        <f>CONCATENATE(Table1[[#This Row],[Nama ]]," ",Table1[[#This Row],[Posisi ]])</f>
        <v>Hananto Lifting Device Lifting Device</v>
      </c>
    </row>
    <row r="544" spans="1:7" ht="15" customHeight="1" x14ac:dyDescent="0.2">
      <c r="A544" s="103">
        <v>728</v>
      </c>
      <c r="B544" s="85"/>
      <c r="C544" s="103" t="s">
        <v>524</v>
      </c>
      <c r="D544" s="112" t="s">
        <v>39</v>
      </c>
      <c r="E544" s="103" t="s">
        <v>1577</v>
      </c>
      <c r="F544" s="103"/>
      <c r="G544" s="103" t="str">
        <f>CONCATENATE(Table1[[#This Row],[Nama ]]," ",Table1[[#This Row],[Posisi ]])</f>
        <v xml:space="preserve">Handika </v>
      </c>
    </row>
    <row r="545" spans="1:7" ht="15" customHeight="1" x14ac:dyDescent="0.2">
      <c r="A545" s="103">
        <v>314</v>
      </c>
      <c r="B545" s="85"/>
      <c r="C545" s="77" t="s">
        <v>493</v>
      </c>
      <c r="D545" s="103" t="s">
        <v>1894</v>
      </c>
      <c r="E545" s="77" t="s">
        <v>1577</v>
      </c>
      <c r="F545" s="103" t="s">
        <v>1843</v>
      </c>
      <c r="G545" s="103" t="str">
        <f>CONCATENATE(Table1[[#This Row],[Nama ]]," ",Table1[[#This Row],[Posisi ]])</f>
        <v xml:space="preserve">Handika Operator Hopak  Operator Hopak </v>
      </c>
    </row>
    <row r="546" spans="1:7" ht="15" customHeight="1" x14ac:dyDescent="0.2">
      <c r="A546" s="103">
        <v>953</v>
      </c>
      <c r="B546" s="85"/>
      <c r="C546" s="103" t="s">
        <v>1234</v>
      </c>
      <c r="D546" s="112" t="s">
        <v>441</v>
      </c>
      <c r="E546" s="63" t="s">
        <v>1589</v>
      </c>
      <c r="F546" s="103"/>
      <c r="G546" s="103" t="str">
        <f>CONCATENATE(Table1[[#This Row],[Nama ]]," ",Table1[[#This Row],[Posisi ]])</f>
        <v xml:space="preserve">Hansyam Ramdani </v>
      </c>
    </row>
    <row r="547" spans="1:7" ht="15" customHeight="1" x14ac:dyDescent="0.2">
      <c r="A547" s="103">
        <v>654</v>
      </c>
      <c r="B547" s="85"/>
      <c r="C547" s="103" t="s">
        <v>947</v>
      </c>
      <c r="D547" s="112" t="s">
        <v>39</v>
      </c>
      <c r="E547" s="103" t="s">
        <v>1577</v>
      </c>
      <c r="F547" s="103"/>
      <c r="G547" s="103" t="str">
        <f>CONCATENATE(Table1[[#This Row],[Nama ]]," ",Table1[[#This Row],[Posisi ]])</f>
        <v xml:space="preserve">Hardani </v>
      </c>
    </row>
    <row r="548" spans="1:7" ht="15" customHeight="1" x14ac:dyDescent="0.2">
      <c r="A548" s="103">
        <v>1202</v>
      </c>
      <c r="B548" s="85"/>
      <c r="C548" s="111" t="s">
        <v>1473</v>
      </c>
      <c r="D548" s="62" t="s">
        <v>465</v>
      </c>
      <c r="E548" s="63" t="s">
        <v>1603</v>
      </c>
      <c r="F548" s="103"/>
      <c r="G548" s="103" t="str">
        <f>CONCATENATE(Table1[[#This Row],[Nama ]]," ",Table1[[#This Row],[Posisi ]])</f>
        <v xml:space="preserve">Hardito Nugroho </v>
      </c>
    </row>
    <row r="549" spans="1:7" ht="15" customHeight="1" x14ac:dyDescent="0.2">
      <c r="A549" s="103">
        <v>809</v>
      </c>
      <c r="B549" s="85"/>
      <c r="C549" s="103" t="s">
        <v>1095</v>
      </c>
      <c r="D549" s="112" t="s">
        <v>1725</v>
      </c>
      <c r="E549" s="63" t="s">
        <v>1621</v>
      </c>
      <c r="F549" s="103"/>
      <c r="G549" s="103" t="str">
        <f>CONCATENATE(Table1[[#This Row],[Nama ]]," ",Table1[[#This Row],[Posisi ]])</f>
        <v xml:space="preserve">Hari Junianto </v>
      </c>
    </row>
    <row r="550" spans="1:7" ht="15" customHeight="1" x14ac:dyDescent="0.2">
      <c r="A550" s="103">
        <v>337</v>
      </c>
      <c r="B550" s="85"/>
      <c r="C550" s="103" t="s">
        <v>628</v>
      </c>
      <c r="D550" s="111" t="s">
        <v>1777</v>
      </c>
      <c r="E550" s="68" t="s">
        <v>1621</v>
      </c>
      <c r="F550" s="73" t="s">
        <v>1715</v>
      </c>
      <c r="G550" s="103" t="str">
        <f>CONCATENATE(Table1[[#This Row],[Nama ]]," ",Table1[[#This Row],[Posisi ]])</f>
        <v>Hari Junianto  Evakuator/ Peran Evakuator/ Peran</v>
      </c>
    </row>
    <row r="551" spans="1:7" ht="15" customHeight="1" x14ac:dyDescent="0.2">
      <c r="A551" s="103">
        <v>89</v>
      </c>
      <c r="B551" s="103" t="s">
        <v>1895</v>
      </c>
      <c r="C551" s="103" t="s">
        <v>133</v>
      </c>
      <c r="D551" s="103" t="s">
        <v>689</v>
      </c>
      <c r="E551" s="103" t="s">
        <v>1600</v>
      </c>
      <c r="F551" s="103" t="e">
        <v>#N/A</v>
      </c>
      <c r="G551" s="103" t="e">
        <f>CONCATENATE(Table1[[#This Row],[Nama ]]," ",Table1[[#This Row],[Posisi ]])</f>
        <v>#N/A</v>
      </c>
    </row>
    <row r="552" spans="1:7" ht="15" customHeight="1" x14ac:dyDescent="0.2">
      <c r="A552" s="103">
        <v>1226</v>
      </c>
      <c r="B552" s="85"/>
      <c r="C552" s="111" t="s">
        <v>133</v>
      </c>
      <c r="D552" s="103" t="s">
        <v>689</v>
      </c>
      <c r="E552" s="63" t="s">
        <v>1600</v>
      </c>
      <c r="F552" s="103"/>
      <c r="G552" s="103" t="str">
        <f>CONCATENATE(Table1[[#This Row],[Nama ]]," ",Table1[[#This Row],[Posisi ]])</f>
        <v xml:space="preserve">Hari Mahardi </v>
      </c>
    </row>
    <row r="553" spans="1:7" ht="15" customHeight="1" x14ac:dyDescent="0.2">
      <c r="A553" s="103">
        <v>4</v>
      </c>
      <c r="B553" s="103" t="s">
        <v>1896</v>
      </c>
      <c r="C553" s="103" t="s">
        <v>900</v>
      </c>
      <c r="D553" s="103" t="s">
        <v>1897</v>
      </c>
      <c r="E553" s="103" t="s">
        <v>1577</v>
      </c>
      <c r="F553" s="103" t="e">
        <v>#N/A</v>
      </c>
      <c r="G553" s="103" t="e">
        <f>CONCATENATE(Table1[[#This Row],[Nama ]]," ",Table1[[#This Row],[Posisi ]])</f>
        <v>#N/A</v>
      </c>
    </row>
    <row r="554" spans="1:7" ht="15" customHeight="1" x14ac:dyDescent="0.2">
      <c r="A554" s="103">
        <v>269</v>
      </c>
      <c r="B554" s="85"/>
      <c r="C554" s="103" t="s">
        <v>412</v>
      </c>
      <c r="D554" s="103" t="s">
        <v>39</v>
      </c>
      <c r="E554" s="103" t="s">
        <v>1577</v>
      </c>
      <c r="F554" s="79" t="s">
        <v>1853</v>
      </c>
      <c r="G554" s="103" t="str">
        <f>CONCATENATE(Table1[[#This Row],[Nama ]]," ",Table1[[#This Row],[Posisi ]])</f>
        <v>Hari Sabar Cartoning Auto V Cartoning Auto V</v>
      </c>
    </row>
    <row r="555" spans="1:7" ht="15" customHeight="1" x14ac:dyDescent="0.2">
      <c r="A555" s="103">
        <v>607</v>
      </c>
      <c r="B555" s="85"/>
      <c r="C555" s="103" t="s">
        <v>898</v>
      </c>
      <c r="D555" s="112" t="s">
        <v>39</v>
      </c>
      <c r="E555" s="103" t="s">
        <v>1577</v>
      </c>
      <c r="F555" s="103"/>
      <c r="G555" s="103" t="str">
        <f>CONCATENATE(Table1[[#This Row],[Nama ]]," ",Table1[[#This Row],[Posisi ]])</f>
        <v xml:space="preserve">Hari Sodikin </v>
      </c>
    </row>
    <row r="556" spans="1:7" ht="15" customHeight="1" x14ac:dyDescent="0.2">
      <c r="A556" s="103">
        <v>75</v>
      </c>
      <c r="B556" s="103" t="s">
        <v>1898</v>
      </c>
      <c r="C556" s="103" t="s">
        <v>115</v>
      </c>
      <c r="D556" s="103" t="s">
        <v>689</v>
      </c>
      <c r="E556" s="103" t="s">
        <v>1600</v>
      </c>
      <c r="F556" s="103" t="e">
        <v>#N/A</v>
      </c>
      <c r="G556" s="103" t="e">
        <f>CONCATENATE(Table1[[#This Row],[Nama ]]," ",Table1[[#This Row],[Posisi ]])</f>
        <v>#N/A</v>
      </c>
    </row>
    <row r="557" spans="1:7" ht="15" customHeight="1" x14ac:dyDescent="0.2">
      <c r="A557" s="103">
        <v>1212</v>
      </c>
      <c r="B557" s="85"/>
      <c r="C557" s="111" t="s">
        <v>115</v>
      </c>
      <c r="D557" s="103" t="s">
        <v>689</v>
      </c>
      <c r="E557" s="63" t="s">
        <v>1600</v>
      </c>
      <c r="F557" s="103"/>
      <c r="G557" s="103" t="str">
        <f>CONCATENATE(Table1[[#This Row],[Nama ]]," ",Table1[[#This Row],[Posisi ]])</f>
        <v xml:space="preserve">Haris Sopyan </v>
      </c>
    </row>
    <row r="558" spans="1:7" ht="15" customHeight="1" x14ac:dyDescent="0.2">
      <c r="A558" s="103">
        <v>112</v>
      </c>
      <c r="B558" s="103"/>
      <c r="C558" s="103" t="s">
        <v>184</v>
      </c>
      <c r="D558" s="103" t="s">
        <v>191</v>
      </c>
      <c r="E558" s="103" t="s">
        <v>1627</v>
      </c>
      <c r="F558" s="103" t="e">
        <v>#N/A</v>
      </c>
      <c r="G558" s="103" t="e">
        <f>CONCATENATE(Table1[[#This Row],[Nama ]]," ",Table1[[#This Row],[Posisi ]])</f>
        <v>#N/A</v>
      </c>
    </row>
    <row r="559" spans="1:7" ht="15" customHeight="1" x14ac:dyDescent="0.2">
      <c r="A559" s="103">
        <v>97</v>
      </c>
      <c r="B559" s="103" t="s">
        <v>1899</v>
      </c>
      <c r="C559" s="103" t="s">
        <v>142</v>
      </c>
      <c r="D559" s="103" t="s">
        <v>689</v>
      </c>
      <c r="E559" s="103" t="s">
        <v>1600</v>
      </c>
      <c r="F559" s="103" t="e">
        <v>#N/A</v>
      </c>
      <c r="G559" s="103" t="e">
        <f>CONCATENATE(Table1[[#This Row],[Nama ]]," ",Table1[[#This Row],[Posisi ]])</f>
        <v>#N/A</v>
      </c>
    </row>
    <row r="560" spans="1:7" ht="15" customHeight="1" x14ac:dyDescent="0.2">
      <c r="A560" s="103">
        <v>1234</v>
      </c>
      <c r="B560" s="85"/>
      <c r="C560" s="111" t="s">
        <v>142</v>
      </c>
      <c r="D560" s="103" t="s">
        <v>689</v>
      </c>
      <c r="E560" s="63" t="s">
        <v>1600</v>
      </c>
      <c r="F560" s="103"/>
      <c r="G560" s="103" t="str">
        <f>CONCATENATE(Table1[[#This Row],[Nama ]]," ",Table1[[#This Row],[Posisi ]])</f>
        <v xml:space="preserve">Harun Riyanto </v>
      </c>
    </row>
    <row r="561" spans="1:7" ht="15" customHeight="1" x14ac:dyDescent="0.2">
      <c r="A561" s="103">
        <v>25</v>
      </c>
      <c r="B561" s="103"/>
      <c r="C561" s="103" t="s">
        <v>1900</v>
      </c>
      <c r="D561" s="103" t="s">
        <v>1901</v>
      </c>
      <c r="E561" s="103" t="s">
        <v>1589</v>
      </c>
      <c r="F561" s="103" t="e">
        <v>#N/A</v>
      </c>
      <c r="G561" s="103" t="e">
        <f>CONCATENATE(Table1[[#This Row],[Nama ]]," ",Table1[[#This Row],[Posisi ]])</f>
        <v>#N/A</v>
      </c>
    </row>
    <row r="562" spans="1:7" ht="15" customHeight="1" x14ac:dyDescent="0.2">
      <c r="A562" s="103">
        <v>366</v>
      </c>
      <c r="B562" s="85"/>
      <c r="C562" s="103" t="s">
        <v>660</v>
      </c>
      <c r="D562" s="103" t="s">
        <v>441</v>
      </c>
      <c r="E562" s="68" t="s">
        <v>1589</v>
      </c>
      <c r="F562" s="73" t="s">
        <v>1709</v>
      </c>
      <c r="G562" s="103" t="str">
        <f>CONCATENATE(Table1[[#This Row],[Nama ]]," ",Table1[[#This Row],[Posisi ]])</f>
        <v>Hary Kurniawan Damkar Damkar</v>
      </c>
    </row>
    <row r="563" spans="1:7" ht="15" customHeight="1" x14ac:dyDescent="0.2">
      <c r="A563" s="103">
        <v>948</v>
      </c>
      <c r="B563" s="85"/>
      <c r="C563" s="103" t="s">
        <v>1229</v>
      </c>
      <c r="D563" s="112" t="s">
        <v>441</v>
      </c>
      <c r="E563" s="63" t="s">
        <v>1589</v>
      </c>
      <c r="F563" s="103"/>
      <c r="G563" s="103" t="str">
        <f>CONCATENATE(Table1[[#This Row],[Nama ]]," ",Table1[[#This Row],[Posisi ]])</f>
        <v xml:space="preserve">Hasan Abdulloh </v>
      </c>
    </row>
    <row r="564" spans="1:7" ht="15" customHeight="1" x14ac:dyDescent="0.2">
      <c r="A564" s="103">
        <v>31</v>
      </c>
      <c r="B564" s="103" t="s">
        <v>1902</v>
      </c>
      <c r="C564" s="103" t="s">
        <v>417</v>
      </c>
      <c r="D564" s="103" t="s">
        <v>1903</v>
      </c>
      <c r="E564" s="103" t="s">
        <v>1615</v>
      </c>
      <c r="F564" s="103" t="e">
        <v>#N/A</v>
      </c>
      <c r="G564" s="103" t="e">
        <f>CONCATENATE(Table1[[#This Row],[Nama ]]," ",Table1[[#This Row],[Posisi ]])</f>
        <v>#N/A</v>
      </c>
    </row>
    <row r="565" spans="1:7" ht="15" customHeight="1" x14ac:dyDescent="0.2">
      <c r="A565" s="103">
        <v>908</v>
      </c>
      <c r="B565" s="85"/>
      <c r="C565" s="103" t="s">
        <v>417</v>
      </c>
      <c r="D565" s="103" t="s">
        <v>261</v>
      </c>
      <c r="E565" s="103" t="s">
        <v>1615</v>
      </c>
      <c r="F565" s="103"/>
      <c r="G565" s="103" t="str">
        <f>CONCATENATE(Table1[[#This Row],[Nama ]]," ",Table1[[#This Row],[Posisi ]])</f>
        <v xml:space="preserve">Hasan Ashari </v>
      </c>
    </row>
    <row r="566" spans="1:7" ht="15" customHeight="1" x14ac:dyDescent="0.2">
      <c r="A566" s="103">
        <v>1140</v>
      </c>
      <c r="B566" s="85"/>
      <c r="C566" s="103" t="s">
        <v>1430</v>
      </c>
      <c r="D566" s="62" t="s">
        <v>72</v>
      </c>
      <c r="E566" s="63" t="s">
        <v>1573</v>
      </c>
      <c r="F566" s="103"/>
      <c r="G566" s="103" t="str">
        <f>CONCATENATE(Table1[[#This Row],[Nama ]]," ",Table1[[#This Row],[Posisi ]])</f>
        <v xml:space="preserve">Hendra </v>
      </c>
    </row>
    <row r="567" spans="1:7" ht="15" customHeight="1" x14ac:dyDescent="0.2">
      <c r="A567" s="103">
        <v>695</v>
      </c>
      <c r="B567" s="85"/>
      <c r="C567" s="103" t="s">
        <v>988</v>
      </c>
      <c r="D567" s="112" t="s">
        <v>39</v>
      </c>
      <c r="E567" s="103" t="s">
        <v>1577</v>
      </c>
      <c r="F567" s="103"/>
      <c r="G567" s="103" t="str">
        <f>CONCATENATE(Table1[[#This Row],[Nama ]]," ",Table1[[#This Row],[Posisi ]])</f>
        <v xml:space="preserve">Hendri Hermawan </v>
      </c>
    </row>
    <row r="568" spans="1:7" ht="15" customHeight="1" x14ac:dyDescent="0.2">
      <c r="A568" s="103">
        <v>597</v>
      </c>
      <c r="B568" s="85"/>
      <c r="C568" s="103" t="s">
        <v>887</v>
      </c>
      <c r="D568" s="112" t="s">
        <v>39</v>
      </c>
      <c r="E568" s="103" t="s">
        <v>1577</v>
      </c>
      <c r="F568" s="103"/>
      <c r="G568" s="103" t="str">
        <f>CONCATENATE(Table1[[#This Row],[Nama ]]," ",Table1[[#This Row],[Posisi ]])</f>
        <v xml:space="preserve">Hendri Ramadhan Ramdani </v>
      </c>
    </row>
    <row r="569" spans="1:7" ht="15" customHeight="1" x14ac:dyDescent="0.2">
      <c r="A569" s="103">
        <v>762</v>
      </c>
      <c r="B569" s="85"/>
      <c r="C569" s="103" t="s">
        <v>1049</v>
      </c>
      <c r="D569" s="112" t="s">
        <v>39</v>
      </c>
      <c r="E569" s="103" t="s">
        <v>1577</v>
      </c>
      <c r="F569" s="103"/>
      <c r="G569" s="103" t="str">
        <f>CONCATENATE(Table1[[#This Row],[Nama ]]," ",Table1[[#This Row],[Posisi ]])</f>
        <v xml:space="preserve">Hendrik J </v>
      </c>
    </row>
    <row r="570" spans="1:7" ht="15" customHeight="1" x14ac:dyDescent="0.2">
      <c r="A570" s="103">
        <v>642</v>
      </c>
      <c r="B570" s="85"/>
      <c r="C570" s="103" t="s">
        <v>935</v>
      </c>
      <c r="D570" s="112" t="s">
        <v>39</v>
      </c>
      <c r="E570" s="103" t="s">
        <v>1577</v>
      </c>
      <c r="F570" s="103"/>
      <c r="G570" s="103" t="str">
        <f>CONCATENATE(Table1[[#This Row],[Nama ]]," ",Table1[[#This Row],[Posisi ]])</f>
        <v xml:space="preserve">Hendro Setiawan </v>
      </c>
    </row>
    <row r="571" spans="1:7" ht="15" customHeight="1" x14ac:dyDescent="0.2">
      <c r="A571" s="103">
        <v>1266</v>
      </c>
      <c r="B571" s="85"/>
      <c r="C571" s="111" t="s">
        <v>1504</v>
      </c>
      <c r="D571" s="103" t="s">
        <v>140</v>
      </c>
      <c r="E571" s="63" t="s">
        <v>1596</v>
      </c>
      <c r="F571" s="103"/>
      <c r="G571" s="103" t="str">
        <f>CONCATENATE(Table1[[#This Row],[Nama ]]," ",Table1[[#This Row],[Posisi ]])</f>
        <v xml:space="preserve">Hendryansyah Saputra </v>
      </c>
    </row>
    <row r="572" spans="1:7" ht="15" customHeight="1" x14ac:dyDescent="0.2">
      <c r="A572" s="103">
        <v>194</v>
      </c>
      <c r="B572" s="103" t="s">
        <v>1904</v>
      </c>
      <c r="C572" s="103" t="s">
        <v>337</v>
      </c>
      <c r="D572" s="30" t="s">
        <v>27</v>
      </c>
      <c r="E572" s="103" t="s">
        <v>1585</v>
      </c>
      <c r="F572" s="103" t="s">
        <v>1711</v>
      </c>
      <c r="G572" s="103" t="str">
        <f>CONCATENATE(Table1[[#This Row],[Nama ]]," ",Table1[[#This Row],[Posisi ]])</f>
        <v>Hengki Firmansyah Penata Gudang Baku</v>
      </c>
    </row>
    <row r="573" spans="1:7" ht="15" customHeight="1" x14ac:dyDescent="0.2">
      <c r="A573" s="103">
        <v>1192</v>
      </c>
      <c r="B573" s="85"/>
      <c r="C573" s="111" t="s">
        <v>1465</v>
      </c>
      <c r="D573" s="103" t="s">
        <v>1666</v>
      </c>
      <c r="E573" s="63" t="s">
        <v>1647</v>
      </c>
      <c r="F573" s="103"/>
      <c r="G573" s="103" t="str">
        <f>CONCATENATE(Table1[[#This Row],[Nama ]]," ",Table1[[#This Row],[Posisi ]])</f>
        <v xml:space="preserve">Henny Susanty </v>
      </c>
    </row>
    <row r="574" spans="1:7" ht="15" customHeight="1" x14ac:dyDescent="0.2">
      <c r="A574" s="103">
        <v>682</v>
      </c>
      <c r="B574" s="85"/>
      <c r="C574" s="103" t="s">
        <v>976</v>
      </c>
      <c r="D574" s="112" t="s">
        <v>39</v>
      </c>
      <c r="E574" s="103" t="s">
        <v>1577</v>
      </c>
      <c r="F574" s="103"/>
      <c r="G574" s="103" t="str">
        <f>CONCATENATE(Table1[[#This Row],[Nama ]]," ",Table1[[#This Row],[Posisi ]])</f>
        <v xml:space="preserve">Henri Saleh </v>
      </c>
    </row>
    <row r="575" spans="1:7" ht="15" customHeight="1" x14ac:dyDescent="0.2">
      <c r="A575" s="103">
        <v>1050</v>
      </c>
      <c r="B575" s="85"/>
      <c r="C575" s="103" t="s">
        <v>1338</v>
      </c>
      <c r="D575" s="103" t="s">
        <v>1905</v>
      </c>
      <c r="E575" s="63" t="s">
        <v>1573</v>
      </c>
      <c r="F575" s="103"/>
      <c r="G575" s="103" t="str">
        <f>CONCATENATE(Table1[[#This Row],[Nama ]]," ",Table1[[#This Row],[Posisi ]])</f>
        <v xml:space="preserve">Heri Kasandi </v>
      </c>
    </row>
    <row r="576" spans="1:7" ht="15" customHeight="1" x14ac:dyDescent="0.2">
      <c r="A576" s="103">
        <v>390</v>
      </c>
      <c r="B576" s="85"/>
      <c r="C576" s="103" t="s">
        <v>664</v>
      </c>
      <c r="D576" s="103" t="s">
        <v>72</v>
      </c>
      <c r="E576" s="103" t="s">
        <v>1573</v>
      </c>
      <c r="F576" s="74" t="s">
        <v>1709</v>
      </c>
      <c r="G576" s="103" t="str">
        <f>CONCATENATE(Table1[[#This Row],[Nama ]]," ",Table1[[#This Row],[Posisi ]])</f>
        <v>Heri Kasandi Damkar Damkar</v>
      </c>
    </row>
    <row r="577" spans="1:7" ht="15" customHeight="1" x14ac:dyDescent="0.2">
      <c r="A577" s="103">
        <v>195</v>
      </c>
      <c r="B577" s="103" t="s">
        <v>1906</v>
      </c>
      <c r="C577" s="103" t="s">
        <v>338</v>
      </c>
      <c r="D577" s="30" t="s">
        <v>27</v>
      </c>
      <c r="E577" s="103" t="s">
        <v>1585</v>
      </c>
      <c r="F577" s="103" t="s">
        <v>1717</v>
      </c>
      <c r="G577" s="103" t="str">
        <f>CONCATENATE(Table1[[#This Row],[Nama ]]," ",Table1[[#This Row],[Posisi ]])</f>
        <v>Herlambang Rizky Saputra Petugas Gudang Baku</v>
      </c>
    </row>
    <row r="578" spans="1:7" ht="15" customHeight="1" x14ac:dyDescent="0.2">
      <c r="A578" s="103">
        <v>709</v>
      </c>
      <c r="B578" s="85"/>
      <c r="C578" s="103" t="s">
        <v>1002</v>
      </c>
      <c r="D578" s="112" t="s">
        <v>39</v>
      </c>
      <c r="E578" s="103" t="s">
        <v>1577</v>
      </c>
      <c r="F578" s="103"/>
      <c r="G578" s="103" t="str">
        <f>CONCATENATE(Table1[[#This Row],[Nama ]]," ",Table1[[#This Row],[Posisi ]])</f>
        <v xml:space="preserve">Herman </v>
      </c>
    </row>
    <row r="579" spans="1:7" ht="15" customHeight="1" x14ac:dyDescent="0.2">
      <c r="A579" s="103">
        <v>545</v>
      </c>
      <c r="B579" s="85"/>
      <c r="C579" s="103" t="s">
        <v>832</v>
      </c>
      <c r="D579" s="112" t="s">
        <v>39</v>
      </c>
      <c r="E579" s="103" t="s">
        <v>1577</v>
      </c>
      <c r="F579" s="103"/>
      <c r="G579" s="103" t="str">
        <f>CONCATENATE(Table1[[#This Row],[Nama ]]," ",Table1[[#This Row],[Posisi ]])</f>
        <v xml:space="preserve">Hermansyah </v>
      </c>
    </row>
    <row r="580" spans="1:7" ht="15" customHeight="1" x14ac:dyDescent="0.2">
      <c r="A580" s="103">
        <v>1108</v>
      </c>
      <c r="B580" s="85"/>
      <c r="C580" s="103" t="s">
        <v>1396</v>
      </c>
      <c r="D580" s="62" t="s">
        <v>72</v>
      </c>
      <c r="E580" s="63" t="s">
        <v>1573</v>
      </c>
      <c r="F580" s="103"/>
      <c r="G580" s="103" t="str">
        <f>CONCATENATE(Table1[[#This Row],[Nama ]]," ",Table1[[#This Row],[Posisi ]])</f>
        <v xml:space="preserve">Hermawan </v>
      </c>
    </row>
    <row r="581" spans="1:7" ht="15" customHeight="1" x14ac:dyDescent="0.2">
      <c r="A581" s="103">
        <v>167</v>
      </c>
      <c r="B581" s="103" t="s">
        <v>1907</v>
      </c>
      <c r="C581" s="103" t="s">
        <v>300</v>
      </c>
      <c r="D581" s="103" t="s">
        <v>441</v>
      </c>
      <c r="E581" s="103" t="s">
        <v>1589</v>
      </c>
      <c r="F581" s="103" t="e">
        <v>#N/A</v>
      </c>
      <c r="G581" s="103" t="e">
        <f>CONCATENATE(Table1[[#This Row],[Nama ]]," ",Table1[[#This Row],[Posisi ]])</f>
        <v>#N/A</v>
      </c>
    </row>
    <row r="582" spans="1:7" ht="15" customHeight="1" x14ac:dyDescent="0.2">
      <c r="A582" s="103">
        <v>964</v>
      </c>
      <c r="B582" s="85"/>
      <c r="C582" s="103" t="s">
        <v>300</v>
      </c>
      <c r="D582" s="103" t="s">
        <v>1908</v>
      </c>
      <c r="E582" s="63" t="s">
        <v>1589</v>
      </c>
      <c r="F582" s="103"/>
      <c r="G582" s="103" t="str">
        <f>CONCATENATE(Table1[[#This Row],[Nama ]]," ",Table1[[#This Row],[Posisi ]])</f>
        <v xml:space="preserve">Hermawan Rudi Santoso </v>
      </c>
    </row>
    <row r="583" spans="1:7" ht="15" customHeight="1" x14ac:dyDescent="0.2">
      <c r="A583" s="103">
        <v>614</v>
      </c>
      <c r="B583" s="85"/>
      <c r="C583" s="103" t="s">
        <v>906</v>
      </c>
      <c r="D583" s="112" t="s">
        <v>39</v>
      </c>
      <c r="E583" s="103" t="s">
        <v>1577</v>
      </c>
      <c r="F583" s="103"/>
      <c r="G583" s="103" t="str">
        <f>CONCATENATE(Table1[[#This Row],[Nama ]]," ",Table1[[#This Row],[Posisi ]])</f>
        <v xml:space="preserve">Heru Hermawan </v>
      </c>
    </row>
    <row r="584" spans="1:7" ht="15" customHeight="1" x14ac:dyDescent="0.2">
      <c r="A584" s="103">
        <v>157</v>
      </c>
      <c r="B584" s="103" t="s">
        <v>1909</v>
      </c>
      <c r="C584" s="103" t="s">
        <v>252</v>
      </c>
      <c r="D584" s="103" t="s">
        <v>39</v>
      </c>
      <c r="E584" s="103" t="s">
        <v>1577</v>
      </c>
      <c r="F584" s="103" t="e">
        <v>#N/A</v>
      </c>
      <c r="G584" s="103" t="e">
        <f>CONCATENATE(Table1[[#This Row],[Nama ]]," ",Table1[[#This Row],[Posisi ]])</f>
        <v>#N/A</v>
      </c>
    </row>
    <row r="585" spans="1:7" ht="15" customHeight="1" x14ac:dyDescent="0.2">
      <c r="A585" s="103">
        <v>937</v>
      </c>
      <c r="B585" s="85"/>
      <c r="C585" s="103" t="s">
        <v>1218</v>
      </c>
      <c r="D585" s="103" t="s">
        <v>27</v>
      </c>
      <c r="E585" s="63" t="s">
        <v>1589</v>
      </c>
      <c r="F585" s="103"/>
      <c r="G585" s="103" t="str">
        <f>CONCATENATE(Table1[[#This Row],[Nama ]]," ",Table1[[#This Row],[Posisi ]])</f>
        <v xml:space="preserve">Hestiana Rachman </v>
      </c>
    </row>
    <row r="586" spans="1:7" ht="15" customHeight="1" x14ac:dyDescent="0.2">
      <c r="A586" s="103">
        <v>81</v>
      </c>
      <c r="B586" s="103" t="s">
        <v>1910</v>
      </c>
      <c r="C586" s="103" t="s">
        <v>125</v>
      </c>
      <c r="D586" s="103" t="s">
        <v>689</v>
      </c>
      <c r="E586" s="103" t="s">
        <v>1600</v>
      </c>
      <c r="F586" s="103" t="e">
        <v>#N/A</v>
      </c>
      <c r="G586" s="103" t="e">
        <f>CONCATENATE(Table1[[#This Row],[Nama ]]," ",Table1[[#This Row],[Posisi ]])</f>
        <v>#N/A</v>
      </c>
    </row>
    <row r="587" spans="1:7" ht="15" customHeight="1" x14ac:dyDescent="0.2">
      <c r="A587" s="103">
        <v>1218</v>
      </c>
      <c r="B587" s="85"/>
      <c r="C587" s="111" t="s">
        <v>125</v>
      </c>
      <c r="D587" s="103" t="s">
        <v>689</v>
      </c>
      <c r="E587" s="63" t="s">
        <v>1600</v>
      </c>
      <c r="F587" s="103"/>
      <c r="G587" s="103" t="str">
        <f>CONCATENATE(Table1[[#This Row],[Nama ]]," ",Table1[[#This Row],[Posisi ]])</f>
        <v xml:space="preserve">Hidayat </v>
      </c>
    </row>
    <row r="588" spans="1:7" ht="15" customHeight="1" x14ac:dyDescent="0.2">
      <c r="A588" s="103">
        <v>499</v>
      </c>
      <c r="B588" s="85"/>
      <c r="C588" s="103" t="s">
        <v>786</v>
      </c>
      <c r="D588" s="112" t="s">
        <v>39</v>
      </c>
      <c r="E588" s="103" t="s">
        <v>1577</v>
      </c>
      <c r="F588" s="103"/>
      <c r="G588" s="103" t="str">
        <f>CONCATENATE(Table1[[#This Row],[Nama ]]," ",Table1[[#This Row],[Posisi ]])</f>
        <v xml:space="preserve">Hidayatulloh </v>
      </c>
    </row>
    <row r="589" spans="1:7" ht="15" customHeight="1" x14ac:dyDescent="0.2">
      <c r="A589" s="103">
        <v>434</v>
      </c>
      <c r="B589" s="85"/>
      <c r="C589" s="103" t="s">
        <v>716</v>
      </c>
      <c r="D589" s="103" t="s">
        <v>39</v>
      </c>
      <c r="E589" s="103" t="s">
        <v>1577</v>
      </c>
      <c r="F589" s="72" t="s">
        <v>1709</v>
      </c>
      <c r="G589" s="103" t="str">
        <f>CONCATENATE(Table1[[#This Row],[Nama ]]," ",Table1[[#This Row],[Posisi ]])</f>
        <v>Hidayatulloh Damkar Damkar</v>
      </c>
    </row>
    <row r="590" spans="1:7" ht="15" customHeight="1" x14ac:dyDescent="0.2">
      <c r="A590" s="103">
        <v>257</v>
      </c>
      <c r="B590" s="85"/>
      <c r="C590" s="103" t="s">
        <v>404</v>
      </c>
      <c r="D590" s="103" t="s">
        <v>39</v>
      </c>
      <c r="E590" s="103" t="s">
        <v>1577</v>
      </c>
      <c r="F590" s="103" t="s">
        <v>1746</v>
      </c>
      <c r="G590" s="103" t="str">
        <f>CONCATENATE(Table1[[#This Row],[Nama ]]," ",Table1[[#This Row],[Posisi ]])</f>
        <v>Hidayatulloh UP 6 Line UP 6 Line</v>
      </c>
    </row>
    <row r="591" spans="1:7" ht="15" customHeight="1" x14ac:dyDescent="0.2">
      <c r="A591" s="103">
        <v>601</v>
      </c>
      <c r="B591" s="85"/>
      <c r="C591" s="103" t="s">
        <v>891</v>
      </c>
      <c r="D591" s="112" t="s">
        <v>39</v>
      </c>
      <c r="E591" s="103" t="s">
        <v>1577</v>
      </c>
      <c r="F591" s="103"/>
      <c r="G591" s="103" t="str">
        <f>CONCATENATE(Table1[[#This Row],[Nama ]]," ",Table1[[#This Row],[Posisi ]])</f>
        <v xml:space="preserve">Hoerulloh </v>
      </c>
    </row>
    <row r="592" spans="1:7" ht="15" customHeight="1" x14ac:dyDescent="0.2">
      <c r="A592" s="103">
        <v>1044</v>
      </c>
      <c r="B592" s="85"/>
      <c r="C592" s="103" t="s">
        <v>1332</v>
      </c>
      <c r="D592" s="62" t="s">
        <v>72</v>
      </c>
      <c r="E592" s="63" t="s">
        <v>1573</v>
      </c>
      <c r="F592" s="103"/>
      <c r="G592" s="103" t="str">
        <f>CONCATENATE(Table1[[#This Row],[Nama ]]," ",Table1[[#This Row],[Posisi ]])</f>
        <v xml:space="preserve">Husin Sobari </v>
      </c>
    </row>
    <row r="593" spans="1:7" ht="15" customHeight="1" x14ac:dyDescent="0.2">
      <c r="A593" s="103">
        <v>101</v>
      </c>
      <c r="B593" s="103" t="s">
        <v>1911</v>
      </c>
      <c r="C593" s="103" t="s">
        <v>147</v>
      </c>
      <c r="D593" s="103" t="s">
        <v>689</v>
      </c>
      <c r="E593" s="103" t="s">
        <v>1600</v>
      </c>
      <c r="F593" s="103" t="e">
        <v>#N/A</v>
      </c>
      <c r="G593" s="103" t="e">
        <f>CONCATENATE(Table1[[#This Row],[Nama ]]," ",Table1[[#This Row],[Posisi ]])</f>
        <v>#N/A</v>
      </c>
    </row>
    <row r="594" spans="1:7" ht="15" customHeight="1" x14ac:dyDescent="0.2">
      <c r="A594" s="103">
        <v>1238</v>
      </c>
      <c r="B594" s="85"/>
      <c r="C594" s="111" t="s">
        <v>147</v>
      </c>
      <c r="D594" s="103" t="s">
        <v>689</v>
      </c>
      <c r="E594" s="63" t="s">
        <v>1600</v>
      </c>
      <c r="F594" s="103"/>
      <c r="G594" s="103" t="str">
        <f>CONCATENATE(Table1[[#This Row],[Nama ]]," ",Table1[[#This Row],[Posisi ]])</f>
        <v xml:space="preserve">Ibnu Fajar </v>
      </c>
    </row>
    <row r="595" spans="1:7" ht="15" customHeight="1" x14ac:dyDescent="0.2">
      <c r="A595" s="103">
        <v>881</v>
      </c>
      <c r="B595" s="85"/>
      <c r="C595" s="103" t="s">
        <v>1166</v>
      </c>
      <c r="D595" s="103" t="s">
        <v>1583</v>
      </c>
      <c r="E595" s="103" t="s">
        <v>1581</v>
      </c>
      <c r="F595" s="103"/>
      <c r="G595" s="103" t="str">
        <f>CONCATENATE(Table1[[#This Row],[Nama ]]," ",Table1[[#This Row],[Posisi ]])</f>
        <v xml:space="preserve">Ibnu Marufudin </v>
      </c>
    </row>
    <row r="596" spans="1:7" ht="15" customHeight="1" x14ac:dyDescent="0.2">
      <c r="A596" s="103">
        <v>1010</v>
      </c>
      <c r="B596" s="85"/>
      <c r="C596" s="103" t="s">
        <v>1298</v>
      </c>
      <c r="D596" s="62" t="s">
        <v>72</v>
      </c>
      <c r="E596" s="63" t="s">
        <v>1573</v>
      </c>
      <c r="F596" s="103"/>
      <c r="G596" s="103" t="str">
        <f>CONCATENATE(Table1[[#This Row],[Nama ]]," ",Table1[[#This Row],[Posisi ]])</f>
        <v xml:space="preserve">Ica Handika </v>
      </c>
    </row>
    <row r="597" spans="1:7" ht="15" customHeight="1" x14ac:dyDescent="0.2">
      <c r="A597" s="103">
        <v>644</v>
      </c>
      <c r="B597" s="85"/>
      <c r="C597" s="103" t="s">
        <v>937</v>
      </c>
      <c r="D597" s="112" t="s">
        <v>39</v>
      </c>
      <c r="E597" s="103" t="s">
        <v>1577</v>
      </c>
      <c r="F597" s="103"/>
      <c r="G597" s="103" t="str">
        <f>CONCATENATE(Table1[[#This Row],[Nama ]]," ",Table1[[#This Row],[Posisi ]])</f>
        <v xml:space="preserve">Ifan Fauzi </v>
      </c>
    </row>
    <row r="598" spans="1:7" ht="15" customHeight="1" x14ac:dyDescent="0.2">
      <c r="A598" s="103">
        <v>546</v>
      </c>
      <c r="B598" s="85"/>
      <c r="C598" s="103" t="s">
        <v>833</v>
      </c>
      <c r="D598" s="112" t="s">
        <v>39</v>
      </c>
      <c r="E598" s="103" t="s">
        <v>1577</v>
      </c>
      <c r="F598" s="103"/>
      <c r="G598" s="103" t="str">
        <f>CONCATENATE(Table1[[#This Row],[Nama ]]," ",Table1[[#This Row],[Posisi ]])</f>
        <v xml:space="preserve">Ifan Setiawan </v>
      </c>
    </row>
    <row r="599" spans="1:7" ht="15" customHeight="1" x14ac:dyDescent="0.2">
      <c r="A599" s="103">
        <v>2</v>
      </c>
      <c r="B599" s="103" t="s">
        <v>1912</v>
      </c>
      <c r="C599" s="103" t="s">
        <v>167</v>
      </c>
      <c r="D599" s="103" t="s">
        <v>1913</v>
      </c>
      <c r="E599" s="103" t="s">
        <v>1577</v>
      </c>
      <c r="F599" s="103" t="s">
        <v>1746</v>
      </c>
      <c r="G599" s="103" t="str">
        <f>CONCATENATE(Table1[[#This Row],[Nama ]]," ",Table1[[#This Row],[Posisi ]])</f>
        <v>Ifan Setiawan UP 6 Line UP 6 Line</v>
      </c>
    </row>
    <row r="600" spans="1:7" ht="15" customHeight="1" x14ac:dyDescent="0.2">
      <c r="A600" s="103">
        <v>69</v>
      </c>
      <c r="B600" s="103" t="s">
        <v>1914</v>
      </c>
      <c r="C600" s="103" t="s">
        <v>106</v>
      </c>
      <c r="D600" s="103" t="s">
        <v>689</v>
      </c>
      <c r="E600" s="103" t="s">
        <v>1600</v>
      </c>
      <c r="F600" s="103" t="e">
        <v>#N/A</v>
      </c>
      <c r="G600" s="103" t="e">
        <f>CONCATENATE(Table1[[#This Row],[Nama ]]," ",Table1[[#This Row],[Posisi ]])</f>
        <v>#N/A</v>
      </c>
    </row>
    <row r="601" spans="1:7" ht="15" customHeight="1" x14ac:dyDescent="0.2">
      <c r="A601" s="103">
        <v>1206</v>
      </c>
      <c r="B601" s="85"/>
      <c r="C601" s="111" t="s">
        <v>106</v>
      </c>
      <c r="D601" s="103" t="s">
        <v>689</v>
      </c>
      <c r="E601" s="63" t="s">
        <v>1600</v>
      </c>
      <c r="F601" s="103"/>
      <c r="G601" s="103" t="str">
        <f>CONCATENATE(Table1[[#This Row],[Nama ]]," ",Table1[[#This Row],[Posisi ]])</f>
        <v xml:space="preserve">Ig Sumaryoto </v>
      </c>
    </row>
    <row r="602" spans="1:7" ht="15" customHeight="1" x14ac:dyDescent="0.2">
      <c r="A602" s="103">
        <v>1077</v>
      </c>
      <c r="B602" s="85"/>
      <c r="C602" s="103" t="s">
        <v>1366</v>
      </c>
      <c r="D602" s="103" t="s">
        <v>1915</v>
      </c>
      <c r="E602" s="63" t="s">
        <v>1573</v>
      </c>
      <c r="F602" s="103"/>
      <c r="G602" s="103" t="str">
        <f>CONCATENATE(Table1[[#This Row],[Nama ]]," ",Table1[[#This Row],[Posisi ]])</f>
        <v xml:space="preserve">Iis Ridwanto </v>
      </c>
    </row>
    <row r="603" spans="1:7" ht="15" customHeight="1" x14ac:dyDescent="0.2">
      <c r="A603" s="103">
        <v>977</v>
      </c>
      <c r="B603" s="85"/>
      <c r="C603" s="103" t="s">
        <v>1262</v>
      </c>
      <c r="D603" s="62" t="s">
        <v>72</v>
      </c>
      <c r="E603" s="63" t="s">
        <v>1573</v>
      </c>
      <c r="F603" s="103"/>
      <c r="G603" s="103" t="str">
        <f>CONCATENATE(Table1[[#This Row],[Nama ]]," ",Table1[[#This Row],[Posisi ]])</f>
        <v xml:space="preserve">Ikhe Ahdiati Mauliani </v>
      </c>
    </row>
    <row r="604" spans="1:7" ht="15" customHeight="1" x14ac:dyDescent="0.2">
      <c r="A604" s="103">
        <v>648</v>
      </c>
      <c r="B604" s="85"/>
      <c r="C604" s="103" t="s">
        <v>941</v>
      </c>
      <c r="D604" s="112" t="s">
        <v>39</v>
      </c>
      <c r="E604" s="103" t="s">
        <v>1577</v>
      </c>
      <c r="F604" s="103"/>
      <c r="G604" s="103" t="str">
        <f>CONCATENATE(Table1[[#This Row],[Nama ]]," ",Table1[[#This Row],[Posisi ]])</f>
        <v xml:space="preserve">Iksan Wicaksana </v>
      </c>
    </row>
    <row r="605" spans="1:7" ht="15" customHeight="1" x14ac:dyDescent="0.2">
      <c r="A605" s="103">
        <v>21</v>
      </c>
      <c r="B605" s="103" t="s">
        <v>1916</v>
      </c>
      <c r="C605" s="103" t="s">
        <v>399</v>
      </c>
      <c r="D605" s="103" t="s">
        <v>1917</v>
      </c>
      <c r="E605" s="103" t="s">
        <v>1577</v>
      </c>
      <c r="F605" s="103" t="s">
        <v>1746</v>
      </c>
      <c r="G605" s="103" t="str">
        <f>CONCATENATE(Table1[[#This Row],[Nama ]]," ",Table1[[#This Row],[Posisi ]])</f>
        <v>Iksan Wicaksana UP 6 Line UP 6 Line</v>
      </c>
    </row>
    <row r="606" spans="1:7" ht="15" customHeight="1" x14ac:dyDescent="0.2">
      <c r="A606" s="103">
        <v>249</v>
      </c>
      <c r="B606" s="85"/>
      <c r="C606" s="103" t="s">
        <v>399</v>
      </c>
      <c r="D606" s="103" t="s">
        <v>39</v>
      </c>
      <c r="E606" s="103" t="s">
        <v>1577</v>
      </c>
      <c r="F606" s="77"/>
      <c r="G606" s="103" t="str">
        <f>CONCATENATE(Table1[[#This Row],[Nama ]]," ",Table1[[#This Row],[Posisi ]])</f>
        <v xml:space="preserve">Iksan Wicaksana UP 6 Line </v>
      </c>
    </row>
    <row r="607" spans="1:7" ht="15" customHeight="1" x14ac:dyDescent="0.2">
      <c r="A607" s="103">
        <v>328</v>
      </c>
      <c r="B607" s="85"/>
      <c r="C607" s="103" t="s">
        <v>616</v>
      </c>
      <c r="D607" s="111" t="s">
        <v>261</v>
      </c>
      <c r="E607" s="68" t="s">
        <v>1615</v>
      </c>
      <c r="F607" s="73" t="s">
        <v>1715</v>
      </c>
      <c r="G607" s="103" t="str">
        <f>CONCATENATE(Table1[[#This Row],[Nama ]]," ",Table1[[#This Row],[Posisi ]])</f>
        <v>Ilham Apriliansah Evakuator/ Peran Evakuator/ Peran</v>
      </c>
    </row>
    <row r="608" spans="1:7" ht="15" customHeight="1" x14ac:dyDescent="0.2">
      <c r="A608" s="103">
        <v>452</v>
      </c>
      <c r="B608" s="85"/>
      <c r="C608" s="103" t="s">
        <v>576</v>
      </c>
      <c r="D608" s="62" t="s">
        <v>261</v>
      </c>
      <c r="E608" s="103" t="s">
        <v>1615</v>
      </c>
      <c r="F608" s="103"/>
      <c r="G608" s="103" t="str">
        <f>CONCATENATE(Table1[[#This Row],[Nama ]]," ",Table1[[#This Row],[Posisi ]])</f>
        <v xml:space="preserve">Ilham Apriliansyah </v>
      </c>
    </row>
    <row r="609" spans="1:7" ht="15" customHeight="1" x14ac:dyDescent="0.2">
      <c r="A609" s="103">
        <v>1</v>
      </c>
      <c r="B609" s="103" t="s">
        <v>1918</v>
      </c>
      <c r="C609" s="103" t="s">
        <v>289</v>
      </c>
      <c r="D609" s="103" t="s">
        <v>1919</v>
      </c>
      <c r="E609" s="103" t="s">
        <v>1615</v>
      </c>
      <c r="F609" s="103" t="e">
        <v>#N/A</v>
      </c>
      <c r="G609" s="103" t="e">
        <f>CONCATENATE(Table1[[#This Row],[Nama ]]," ",Table1[[#This Row],[Posisi ]])</f>
        <v>#N/A</v>
      </c>
    </row>
    <row r="610" spans="1:7" ht="15" customHeight="1" x14ac:dyDescent="0.2">
      <c r="A610" s="103">
        <v>889</v>
      </c>
      <c r="B610" s="85"/>
      <c r="C610" s="103" t="s">
        <v>289</v>
      </c>
      <c r="D610" s="103" t="s">
        <v>1919</v>
      </c>
      <c r="E610" s="103" t="s">
        <v>1615</v>
      </c>
      <c r="F610" s="103"/>
      <c r="G610" s="103" t="str">
        <f>CONCATENATE(Table1[[#This Row],[Nama ]]," ",Table1[[#This Row],[Posisi ]])</f>
        <v xml:space="preserve">Ilham Apriliansyah N </v>
      </c>
    </row>
    <row r="611" spans="1:7" ht="15" customHeight="1" x14ac:dyDescent="0.2">
      <c r="A611" s="103">
        <v>1149</v>
      </c>
      <c r="B611" s="85"/>
      <c r="C611" s="103" t="s">
        <v>1439</v>
      </c>
      <c r="D611" s="62" t="s">
        <v>72</v>
      </c>
      <c r="E611" s="63" t="s">
        <v>1573</v>
      </c>
      <c r="F611" s="103"/>
      <c r="G611" s="103" t="str">
        <f>CONCATENATE(Table1[[#This Row],[Nama ]]," ",Table1[[#This Row],[Posisi ]])</f>
        <v xml:space="preserve">Ilham Firmansyah </v>
      </c>
    </row>
    <row r="612" spans="1:7" ht="15" customHeight="1" x14ac:dyDescent="0.2">
      <c r="A612" s="103">
        <v>595</v>
      </c>
      <c r="B612" s="85"/>
      <c r="C612" s="103" t="s">
        <v>885</v>
      </c>
      <c r="D612" s="112" t="s">
        <v>39</v>
      </c>
      <c r="E612" s="103" t="s">
        <v>1577</v>
      </c>
      <c r="F612" s="103"/>
      <c r="G612" s="103" t="str">
        <f>CONCATENATE(Table1[[#This Row],[Nama ]]," ",Table1[[#This Row],[Posisi ]])</f>
        <v xml:space="preserve">Ilham Murohman Hardian </v>
      </c>
    </row>
    <row r="613" spans="1:7" ht="15" customHeight="1" x14ac:dyDescent="0.2">
      <c r="A613" s="103">
        <v>280</v>
      </c>
      <c r="B613" s="85"/>
      <c r="C613" s="103" t="s">
        <v>442</v>
      </c>
      <c r="D613" s="103" t="s">
        <v>39</v>
      </c>
      <c r="E613" s="103" t="s">
        <v>1577</v>
      </c>
      <c r="F613" s="103"/>
      <c r="G613" s="103" t="str">
        <f>CONCATENATE(Table1[[#This Row],[Nama ]]," ",Table1[[#This Row],[Posisi ]])</f>
        <v xml:space="preserve">Ilham Nur Wiaji </v>
      </c>
    </row>
    <row r="614" spans="1:7" ht="15" customHeight="1" x14ac:dyDescent="0.2">
      <c r="A614" s="103">
        <v>664</v>
      </c>
      <c r="B614" s="85"/>
      <c r="C614" s="103" t="s">
        <v>957</v>
      </c>
      <c r="D614" s="112" t="s">
        <v>39</v>
      </c>
      <c r="E614" s="103" t="s">
        <v>1577</v>
      </c>
      <c r="F614" s="103"/>
      <c r="G614" s="103" t="str">
        <f>CONCATENATE(Table1[[#This Row],[Nama ]]," ",Table1[[#This Row],[Posisi ]])</f>
        <v xml:space="preserve">Ilyas Ali Solehudin </v>
      </c>
    </row>
    <row r="615" spans="1:7" ht="15" customHeight="1" x14ac:dyDescent="0.2">
      <c r="A615" s="103">
        <v>1120</v>
      </c>
      <c r="B615" s="85"/>
      <c r="C615" s="103" t="s">
        <v>1409</v>
      </c>
      <c r="D615" s="62" t="s">
        <v>72</v>
      </c>
      <c r="E615" s="63" t="s">
        <v>1573</v>
      </c>
      <c r="F615" s="103"/>
      <c r="G615" s="103" t="str">
        <f>CONCATENATE(Table1[[#This Row],[Nama ]]," ",Table1[[#This Row],[Posisi ]])</f>
        <v xml:space="preserve">Imad Dudin </v>
      </c>
    </row>
    <row r="616" spans="1:7" ht="15" customHeight="1" x14ac:dyDescent="0.2">
      <c r="A616" s="103">
        <v>711</v>
      </c>
      <c r="B616" s="85"/>
      <c r="C616" s="103" t="s">
        <v>1004</v>
      </c>
      <c r="D616" s="112" t="s">
        <v>39</v>
      </c>
      <c r="E616" s="103" t="s">
        <v>1577</v>
      </c>
      <c r="F616" s="103"/>
      <c r="G616" s="103" t="str">
        <f>CONCATENATE(Table1[[#This Row],[Nama ]]," ",Table1[[#This Row],[Posisi ]])</f>
        <v xml:space="preserve">Imam Fauzi </v>
      </c>
    </row>
    <row r="617" spans="1:7" ht="15" customHeight="1" x14ac:dyDescent="0.2">
      <c r="A617" s="103">
        <v>153</v>
      </c>
      <c r="B617" s="103" t="s">
        <v>1920</v>
      </c>
      <c r="C617" s="103" t="s">
        <v>248</v>
      </c>
      <c r="D617" s="103" t="s">
        <v>39</v>
      </c>
      <c r="E617" s="103" t="s">
        <v>1577</v>
      </c>
      <c r="F617" s="103" t="e">
        <v>#N/A</v>
      </c>
      <c r="G617" s="103" t="e">
        <f>CONCATENATE(Table1[[#This Row],[Nama ]]," ",Table1[[#This Row],[Posisi ]])</f>
        <v>#N/A</v>
      </c>
    </row>
    <row r="618" spans="1:7" ht="15" customHeight="1" x14ac:dyDescent="0.2">
      <c r="A618" s="103">
        <v>1052</v>
      </c>
      <c r="B618" s="85"/>
      <c r="C618" s="103" t="s">
        <v>1340</v>
      </c>
      <c r="D618" s="62" t="s">
        <v>72</v>
      </c>
      <c r="E618" s="63" t="s">
        <v>1573</v>
      </c>
      <c r="F618" s="103"/>
      <c r="G618" s="103" t="str">
        <f>CONCATENATE(Table1[[#This Row],[Nama ]]," ",Table1[[#This Row],[Posisi ]])</f>
        <v xml:space="preserve">Imam Gozali </v>
      </c>
    </row>
    <row r="619" spans="1:7" ht="15" customHeight="1" x14ac:dyDescent="0.2">
      <c r="A619" s="103">
        <v>403</v>
      </c>
      <c r="B619" s="85"/>
      <c r="C619" s="103" t="s">
        <v>677</v>
      </c>
      <c r="D619" s="103" t="s">
        <v>72</v>
      </c>
      <c r="E619" s="103" t="s">
        <v>1573</v>
      </c>
      <c r="F619" s="74" t="s">
        <v>1709</v>
      </c>
      <c r="G619" s="103" t="str">
        <f>CONCATENATE(Table1[[#This Row],[Nama ]]," ",Table1[[#This Row],[Posisi ]])</f>
        <v>Imam Gozali Damkar Damkar</v>
      </c>
    </row>
    <row r="620" spans="1:7" ht="15" customHeight="1" x14ac:dyDescent="0.2">
      <c r="A620" s="103">
        <v>577</v>
      </c>
      <c r="B620" s="85"/>
      <c r="C620" s="103" t="s">
        <v>866</v>
      </c>
      <c r="D620" s="112" t="s">
        <v>39</v>
      </c>
      <c r="E620" s="103" t="s">
        <v>1577</v>
      </c>
      <c r="F620" s="103"/>
      <c r="G620" s="103" t="str">
        <f>CONCATENATE(Table1[[#This Row],[Nama ]]," ",Table1[[#This Row],[Posisi ]])</f>
        <v xml:space="preserve">Imam Maulana </v>
      </c>
    </row>
    <row r="621" spans="1:7" ht="15" customHeight="1" x14ac:dyDescent="0.2">
      <c r="A621" s="103">
        <v>16</v>
      </c>
      <c r="B621" s="103" t="s">
        <v>1921</v>
      </c>
      <c r="C621" s="103" t="s">
        <v>339</v>
      </c>
      <c r="D621" s="103" t="s">
        <v>271</v>
      </c>
      <c r="E621" s="103" t="s">
        <v>1585</v>
      </c>
      <c r="F621" s="103" t="e">
        <v>#N/A</v>
      </c>
      <c r="G621" s="103" t="e">
        <f>CONCATENATE(Table1[[#This Row],[Nama ]]," ",Table1[[#This Row],[Posisi ]])</f>
        <v>#N/A</v>
      </c>
    </row>
    <row r="622" spans="1:7" ht="15" customHeight="1" x14ac:dyDescent="0.2">
      <c r="A622" s="103">
        <v>361</v>
      </c>
      <c r="B622" s="85"/>
      <c r="C622" s="103" t="s">
        <v>655</v>
      </c>
      <c r="D622" s="103" t="s">
        <v>271</v>
      </c>
      <c r="E622" s="68" t="s">
        <v>1585</v>
      </c>
      <c r="F622" s="73" t="s">
        <v>1715</v>
      </c>
      <c r="G622" s="103" t="str">
        <f>CONCATENATE(Table1[[#This Row],[Nama ]]," ",Table1[[#This Row],[Posisi ]])</f>
        <v>Imam Setiawan  Evakuator/ Peran Evakuator/ Peran</v>
      </c>
    </row>
    <row r="623" spans="1:7" ht="15" customHeight="1" x14ac:dyDescent="0.2">
      <c r="A623" s="103">
        <v>935</v>
      </c>
      <c r="B623" s="85"/>
      <c r="C623" s="103" t="s">
        <v>1216</v>
      </c>
      <c r="D623" s="112" t="s">
        <v>441</v>
      </c>
      <c r="E623" s="63" t="s">
        <v>1589</v>
      </c>
      <c r="F623" s="103"/>
      <c r="G623" s="103" t="str">
        <f>CONCATENATE(Table1[[#This Row],[Nama ]]," ",Table1[[#This Row],[Posisi ]])</f>
        <v xml:space="preserve">Imam Wahyudi </v>
      </c>
    </row>
    <row r="624" spans="1:7" ht="15" customHeight="1" x14ac:dyDescent="0.2">
      <c r="A624" s="103">
        <v>838</v>
      </c>
      <c r="B624" s="85"/>
      <c r="C624" s="103" t="s">
        <v>1123</v>
      </c>
      <c r="D624" s="103" t="s">
        <v>1583</v>
      </c>
      <c r="E624" s="103" t="s">
        <v>1581</v>
      </c>
      <c r="F624" s="103"/>
      <c r="G624" s="103" t="str">
        <f>CONCATENATE(Table1[[#This Row],[Nama ]]," ",Table1[[#This Row],[Posisi ]])</f>
        <v xml:space="preserve">Iman </v>
      </c>
    </row>
    <row r="625" spans="1:7" ht="15" customHeight="1" x14ac:dyDescent="0.2">
      <c r="A625" s="103">
        <v>1198</v>
      </c>
      <c r="B625" s="85"/>
      <c r="C625" s="111" t="s">
        <v>1470</v>
      </c>
      <c r="D625" s="103" t="s">
        <v>1546</v>
      </c>
      <c r="E625" s="63" t="s">
        <v>1629</v>
      </c>
      <c r="F625" s="103"/>
      <c r="G625" s="103" t="str">
        <f>CONCATENATE(Table1[[#This Row],[Nama ]]," ",Table1[[#This Row],[Posisi ]])</f>
        <v xml:space="preserve">Iman Budiman </v>
      </c>
    </row>
    <row r="626" spans="1:7" ht="15" customHeight="1" x14ac:dyDescent="0.2">
      <c r="A626" s="103">
        <v>1168</v>
      </c>
      <c r="B626" s="85"/>
      <c r="C626" s="103" t="s">
        <v>1352</v>
      </c>
      <c r="D626" s="62" t="s">
        <v>72</v>
      </c>
      <c r="E626" s="63" t="s">
        <v>1573</v>
      </c>
      <c r="F626" s="103"/>
      <c r="G626" s="103" t="str">
        <f>CONCATENATE(Table1[[#This Row],[Nama ]]," ",Table1[[#This Row],[Posisi ]])</f>
        <v xml:space="preserve">Iman GRA </v>
      </c>
    </row>
    <row r="627" spans="1:7" ht="15" customHeight="1" x14ac:dyDescent="0.2">
      <c r="A627" s="103">
        <v>13</v>
      </c>
      <c r="B627" s="103" t="s">
        <v>1922</v>
      </c>
      <c r="C627" s="103" t="s">
        <v>1923</v>
      </c>
      <c r="D627" s="103" t="s">
        <v>1924</v>
      </c>
      <c r="E627" s="103" t="s">
        <v>1577</v>
      </c>
      <c r="F627" s="103" t="s">
        <v>1767</v>
      </c>
      <c r="G627" s="103" t="str">
        <f>CONCATENATE(Table1[[#This Row],[Nama ]]," ",Table1[[#This Row],[Posisi ]])</f>
        <v>Immanuel Marvin Wicaksono Gultom Horizontal Wrapping H Horizontal Wrapping H</v>
      </c>
    </row>
    <row r="628" spans="1:7" ht="15" customHeight="1" x14ac:dyDescent="0.2">
      <c r="A628" s="103">
        <v>530</v>
      </c>
      <c r="B628" s="85"/>
      <c r="C628" s="103" t="s">
        <v>816</v>
      </c>
      <c r="D628" s="112" t="s">
        <v>39</v>
      </c>
      <c r="E628" s="103" t="s">
        <v>1577</v>
      </c>
      <c r="F628" s="103"/>
      <c r="G628" s="103" t="str">
        <f>CONCATENATE(Table1[[#This Row],[Nama ]]," ",Table1[[#This Row],[Posisi ]])</f>
        <v xml:space="preserve">Indra Pranata </v>
      </c>
    </row>
    <row r="629" spans="1:7" ht="15" customHeight="1" x14ac:dyDescent="0.2">
      <c r="A629" s="103">
        <v>1041</v>
      </c>
      <c r="B629" s="85"/>
      <c r="C629" s="103" t="s">
        <v>1330</v>
      </c>
      <c r="D629" s="62" t="s">
        <v>72</v>
      </c>
      <c r="E629" s="63" t="s">
        <v>1573</v>
      </c>
      <c r="F629" s="103"/>
      <c r="G629" s="103" t="str">
        <f>CONCATENATE(Table1[[#This Row],[Nama ]]," ",Table1[[#This Row],[Posisi ]])</f>
        <v xml:space="preserve">Indra Saputra </v>
      </c>
    </row>
    <row r="630" spans="1:7" ht="15" customHeight="1" x14ac:dyDescent="0.2">
      <c r="A630" s="103">
        <v>423</v>
      </c>
      <c r="B630" s="85"/>
      <c r="C630" s="103" t="s">
        <v>705</v>
      </c>
      <c r="D630" s="103" t="s">
        <v>72</v>
      </c>
      <c r="E630" s="103" t="s">
        <v>1573</v>
      </c>
      <c r="F630" s="74" t="s">
        <v>1709</v>
      </c>
      <c r="G630" s="103" t="str">
        <f>CONCATENATE(Table1[[#This Row],[Nama ]]," ",Table1[[#This Row],[Posisi ]])</f>
        <v>Indra Saputra Damkar Damkar</v>
      </c>
    </row>
    <row r="631" spans="1:7" ht="15" customHeight="1" x14ac:dyDescent="0.2">
      <c r="A631" s="103">
        <v>1047</v>
      </c>
      <c r="B631" s="85"/>
      <c r="C631" s="103" t="s">
        <v>1335</v>
      </c>
      <c r="D631" s="62" t="s">
        <v>72</v>
      </c>
      <c r="E631" s="63" t="s">
        <v>1573</v>
      </c>
      <c r="F631" s="103"/>
      <c r="G631" s="103" t="str">
        <f>CONCATENATE(Table1[[#This Row],[Nama ]]," ",Table1[[#This Row],[Posisi ]])</f>
        <v xml:space="preserve">Indri Budiana </v>
      </c>
    </row>
    <row r="632" spans="1:7" ht="15" customHeight="1" x14ac:dyDescent="0.2">
      <c r="A632" s="103">
        <v>197</v>
      </c>
      <c r="B632" s="103" t="s">
        <v>1925</v>
      </c>
      <c r="C632" s="103" t="s">
        <v>340</v>
      </c>
      <c r="D632" s="30" t="s">
        <v>271</v>
      </c>
      <c r="E632" s="103" t="s">
        <v>1585</v>
      </c>
      <c r="F632" s="103" t="s">
        <v>1829</v>
      </c>
      <c r="G632" s="103" t="str">
        <f>CONCATENATE(Table1[[#This Row],[Nama ]]," ",Table1[[#This Row],[Posisi ]])</f>
        <v>Indri Nopianto Petugas Gudang Kemas Dairy</v>
      </c>
    </row>
    <row r="633" spans="1:7" ht="15" customHeight="1" x14ac:dyDescent="0.2">
      <c r="A633" s="103">
        <v>360</v>
      </c>
      <c r="B633" s="85"/>
      <c r="C633" s="103" t="s">
        <v>654</v>
      </c>
      <c r="D633" s="103" t="s">
        <v>271</v>
      </c>
      <c r="E633" s="68" t="s">
        <v>1585</v>
      </c>
      <c r="F633" s="73" t="s">
        <v>1715</v>
      </c>
      <c r="G633" s="103" t="str">
        <f>CONCATENATE(Table1[[#This Row],[Nama ]]," ",Table1[[#This Row],[Posisi ]])</f>
        <v>Indri Nopianto  Evakuator/ Peran Evakuator/ Peran</v>
      </c>
    </row>
    <row r="634" spans="1:7" ht="15" customHeight="1" x14ac:dyDescent="0.2">
      <c r="A634" s="103">
        <v>448</v>
      </c>
      <c r="B634" s="85"/>
      <c r="C634" s="103" t="s">
        <v>572</v>
      </c>
      <c r="D634" s="62" t="s">
        <v>261</v>
      </c>
      <c r="E634" s="103" t="s">
        <v>1615</v>
      </c>
      <c r="F634" s="103"/>
      <c r="G634" s="103" t="str">
        <f>CONCATENATE(Table1[[#This Row],[Nama ]]," ",Table1[[#This Row],[Posisi ]])</f>
        <v xml:space="preserve">Intan Taufik Ismail </v>
      </c>
    </row>
    <row r="635" spans="1:7" ht="15" customHeight="1" x14ac:dyDescent="0.2">
      <c r="A635" s="103">
        <v>327</v>
      </c>
      <c r="B635" s="85"/>
      <c r="C635" s="103" t="s">
        <v>615</v>
      </c>
      <c r="D635" s="62" t="s">
        <v>261</v>
      </c>
      <c r="E635" s="68" t="s">
        <v>1615</v>
      </c>
      <c r="F635" s="73" t="s">
        <v>1709</v>
      </c>
      <c r="G635" s="103" t="str">
        <f>CONCATENATE(Table1[[#This Row],[Nama ]]," ",Table1[[#This Row],[Posisi ]])</f>
        <v>Intan Taufik Ismail  Damkar Damkar</v>
      </c>
    </row>
    <row r="636" spans="1:7" ht="15" customHeight="1" x14ac:dyDescent="0.2">
      <c r="A636" s="103">
        <v>304</v>
      </c>
      <c r="B636" s="85"/>
      <c r="C636" s="103" t="s">
        <v>497</v>
      </c>
      <c r="D636" s="103" t="s">
        <v>39</v>
      </c>
      <c r="E636" s="103" t="s">
        <v>1577</v>
      </c>
      <c r="F636" s="103"/>
      <c r="G636" s="103" t="str">
        <f>CONCATENATE(Table1[[#This Row],[Nama ]]," ",Table1[[#This Row],[Posisi ]])</f>
        <v xml:space="preserve">Iqbal Lillah Jalal </v>
      </c>
    </row>
    <row r="637" spans="1:7" ht="15" customHeight="1" x14ac:dyDescent="0.2">
      <c r="A637" s="103">
        <v>1037</v>
      </c>
      <c r="B637" s="85"/>
      <c r="C637" s="103" t="s">
        <v>1326</v>
      </c>
      <c r="D637" s="62" t="s">
        <v>72</v>
      </c>
      <c r="E637" s="63" t="s">
        <v>1573</v>
      </c>
      <c r="F637" s="103"/>
      <c r="G637" s="103" t="str">
        <f>CONCATENATE(Table1[[#This Row],[Nama ]]," ",Table1[[#This Row],[Posisi ]])</f>
        <v xml:space="preserve">Iqbal Ludi Suhendra </v>
      </c>
    </row>
    <row r="638" spans="1:7" ht="15" customHeight="1" x14ac:dyDescent="0.2">
      <c r="A638" s="103">
        <v>136</v>
      </c>
      <c r="B638" s="103"/>
      <c r="C638" s="103" t="s">
        <v>219</v>
      </c>
      <c r="D638" s="103" t="s">
        <v>1926</v>
      </c>
      <c r="E638" s="103" t="s">
        <v>1589</v>
      </c>
      <c r="F638" s="103" t="e">
        <v>#N/A</v>
      </c>
      <c r="G638" s="103" t="e">
        <f>CONCATENATE(Table1[[#This Row],[Nama ]]," ",Table1[[#This Row],[Posisi ]])</f>
        <v>#N/A</v>
      </c>
    </row>
    <row r="639" spans="1:7" ht="15" customHeight="1" x14ac:dyDescent="0.2">
      <c r="A639" s="103">
        <v>1160</v>
      </c>
      <c r="B639" s="85"/>
      <c r="C639" s="103" t="s">
        <v>1449</v>
      </c>
      <c r="D639" s="62" t="s">
        <v>72</v>
      </c>
      <c r="E639" s="63" t="s">
        <v>1573</v>
      </c>
      <c r="F639" s="103"/>
      <c r="G639" s="103" t="str">
        <f>CONCATENATE(Table1[[#This Row],[Nama ]]," ",Table1[[#This Row],[Posisi ]])</f>
        <v xml:space="preserve">Irfan Vany Maulana </v>
      </c>
    </row>
    <row r="640" spans="1:7" ht="15" customHeight="1" x14ac:dyDescent="0.2">
      <c r="A640" s="103">
        <v>505</v>
      </c>
      <c r="B640" s="85"/>
      <c r="C640" s="103" t="s">
        <v>791</v>
      </c>
      <c r="D640" s="112" t="s">
        <v>39</v>
      </c>
      <c r="E640" s="103" t="s">
        <v>1577</v>
      </c>
      <c r="F640" s="103"/>
      <c r="G640" s="103" t="str">
        <f>CONCATENATE(Table1[[#This Row],[Nama ]]," ",Table1[[#This Row],[Posisi ]])</f>
        <v xml:space="preserve">Irman Supirman </v>
      </c>
    </row>
    <row r="641" spans="1:7" ht="15" customHeight="1" x14ac:dyDescent="0.2">
      <c r="A641" s="103">
        <v>258</v>
      </c>
      <c r="B641" s="85"/>
      <c r="C641" s="103" t="s">
        <v>405</v>
      </c>
      <c r="D641" s="103" t="s">
        <v>39</v>
      </c>
      <c r="E641" s="103" t="s">
        <v>1577</v>
      </c>
      <c r="F641" s="103" t="s">
        <v>1746</v>
      </c>
      <c r="G641" s="103" t="str">
        <f>CONCATENATE(Table1[[#This Row],[Nama ]]," ",Table1[[#This Row],[Posisi ]])</f>
        <v>Irman Supirman UP 6 Line UP 6 Line</v>
      </c>
    </row>
    <row r="642" spans="1:7" ht="15" customHeight="1" x14ac:dyDescent="0.2">
      <c r="A642" s="103">
        <v>815</v>
      </c>
      <c r="B642" s="85"/>
      <c r="C642" s="103" t="s">
        <v>1101</v>
      </c>
      <c r="D642" s="112" t="s">
        <v>1725</v>
      </c>
      <c r="E642" s="63" t="s">
        <v>1621</v>
      </c>
      <c r="F642" s="103"/>
      <c r="G642" s="103" t="str">
        <f>CONCATENATE(Table1[[#This Row],[Nama ]]," ",Table1[[#This Row],[Posisi ]])</f>
        <v xml:space="preserve">Irsa Firma Astiwi </v>
      </c>
    </row>
    <row r="643" spans="1:7" ht="15" customHeight="1" x14ac:dyDescent="0.2">
      <c r="A643" s="103">
        <v>780</v>
      </c>
      <c r="B643" s="85"/>
      <c r="C643" s="103" t="s">
        <v>1067</v>
      </c>
      <c r="D643" s="112" t="s">
        <v>39</v>
      </c>
      <c r="E643" s="103" t="s">
        <v>1577</v>
      </c>
      <c r="F643" s="103"/>
      <c r="G643" s="103" t="str">
        <f>CONCATENATE(Table1[[#This Row],[Nama ]]," ",Table1[[#This Row],[Posisi ]])</f>
        <v xml:space="preserve">Irvan Gumilar </v>
      </c>
    </row>
    <row r="644" spans="1:7" ht="15" customHeight="1" x14ac:dyDescent="0.2">
      <c r="A644" s="103">
        <v>771</v>
      </c>
      <c r="B644" s="85"/>
      <c r="C644" s="103" t="s">
        <v>1058</v>
      </c>
      <c r="D644" s="112" t="s">
        <v>39</v>
      </c>
      <c r="E644" s="103" t="s">
        <v>1577</v>
      </c>
      <c r="F644" s="103"/>
      <c r="G644" s="103" t="str">
        <f>CONCATENATE(Table1[[#This Row],[Nama ]]," ",Table1[[#This Row],[Posisi ]])</f>
        <v xml:space="preserve">Irvan Mansur </v>
      </c>
    </row>
    <row r="645" spans="1:7" ht="15" customHeight="1" x14ac:dyDescent="0.2">
      <c r="A645" s="103">
        <v>866</v>
      </c>
      <c r="B645" s="85"/>
      <c r="C645" s="103" t="s">
        <v>1151</v>
      </c>
      <c r="D645" s="103" t="s">
        <v>1583</v>
      </c>
      <c r="E645" s="103" t="s">
        <v>1581</v>
      </c>
      <c r="F645" s="103"/>
      <c r="G645" s="103" t="str">
        <f>CONCATENATE(Table1[[#This Row],[Nama ]]," ",Table1[[#This Row],[Posisi ]])</f>
        <v xml:space="preserve">Isak </v>
      </c>
    </row>
    <row r="646" spans="1:7" ht="15" customHeight="1" x14ac:dyDescent="0.2">
      <c r="A646" s="103">
        <v>705</v>
      </c>
      <c r="B646" s="85"/>
      <c r="C646" s="103" t="s">
        <v>998</v>
      </c>
      <c r="D646" s="112" t="s">
        <v>39</v>
      </c>
      <c r="E646" s="103" t="s">
        <v>1577</v>
      </c>
      <c r="F646" s="103"/>
      <c r="G646" s="103" t="str">
        <f>CONCATENATE(Table1[[#This Row],[Nama ]]," ",Table1[[#This Row],[Posisi ]])</f>
        <v xml:space="preserve">Isam Gunawan </v>
      </c>
    </row>
    <row r="647" spans="1:7" ht="15" customHeight="1" x14ac:dyDescent="0.2">
      <c r="A647" s="103">
        <v>537</v>
      </c>
      <c r="B647" s="85"/>
      <c r="C647" s="103" t="s">
        <v>824</v>
      </c>
      <c r="D647" s="112" t="s">
        <v>39</v>
      </c>
      <c r="E647" s="103" t="s">
        <v>1577</v>
      </c>
      <c r="F647" s="103"/>
      <c r="G647" s="103" t="str">
        <f>CONCATENATE(Table1[[#This Row],[Nama ]]," ",Table1[[#This Row],[Posisi ]])</f>
        <v xml:space="preserve">Iskandar Zulkarnaen </v>
      </c>
    </row>
    <row r="648" spans="1:7" ht="15" customHeight="1" x14ac:dyDescent="0.2">
      <c r="A648" s="103">
        <v>1127</v>
      </c>
      <c r="B648" s="85"/>
      <c r="C648" s="103" t="s">
        <v>1416</v>
      </c>
      <c r="D648" s="62" t="s">
        <v>72</v>
      </c>
      <c r="E648" s="63" t="s">
        <v>1573</v>
      </c>
      <c r="F648" s="103"/>
      <c r="G648" s="103" t="str">
        <f>CONCATENATE(Table1[[#This Row],[Nama ]]," ",Table1[[#This Row],[Posisi ]])</f>
        <v xml:space="preserve">Ismia Tunnisa </v>
      </c>
    </row>
    <row r="649" spans="1:7" ht="15" customHeight="1" x14ac:dyDescent="0.2">
      <c r="A649" s="103">
        <v>659</v>
      </c>
      <c r="B649" s="85"/>
      <c r="C649" s="103" t="s">
        <v>952</v>
      </c>
      <c r="D649" s="112" t="s">
        <v>39</v>
      </c>
      <c r="E649" s="103" t="s">
        <v>1577</v>
      </c>
      <c r="F649" s="103"/>
      <c r="G649" s="103" t="str">
        <f>CONCATENATE(Table1[[#This Row],[Nama ]]," ",Table1[[#This Row],[Posisi ]])</f>
        <v xml:space="preserve">Ivan Rifki Ferdiansyah </v>
      </c>
    </row>
    <row r="650" spans="1:7" ht="15" customHeight="1" x14ac:dyDescent="0.2">
      <c r="A650" s="103">
        <v>870</v>
      </c>
      <c r="B650" s="85"/>
      <c r="C650" s="103" t="s">
        <v>1155</v>
      </c>
      <c r="D650" s="103" t="s">
        <v>1583</v>
      </c>
      <c r="E650" s="103" t="s">
        <v>1581</v>
      </c>
      <c r="F650" s="103"/>
      <c r="G650" s="103" t="str">
        <f>CONCATENATE(Table1[[#This Row],[Nama ]]," ",Table1[[#This Row],[Posisi ]])</f>
        <v xml:space="preserve">Iwan </v>
      </c>
    </row>
    <row r="651" spans="1:7" ht="15" customHeight="1" x14ac:dyDescent="0.2">
      <c r="A651" s="103">
        <v>675</v>
      </c>
      <c r="B651" s="85"/>
      <c r="C651" s="103" t="s">
        <v>968</v>
      </c>
      <c r="D651" s="112" t="s">
        <v>39</v>
      </c>
      <c r="E651" s="103" t="s">
        <v>1577</v>
      </c>
      <c r="F651" s="103"/>
      <c r="G651" s="103" t="str">
        <f>CONCATENATE(Table1[[#This Row],[Nama ]]," ",Table1[[#This Row],[Posisi ]])</f>
        <v xml:space="preserve">Izzatun Nadia Urfa </v>
      </c>
    </row>
    <row r="652" spans="1:7" ht="15" customHeight="1" x14ac:dyDescent="0.2">
      <c r="A652" s="103">
        <v>147</v>
      </c>
      <c r="B652" s="103" t="s">
        <v>1927</v>
      </c>
      <c r="C652" s="103" t="s">
        <v>242</v>
      </c>
      <c r="D652" s="103" t="s">
        <v>39</v>
      </c>
      <c r="E652" s="103" t="s">
        <v>1577</v>
      </c>
      <c r="F652" s="103" t="e">
        <v>#N/A</v>
      </c>
      <c r="G652" s="103" t="e">
        <f>CONCATENATE(Table1[[#This Row],[Nama ]]," ",Table1[[#This Row],[Posisi ]])</f>
        <v>#N/A</v>
      </c>
    </row>
    <row r="653" spans="1:7" ht="15" customHeight="1" x14ac:dyDescent="0.2">
      <c r="A653" s="103">
        <v>405</v>
      </c>
      <c r="B653" s="85"/>
      <c r="C653" s="103" t="s">
        <v>679</v>
      </c>
      <c r="D653" s="103" t="s">
        <v>72</v>
      </c>
      <c r="E653" s="103" t="s">
        <v>1573</v>
      </c>
      <c r="F653" s="74" t="s">
        <v>1781</v>
      </c>
      <c r="G653" s="103" t="str">
        <f>CONCATENATE(Table1[[#This Row],[Nama ]]," ",Table1[[#This Row],[Posisi ]])</f>
        <v xml:space="preserve">Jaja Evakuator/ Peran  Evakuator/ Peran </v>
      </c>
    </row>
    <row r="654" spans="1:7" ht="15" customHeight="1" x14ac:dyDescent="0.2">
      <c r="A654" s="103">
        <v>978</v>
      </c>
      <c r="B654" s="85"/>
      <c r="C654" s="103" t="s">
        <v>1263</v>
      </c>
      <c r="D654" s="62" t="s">
        <v>72</v>
      </c>
      <c r="E654" s="63" t="s">
        <v>1573</v>
      </c>
      <c r="F654" s="103"/>
      <c r="G654" s="103" t="str">
        <f>CONCATENATE(Table1[[#This Row],[Nama ]]," ",Table1[[#This Row],[Posisi ]])</f>
        <v xml:space="preserve">Jaja Nugraha </v>
      </c>
    </row>
    <row r="655" spans="1:7" ht="15" customHeight="1" x14ac:dyDescent="0.2">
      <c r="A655" s="103">
        <v>1124</v>
      </c>
      <c r="B655" s="85"/>
      <c r="C655" s="103" t="s">
        <v>1413</v>
      </c>
      <c r="D655" s="103" t="s">
        <v>1928</v>
      </c>
      <c r="E655" s="63" t="s">
        <v>1573</v>
      </c>
      <c r="F655" s="103"/>
      <c r="G655" s="103" t="str">
        <f>CONCATENATE(Table1[[#This Row],[Nama ]]," ",Table1[[#This Row],[Posisi ]])</f>
        <v xml:space="preserve">Jaya Sanjaya </v>
      </c>
    </row>
    <row r="656" spans="1:7" ht="15" customHeight="1" x14ac:dyDescent="0.2">
      <c r="A656" s="103">
        <v>551</v>
      </c>
      <c r="B656" s="85"/>
      <c r="C656" s="103" t="s">
        <v>839</v>
      </c>
      <c r="D656" s="112" t="s">
        <v>39</v>
      </c>
      <c r="E656" s="103" t="s">
        <v>1577</v>
      </c>
      <c r="F656" s="103"/>
      <c r="G656" s="103" t="str">
        <f>CONCATENATE(Table1[[#This Row],[Nama ]]," ",Table1[[#This Row],[Posisi ]])</f>
        <v xml:space="preserve">Jeanry Endriliyan Suprayogi </v>
      </c>
    </row>
    <row r="657" spans="1:7" ht="15" customHeight="1" x14ac:dyDescent="0.2">
      <c r="A657" s="103">
        <v>724</v>
      </c>
      <c r="B657" s="85"/>
      <c r="C657" s="103" t="s">
        <v>1016</v>
      </c>
      <c r="D657" s="112" t="s">
        <v>39</v>
      </c>
      <c r="E657" s="103" t="s">
        <v>1577</v>
      </c>
      <c r="F657" s="103"/>
      <c r="G657" s="103" t="str">
        <f>CONCATENATE(Table1[[#This Row],[Nama ]]," ",Table1[[#This Row],[Posisi ]])</f>
        <v xml:space="preserve">Jefri Nugroho </v>
      </c>
    </row>
    <row r="658" spans="1:7" ht="15" customHeight="1" x14ac:dyDescent="0.2">
      <c r="A658" s="103">
        <v>671</v>
      </c>
      <c r="B658" s="85"/>
      <c r="C658" s="103" t="s">
        <v>964</v>
      </c>
      <c r="D658" s="112" t="s">
        <v>39</v>
      </c>
      <c r="E658" s="103" t="s">
        <v>1577</v>
      </c>
      <c r="F658" s="103"/>
      <c r="G658" s="103" t="str">
        <f>CONCATENATE(Table1[[#This Row],[Nama ]]," ",Table1[[#This Row],[Posisi ]])</f>
        <v xml:space="preserve">Joddy Setiawan </v>
      </c>
    </row>
    <row r="659" spans="1:7" ht="15" customHeight="1" x14ac:dyDescent="0.2">
      <c r="A659" s="103">
        <v>198</v>
      </c>
      <c r="B659" s="103" t="s">
        <v>1929</v>
      </c>
      <c r="C659" s="103" t="s">
        <v>341</v>
      </c>
      <c r="D659" s="30" t="s">
        <v>271</v>
      </c>
      <c r="E659" s="103" t="s">
        <v>1585</v>
      </c>
      <c r="F659" s="103" t="s">
        <v>1711</v>
      </c>
      <c r="G659" s="103" t="str">
        <f>CONCATENATE(Table1[[#This Row],[Nama ]]," ",Table1[[#This Row],[Posisi ]])</f>
        <v>Joko Darsono Penata Gudang Baku</v>
      </c>
    </row>
    <row r="660" spans="1:7" ht="15" customHeight="1" x14ac:dyDescent="0.2">
      <c r="A660" s="103">
        <v>818</v>
      </c>
      <c r="B660" s="85"/>
      <c r="C660" s="103" t="s">
        <v>1104</v>
      </c>
      <c r="D660" s="112" t="s">
        <v>1725</v>
      </c>
      <c r="E660" s="63" t="s">
        <v>1621</v>
      </c>
      <c r="F660" s="103"/>
      <c r="G660" s="103" t="str">
        <f>CONCATENATE(Table1[[#This Row],[Nama ]]," ",Table1[[#This Row],[Posisi ]])</f>
        <v xml:space="preserve">Joko Indraswanto </v>
      </c>
    </row>
    <row r="661" spans="1:7" ht="15" customHeight="1" x14ac:dyDescent="0.2">
      <c r="A661" s="103">
        <v>90</v>
      </c>
      <c r="B661" s="103" t="s">
        <v>1930</v>
      </c>
      <c r="C661" s="103" t="s">
        <v>134</v>
      </c>
      <c r="D661" s="103" t="s">
        <v>689</v>
      </c>
      <c r="E661" s="103" t="s">
        <v>1600</v>
      </c>
      <c r="F661" s="103" t="e">
        <v>#N/A</v>
      </c>
      <c r="G661" s="103" t="e">
        <f>CONCATENATE(Table1[[#This Row],[Nama ]]," ",Table1[[#This Row],[Posisi ]])</f>
        <v>#N/A</v>
      </c>
    </row>
    <row r="662" spans="1:7" ht="15" customHeight="1" x14ac:dyDescent="0.2">
      <c r="A662" s="103">
        <v>1227</v>
      </c>
      <c r="B662" s="85"/>
      <c r="C662" s="111" t="s">
        <v>134</v>
      </c>
      <c r="D662" s="103" t="s">
        <v>689</v>
      </c>
      <c r="E662" s="63" t="s">
        <v>1600</v>
      </c>
      <c r="F662" s="103"/>
      <c r="G662" s="103" t="str">
        <f>CONCATENATE(Table1[[#This Row],[Nama ]]," ",Table1[[#This Row],[Posisi ]])</f>
        <v xml:space="preserve">Joko Suwardi </v>
      </c>
    </row>
    <row r="663" spans="1:7" ht="15" customHeight="1" x14ac:dyDescent="0.2">
      <c r="A663" s="103">
        <v>414</v>
      </c>
      <c r="B663" s="85"/>
      <c r="C663" s="103" t="s">
        <v>693</v>
      </c>
      <c r="D663" s="103" t="s">
        <v>689</v>
      </c>
      <c r="E663" s="103" t="s">
        <v>1600</v>
      </c>
      <c r="F663" s="72" t="s">
        <v>1709</v>
      </c>
      <c r="G663" s="103" t="str">
        <f>CONCATENATE(Table1[[#This Row],[Nama ]]," ",Table1[[#This Row],[Posisi ]])</f>
        <v>Joko Suwardi Damkar Damkar</v>
      </c>
    </row>
    <row r="664" spans="1:7" ht="15" customHeight="1" x14ac:dyDescent="0.2">
      <c r="A664" s="103">
        <v>856</v>
      </c>
      <c r="B664" s="85"/>
      <c r="C664" s="103" t="s">
        <v>1141</v>
      </c>
      <c r="D664" s="103" t="s">
        <v>1583</v>
      </c>
      <c r="E664" s="103" t="s">
        <v>1581</v>
      </c>
      <c r="F664" s="103"/>
      <c r="G664" s="103" t="str">
        <f>CONCATENATE(Table1[[#This Row],[Nama ]]," ",Table1[[#This Row],[Posisi ]])</f>
        <v xml:space="preserve">Jubi Susanto </v>
      </c>
    </row>
    <row r="665" spans="1:7" ht="15" customHeight="1" x14ac:dyDescent="0.2">
      <c r="A665" s="103">
        <v>465</v>
      </c>
      <c r="B665" s="85"/>
      <c r="C665" s="103" t="s">
        <v>471</v>
      </c>
      <c r="D665" s="62" t="s">
        <v>124</v>
      </c>
      <c r="E665" s="103" t="s">
        <v>1596</v>
      </c>
      <c r="F665" s="103"/>
      <c r="G665" s="103" t="str">
        <f>CONCATENATE(Table1[[#This Row],[Nama ]]," ",Table1[[#This Row],[Posisi ]])</f>
        <v xml:space="preserve">Juhari </v>
      </c>
    </row>
    <row r="666" spans="1:7" ht="15" customHeight="1" x14ac:dyDescent="0.2">
      <c r="A666" s="103">
        <v>1265</v>
      </c>
      <c r="B666" s="85"/>
      <c r="C666" s="111" t="s">
        <v>471</v>
      </c>
      <c r="D666" s="103" t="s">
        <v>1728</v>
      </c>
      <c r="E666" s="63" t="s">
        <v>1596</v>
      </c>
      <c r="F666" s="103"/>
      <c r="G666" s="103" t="str">
        <f>CONCATENATE(Table1[[#This Row],[Nama ]]," ",Table1[[#This Row],[Posisi ]])</f>
        <v xml:space="preserve">Juhari </v>
      </c>
    </row>
    <row r="667" spans="1:7" ht="15" customHeight="1" x14ac:dyDescent="0.2">
      <c r="A667" s="103">
        <v>442</v>
      </c>
      <c r="B667" s="85"/>
      <c r="C667" s="103" t="s">
        <v>564</v>
      </c>
      <c r="D667" s="103" t="s">
        <v>1712</v>
      </c>
      <c r="E667" s="103" t="s">
        <v>1634</v>
      </c>
      <c r="F667" s="103"/>
      <c r="G667" s="103" t="str">
        <f>CONCATENATE(Table1[[#This Row],[Nama ]]," ",Table1[[#This Row],[Posisi ]])</f>
        <v xml:space="preserve">Julianus Taat Bintoro </v>
      </c>
    </row>
    <row r="668" spans="1:7" ht="15" customHeight="1" x14ac:dyDescent="0.2">
      <c r="A668" s="103">
        <v>878</v>
      </c>
      <c r="B668" s="85"/>
      <c r="C668" s="103" t="s">
        <v>1163</v>
      </c>
      <c r="D668" s="103" t="s">
        <v>1583</v>
      </c>
      <c r="E668" s="103" t="s">
        <v>1581</v>
      </c>
      <c r="F668" s="103"/>
      <c r="G668" s="103" t="str">
        <f>CONCATENATE(Table1[[#This Row],[Nama ]]," ",Table1[[#This Row],[Posisi ]])</f>
        <v xml:space="preserve">Junaedi (Harpas) </v>
      </c>
    </row>
    <row r="669" spans="1:7" ht="15" customHeight="1" x14ac:dyDescent="0.2">
      <c r="A669" s="103">
        <v>91</v>
      </c>
      <c r="B669" s="103" t="s">
        <v>1931</v>
      </c>
      <c r="C669" s="103" t="s">
        <v>135</v>
      </c>
      <c r="D669" s="103" t="s">
        <v>689</v>
      </c>
      <c r="E669" s="103" t="s">
        <v>1600</v>
      </c>
      <c r="F669" s="103" t="e">
        <v>#N/A</v>
      </c>
      <c r="G669" s="103" t="e">
        <f>CONCATENATE(Table1[[#This Row],[Nama ]]," ",Table1[[#This Row],[Posisi ]])</f>
        <v>#N/A</v>
      </c>
    </row>
    <row r="670" spans="1:7" ht="15" customHeight="1" x14ac:dyDescent="0.2">
      <c r="A670" s="103">
        <v>1228</v>
      </c>
      <c r="B670" s="85"/>
      <c r="C670" s="111" t="s">
        <v>135</v>
      </c>
      <c r="D670" s="103" t="s">
        <v>689</v>
      </c>
      <c r="E670" s="63" t="s">
        <v>1600</v>
      </c>
      <c r="F670" s="103"/>
      <c r="G670" s="103" t="str">
        <f>CONCATENATE(Table1[[#This Row],[Nama ]]," ",Table1[[#This Row],[Posisi ]])</f>
        <v xml:space="preserve">Juneidy Simangunsong </v>
      </c>
    </row>
    <row r="671" spans="1:7" ht="15" customHeight="1" x14ac:dyDescent="0.2">
      <c r="A671" s="103">
        <v>369</v>
      </c>
      <c r="B671" s="85"/>
      <c r="C671" s="103" t="s">
        <v>600</v>
      </c>
      <c r="D671" s="103" t="s">
        <v>1740</v>
      </c>
      <c r="E671" s="68" t="s">
        <v>1612</v>
      </c>
      <c r="F671" s="73" t="s">
        <v>1715</v>
      </c>
      <c r="G671" s="103" t="str">
        <f>CONCATENATE(Table1[[#This Row],[Nama ]]," ",Table1[[#This Row],[Posisi ]])</f>
        <v>Kadar  Evakuator/ Peran Evakuator/ Peran</v>
      </c>
    </row>
    <row r="672" spans="1:7" ht="15" customHeight="1" x14ac:dyDescent="0.2">
      <c r="A672" s="103">
        <v>1188</v>
      </c>
      <c r="B672" s="85"/>
      <c r="C672" s="111" t="s">
        <v>1462</v>
      </c>
      <c r="D672" s="103" t="s">
        <v>1740</v>
      </c>
      <c r="E672" s="63" t="s">
        <v>1612</v>
      </c>
      <c r="F672" s="103"/>
      <c r="G672" s="103" t="str">
        <f>CONCATENATE(Table1[[#This Row],[Nama ]]," ",Table1[[#This Row],[Posisi ]])</f>
        <v xml:space="preserve">Kadar Ismanto </v>
      </c>
    </row>
    <row r="673" spans="1:7" ht="15" customHeight="1" x14ac:dyDescent="0.2">
      <c r="A673" s="103">
        <v>1008</v>
      </c>
      <c r="B673" s="85"/>
      <c r="C673" s="103" t="s">
        <v>1296</v>
      </c>
      <c r="D673" s="62" t="s">
        <v>72</v>
      </c>
      <c r="E673" s="63" t="s">
        <v>1573</v>
      </c>
      <c r="F673" s="103"/>
      <c r="G673" s="103" t="str">
        <f>CONCATENATE(Table1[[#This Row],[Nama ]]," ",Table1[[#This Row],[Posisi ]])</f>
        <v xml:space="preserve">Kahfi Vahlevi </v>
      </c>
    </row>
    <row r="674" spans="1:7" ht="15" customHeight="1" x14ac:dyDescent="0.2">
      <c r="A674" s="103">
        <v>596</v>
      </c>
      <c r="B674" s="85"/>
      <c r="C674" s="103" t="s">
        <v>886</v>
      </c>
      <c r="D674" s="112" t="s">
        <v>39</v>
      </c>
      <c r="E674" s="103" t="s">
        <v>1577</v>
      </c>
      <c r="F674" s="103"/>
      <c r="G674" s="103" t="str">
        <f>CONCATENATE(Table1[[#This Row],[Nama ]]," ",Table1[[#This Row],[Posisi ]])</f>
        <v xml:space="preserve">Kamal </v>
      </c>
    </row>
    <row r="675" spans="1:7" ht="15" customHeight="1" x14ac:dyDescent="0.2">
      <c r="A675" s="103">
        <v>1184</v>
      </c>
      <c r="B675" s="85"/>
      <c r="C675" s="111" t="s">
        <v>1458</v>
      </c>
      <c r="D675" s="103" t="s">
        <v>1481</v>
      </c>
      <c r="E675" s="63" t="s">
        <v>1639</v>
      </c>
      <c r="F675" s="103"/>
      <c r="G675" s="103" t="str">
        <f>CONCATENATE(Table1[[#This Row],[Nama ]]," ",Table1[[#This Row],[Posisi ]])</f>
        <v xml:space="preserve">Karen Puspasari </v>
      </c>
    </row>
    <row r="676" spans="1:7" ht="15" customHeight="1" x14ac:dyDescent="0.2">
      <c r="A676" s="103">
        <v>27</v>
      </c>
      <c r="B676" s="103" t="s">
        <v>1932</v>
      </c>
      <c r="C676" s="103" t="s">
        <v>1108</v>
      </c>
      <c r="D676" s="103" t="s">
        <v>1933</v>
      </c>
      <c r="E676" s="103" t="s">
        <v>1623</v>
      </c>
      <c r="F676" s="103" t="e">
        <v>#N/A</v>
      </c>
      <c r="G676" s="103" t="e">
        <f>CONCATENATE(Table1[[#This Row],[Nama ]]," ",Table1[[#This Row],[Posisi ]])</f>
        <v>#N/A</v>
      </c>
    </row>
    <row r="677" spans="1:7" ht="15" customHeight="1" x14ac:dyDescent="0.2">
      <c r="A677" s="103">
        <v>822</v>
      </c>
      <c r="B677" s="85"/>
      <c r="C677" s="103" t="s">
        <v>1108</v>
      </c>
      <c r="D677" s="112" t="s">
        <v>1725</v>
      </c>
      <c r="E677" s="63" t="s">
        <v>1621</v>
      </c>
      <c r="F677" s="103"/>
      <c r="G677" s="103" t="str">
        <f>CONCATENATE(Table1[[#This Row],[Nama ]]," ",Table1[[#This Row],[Posisi ]])</f>
        <v xml:space="preserve">Karindhita Arthapradani Y </v>
      </c>
    </row>
    <row r="678" spans="1:7" ht="15" customHeight="1" x14ac:dyDescent="0.2">
      <c r="A678" s="103">
        <v>1099</v>
      </c>
      <c r="B678" s="85"/>
      <c r="C678" s="103" t="s">
        <v>1388</v>
      </c>
      <c r="D678" s="62" t="s">
        <v>72</v>
      </c>
      <c r="E678" s="63" t="s">
        <v>1573</v>
      </c>
      <c r="F678" s="103"/>
      <c r="G678" s="103" t="str">
        <f>CONCATENATE(Table1[[#This Row],[Nama ]]," ",Table1[[#This Row],[Posisi ]])</f>
        <v xml:space="preserve">Kevinanda Eka Saputra </v>
      </c>
    </row>
    <row r="679" spans="1:7" ht="15" customHeight="1" x14ac:dyDescent="0.2">
      <c r="A679" s="103">
        <v>285</v>
      </c>
      <c r="B679" s="85"/>
      <c r="C679" s="103" t="s">
        <v>454</v>
      </c>
      <c r="D679" s="103" t="s">
        <v>39</v>
      </c>
      <c r="E679" s="103" t="s">
        <v>1577</v>
      </c>
      <c r="F679" s="103"/>
      <c r="G679" s="103" t="str">
        <f>CONCATENATE(Table1[[#This Row],[Nama ]]," ",Table1[[#This Row],[Posisi ]])</f>
        <v xml:space="preserve">Khaerul Fahmi </v>
      </c>
    </row>
    <row r="680" spans="1:7" ht="15" customHeight="1" x14ac:dyDescent="0.2">
      <c r="A680" s="103">
        <v>1029</v>
      </c>
      <c r="B680" s="85"/>
      <c r="C680" s="103" t="s">
        <v>1318</v>
      </c>
      <c r="D680" s="103" t="s">
        <v>1934</v>
      </c>
      <c r="E680" s="63" t="s">
        <v>1573</v>
      </c>
      <c r="F680" s="103"/>
      <c r="G680" s="103" t="str">
        <f>CONCATENATE(Table1[[#This Row],[Nama ]]," ",Table1[[#This Row],[Posisi ]])</f>
        <v xml:space="preserve">Khaerul Fatihin </v>
      </c>
    </row>
    <row r="681" spans="1:7" ht="15" customHeight="1" x14ac:dyDescent="0.2">
      <c r="A681" s="103">
        <v>400</v>
      </c>
      <c r="B681" s="85"/>
      <c r="C681" s="103" t="s">
        <v>674</v>
      </c>
      <c r="D681" s="103" t="s">
        <v>72</v>
      </c>
      <c r="E681" s="103" t="s">
        <v>1573</v>
      </c>
      <c r="F681" s="74" t="s">
        <v>1709</v>
      </c>
      <c r="G681" s="103" t="str">
        <f>CONCATENATE(Table1[[#This Row],[Nama ]]," ",Table1[[#This Row],[Posisi ]])</f>
        <v>Khaerul Fatihin Damkar Damkar</v>
      </c>
    </row>
    <row r="682" spans="1:7" ht="15" customHeight="1" x14ac:dyDescent="0.2">
      <c r="A682" s="103">
        <v>651</v>
      </c>
      <c r="B682" s="85"/>
      <c r="C682" s="103" t="s">
        <v>944</v>
      </c>
      <c r="D682" s="112" t="s">
        <v>39</v>
      </c>
      <c r="E682" s="103" t="s">
        <v>1577</v>
      </c>
      <c r="F682" s="103"/>
      <c r="G682" s="103" t="str">
        <f>CONCATENATE(Table1[[#This Row],[Nama ]]," ",Table1[[#This Row],[Posisi ]])</f>
        <v xml:space="preserve">Khairul Basri </v>
      </c>
    </row>
    <row r="683" spans="1:7" ht="15" customHeight="1" x14ac:dyDescent="0.2">
      <c r="A683" s="103">
        <v>260</v>
      </c>
      <c r="B683" s="85"/>
      <c r="C683" s="77" t="s">
        <v>406</v>
      </c>
      <c r="D683" s="103" t="s">
        <v>39</v>
      </c>
      <c r="E683" s="103" t="s">
        <v>1577</v>
      </c>
      <c r="F683" s="103" t="s">
        <v>1767</v>
      </c>
      <c r="G683" s="103" t="str">
        <f>CONCATENATE(Table1[[#This Row],[Nama ]]," ",Table1[[#This Row],[Posisi ]])</f>
        <v>Khairul Basri Horizontal Wrapping H Horizontal Wrapping H</v>
      </c>
    </row>
    <row r="684" spans="1:7" ht="15" customHeight="1" x14ac:dyDescent="0.2">
      <c r="A684" s="103">
        <v>143</v>
      </c>
      <c r="B684" s="103" t="s">
        <v>1935</v>
      </c>
      <c r="C684" s="103" t="s">
        <v>238</v>
      </c>
      <c r="D684" s="103" t="s">
        <v>39</v>
      </c>
      <c r="E684" s="103" t="s">
        <v>1577</v>
      </c>
      <c r="F684" s="103" t="e">
        <v>#N/A</v>
      </c>
      <c r="G684" s="103" t="e">
        <f>CONCATENATE(Table1[[#This Row],[Nama ]]," ",Table1[[#This Row],[Posisi ]])</f>
        <v>#N/A</v>
      </c>
    </row>
    <row r="685" spans="1:7" ht="15" customHeight="1" x14ac:dyDescent="0.2">
      <c r="A685" s="103">
        <v>1255</v>
      </c>
      <c r="B685" s="85"/>
      <c r="C685" s="111" t="s">
        <v>1492</v>
      </c>
      <c r="D685" s="103" t="s">
        <v>1728</v>
      </c>
      <c r="E685" s="63" t="s">
        <v>1596</v>
      </c>
      <c r="F685" s="103"/>
      <c r="G685" s="103" t="str">
        <f>CONCATENATE(Table1[[#This Row],[Nama ]]," ",Table1[[#This Row],[Posisi ]])</f>
        <v xml:space="preserve">Khoeriyah Harmoni </v>
      </c>
    </row>
    <row r="686" spans="1:7" ht="15" customHeight="1" x14ac:dyDescent="0.2">
      <c r="A686" s="103">
        <v>873</v>
      </c>
      <c r="B686" s="85"/>
      <c r="C686" s="103" t="s">
        <v>1158</v>
      </c>
      <c r="D686" s="103" t="s">
        <v>1583</v>
      </c>
      <c r="E686" s="103" t="s">
        <v>1581</v>
      </c>
      <c r="F686" s="103"/>
      <c r="G686" s="103" t="str">
        <f>CONCATENATE(Table1[[#This Row],[Nama ]]," ",Table1[[#This Row],[Posisi ]])</f>
        <v xml:space="preserve">Khoerul Basir </v>
      </c>
    </row>
    <row r="687" spans="1:7" ht="15" customHeight="1" x14ac:dyDescent="0.2">
      <c r="A687" s="103">
        <v>281</v>
      </c>
      <c r="B687" s="85"/>
      <c r="C687" s="103" t="s">
        <v>443</v>
      </c>
      <c r="D687" s="103" t="s">
        <v>39</v>
      </c>
      <c r="E687" s="103" t="s">
        <v>1577</v>
      </c>
      <c r="F687" s="103"/>
      <c r="G687" s="103" t="str">
        <f>CONCATENATE(Table1[[#This Row],[Nama ]]," ",Table1[[#This Row],[Posisi ]])</f>
        <v xml:space="preserve">Khoerul Rizal </v>
      </c>
    </row>
    <row r="688" spans="1:7" ht="15" customHeight="1" x14ac:dyDescent="0.2">
      <c r="A688" s="103">
        <v>718</v>
      </c>
      <c r="B688" s="85"/>
      <c r="C688" s="103" t="s">
        <v>1010</v>
      </c>
      <c r="D688" s="112" t="s">
        <v>39</v>
      </c>
      <c r="E688" s="103" t="s">
        <v>1577</v>
      </c>
      <c r="F688" s="103"/>
      <c r="G688" s="103" t="str">
        <f>CONCATENATE(Table1[[#This Row],[Nama ]]," ",Table1[[#This Row],[Posisi ]])</f>
        <v xml:space="preserve">Khoirul Amin </v>
      </c>
    </row>
    <row r="689" spans="1:7" ht="15" customHeight="1" x14ac:dyDescent="0.2">
      <c r="A689" s="103">
        <v>463</v>
      </c>
      <c r="B689" s="85"/>
      <c r="C689" s="103" t="s">
        <v>469</v>
      </c>
      <c r="D689" s="112" t="s">
        <v>1595</v>
      </c>
      <c r="E689" s="103" t="s">
        <v>1594</v>
      </c>
      <c r="F689" s="103"/>
      <c r="G689" s="103" t="str">
        <f>CONCATENATE(Table1[[#This Row],[Nama ]]," ",Table1[[#This Row],[Posisi ]])</f>
        <v xml:space="preserve">Khrisna Zakaria </v>
      </c>
    </row>
    <row r="690" spans="1:7" ht="15" customHeight="1" x14ac:dyDescent="0.2">
      <c r="A690" s="103">
        <v>1248</v>
      </c>
      <c r="B690" s="85"/>
      <c r="C690" s="111" t="s">
        <v>469</v>
      </c>
      <c r="D690" s="103" t="s">
        <v>1595</v>
      </c>
      <c r="E690" s="63" t="s">
        <v>1594</v>
      </c>
      <c r="F690" s="103"/>
      <c r="G690" s="103" t="str">
        <f>CONCATENATE(Table1[[#This Row],[Nama ]]," ",Table1[[#This Row],[Posisi ]])</f>
        <v xml:space="preserve">Khrisna Zakaria </v>
      </c>
    </row>
    <row r="691" spans="1:7" ht="15" customHeight="1" x14ac:dyDescent="0.2">
      <c r="A691" s="103">
        <v>871</v>
      </c>
      <c r="B691" s="85"/>
      <c r="C691" s="103" t="s">
        <v>1156</v>
      </c>
      <c r="D691" s="103" t="s">
        <v>1583</v>
      </c>
      <c r="E691" s="103" t="s">
        <v>1581</v>
      </c>
      <c r="F691" s="103"/>
      <c r="G691" s="103" t="str">
        <f>CONCATENATE(Table1[[#This Row],[Nama ]]," ",Table1[[#This Row],[Posisi ]])</f>
        <v xml:space="preserve">Koko Dian Toro </v>
      </c>
    </row>
    <row r="692" spans="1:7" ht="15" customHeight="1" x14ac:dyDescent="0.2">
      <c r="A692" s="103">
        <v>48</v>
      </c>
      <c r="B692" s="103" t="s">
        <v>1936</v>
      </c>
      <c r="C692" s="103" t="s">
        <v>97</v>
      </c>
      <c r="D692" s="103" t="s">
        <v>1937</v>
      </c>
      <c r="E692" s="103" t="s">
        <v>1577</v>
      </c>
      <c r="F692" s="103" t="e">
        <v>#N/A</v>
      </c>
      <c r="G692" s="103" t="e">
        <f>CONCATENATE(Table1[[#This Row],[Nama ]]," ",Table1[[#This Row],[Posisi ]])</f>
        <v>#N/A</v>
      </c>
    </row>
    <row r="693" spans="1:7" ht="15" customHeight="1" x14ac:dyDescent="0.2">
      <c r="A693" s="103"/>
      <c r="B693" s="85"/>
      <c r="C693" s="103" t="s">
        <v>97</v>
      </c>
      <c r="D693" s="103"/>
      <c r="E693" s="103"/>
      <c r="F693" s="103"/>
      <c r="G693" s="103" t="str">
        <f>CONCATENATE(Table1[[#This Row],[Nama ]]," ",Table1[[#This Row],[Posisi ]])</f>
        <v xml:space="preserve">Kosasih </v>
      </c>
    </row>
    <row r="694" spans="1:7" ht="15" customHeight="1" x14ac:dyDescent="0.2">
      <c r="A694" s="103">
        <v>50</v>
      </c>
      <c r="B694" s="103" t="s">
        <v>1938</v>
      </c>
      <c r="C694" s="103" t="s">
        <v>94</v>
      </c>
      <c r="D694" s="103" t="s">
        <v>1939</v>
      </c>
      <c r="E694" s="103" t="s">
        <v>1623</v>
      </c>
      <c r="F694" s="103" t="e">
        <v>#N/A</v>
      </c>
      <c r="G694" s="103" t="e">
        <f>CONCATENATE(Table1[[#This Row],[Nama ]]," ",Table1[[#This Row],[Posisi ]])</f>
        <v>#N/A</v>
      </c>
    </row>
    <row r="695" spans="1:7" ht="15" customHeight="1" x14ac:dyDescent="0.2">
      <c r="A695" s="103">
        <v>794</v>
      </c>
      <c r="B695" s="85"/>
      <c r="C695" s="103" t="s">
        <v>1082</v>
      </c>
      <c r="D695" s="112" t="s">
        <v>1800</v>
      </c>
      <c r="E695" s="63" t="s">
        <v>1623</v>
      </c>
      <c r="F695" s="103"/>
      <c r="G695" s="103" t="str">
        <f>CONCATENATE(Table1[[#This Row],[Nama ]]," ",Table1[[#This Row],[Posisi ]])</f>
        <v xml:space="preserve">Kresna Bayu A.Md </v>
      </c>
    </row>
    <row r="696" spans="1:7" ht="15" customHeight="1" x14ac:dyDescent="0.2">
      <c r="A696" s="103">
        <v>1103</v>
      </c>
      <c r="B696" s="85"/>
      <c r="C696" s="103" t="s">
        <v>1392</v>
      </c>
      <c r="D696" s="62" t="s">
        <v>72</v>
      </c>
      <c r="E696" s="63" t="s">
        <v>1573</v>
      </c>
      <c r="F696" s="103"/>
      <c r="G696" s="103" t="str">
        <f>CONCATENATE(Table1[[#This Row],[Nama ]]," ",Table1[[#This Row],[Posisi ]])</f>
        <v xml:space="preserve">Kris Anggara Prastia </v>
      </c>
    </row>
    <row r="697" spans="1:7" ht="15" customHeight="1" x14ac:dyDescent="0.2">
      <c r="A697" s="103">
        <v>1247</v>
      </c>
      <c r="B697" s="85"/>
      <c r="C697" s="111" t="s">
        <v>1478</v>
      </c>
      <c r="D697" s="103" t="s">
        <v>1522</v>
      </c>
      <c r="E697" s="63" t="s">
        <v>1594</v>
      </c>
      <c r="F697" s="103"/>
      <c r="G697" s="103" t="str">
        <f>CONCATENATE(Table1[[#This Row],[Nama ]]," ",Table1[[#This Row],[Posisi ]])</f>
        <v xml:space="preserve">Kristal Prima Prameswari </v>
      </c>
    </row>
    <row r="698" spans="1:7" ht="15" customHeight="1" x14ac:dyDescent="0.2">
      <c r="A698" s="103">
        <v>672</v>
      </c>
      <c r="B698" s="85"/>
      <c r="C698" s="103" t="s">
        <v>965</v>
      </c>
      <c r="D698" s="112" t="s">
        <v>39</v>
      </c>
      <c r="E698" s="103" t="s">
        <v>1577</v>
      </c>
      <c r="F698" s="103"/>
      <c r="G698" s="103" t="str">
        <f>CONCATENATE(Table1[[#This Row],[Nama ]]," ",Table1[[#This Row],[Posisi ]])</f>
        <v xml:space="preserve">Kristanto </v>
      </c>
    </row>
    <row r="699" spans="1:7" ht="15" customHeight="1" x14ac:dyDescent="0.2">
      <c r="A699" s="103">
        <v>385</v>
      </c>
      <c r="B699" s="85"/>
      <c r="C699" s="103" t="s">
        <v>594</v>
      </c>
      <c r="D699" s="103" t="s">
        <v>39</v>
      </c>
      <c r="E699" s="103" t="s">
        <v>1577</v>
      </c>
      <c r="F699" s="72" t="s">
        <v>1709</v>
      </c>
      <c r="G699" s="103" t="str">
        <f>CONCATENATE(Table1[[#This Row],[Nama ]]," ",Table1[[#This Row],[Posisi ]])</f>
        <v>Kristanto Damkar Damkar</v>
      </c>
    </row>
    <row r="700" spans="1:7" ht="15" customHeight="1" x14ac:dyDescent="0.2">
      <c r="A700" s="103">
        <v>1251</v>
      </c>
      <c r="B700" s="85"/>
      <c r="C700" s="111" t="s">
        <v>1482</v>
      </c>
      <c r="D700" s="103" t="s">
        <v>1940</v>
      </c>
      <c r="E700" s="63" t="s">
        <v>1596</v>
      </c>
      <c r="F700" s="103"/>
      <c r="G700" s="103" t="str">
        <f>CONCATENATE(Table1[[#This Row],[Nama ]]," ",Table1[[#This Row],[Posisi ]])</f>
        <v xml:space="preserve">Kurniawan </v>
      </c>
    </row>
    <row r="701" spans="1:7" ht="15" customHeight="1" x14ac:dyDescent="0.2">
      <c r="A701" s="103">
        <v>331</v>
      </c>
      <c r="B701" s="85"/>
      <c r="C701" s="103" t="s">
        <v>619</v>
      </c>
      <c r="D701" s="111" t="s">
        <v>261</v>
      </c>
      <c r="E701" s="68" t="s">
        <v>1615</v>
      </c>
      <c r="F701" s="73" t="s">
        <v>1715</v>
      </c>
      <c r="G701" s="103" t="str">
        <f>CONCATENATE(Table1[[#This Row],[Nama ]]," ",Table1[[#This Row],[Posisi ]])</f>
        <v>Kurniawan Evakuator/ Peran Evakuator/ Peran</v>
      </c>
    </row>
    <row r="702" spans="1:7" ht="15" customHeight="1" x14ac:dyDescent="0.2">
      <c r="A702" s="103">
        <v>641</v>
      </c>
      <c r="B702" s="85"/>
      <c r="C702" s="103" t="s">
        <v>934</v>
      </c>
      <c r="D702" s="112" t="s">
        <v>39</v>
      </c>
      <c r="E702" s="103" t="s">
        <v>1577</v>
      </c>
      <c r="F702" s="103"/>
      <c r="G702" s="103" t="str">
        <f>CONCATENATE(Table1[[#This Row],[Nama ]]," ",Table1[[#This Row],[Posisi ]])</f>
        <v xml:space="preserve">Kusnandar </v>
      </c>
    </row>
    <row r="703" spans="1:7" ht="15" customHeight="1" x14ac:dyDescent="0.2">
      <c r="A703" s="103">
        <v>758</v>
      </c>
      <c r="B703" s="85"/>
      <c r="C703" s="103" t="s">
        <v>1045</v>
      </c>
      <c r="D703" s="112" t="s">
        <v>39</v>
      </c>
      <c r="E703" s="103" t="s">
        <v>1577</v>
      </c>
      <c r="F703" s="103"/>
      <c r="G703" s="103" t="str">
        <f>CONCATENATE(Table1[[#This Row],[Nama ]]," ",Table1[[#This Row],[Posisi ]])</f>
        <v xml:space="preserve">Landih Yasa </v>
      </c>
    </row>
    <row r="704" spans="1:7" ht="15" customHeight="1" x14ac:dyDescent="0.2">
      <c r="A704" s="103">
        <v>834</v>
      </c>
      <c r="B704" s="85"/>
      <c r="C704" s="103" t="s">
        <v>1119</v>
      </c>
      <c r="D704" s="103" t="s">
        <v>1583</v>
      </c>
      <c r="E704" s="103" t="s">
        <v>1581</v>
      </c>
      <c r="F704" s="103"/>
      <c r="G704" s="103" t="str">
        <f>CONCATENATE(Table1[[#This Row],[Nama ]]," ",Table1[[#This Row],[Posisi ]])</f>
        <v xml:space="preserve">Lasah Komalasari </v>
      </c>
    </row>
    <row r="705" spans="1:7" ht="15" customHeight="1" x14ac:dyDescent="0.2">
      <c r="A705" s="103">
        <v>163</v>
      </c>
      <c r="B705" s="103" t="s">
        <v>1941</v>
      </c>
      <c r="C705" s="103" t="s">
        <v>254</v>
      </c>
      <c r="D705" s="103" t="s">
        <v>1942</v>
      </c>
      <c r="E705" s="103" t="s">
        <v>1596</v>
      </c>
      <c r="F705" s="103" t="e">
        <v>#N/A</v>
      </c>
      <c r="G705" s="103" t="e">
        <f>CONCATENATE(Table1[[#This Row],[Nama ]]," ",Table1[[#This Row],[Posisi ]])</f>
        <v>#N/A</v>
      </c>
    </row>
    <row r="706" spans="1:7" ht="15" customHeight="1" x14ac:dyDescent="0.2">
      <c r="A706" s="103">
        <v>1256</v>
      </c>
      <c r="B706" s="85"/>
      <c r="C706" s="111" t="s">
        <v>254</v>
      </c>
      <c r="D706" s="103" t="s">
        <v>1942</v>
      </c>
      <c r="E706" s="63" t="s">
        <v>1596</v>
      </c>
      <c r="F706" s="103"/>
      <c r="G706" s="103" t="str">
        <f>CONCATENATE(Table1[[#This Row],[Nama ]]," ",Table1[[#This Row],[Posisi ]])</f>
        <v xml:space="preserve">Linda Widiasari </v>
      </c>
    </row>
    <row r="707" spans="1:7" ht="15" customHeight="1" x14ac:dyDescent="0.2">
      <c r="A707" s="103">
        <v>117</v>
      </c>
      <c r="B707" s="103" t="s">
        <v>1943</v>
      </c>
      <c r="C707" s="103" t="s">
        <v>192</v>
      </c>
      <c r="D707" s="103" t="s">
        <v>191</v>
      </c>
      <c r="E707" s="103" t="s">
        <v>1627</v>
      </c>
      <c r="F707" s="103" t="e">
        <v>#N/A</v>
      </c>
      <c r="G707" s="103" t="e">
        <f>CONCATENATE(Table1[[#This Row],[Nama ]]," ",Table1[[#This Row],[Posisi ]])</f>
        <v>#N/A</v>
      </c>
    </row>
    <row r="708" spans="1:7" ht="15" customHeight="1" x14ac:dyDescent="0.2">
      <c r="A708" s="103">
        <v>1116</v>
      </c>
      <c r="B708" s="85"/>
      <c r="C708" s="103" t="s">
        <v>1404</v>
      </c>
      <c r="D708" s="62" t="s">
        <v>72</v>
      </c>
      <c r="E708" s="63" t="s">
        <v>1573</v>
      </c>
      <c r="F708" s="103"/>
      <c r="G708" s="103" t="str">
        <f>CONCATENATE(Table1[[#This Row],[Nama ]]," ",Table1[[#This Row],[Posisi ]])</f>
        <v xml:space="preserve">Lingga Karnova </v>
      </c>
    </row>
    <row r="709" spans="1:7" ht="15" customHeight="1" x14ac:dyDescent="0.2">
      <c r="A709" s="103">
        <v>346</v>
      </c>
      <c r="B709" s="85"/>
      <c r="C709" s="103" t="s">
        <v>639</v>
      </c>
      <c r="D709" s="62" t="s">
        <v>1725</v>
      </c>
      <c r="E709" s="68" t="s">
        <v>1621</v>
      </c>
      <c r="F709" s="73" t="s">
        <v>1715</v>
      </c>
      <c r="G709" s="103" t="str">
        <f>CONCATENATE(Table1[[#This Row],[Nama ]]," ",Table1[[#This Row],[Posisi ]])</f>
        <v>Linggar G.C.M.A Evakuator/ Peran Evakuator/ Peran</v>
      </c>
    </row>
    <row r="710" spans="1:7" ht="15" customHeight="1" x14ac:dyDescent="0.2">
      <c r="A710" s="103">
        <v>291</v>
      </c>
      <c r="B710" s="85"/>
      <c r="C710" s="103" t="s">
        <v>430</v>
      </c>
      <c r="D710" s="103" t="s">
        <v>1725</v>
      </c>
      <c r="E710" s="103" t="s">
        <v>1621</v>
      </c>
      <c r="F710" s="103"/>
      <c r="G710" s="103" t="str">
        <f>CONCATENATE(Table1[[#This Row],[Nama ]]," ",Table1[[#This Row],[Posisi ]])</f>
        <v xml:space="preserve">Linggar Gita Clasika M.A </v>
      </c>
    </row>
    <row r="711" spans="1:7" ht="15" customHeight="1" x14ac:dyDescent="0.2">
      <c r="A711" s="103">
        <v>1057</v>
      </c>
      <c r="B711" s="85"/>
      <c r="C711" s="103" t="s">
        <v>1345</v>
      </c>
      <c r="D711" s="62" t="s">
        <v>72</v>
      </c>
      <c r="E711" s="63" t="s">
        <v>1573</v>
      </c>
      <c r="F711" s="103"/>
      <c r="G711" s="103" t="str">
        <f>CONCATENATE(Table1[[#This Row],[Nama ]]," ",Table1[[#This Row],[Posisi ]])</f>
        <v xml:space="preserve">Lintang Wahyu Aji </v>
      </c>
    </row>
    <row r="712" spans="1:7" ht="15" customHeight="1" x14ac:dyDescent="0.2">
      <c r="A712" s="103">
        <v>782</v>
      </c>
      <c r="B712" s="85"/>
      <c r="C712" s="103" t="s">
        <v>1069</v>
      </c>
      <c r="D712" s="112" t="s">
        <v>39</v>
      </c>
      <c r="E712" s="103" t="s">
        <v>1577</v>
      </c>
      <c r="F712" s="103"/>
      <c r="G712" s="103" t="str">
        <f>CONCATENATE(Table1[[#This Row],[Nama ]]," ",Table1[[#This Row],[Posisi ]])</f>
        <v xml:space="preserve">Lisa Adih </v>
      </c>
    </row>
    <row r="713" spans="1:7" ht="15" customHeight="1" x14ac:dyDescent="0.2">
      <c r="A713" s="103">
        <v>1069</v>
      </c>
      <c r="B713" s="85"/>
      <c r="C713" s="103" t="s">
        <v>1358</v>
      </c>
      <c r="D713" s="62" t="s">
        <v>72</v>
      </c>
      <c r="E713" s="63" t="s">
        <v>1573</v>
      </c>
      <c r="F713" s="103"/>
      <c r="G713" s="103" t="str">
        <f>CONCATENATE(Table1[[#This Row],[Nama ]]," ",Table1[[#This Row],[Posisi ]])</f>
        <v xml:space="preserve">Lolita Brenda </v>
      </c>
    </row>
    <row r="714" spans="1:7" ht="15" customHeight="1" x14ac:dyDescent="0.2">
      <c r="A714" s="103">
        <v>445</v>
      </c>
      <c r="B714" s="85"/>
      <c r="C714" s="103" t="s">
        <v>566</v>
      </c>
      <c r="D714" s="103" t="s">
        <v>1712</v>
      </c>
      <c r="E714" s="103" t="s">
        <v>1634</v>
      </c>
      <c r="F714" s="103"/>
      <c r="G714" s="103" t="str">
        <f>CONCATENATE(Table1[[#This Row],[Nama ]]," ",Table1[[#This Row],[Posisi ]])</f>
        <v xml:space="preserve">Lusia Magdalenis Pita </v>
      </c>
    </row>
    <row r="715" spans="1:7" ht="15" customHeight="1" x14ac:dyDescent="0.2">
      <c r="A715" s="103">
        <v>355</v>
      </c>
      <c r="B715" s="85"/>
      <c r="C715" s="103" t="s">
        <v>649</v>
      </c>
      <c r="D715" s="62" t="s">
        <v>271</v>
      </c>
      <c r="E715" s="68" t="s">
        <v>1585</v>
      </c>
      <c r="F715" s="73" t="s">
        <v>1709</v>
      </c>
      <c r="G715" s="103" t="str">
        <f>CONCATENATE(Table1[[#This Row],[Nama ]]," ",Table1[[#This Row],[Posisi ]])</f>
        <v>Lutfi Fadlurrohman Damkar Damkar</v>
      </c>
    </row>
    <row r="716" spans="1:7" ht="15" customHeight="1" x14ac:dyDescent="0.2">
      <c r="A716" s="103">
        <v>1185</v>
      </c>
      <c r="B716" s="85"/>
      <c r="C716" s="111" t="s">
        <v>1459</v>
      </c>
      <c r="D716" s="103" t="s">
        <v>1740</v>
      </c>
      <c r="E716" s="63" t="s">
        <v>1612</v>
      </c>
      <c r="F716" s="103"/>
      <c r="G716" s="103" t="str">
        <f>CONCATENATE(Table1[[#This Row],[Nama ]]," ",Table1[[#This Row],[Posisi ]])</f>
        <v xml:space="preserve">Lutfia Yunizar Rissane </v>
      </c>
    </row>
    <row r="717" spans="1:7" ht="15" customHeight="1" x14ac:dyDescent="0.2">
      <c r="A717" s="103">
        <v>199</v>
      </c>
      <c r="B717" s="103" t="s">
        <v>1944</v>
      </c>
      <c r="C717" s="103" t="s">
        <v>342</v>
      </c>
      <c r="D717" s="30" t="s">
        <v>271</v>
      </c>
      <c r="E717" s="103" t="s">
        <v>1585</v>
      </c>
      <c r="F717" s="103" t="s">
        <v>1855</v>
      </c>
      <c r="G717" s="103" t="str">
        <f>CONCATENATE(Table1[[#This Row],[Nama ]]," ",Table1[[#This Row],[Posisi ]])</f>
        <v>Luthfi Fadlurrohman Anisuddin Petugas Gudang Baku - Kemas NS</v>
      </c>
    </row>
    <row r="718" spans="1:7" ht="15" customHeight="1" x14ac:dyDescent="0.2">
      <c r="A718" s="103">
        <v>303</v>
      </c>
      <c r="B718" s="85"/>
      <c r="C718" s="103" t="s">
        <v>530</v>
      </c>
      <c r="D718" s="31" t="s">
        <v>315</v>
      </c>
      <c r="E718" s="103" t="s">
        <v>1585</v>
      </c>
      <c r="F718" s="103" t="s">
        <v>1838</v>
      </c>
      <c r="G718" s="103" t="str">
        <f>CONCATENATE(Table1[[#This Row],[Nama ]]," ",Table1[[#This Row],[Posisi ]])</f>
        <v>Luthfi Fadlurrohman Anisuddin Giling gula Giling gula</v>
      </c>
    </row>
    <row r="719" spans="1:7" ht="15" customHeight="1" x14ac:dyDescent="0.2">
      <c r="A719" s="103">
        <v>565</v>
      </c>
      <c r="B719" s="85"/>
      <c r="C719" s="103" t="s">
        <v>854</v>
      </c>
      <c r="D719" s="112" t="s">
        <v>39</v>
      </c>
      <c r="E719" s="103" t="s">
        <v>1577</v>
      </c>
      <c r="F719" s="103"/>
      <c r="G719" s="103" t="str">
        <f>CONCATENATE(Table1[[#This Row],[Nama ]]," ",Table1[[#This Row],[Posisi ]])</f>
        <v xml:space="preserve">M Andri Permana </v>
      </c>
    </row>
    <row r="720" spans="1:7" ht="15" customHeight="1" x14ac:dyDescent="0.2">
      <c r="A720" s="103">
        <v>1129</v>
      </c>
      <c r="B720" s="85"/>
      <c r="C720" s="103" t="s">
        <v>1418</v>
      </c>
      <c r="D720" s="103" t="s">
        <v>1945</v>
      </c>
      <c r="E720" s="63" t="s">
        <v>1573</v>
      </c>
      <c r="F720" s="103"/>
      <c r="G720" s="103" t="str">
        <f>CONCATENATE(Table1[[#This Row],[Nama ]]," ",Table1[[#This Row],[Posisi ]])</f>
        <v xml:space="preserve">M Firas Faisal </v>
      </c>
    </row>
    <row r="721" spans="1:7" ht="15" customHeight="1" x14ac:dyDescent="0.2">
      <c r="A721" s="103">
        <v>1136</v>
      </c>
      <c r="B721" s="85"/>
      <c r="C721" s="103" t="s">
        <v>1425</v>
      </c>
      <c r="D721" s="62" t="s">
        <v>72</v>
      </c>
      <c r="E721" s="63" t="s">
        <v>1573</v>
      </c>
      <c r="F721" s="103"/>
      <c r="G721" s="103" t="str">
        <f>CONCATENATE(Table1[[#This Row],[Nama ]]," ",Table1[[#This Row],[Posisi ]])</f>
        <v xml:space="preserve">M Rifky </v>
      </c>
    </row>
    <row r="722" spans="1:7" ht="15" customHeight="1" x14ac:dyDescent="0.2">
      <c r="A722" s="103">
        <v>1123</v>
      </c>
      <c r="B722" s="85"/>
      <c r="C722" s="103" t="s">
        <v>1412</v>
      </c>
      <c r="D722" s="62" t="s">
        <v>72</v>
      </c>
      <c r="E722" s="63" t="s">
        <v>1573</v>
      </c>
      <c r="F722" s="103"/>
      <c r="G722" s="103" t="str">
        <f>CONCATENATE(Table1[[#This Row],[Nama ]]," ",Table1[[#This Row],[Posisi ]])</f>
        <v xml:space="preserve">M Rohman </v>
      </c>
    </row>
    <row r="723" spans="1:7" ht="15" customHeight="1" x14ac:dyDescent="0.2">
      <c r="A723" s="103">
        <v>1159</v>
      </c>
      <c r="B723" s="85"/>
      <c r="C723" s="103" t="s">
        <v>1448</v>
      </c>
      <c r="D723" s="62" t="s">
        <v>72</v>
      </c>
      <c r="E723" s="63" t="s">
        <v>1573</v>
      </c>
      <c r="F723" s="103"/>
      <c r="G723" s="103" t="str">
        <f>CONCATENATE(Table1[[#This Row],[Nama ]]," ",Table1[[#This Row],[Posisi ]])</f>
        <v xml:space="preserve">M Teguh Zulfiqar Adam </v>
      </c>
    </row>
    <row r="724" spans="1:7" ht="15" customHeight="1" x14ac:dyDescent="0.2">
      <c r="A724" s="103">
        <v>961</v>
      </c>
      <c r="B724" s="85"/>
      <c r="C724" s="103" t="s">
        <v>1242</v>
      </c>
      <c r="D724" s="103" t="s">
        <v>1946</v>
      </c>
      <c r="E724" s="63" t="s">
        <v>1589</v>
      </c>
      <c r="F724" s="103"/>
      <c r="G724" s="103" t="str">
        <f>CONCATENATE(Table1[[#This Row],[Nama ]]," ",Table1[[#This Row],[Posisi ]])</f>
        <v xml:space="preserve">M Vicco Pradana Putra Feryadi </v>
      </c>
    </row>
    <row r="725" spans="1:7" ht="15" customHeight="1" x14ac:dyDescent="0.2">
      <c r="A725" s="103">
        <v>345</v>
      </c>
      <c r="B725" s="85"/>
      <c r="C725" s="103" t="s">
        <v>638</v>
      </c>
      <c r="D725" s="62" t="s">
        <v>1725</v>
      </c>
      <c r="E725" s="68" t="s">
        <v>1621</v>
      </c>
      <c r="F725" s="73" t="s">
        <v>1709</v>
      </c>
      <c r="G725" s="103" t="str">
        <f>CONCATENATE(Table1[[#This Row],[Nama ]]," ",Table1[[#This Row],[Posisi ]])</f>
        <v>M. Adri Fakhriy Damkar Damkar</v>
      </c>
    </row>
    <row r="726" spans="1:7" ht="15" customHeight="1" x14ac:dyDescent="0.2">
      <c r="A726" s="103">
        <v>200</v>
      </c>
      <c r="B726" s="103" t="s">
        <v>1947</v>
      </c>
      <c r="C726" s="103" t="s">
        <v>343</v>
      </c>
      <c r="D726" s="30" t="s">
        <v>271</v>
      </c>
      <c r="E726" s="103" t="s">
        <v>1585</v>
      </c>
      <c r="F726" s="103" t="s">
        <v>1855</v>
      </c>
      <c r="G726" s="103" t="str">
        <f>CONCATENATE(Table1[[#This Row],[Nama ]]," ",Table1[[#This Row],[Posisi ]])</f>
        <v>M. Aris Rizaldi Petugas Gudang Baku - Kemas NS</v>
      </c>
    </row>
    <row r="727" spans="1:7" ht="15" customHeight="1" x14ac:dyDescent="0.2">
      <c r="A727" s="103">
        <v>388</v>
      </c>
      <c r="B727" s="85"/>
      <c r="C727" s="103" t="s">
        <v>598</v>
      </c>
      <c r="D727" s="103" t="s">
        <v>39</v>
      </c>
      <c r="E727" s="103" t="s">
        <v>1577</v>
      </c>
      <c r="F727" s="72" t="s">
        <v>1709</v>
      </c>
      <c r="G727" s="103" t="str">
        <f>CONCATENATE(Table1[[#This Row],[Nama ]]," ",Table1[[#This Row],[Posisi ]])</f>
        <v>M. Aziz Ibrahim Damkar Damkar</v>
      </c>
    </row>
    <row r="728" spans="1:7" ht="15" customHeight="1" x14ac:dyDescent="0.2">
      <c r="A728" s="103">
        <v>710</v>
      </c>
      <c r="B728" s="85"/>
      <c r="C728" s="103" t="s">
        <v>1003</v>
      </c>
      <c r="D728" s="112" t="s">
        <v>39</v>
      </c>
      <c r="E728" s="103" t="s">
        <v>1577</v>
      </c>
      <c r="F728" s="103"/>
      <c r="G728" s="103" t="str">
        <f>CONCATENATE(Table1[[#This Row],[Nama ]]," ",Table1[[#This Row],[Posisi ]])</f>
        <v xml:space="preserve">M. Fajar Sidik </v>
      </c>
    </row>
    <row r="729" spans="1:7" ht="15" customHeight="1" x14ac:dyDescent="0.2">
      <c r="A729" s="103">
        <v>404</v>
      </c>
      <c r="B729" s="85"/>
      <c r="C729" s="103" t="s">
        <v>678</v>
      </c>
      <c r="D729" s="103" t="s">
        <v>72</v>
      </c>
      <c r="E729" s="103" t="s">
        <v>1573</v>
      </c>
      <c r="F729" s="74" t="s">
        <v>1781</v>
      </c>
      <c r="G729" s="103" t="str">
        <f>CONCATENATE(Table1[[#This Row],[Nama ]]," ",Table1[[#This Row],[Posisi ]])</f>
        <v xml:space="preserve">M. Firas Faisal Evakuator/ Peran  Evakuator/ Peran </v>
      </c>
    </row>
    <row r="730" spans="1:7" ht="15" customHeight="1" x14ac:dyDescent="0.2">
      <c r="A730" s="103">
        <v>1072</v>
      </c>
      <c r="B730" s="85"/>
      <c r="C730" s="103" t="s">
        <v>1361</v>
      </c>
      <c r="D730" s="62" t="s">
        <v>72</v>
      </c>
      <c r="E730" s="63" t="s">
        <v>1573</v>
      </c>
      <c r="F730" s="103"/>
      <c r="G730" s="103" t="str">
        <f>CONCATENATE(Table1[[#This Row],[Nama ]]," ",Table1[[#This Row],[Posisi ]])</f>
        <v xml:space="preserve">M. Humaidi </v>
      </c>
    </row>
    <row r="731" spans="1:7" ht="15" customHeight="1" x14ac:dyDescent="0.2">
      <c r="A731" s="103">
        <v>528</v>
      </c>
      <c r="B731" s="85"/>
      <c r="C731" s="103" t="s">
        <v>814</v>
      </c>
      <c r="D731" s="112" t="s">
        <v>39</v>
      </c>
      <c r="E731" s="103" t="s">
        <v>1577</v>
      </c>
      <c r="F731" s="103"/>
      <c r="G731" s="103" t="str">
        <f>CONCATENATE(Table1[[#This Row],[Nama ]]," ",Table1[[#This Row],[Posisi ]])</f>
        <v xml:space="preserve">M. Ridwan Saleh </v>
      </c>
    </row>
    <row r="732" spans="1:7" ht="15" customHeight="1" x14ac:dyDescent="0.2">
      <c r="A732" s="103">
        <v>375</v>
      </c>
      <c r="B732" s="85"/>
      <c r="C732" s="103" t="s">
        <v>607</v>
      </c>
      <c r="D732" s="103" t="s">
        <v>140</v>
      </c>
      <c r="E732" s="68" t="s">
        <v>1596</v>
      </c>
      <c r="F732" s="73" t="s">
        <v>1709</v>
      </c>
      <c r="G732" s="103" t="str">
        <f>CONCATENATE(Table1[[#This Row],[Nama ]]," ",Table1[[#This Row],[Posisi ]])</f>
        <v>M. Rizal Muharom Damkar Damkar</v>
      </c>
    </row>
    <row r="733" spans="1:7" ht="15" customHeight="1" x14ac:dyDescent="0.2">
      <c r="A733" s="103">
        <v>201</v>
      </c>
      <c r="B733" s="103" t="s">
        <v>1948</v>
      </c>
      <c r="C733" s="103" t="s">
        <v>344</v>
      </c>
      <c r="D733" s="30" t="s">
        <v>271</v>
      </c>
      <c r="E733" s="103" t="s">
        <v>1585</v>
      </c>
      <c r="F733" s="103" t="s">
        <v>1711</v>
      </c>
      <c r="G733" s="103" t="str">
        <f>CONCATENATE(Table1[[#This Row],[Nama ]]," ",Table1[[#This Row],[Posisi ]])</f>
        <v>M. Rizky Fadila Penata Gudang Baku</v>
      </c>
    </row>
    <row r="734" spans="1:7" ht="15" customHeight="1" x14ac:dyDescent="0.2">
      <c r="A734" s="103">
        <v>751</v>
      </c>
      <c r="B734" s="85"/>
      <c r="C734" s="103" t="s">
        <v>1038</v>
      </c>
      <c r="D734" s="112" t="s">
        <v>39</v>
      </c>
      <c r="E734" s="103" t="s">
        <v>1577</v>
      </c>
      <c r="F734" s="103"/>
      <c r="G734" s="103" t="str">
        <f>CONCATENATE(Table1[[#This Row],[Nama ]]," ",Table1[[#This Row],[Posisi ]])</f>
        <v xml:space="preserve">M. Yasir </v>
      </c>
    </row>
    <row r="735" spans="1:7" ht="15" customHeight="1" x14ac:dyDescent="0.2">
      <c r="A735" s="103">
        <v>945</v>
      </c>
      <c r="B735" s="85"/>
      <c r="C735" s="103" t="s">
        <v>1226</v>
      </c>
      <c r="D735" s="112" t="s">
        <v>441</v>
      </c>
      <c r="E735" s="63" t="s">
        <v>1589</v>
      </c>
      <c r="F735" s="103"/>
      <c r="G735" s="103" t="str">
        <f>CONCATENATE(Table1[[#This Row],[Nama ]]," ",Table1[[#This Row],[Posisi ]])</f>
        <v xml:space="preserve">M. Yunan Apriliadi Kurnia </v>
      </c>
    </row>
    <row r="736" spans="1:7" ht="15" customHeight="1" x14ac:dyDescent="0.2">
      <c r="A736" s="103">
        <v>357</v>
      </c>
      <c r="B736" s="85"/>
      <c r="C736" s="103" t="s">
        <v>651</v>
      </c>
      <c r="D736" s="62" t="s">
        <v>271</v>
      </c>
      <c r="E736" s="68" t="s">
        <v>1585</v>
      </c>
      <c r="F736" s="73" t="s">
        <v>1709</v>
      </c>
      <c r="G736" s="103" t="str">
        <f>CONCATENATE(Table1[[#This Row],[Nama ]]," ",Table1[[#This Row],[Posisi ]])</f>
        <v>M. Yunan Apriyadi K Damkar Damkar</v>
      </c>
    </row>
    <row r="737" spans="1:7" ht="15" customHeight="1" x14ac:dyDescent="0.2">
      <c r="A737" s="103">
        <v>402</v>
      </c>
      <c r="B737" s="85"/>
      <c r="C737" s="103" t="s">
        <v>676</v>
      </c>
      <c r="D737" s="103" t="s">
        <v>72</v>
      </c>
      <c r="E737" s="103" t="s">
        <v>1573</v>
      </c>
      <c r="F737" s="74" t="s">
        <v>1709</v>
      </c>
      <c r="G737" s="103" t="str">
        <f>CONCATENATE(Table1[[#This Row],[Nama ]]," ",Table1[[#This Row],[Posisi ]])</f>
        <v>M. Yusup Damkar Damkar</v>
      </c>
    </row>
    <row r="738" spans="1:7" ht="15" customHeight="1" x14ac:dyDescent="0.2">
      <c r="A738" s="103">
        <v>1166</v>
      </c>
      <c r="B738" s="85"/>
      <c r="C738" s="103" t="s">
        <v>1456</v>
      </c>
      <c r="D738" s="62" t="s">
        <v>72</v>
      </c>
      <c r="E738" s="63" t="s">
        <v>1573</v>
      </c>
      <c r="F738" s="103"/>
      <c r="G738" s="103" t="str">
        <f>CONCATENATE(Table1[[#This Row],[Nama ]]," ",Table1[[#This Row],[Posisi ]])</f>
        <v xml:space="preserve">Madih Ahmadi </v>
      </c>
    </row>
    <row r="739" spans="1:7" ht="15" customHeight="1" x14ac:dyDescent="0.2">
      <c r="A739" s="103">
        <v>690</v>
      </c>
      <c r="B739" s="85"/>
      <c r="C739" s="103" t="s">
        <v>983</v>
      </c>
      <c r="D739" s="112" t="s">
        <v>39</v>
      </c>
      <c r="E739" s="103" t="s">
        <v>1577</v>
      </c>
      <c r="F739" s="103"/>
      <c r="G739" s="103" t="str">
        <f>CONCATENATE(Table1[[#This Row],[Nama ]]," ",Table1[[#This Row],[Posisi ]])</f>
        <v xml:space="preserve">Mahmud Syaripudin </v>
      </c>
    </row>
    <row r="740" spans="1:7" ht="15" customHeight="1" x14ac:dyDescent="0.2">
      <c r="A740" s="103">
        <v>464</v>
      </c>
      <c r="B740" s="85"/>
      <c r="C740" s="103" t="s">
        <v>470</v>
      </c>
      <c r="D740" s="62" t="s">
        <v>466</v>
      </c>
      <c r="E740" s="103" t="s">
        <v>1631</v>
      </c>
      <c r="F740" s="103"/>
      <c r="G740" s="103" t="str">
        <f>CONCATENATE(Table1[[#This Row],[Nama ]]," ",Table1[[#This Row],[Posisi ]])</f>
        <v xml:space="preserve">Makmur </v>
      </c>
    </row>
    <row r="741" spans="1:7" ht="15" customHeight="1" x14ac:dyDescent="0.2">
      <c r="A741" s="103">
        <v>1013</v>
      </c>
      <c r="B741" s="85"/>
      <c r="C741" s="103" t="s">
        <v>1301</v>
      </c>
      <c r="D741" s="62" t="s">
        <v>72</v>
      </c>
      <c r="E741" s="63" t="s">
        <v>1573</v>
      </c>
      <c r="F741" s="103"/>
      <c r="G741" s="103" t="str">
        <f>CONCATENATE(Table1[[#This Row],[Nama ]]," ",Table1[[#This Row],[Posisi ]])</f>
        <v xml:space="preserve">Maman </v>
      </c>
    </row>
    <row r="742" spans="1:7" ht="15" customHeight="1" x14ac:dyDescent="0.2">
      <c r="A742" s="103">
        <v>1005</v>
      </c>
      <c r="B742" s="85"/>
      <c r="C742" s="103" t="s">
        <v>1293</v>
      </c>
      <c r="D742" s="62" t="s">
        <v>72</v>
      </c>
      <c r="E742" s="63" t="s">
        <v>1573</v>
      </c>
      <c r="F742" s="103"/>
      <c r="G742" s="103" t="str">
        <f>CONCATENATE(Table1[[#This Row],[Nama ]]," ",Table1[[#This Row],[Posisi ]])</f>
        <v xml:space="preserve">Mamat Rahmatuloh </v>
      </c>
    </row>
    <row r="743" spans="1:7" ht="15" customHeight="1" x14ac:dyDescent="0.2">
      <c r="A743" s="103">
        <v>512</v>
      </c>
      <c r="B743" s="85"/>
      <c r="C743" s="103" t="s">
        <v>798</v>
      </c>
      <c r="D743" s="112" t="s">
        <v>39</v>
      </c>
      <c r="E743" s="103" t="s">
        <v>1577</v>
      </c>
      <c r="F743" s="103"/>
      <c r="G743" s="103" t="str">
        <f>CONCATENATE(Table1[[#This Row],[Nama ]]," ",Table1[[#This Row],[Posisi ]])</f>
        <v xml:space="preserve">Manun Junaedi </v>
      </c>
    </row>
    <row r="744" spans="1:7" ht="15" customHeight="1" x14ac:dyDescent="0.2">
      <c r="A744" s="103">
        <v>578</v>
      </c>
      <c r="B744" s="85"/>
      <c r="C744" s="103" t="s">
        <v>867</v>
      </c>
      <c r="D744" s="112" t="s">
        <v>39</v>
      </c>
      <c r="E744" s="103" t="s">
        <v>1577</v>
      </c>
      <c r="F744" s="103"/>
      <c r="G744" s="103" t="str">
        <f>CONCATENATE(Table1[[#This Row],[Nama ]]," ",Table1[[#This Row],[Posisi ]])</f>
        <v xml:space="preserve">Marjuki </v>
      </c>
    </row>
    <row r="745" spans="1:7" ht="15" customHeight="1" x14ac:dyDescent="0.2">
      <c r="A745" s="103">
        <v>629</v>
      </c>
      <c r="B745" s="85"/>
      <c r="C745" s="103" t="s">
        <v>921</v>
      </c>
      <c r="D745" s="112" t="s">
        <v>39</v>
      </c>
      <c r="E745" s="103" t="s">
        <v>1577</v>
      </c>
      <c r="F745" s="103"/>
      <c r="G745" s="103" t="str">
        <f>CONCATENATE(Table1[[#This Row],[Nama ]]," ",Table1[[#This Row],[Posisi ]])</f>
        <v xml:space="preserve">Marlia Putri Lestari </v>
      </c>
    </row>
    <row r="746" spans="1:7" ht="15" customHeight="1" x14ac:dyDescent="0.2">
      <c r="A746" s="103">
        <v>1163</v>
      </c>
      <c r="B746" s="85"/>
      <c r="C746" s="103" t="s">
        <v>1452</v>
      </c>
      <c r="D746" s="62" t="s">
        <v>72</v>
      </c>
      <c r="E746" s="63" t="s">
        <v>1573</v>
      </c>
      <c r="F746" s="103"/>
      <c r="G746" s="103" t="str">
        <f>CONCATENATE(Table1[[#This Row],[Nama ]]," ",Table1[[#This Row],[Posisi ]])</f>
        <v xml:space="preserve">Martini </v>
      </c>
    </row>
    <row r="747" spans="1:7" ht="15" customHeight="1" x14ac:dyDescent="0.2">
      <c r="A747" s="103">
        <v>851</v>
      </c>
      <c r="B747" s="85"/>
      <c r="C747" s="103" t="s">
        <v>1136</v>
      </c>
      <c r="D747" s="103" t="s">
        <v>1583</v>
      </c>
      <c r="E747" s="103" t="s">
        <v>1581</v>
      </c>
      <c r="F747" s="103"/>
      <c r="G747" s="103" t="str">
        <f>CONCATENATE(Table1[[#This Row],[Nama ]]," ",Table1[[#This Row],[Posisi ]])</f>
        <v xml:space="preserve">Marwan </v>
      </c>
    </row>
    <row r="748" spans="1:7" ht="15" customHeight="1" x14ac:dyDescent="0.2">
      <c r="A748" s="103">
        <v>487</v>
      </c>
      <c r="B748" s="85"/>
      <c r="C748" s="103" t="s">
        <v>771</v>
      </c>
      <c r="D748" s="112" t="s">
        <v>39</v>
      </c>
      <c r="E748" s="103" t="s">
        <v>1577</v>
      </c>
      <c r="F748" s="103"/>
      <c r="G748" s="103" t="str">
        <f>CONCATENATE(Table1[[#This Row],[Nama ]]," ",Table1[[#This Row],[Posisi ]])</f>
        <v xml:space="preserve">Maryati </v>
      </c>
    </row>
    <row r="749" spans="1:7" ht="15" customHeight="1" x14ac:dyDescent="0.2">
      <c r="A749" s="103">
        <v>1012</v>
      </c>
      <c r="B749" s="85"/>
      <c r="C749" s="103" t="s">
        <v>1300</v>
      </c>
      <c r="D749" s="62" t="s">
        <v>72</v>
      </c>
      <c r="E749" s="63" t="s">
        <v>1573</v>
      </c>
      <c r="F749" s="103"/>
      <c r="G749" s="103" t="str">
        <f>CONCATENATE(Table1[[#This Row],[Nama ]]," ",Table1[[#This Row],[Posisi ]])</f>
        <v xml:space="preserve">Masdi Mulyadi </v>
      </c>
    </row>
    <row r="750" spans="1:7" ht="15" customHeight="1" x14ac:dyDescent="0.2">
      <c r="A750" s="103">
        <v>905</v>
      </c>
      <c r="B750" s="85"/>
      <c r="C750" s="103" t="s">
        <v>1188</v>
      </c>
      <c r="D750" s="103" t="s">
        <v>261</v>
      </c>
      <c r="E750" s="103" t="s">
        <v>1615</v>
      </c>
      <c r="F750" s="103"/>
      <c r="G750" s="103" t="str">
        <f>CONCATENATE(Table1[[#This Row],[Nama ]]," ",Table1[[#This Row],[Posisi ]])</f>
        <v xml:space="preserve">Masitoh Umuronah </v>
      </c>
    </row>
    <row r="751" spans="1:7" ht="15" customHeight="1" x14ac:dyDescent="0.2">
      <c r="A751" s="103">
        <v>777</v>
      </c>
      <c r="B751" s="85"/>
      <c r="C751" s="103" t="s">
        <v>1064</v>
      </c>
      <c r="D751" s="112" t="s">
        <v>39</v>
      </c>
      <c r="E751" s="103" t="s">
        <v>1577</v>
      </c>
      <c r="F751" s="103"/>
      <c r="G751" s="103" t="str">
        <f>CONCATENATE(Table1[[#This Row],[Nama ]]," ",Table1[[#This Row],[Posisi ]])</f>
        <v xml:space="preserve">Masruchin </v>
      </c>
    </row>
    <row r="752" spans="1:7" ht="15" customHeight="1" x14ac:dyDescent="0.2">
      <c r="A752" s="103">
        <v>1058</v>
      </c>
      <c r="B752" s="85"/>
      <c r="C752" s="103" t="s">
        <v>1346</v>
      </c>
      <c r="D752" s="62" t="s">
        <v>72</v>
      </c>
      <c r="E752" s="63" t="s">
        <v>1573</v>
      </c>
      <c r="F752" s="103"/>
      <c r="G752" s="103" t="str">
        <f>CONCATENATE(Table1[[#This Row],[Nama ]]," ",Table1[[#This Row],[Posisi ]])</f>
        <v xml:space="preserve">Maulana </v>
      </c>
    </row>
    <row r="753" spans="1:7" ht="15" customHeight="1" x14ac:dyDescent="0.2">
      <c r="A753" s="103">
        <v>397</v>
      </c>
      <c r="B753" s="85"/>
      <c r="C753" s="103" t="s">
        <v>671</v>
      </c>
      <c r="D753" s="103" t="s">
        <v>72</v>
      </c>
      <c r="E753" s="103" t="s">
        <v>1573</v>
      </c>
      <c r="F753" s="74" t="s">
        <v>1709</v>
      </c>
      <c r="G753" s="103" t="str">
        <f>CONCATENATE(Table1[[#This Row],[Nama ]]," ",Table1[[#This Row],[Posisi ]])</f>
        <v>Maulana Damkar Damkar</v>
      </c>
    </row>
    <row r="754" spans="1:7" ht="15" customHeight="1" x14ac:dyDescent="0.2">
      <c r="A754" s="103">
        <v>272</v>
      </c>
      <c r="B754" s="85"/>
      <c r="C754" s="103" t="s">
        <v>464</v>
      </c>
      <c r="D754" s="103" t="s">
        <v>1538</v>
      </c>
      <c r="E754" s="103" t="s">
        <v>1631</v>
      </c>
      <c r="F754" s="103"/>
      <c r="G754" s="103" t="str">
        <f>CONCATENATE(Table1[[#This Row],[Nama ]]," ",Table1[[#This Row],[Posisi ]])</f>
        <v xml:space="preserve">Mayantoni </v>
      </c>
    </row>
    <row r="755" spans="1:7" ht="15" customHeight="1" x14ac:dyDescent="0.2">
      <c r="A755" s="103">
        <v>1191</v>
      </c>
      <c r="B755" s="85"/>
      <c r="C755" s="111" t="s">
        <v>1464</v>
      </c>
      <c r="D755" s="103" t="s">
        <v>1538</v>
      </c>
      <c r="E755" s="63" t="s">
        <v>1631</v>
      </c>
      <c r="F755" s="103"/>
      <c r="G755" s="103" t="str">
        <f>CONCATENATE(Table1[[#This Row],[Nama ]]," ",Table1[[#This Row],[Posisi ]])</f>
        <v xml:space="preserve">Mayantoni Sungkana </v>
      </c>
    </row>
    <row r="756" spans="1:7" ht="15" customHeight="1" x14ac:dyDescent="0.2">
      <c r="A756" s="103">
        <v>954</v>
      </c>
      <c r="B756" s="85"/>
      <c r="C756" s="103" t="s">
        <v>1235</v>
      </c>
      <c r="D756" s="112" t="s">
        <v>441</v>
      </c>
      <c r="E756" s="63" t="s">
        <v>1589</v>
      </c>
      <c r="F756" s="103"/>
      <c r="G756" s="103" t="str">
        <f>CONCATENATE(Table1[[#This Row],[Nama ]]," ",Table1[[#This Row],[Posisi ]])</f>
        <v xml:space="preserve">Meisya Sabrina </v>
      </c>
    </row>
    <row r="757" spans="1:7" ht="15" customHeight="1" x14ac:dyDescent="0.2">
      <c r="A757" s="103">
        <v>906</v>
      </c>
      <c r="B757" s="85"/>
      <c r="C757" s="103" t="s">
        <v>1189</v>
      </c>
      <c r="D757" s="103" t="s">
        <v>261</v>
      </c>
      <c r="E757" s="103" t="s">
        <v>1615</v>
      </c>
      <c r="F757" s="103"/>
      <c r="G757" s="103" t="str">
        <f>CONCATENATE(Table1[[#This Row],[Nama ]]," ",Table1[[#This Row],[Posisi ]])</f>
        <v xml:space="preserve">Mela Astuti </v>
      </c>
    </row>
    <row r="758" spans="1:7" ht="15" customHeight="1" x14ac:dyDescent="0.2">
      <c r="A758" s="103">
        <v>911</v>
      </c>
      <c r="B758" s="85"/>
      <c r="C758" s="103" t="s">
        <v>1193</v>
      </c>
      <c r="D758" s="103" t="s">
        <v>261</v>
      </c>
      <c r="E758" s="103" t="s">
        <v>1615</v>
      </c>
      <c r="F758" s="103"/>
      <c r="G758" s="103" t="str">
        <f>CONCATENATE(Table1[[#This Row],[Nama ]]," ",Table1[[#This Row],[Posisi ]])</f>
        <v xml:space="preserve">Melita Velincia </v>
      </c>
    </row>
    <row r="759" spans="1:7" ht="15" customHeight="1" x14ac:dyDescent="0.2">
      <c r="A759" s="103">
        <v>276</v>
      </c>
      <c r="B759" s="85"/>
      <c r="C759" s="103" t="s">
        <v>437</v>
      </c>
      <c r="D759" s="103" t="s">
        <v>39</v>
      </c>
      <c r="E759" s="103" t="s">
        <v>1577</v>
      </c>
      <c r="F759" s="103"/>
      <c r="G759" s="103" t="str">
        <f>CONCATENATE(Table1[[#This Row],[Nama ]]," ",Table1[[#This Row],[Posisi ]])</f>
        <v xml:space="preserve">Meliyana </v>
      </c>
    </row>
    <row r="760" spans="1:7" ht="15" customHeight="1" x14ac:dyDescent="0.2">
      <c r="A760" s="103">
        <v>1019</v>
      </c>
      <c r="B760" s="85"/>
      <c r="C760" s="103" t="s">
        <v>1308</v>
      </c>
      <c r="D760" s="62" t="s">
        <v>72</v>
      </c>
      <c r="E760" s="63" t="s">
        <v>1573</v>
      </c>
      <c r="F760" s="103"/>
      <c r="G760" s="103" t="str">
        <f>CONCATENATE(Table1[[#This Row],[Nama ]]," ",Table1[[#This Row],[Posisi ]])</f>
        <v xml:space="preserve">Miaika Rusiani </v>
      </c>
    </row>
    <row r="761" spans="1:7" ht="15" customHeight="1" x14ac:dyDescent="0.2">
      <c r="A761" s="103">
        <v>511</v>
      </c>
      <c r="B761" s="85"/>
      <c r="C761" s="103" t="s">
        <v>797</v>
      </c>
      <c r="D761" s="112" t="s">
        <v>39</v>
      </c>
      <c r="E761" s="103" t="s">
        <v>1577</v>
      </c>
      <c r="F761" s="103"/>
      <c r="G761" s="103" t="str">
        <f>CONCATENATE(Table1[[#This Row],[Nama ]]," ",Table1[[#This Row],[Posisi ]])</f>
        <v xml:space="preserve">Miftahudin </v>
      </c>
    </row>
    <row r="762" spans="1:7" ht="15" customHeight="1" x14ac:dyDescent="0.2">
      <c r="A762" s="103">
        <v>634</v>
      </c>
      <c r="B762" s="85"/>
      <c r="C762" s="103" t="s">
        <v>927</v>
      </c>
      <c r="D762" s="112" t="s">
        <v>39</v>
      </c>
      <c r="E762" s="103" t="s">
        <v>1577</v>
      </c>
      <c r="F762" s="103"/>
      <c r="G762" s="103" t="str">
        <f>CONCATENATE(Table1[[#This Row],[Nama ]]," ",Table1[[#This Row],[Posisi ]])</f>
        <v xml:space="preserve">Miftahul Hakim </v>
      </c>
    </row>
    <row r="763" spans="1:7" ht="15" customHeight="1" x14ac:dyDescent="0.2">
      <c r="A763" s="103">
        <v>141</v>
      </c>
      <c r="B763" s="103" t="s">
        <v>1949</v>
      </c>
      <c r="C763" s="103" t="s">
        <v>236</v>
      </c>
      <c r="D763" s="103" t="s">
        <v>39</v>
      </c>
      <c r="E763" s="103" t="s">
        <v>1577</v>
      </c>
      <c r="F763" s="103" t="e">
        <v>#N/A</v>
      </c>
      <c r="G763" s="103" t="e">
        <f>CONCATENATE(Table1[[#This Row],[Nama ]]," ",Table1[[#This Row],[Posisi ]])</f>
        <v>#N/A</v>
      </c>
    </row>
    <row r="764" spans="1:7" ht="15" customHeight="1" x14ac:dyDescent="0.2">
      <c r="A764" s="103">
        <v>660</v>
      </c>
      <c r="B764" s="85"/>
      <c r="C764" s="103" t="s">
        <v>953</v>
      </c>
      <c r="D764" s="112" t="s">
        <v>39</v>
      </c>
      <c r="E764" s="103" t="s">
        <v>1577</v>
      </c>
      <c r="F764" s="103"/>
      <c r="G764" s="103" t="str">
        <f>CONCATENATE(Table1[[#This Row],[Nama ]]," ",Table1[[#This Row],[Posisi ]])</f>
        <v xml:space="preserve">Mirza Akhmad </v>
      </c>
    </row>
    <row r="765" spans="1:7" ht="15" customHeight="1" x14ac:dyDescent="0.2">
      <c r="A765" s="103">
        <v>857</v>
      </c>
      <c r="B765" s="85"/>
      <c r="C765" s="103" t="s">
        <v>1142</v>
      </c>
      <c r="D765" s="103" t="s">
        <v>1583</v>
      </c>
      <c r="E765" s="103" t="s">
        <v>1581</v>
      </c>
      <c r="F765" s="103"/>
      <c r="G765" s="103" t="str">
        <f>CONCATENATE(Table1[[#This Row],[Nama ]]," ",Table1[[#This Row],[Posisi ]])</f>
        <v xml:space="preserve">Mista Bin Sadih </v>
      </c>
    </row>
    <row r="766" spans="1:7" ht="15" customHeight="1" x14ac:dyDescent="0.2">
      <c r="A766" s="103">
        <v>284</v>
      </c>
      <c r="B766" s="85"/>
      <c r="C766" s="103" t="s">
        <v>453</v>
      </c>
      <c r="D766" s="103" t="s">
        <v>39</v>
      </c>
      <c r="E766" s="103" t="s">
        <v>1577</v>
      </c>
      <c r="F766" s="103"/>
      <c r="G766" s="103" t="str">
        <f>CONCATENATE(Table1[[#This Row],[Nama ]]," ",Table1[[#This Row],[Posisi ]])</f>
        <v xml:space="preserve">Moch Idris </v>
      </c>
    </row>
    <row r="767" spans="1:7" ht="15" customHeight="1" x14ac:dyDescent="0.2">
      <c r="A767" s="103">
        <v>574</v>
      </c>
      <c r="B767" s="85"/>
      <c r="C767" s="103" t="s">
        <v>863</v>
      </c>
      <c r="D767" s="112" t="s">
        <v>39</v>
      </c>
      <c r="E767" s="103" t="s">
        <v>1577</v>
      </c>
      <c r="F767" s="103"/>
      <c r="G767" s="103" t="str">
        <f>CONCATENATE(Table1[[#This Row],[Nama ]]," ",Table1[[#This Row],[Posisi ]])</f>
        <v xml:space="preserve">Moch Idris (Harpas) </v>
      </c>
    </row>
    <row r="768" spans="1:7" ht="15" customHeight="1" x14ac:dyDescent="0.2">
      <c r="A768" s="103">
        <v>202</v>
      </c>
      <c r="B768" s="103" t="s">
        <v>1950</v>
      </c>
      <c r="C768" s="103" t="s">
        <v>345</v>
      </c>
      <c r="D768" s="30" t="s">
        <v>315</v>
      </c>
      <c r="E768" s="103" t="s">
        <v>1585</v>
      </c>
      <c r="F768" s="103" t="s">
        <v>1717</v>
      </c>
      <c r="G768" s="103" t="str">
        <f>CONCATENATE(Table1[[#This Row],[Nama ]]," ",Table1[[#This Row],[Posisi ]])</f>
        <v>Moch Zafrulloh Azis Petugas Gudang Baku</v>
      </c>
    </row>
    <row r="769" spans="1:7" ht="15" customHeight="1" x14ac:dyDescent="0.2">
      <c r="A769" s="103">
        <v>966</v>
      </c>
      <c r="B769" s="85"/>
      <c r="C769" s="103" t="s">
        <v>1247</v>
      </c>
      <c r="D769" s="112" t="s">
        <v>441</v>
      </c>
      <c r="E769" s="63" t="s">
        <v>1589</v>
      </c>
      <c r="F769" s="103"/>
      <c r="G769" s="103" t="str">
        <f>CONCATENATE(Table1[[#This Row],[Nama ]]," ",Table1[[#This Row],[Posisi ]])</f>
        <v xml:space="preserve">Moch. Fahrijal </v>
      </c>
    </row>
    <row r="770" spans="1:7" ht="15" customHeight="1" x14ac:dyDescent="0.2">
      <c r="A770" s="103">
        <v>533</v>
      </c>
      <c r="B770" s="85"/>
      <c r="C770" s="103" t="s">
        <v>819</v>
      </c>
      <c r="D770" s="112" t="s">
        <v>39</v>
      </c>
      <c r="E770" s="103" t="s">
        <v>1577</v>
      </c>
      <c r="F770" s="103"/>
      <c r="G770" s="103" t="str">
        <f>CONCATENATE(Table1[[#This Row],[Nama ]]," ",Table1[[#This Row],[Posisi ]])</f>
        <v xml:space="preserve">Mochamad Rifaldi </v>
      </c>
    </row>
    <row r="771" spans="1:7" ht="15" customHeight="1" x14ac:dyDescent="0.2">
      <c r="A771" s="103">
        <v>425</v>
      </c>
      <c r="B771" s="85"/>
      <c r="C771" s="103" t="s">
        <v>707</v>
      </c>
      <c r="D771" s="103" t="s">
        <v>39</v>
      </c>
      <c r="E771" s="103" t="s">
        <v>1577</v>
      </c>
      <c r="F771" s="76" t="s">
        <v>1709</v>
      </c>
      <c r="G771" s="103" t="str">
        <f>CONCATENATE(Table1[[#This Row],[Nama ]]," ",Table1[[#This Row],[Posisi ]])</f>
        <v>Mochamad Rifaldi Damkar Damkar</v>
      </c>
    </row>
    <row r="772" spans="1:7" ht="15" customHeight="1" x14ac:dyDescent="0.2">
      <c r="A772" s="103">
        <v>261</v>
      </c>
      <c r="B772" s="85"/>
      <c r="C772" s="77" t="s">
        <v>408</v>
      </c>
      <c r="D772" s="103" t="s">
        <v>39</v>
      </c>
      <c r="E772" s="103" t="s">
        <v>1577</v>
      </c>
      <c r="F772" s="103" t="s">
        <v>1845</v>
      </c>
      <c r="G772" s="103" t="str">
        <f>CONCATENATE(Table1[[#This Row],[Nama ]]," ",Table1[[#This Row],[Posisi ]])</f>
        <v>Mochamad Rifaldi Mixing NS Mixing NS</v>
      </c>
    </row>
    <row r="773" spans="1:7" ht="15" customHeight="1" x14ac:dyDescent="0.2">
      <c r="A773" s="103">
        <v>657</v>
      </c>
      <c r="B773" s="85"/>
      <c r="C773" s="103" t="s">
        <v>950</v>
      </c>
      <c r="D773" s="112" t="s">
        <v>39</v>
      </c>
      <c r="E773" s="103" t="s">
        <v>1577</v>
      </c>
      <c r="F773" s="103"/>
      <c r="G773" s="103" t="str">
        <f>CONCATENATE(Table1[[#This Row],[Nama ]]," ",Table1[[#This Row],[Posisi ]])</f>
        <v xml:space="preserve">Moh. Hasyim Askhari </v>
      </c>
    </row>
    <row r="774" spans="1:7" ht="15" customHeight="1" x14ac:dyDescent="0.2">
      <c r="A774" s="103">
        <v>1182</v>
      </c>
      <c r="B774" s="85"/>
      <c r="C774" s="103" t="s">
        <v>1258</v>
      </c>
      <c r="D774" s="63" t="s">
        <v>1951</v>
      </c>
      <c r="E774" s="103" t="s">
        <v>1655</v>
      </c>
      <c r="F774" s="103"/>
      <c r="G774" s="103" t="str">
        <f>CONCATENATE(Table1[[#This Row],[Nama ]]," ",Table1[[#This Row],[Posisi ]])</f>
        <v xml:space="preserve">Mohamad Hilman </v>
      </c>
    </row>
    <row r="775" spans="1:7" ht="15" customHeight="1" x14ac:dyDescent="0.2">
      <c r="A775" s="103">
        <v>203</v>
      </c>
      <c r="B775" s="85"/>
      <c r="C775" s="103" t="s">
        <v>270</v>
      </c>
      <c r="D775" s="31" t="s">
        <v>1952</v>
      </c>
      <c r="E775" s="103" t="s">
        <v>1585</v>
      </c>
      <c r="F775" s="103" t="s">
        <v>1717</v>
      </c>
      <c r="G775" s="103" t="str">
        <f>CONCATENATE(Table1[[#This Row],[Nama ]]," ",Table1[[#This Row],[Posisi ]])</f>
        <v>Mohamad Irsan Sopian Petugas Gudang Baku</v>
      </c>
    </row>
    <row r="776" spans="1:7" ht="15" customHeight="1" x14ac:dyDescent="0.2">
      <c r="A776" s="103"/>
      <c r="B776" s="85"/>
      <c r="C776" s="103" t="s">
        <v>270</v>
      </c>
      <c r="D776" s="31" t="s">
        <v>1952</v>
      </c>
      <c r="E776" s="103"/>
      <c r="F776" s="103"/>
      <c r="G776" s="103" t="str">
        <f>CONCATENATE(Table1[[#This Row],[Nama ]]," ",Table1[[#This Row],[Posisi ]])</f>
        <v xml:space="preserve">Mohamad Irsan Sopian </v>
      </c>
    </row>
    <row r="777" spans="1:7" ht="15" customHeight="1" x14ac:dyDescent="0.2">
      <c r="A777" s="103">
        <v>299</v>
      </c>
      <c r="B777" s="103" t="s">
        <v>1953</v>
      </c>
      <c r="C777" s="46" t="s">
        <v>474</v>
      </c>
      <c r="D777" s="31" t="s">
        <v>1952</v>
      </c>
      <c r="E777" s="103" t="s">
        <v>1585</v>
      </c>
      <c r="F777" s="103" t="s">
        <v>1838</v>
      </c>
      <c r="G777" s="103" t="str">
        <f>CONCATENATE(Table1[[#This Row],[Nama ]]," ",Table1[[#This Row],[Posisi ]])</f>
        <v>Mohamad Irsan Sopian Giling gula Giling gula</v>
      </c>
    </row>
    <row r="778" spans="1:7" ht="15" customHeight="1" x14ac:dyDescent="0.2">
      <c r="A778" s="103">
        <v>1262</v>
      </c>
      <c r="B778" s="85"/>
      <c r="C778" s="111" t="s">
        <v>1500</v>
      </c>
      <c r="D778" s="103" t="s">
        <v>1940</v>
      </c>
      <c r="E778" s="63" t="s">
        <v>1596</v>
      </c>
      <c r="F778" s="103"/>
      <c r="G778" s="103" t="str">
        <f>CONCATENATE(Table1[[#This Row],[Nama ]]," ",Table1[[#This Row],[Posisi ]])</f>
        <v xml:space="preserve">Mohamad Rizal Muharom </v>
      </c>
    </row>
    <row r="779" spans="1:7" ht="15" customHeight="1" x14ac:dyDescent="0.2">
      <c r="A779" s="103">
        <v>539</v>
      </c>
      <c r="B779" s="85"/>
      <c r="C779" s="103" t="s">
        <v>826</v>
      </c>
      <c r="D779" s="112" t="s">
        <v>39</v>
      </c>
      <c r="E779" s="103" t="s">
        <v>1577</v>
      </c>
      <c r="F779" s="103"/>
      <c r="G779" s="103" t="str">
        <f>CONCATENATE(Table1[[#This Row],[Nama ]]," ",Table1[[#This Row],[Posisi ]])</f>
        <v xml:space="preserve">Mohamad Soleh </v>
      </c>
    </row>
    <row r="780" spans="1:7" ht="15" customHeight="1" x14ac:dyDescent="0.2">
      <c r="A780" s="103">
        <v>262</v>
      </c>
      <c r="B780" s="85"/>
      <c r="C780" s="77" t="s">
        <v>409</v>
      </c>
      <c r="D780" s="103" t="s">
        <v>39</v>
      </c>
      <c r="E780" s="103" t="s">
        <v>1577</v>
      </c>
      <c r="F780" s="103" t="s">
        <v>1845</v>
      </c>
      <c r="G780" s="103" t="str">
        <f>CONCATENATE(Table1[[#This Row],[Nama ]]," ",Table1[[#This Row],[Posisi ]])</f>
        <v>Mohamad Soleh Mixing NS Mixing NS</v>
      </c>
    </row>
    <row r="781" spans="1:7" ht="15" customHeight="1" x14ac:dyDescent="0.2">
      <c r="A781" s="103">
        <v>72</v>
      </c>
      <c r="B781" s="103" t="s">
        <v>1954</v>
      </c>
      <c r="C781" s="103" t="s">
        <v>112</v>
      </c>
      <c r="D781" s="103" t="s">
        <v>689</v>
      </c>
      <c r="E781" s="103" t="s">
        <v>1600</v>
      </c>
      <c r="F781" s="103" t="e">
        <v>#N/A</v>
      </c>
      <c r="G781" s="103" t="e">
        <f>CONCATENATE(Table1[[#This Row],[Nama ]]," ",Table1[[#This Row],[Posisi ]])</f>
        <v>#N/A</v>
      </c>
    </row>
    <row r="782" spans="1:7" ht="15" customHeight="1" x14ac:dyDescent="0.2">
      <c r="A782" s="103">
        <v>1209</v>
      </c>
      <c r="B782" s="85"/>
      <c r="C782" s="111" t="s">
        <v>112</v>
      </c>
      <c r="D782" s="103" t="s">
        <v>689</v>
      </c>
      <c r="E782" s="63" t="s">
        <v>1600</v>
      </c>
      <c r="F782" s="103"/>
      <c r="G782" s="103" t="str">
        <f>CONCATENATE(Table1[[#This Row],[Nama ]]," ",Table1[[#This Row],[Posisi ]])</f>
        <v xml:space="preserve">Mudjiono </v>
      </c>
    </row>
    <row r="783" spans="1:7" ht="15" customHeight="1" x14ac:dyDescent="0.2">
      <c r="A783" s="103">
        <v>106</v>
      </c>
      <c r="B783" s="103" t="s">
        <v>1955</v>
      </c>
      <c r="C783" s="103" t="s">
        <v>152</v>
      </c>
      <c r="D783" s="103" t="s">
        <v>689</v>
      </c>
      <c r="E783" s="103" t="s">
        <v>1600</v>
      </c>
      <c r="F783" s="103" t="e">
        <v>#N/A</v>
      </c>
      <c r="G783" s="103" t="e">
        <f>CONCATENATE(Table1[[#This Row],[Nama ]]," ",Table1[[#This Row],[Posisi ]])</f>
        <v>#N/A</v>
      </c>
    </row>
    <row r="784" spans="1:7" ht="15" customHeight="1" x14ac:dyDescent="0.2">
      <c r="A784" s="103">
        <v>1243</v>
      </c>
      <c r="B784" s="85"/>
      <c r="C784" s="111" t="s">
        <v>152</v>
      </c>
      <c r="D784" s="103" t="s">
        <v>689</v>
      </c>
      <c r="E784" s="63" t="s">
        <v>1600</v>
      </c>
      <c r="F784" s="103"/>
      <c r="G784" s="103" t="str">
        <f>CONCATENATE(Table1[[#This Row],[Nama ]]," ",Table1[[#This Row],[Posisi ]])</f>
        <v xml:space="preserve">Mugi Prayitno </v>
      </c>
    </row>
    <row r="785" spans="1:7" ht="15" customHeight="1" x14ac:dyDescent="0.2">
      <c r="A785" s="103">
        <v>1032</v>
      </c>
      <c r="B785" s="85"/>
      <c r="C785" s="103" t="s">
        <v>1321</v>
      </c>
      <c r="D785" s="62" t="s">
        <v>72</v>
      </c>
      <c r="E785" s="63" t="s">
        <v>1573</v>
      </c>
      <c r="F785" s="103"/>
      <c r="G785" s="103" t="str">
        <f>CONCATENATE(Table1[[#This Row],[Nama ]]," ",Table1[[#This Row],[Posisi ]])</f>
        <v xml:space="preserve">Muh Khomsun </v>
      </c>
    </row>
    <row r="786" spans="1:7" ht="15" customHeight="1" x14ac:dyDescent="0.2">
      <c r="A786" s="103">
        <v>1157</v>
      </c>
      <c r="B786" s="85"/>
      <c r="C786" s="103" t="s">
        <v>1446</v>
      </c>
      <c r="D786" s="62" t="s">
        <v>72</v>
      </c>
      <c r="E786" s="63" t="s">
        <v>1573</v>
      </c>
      <c r="F786" s="103"/>
      <c r="G786" s="103" t="str">
        <f>CONCATENATE(Table1[[#This Row],[Nama ]]," ",Table1[[#This Row],[Posisi ]])</f>
        <v xml:space="preserve">Muhamad Abdul Karim </v>
      </c>
    </row>
    <row r="787" spans="1:7" ht="15" customHeight="1" x14ac:dyDescent="0.2">
      <c r="A787" s="103">
        <v>473</v>
      </c>
      <c r="B787" s="85"/>
      <c r="C787" s="103" t="s">
        <v>746</v>
      </c>
      <c r="D787" s="112" t="s">
        <v>39</v>
      </c>
      <c r="E787" s="103" t="s">
        <v>1577</v>
      </c>
      <c r="F787" s="103"/>
      <c r="G787" s="103" t="str">
        <f>CONCATENATE(Table1[[#This Row],[Nama ]]," ",Table1[[#This Row],[Posisi ]])</f>
        <v xml:space="preserve">Muhamad Addin Zaenudin </v>
      </c>
    </row>
    <row r="788" spans="1:7" ht="15" customHeight="1" x14ac:dyDescent="0.2">
      <c r="A788" s="103">
        <v>652</v>
      </c>
      <c r="B788" s="85"/>
      <c r="C788" s="103" t="s">
        <v>945</v>
      </c>
      <c r="D788" s="112" t="s">
        <v>39</v>
      </c>
      <c r="E788" s="103" t="s">
        <v>1577</v>
      </c>
      <c r="F788" s="103"/>
      <c r="G788" s="103" t="str">
        <f>CONCATENATE(Table1[[#This Row],[Nama ]]," ",Table1[[#This Row],[Posisi ]])</f>
        <v xml:space="preserve">Muhamad Agus Iryanto </v>
      </c>
    </row>
    <row r="789" spans="1:7" ht="15" customHeight="1" x14ac:dyDescent="0.2">
      <c r="A789" s="103">
        <v>692</v>
      </c>
      <c r="B789" s="85"/>
      <c r="C789" s="103" t="s">
        <v>985</v>
      </c>
      <c r="D789" s="112" t="s">
        <v>39</v>
      </c>
      <c r="E789" s="70" t="s">
        <v>1577</v>
      </c>
      <c r="F789" s="103"/>
      <c r="G789" s="103" t="str">
        <f>CONCATENATE(Table1[[#This Row],[Nama ]]," ",Table1[[#This Row],[Posisi ]])</f>
        <v xml:space="preserve">Muhamad Akmal Nuari </v>
      </c>
    </row>
    <row r="790" spans="1:7" ht="15" customHeight="1" x14ac:dyDescent="0.2">
      <c r="A790" s="103">
        <v>1193</v>
      </c>
      <c r="B790" s="85"/>
      <c r="C790" s="111" t="s">
        <v>1466</v>
      </c>
      <c r="D790" s="103" t="s">
        <v>1764</v>
      </c>
      <c r="E790" s="57" t="s">
        <v>1649</v>
      </c>
      <c r="F790" s="103"/>
      <c r="G790" s="103" t="str">
        <f>CONCATENATE(Table1[[#This Row],[Nama ]]," ",Table1[[#This Row],[Posisi ]])</f>
        <v xml:space="preserve">Muhamad Alpiana </v>
      </c>
    </row>
    <row r="791" spans="1:7" ht="15" customHeight="1" x14ac:dyDescent="0.2">
      <c r="A791" s="103">
        <v>46</v>
      </c>
      <c r="B791" s="103" t="s">
        <v>1956</v>
      </c>
      <c r="C791" s="103" t="s">
        <v>41</v>
      </c>
      <c r="D791" s="103" t="s">
        <v>347</v>
      </c>
      <c r="E791" s="70" t="s">
        <v>1585</v>
      </c>
      <c r="F791" s="103" t="e">
        <v>#N/A</v>
      </c>
      <c r="G791" s="103" t="e">
        <f>CONCATENATE(Table1[[#This Row],[Nama ]]," ",Table1[[#This Row],[Posisi ]])</f>
        <v>#N/A</v>
      </c>
    </row>
    <row r="792" spans="1:7" ht="15" customHeight="1" x14ac:dyDescent="0.2">
      <c r="A792" s="103">
        <v>152</v>
      </c>
      <c r="B792" s="103" t="s">
        <v>1957</v>
      </c>
      <c r="C792" s="103" t="s">
        <v>247</v>
      </c>
      <c r="D792" s="103" t="s">
        <v>39</v>
      </c>
      <c r="E792" s="70" t="s">
        <v>1577</v>
      </c>
      <c r="F792" s="103" t="e">
        <v>#N/A</v>
      </c>
      <c r="G792" s="103" t="e">
        <f>CONCATENATE(Table1[[#This Row],[Nama ]]," ",Table1[[#This Row],[Posisi ]])</f>
        <v>#N/A</v>
      </c>
    </row>
    <row r="793" spans="1:7" ht="15" customHeight="1" x14ac:dyDescent="0.2">
      <c r="A793" s="103">
        <v>944</v>
      </c>
      <c r="B793" s="85"/>
      <c r="C793" s="103" t="s">
        <v>1225</v>
      </c>
      <c r="D793" s="112" t="s">
        <v>441</v>
      </c>
      <c r="E793" s="57" t="s">
        <v>1589</v>
      </c>
      <c r="F793" s="103"/>
      <c r="G793" s="103" t="str">
        <f>CONCATENATE(Table1[[#This Row],[Nama ]]," ",Table1[[#This Row],[Posisi ]])</f>
        <v xml:space="preserve">Muhamad Arizal </v>
      </c>
    </row>
    <row r="794" spans="1:7" ht="15" customHeight="1" x14ac:dyDescent="0.2">
      <c r="A794" s="103">
        <v>962</v>
      </c>
      <c r="B794" s="85"/>
      <c r="C794" s="103" t="s">
        <v>1244</v>
      </c>
      <c r="D794" s="112" t="s">
        <v>441</v>
      </c>
      <c r="E794" s="57" t="s">
        <v>1589</v>
      </c>
      <c r="F794" s="103"/>
      <c r="G794" s="103" t="str">
        <f>CONCATENATE(Table1[[#This Row],[Nama ]]," ",Table1[[#This Row],[Posisi ]])</f>
        <v xml:space="preserve">Muhamad Fachry Rosal </v>
      </c>
    </row>
    <row r="795" spans="1:7" ht="15" customHeight="1" x14ac:dyDescent="0.2">
      <c r="A795" s="103">
        <v>1268</v>
      </c>
      <c r="B795" s="85"/>
      <c r="C795" s="111" t="s">
        <v>1508</v>
      </c>
      <c r="D795" s="103" t="s">
        <v>140</v>
      </c>
      <c r="E795" s="57" t="s">
        <v>1596</v>
      </c>
      <c r="F795" s="103"/>
      <c r="G795" s="103" t="str">
        <f>CONCATENATE(Table1[[#This Row],[Nama ]]," ",Table1[[#This Row],[Posisi ]])</f>
        <v xml:space="preserve">Muhamad Imam Rizki W. S. B </v>
      </c>
    </row>
    <row r="796" spans="1:7" ht="15" customHeight="1" x14ac:dyDescent="0.2">
      <c r="A796" s="103">
        <v>148</v>
      </c>
      <c r="B796" s="103" t="s">
        <v>1958</v>
      </c>
      <c r="C796" s="103" t="s">
        <v>243</v>
      </c>
      <c r="D796" s="103" t="s">
        <v>39</v>
      </c>
      <c r="E796" s="70" t="s">
        <v>1577</v>
      </c>
      <c r="F796" s="103" t="e">
        <v>#N/A</v>
      </c>
      <c r="G796" s="103" t="e">
        <f>CONCATENATE(Table1[[#This Row],[Nama ]]," ",Table1[[#This Row],[Posisi ]])</f>
        <v>#N/A</v>
      </c>
    </row>
    <row r="797" spans="1:7" ht="15" customHeight="1" x14ac:dyDescent="0.2">
      <c r="A797" s="103">
        <v>882</v>
      </c>
      <c r="B797" s="85"/>
      <c r="C797" s="103" t="s">
        <v>1167</v>
      </c>
      <c r="D797" s="103" t="s">
        <v>1583</v>
      </c>
      <c r="E797" s="70" t="s">
        <v>1581</v>
      </c>
      <c r="F797" s="103"/>
      <c r="G797" s="103" t="str">
        <f>CONCATENATE(Table1[[#This Row],[Nama ]]," ",Table1[[#This Row],[Posisi ]])</f>
        <v xml:space="preserve">Muhamad Ismail </v>
      </c>
    </row>
    <row r="798" spans="1:7" ht="15" customHeight="1" x14ac:dyDescent="0.2">
      <c r="A798" s="103">
        <v>663</v>
      </c>
      <c r="B798" s="85"/>
      <c r="C798" s="103" t="s">
        <v>956</v>
      </c>
      <c r="D798" s="112" t="s">
        <v>39</v>
      </c>
      <c r="E798" s="70" t="s">
        <v>1577</v>
      </c>
      <c r="F798" s="103"/>
      <c r="G798" s="103" t="str">
        <f>CONCATENATE(Table1[[#This Row],[Nama ]]," ",Table1[[#This Row],[Posisi ]])</f>
        <v xml:space="preserve">Muhamad Kahfi Isbandi </v>
      </c>
    </row>
    <row r="799" spans="1:7" ht="15" customHeight="1" x14ac:dyDescent="0.2">
      <c r="A799" s="103">
        <v>993</v>
      </c>
      <c r="B799" s="85"/>
      <c r="C799" s="103" t="s">
        <v>1278</v>
      </c>
      <c r="D799" s="103" t="s">
        <v>1959</v>
      </c>
      <c r="E799" s="57" t="s">
        <v>1573</v>
      </c>
      <c r="F799" s="103"/>
      <c r="G799" s="103" t="str">
        <f>CONCATENATE(Table1[[#This Row],[Nama ]]," ",Table1[[#This Row],[Posisi ]])</f>
        <v xml:space="preserve">Muhamad Lutfi Zainal </v>
      </c>
    </row>
    <row r="800" spans="1:7" ht="15" customHeight="1" x14ac:dyDescent="0.2">
      <c r="A800" s="103">
        <v>936</v>
      </c>
      <c r="B800" s="85"/>
      <c r="C800" s="103" t="s">
        <v>1217</v>
      </c>
      <c r="D800" s="112" t="s">
        <v>441</v>
      </c>
      <c r="E800" s="57" t="s">
        <v>1589</v>
      </c>
      <c r="F800" s="103"/>
      <c r="G800" s="103" t="str">
        <f>CONCATENATE(Table1[[#This Row],[Nama ]]," ",Table1[[#This Row],[Posisi ]])</f>
        <v xml:space="preserve">Muhamad Rahmannudin </v>
      </c>
    </row>
    <row r="801" spans="1:7" ht="15" customHeight="1" x14ac:dyDescent="0.2">
      <c r="A801" s="103">
        <v>540</v>
      </c>
      <c r="B801" s="85"/>
      <c r="C801" s="103" t="s">
        <v>827</v>
      </c>
      <c r="D801" s="112" t="s">
        <v>39</v>
      </c>
      <c r="E801" s="70" t="s">
        <v>1577</v>
      </c>
      <c r="F801" s="103"/>
      <c r="G801" s="103" t="str">
        <f>CONCATENATE(Table1[[#This Row],[Nama ]]," ",Table1[[#This Row],[Posisi ]])</f>
        <v xml:space="preserve">Muhamad Rendi Nurjaman </v>
      </c>
    </row>
    <row r="802" spans="1:7" ht="15" customHeight="1" x14ac:dyDescent="0.2">
      <c r="A802" s="103">
        <v>819</v>
      </c>
      <c r="B802" s="85"/>
      <c r="C802" s="103" t="s">
        <v>1105</v>
      </c>
      <c r="D802" s="112" t="s">
        <v>1725</v>
      </c>
      <c r="E802" s="57" t="s">
        <v>1621</v>
      </c>
      <c r="F802" s="103"/>
      <c r="G802" s="103" t="str">
        <f>CONCATENATE(Table1[[#This Row],[Nama ]]," ",Table1[[#This Row],[Posisi ]])</f>
        <v xml:space="preserve">Muhamad Reza Pratama </v>
      </c>
    </row>
    <row r="803" spans="1:7" ht="15" customHeight="1" x14ac:dyDescent="0.2">
      <c r="A803" s="103">
        <v>205</v>
      </c>
      <c r="B803" s="103" t="s">
        <v>1960</v>
      </c>
      <c r="C803" s="103" t="s">
        <v>346</v>
      </c>
      <c r="D803" s="30" t="s">
        <v>43</v>
      </c>
      <c r="E803" s="70" t="s">
        <v>1585</v>
      </c>
      <c r="F803" s="103" t="s">
        <v>1711</v>
      </c>
      <c r="G803" s="103" t="str">
        <f>CONCATENATE(Table1[[#This Row],[Nama ]]," ",Table1[[#This Row],[Posisi ]])</f>
        <v>Muhamad Royani Penata Gudang Baku</v>
      </c>
    </row>
    <row r="804" spans="1:7" ht="15" customHeight="1" x14ac:dyDescent="0.2">
      <c r="A804" s="103">
        <v>159</v>
      </c>
      <c r="B804" s="103" t="s">
        <v>1961</v>
      </c>
      <c r="C804" s="103" t="s">
        <v>822</v>
      </c>
      <c r="D804" s="103" t="s">
        <v>39</v>
      </c>
      <c r="E804" s="70" t="s">
        <v>1577</v>
      </c>
      <c r="F804" s="103" t="s">
        <v>1746</v>
      </c>
      <c r="G804" s="103" t="str">
        <f>CONCATENATE(Table1[[#This Row],[Nama ]]," ",Table1[[#This Row],[Posisi ]])</f>
        <v>Muhamad Sadilah UP 6 Line</v>
      </c>
    </row>
    <row r="805" spans="1:7" ht="15" customHeight="1" x14ac:dyDescent="0.2">
      <c r="A805" s="103">
        <v>60</v>
      </c>
      <c r="B805" s="103" t="s">
        <v>1961</v>
      </c>
      <c r="C805" s="103" t="s">
        <v>1962</v>
      </c>
      <c r="D805" s="103" t="s">
        <v>39</v>
      </c>
      <c r="E805" s="70" t="s">
        <v>1577</v>
      </c>
      <c r="F805" s="103" t="s">
        <v>1767</v>
      </c>
      <c r="G805" s="103" t="str">
        <f>CONCATENATE(Table1[[#This Row],[Nama ]]," ",Table1[[#This Row],[Posisi ]])</f>
        <v>Muhamad Sadilah Horizontal Wrapping H Horizontal Wrapping H</v>
      </c>
    </row>
    <row r="806" spans="1:7" ht="15" customHeight="1" x14ac:dyDescent="0.2">
      <c r="A806" s="103">
        <v>122</v>
      </c>
      <c r="B806" s="103" t="s">
        <v>1961</v>
      </c>
      <c r="C806" s="103" t="s">
        <v>174</v>
      </c>
      <c r="D806" s="103" t="s">
        <v>39</v>
      </c>
      <c r="E806" s="70" t="s">
        <v>1577</v>
      </c>
      <c r="F806" s="103" t="s">
        <v>1767</v>
      </c>
      <c r="G806" s="103" t="str">
        <f>CONCATENATE(Table1[[#This Row],[Nama ]]," ",Table1[[#This Row],[Posisi ]])</f>
        <v>Muhamad Sadilah UP 6 Line Horizontal Wrapping H</v>
      </c>
    </row>
    <row r="807" spans="1:7" ht="15" customHeight="1" x14ac:dyDescent="0.2">
      <c r="A807" s="103">
        <v>248</v>
      </c>
      <c r="B807" s="85"/>
      <c r="C807" s="103" t="s">
        <v>174</v>
      </c>
      <c r="D807" s="103" t="s">
        <v>39</v>
      </c>
      <c r="E807" s="70" t="s">
        <v>1577</v>
      </c>
      <c r="F807" s="77"/>
      <c r="G807" s="103" t="str">
        <f>CONCATENATE(Table1[[#This Row],[Nama ]]," ",Table1[[#This Row],[Posisi ]])</f>
        <v xml:space="preserve">Muhamad Sadilah UP 6 Line </v>
      </c>
    </row>
    <row r="808" spans="1:7" ht="15" customHeight="1" x14ac:dyDescent="0.2">
      <c r="A808" s="103">
        <v>624</v>
      </c>
      <c r="B808" s="85"/>
      <c r="C808" s="103" t="s">
        <v>916</v>
      </c>
      <c r="D808" s="112" t="s">
        <v>39</v>
      </c>
      <c r="E808" s="70" t="s">
        <v>1577</v>
      </c>
      <c r="F808" s="103"/>
      <c r="G808" s="103" t="str">
        <f>CONCATENATE(Table1[[#This Row],[Nama ]]," ",Table1[[#This Row],[Posisi ]])</f>
        <v xml:space="preserve">Muhamad Soleh </v>
      </c>
    </row>
    <row r="809" spans="1:7" ht="15" customHeight="1" x14ac:dyDescent="0.2">
      <c r="A809" s="103">
        <v>506</v>
      </c>
      <c r="B809" s="85"/>
      <c r="C809" s="103" t="s">
        <v>792</v>
      </c>
      <c r="D809" s="112" t="s">
        <v>39</v>
      </c>
      <c r="E809" s="70" t="s">
        <v>1577</v>
      </c>
      <c r="F809" s="103"/>
      <c r="G809" s="103" t="str">
        <f>CONCATENATE(Table1[[#This Row],[Nama ]]," ",Table1[[#This Row],[Posisi ]])</f>
        <v xml:space="preserve">Muhamad Sumarjito </v>
      </c>
    </row>
    <row r="810" spans="1:7" ht="15" customHeight="1" x14ac:dyDescent="0.2">
      <c r="A810" s="103"/>
      <c r="B810" s="85"/>
      <c r="C810" s="103" t="s">
        <v>1543</v>
      </c>
      <c r="D810" s="103"/>
      <c r="E810" s="70"/>
      <c r="F810" s="103"/>
      <c r="G810" s="103" t="str">
        <f>CONCATENATE(Table1[[#This Row],[Nama ]]," ",Table1[[#This Row],[Posisi ]])</f>
        <v xml:space="preserve">Muhamad sumarjito </v>
      </c>
    </row>
    <row r="811" spans="1:7" ht="15" customHeight="1" x14ac:dyDescent="0.2">
      <c r="A811" s="103">
        <v>53</v>
      </c>
      <c r="B811" s="103" t="s">
        <v>1963</v>
      </c>
      <c r="C811" s="103" t="s">
        <v>59</v>
      </c>
      <c r="D811" s="103" t="s">
        <v>1964</v>
      </c>
      <c r="E811" s="70" t="s">
        <v>1577</v>
      </c>
      <c r="F811" s="103" t="s">
        <v>1746</v>
      </c>
      <c r="G811" s="103" t="str">
        <f>CONCATENATE(Table1[[#This Row],[Nama ]]," ",Table1[[#This Row],[Posisi ]])</f>
        <v>Muhamad Sumarjito UP 6 Line UP 6 Line</v>
      </c>
    </row>
    <row r="812" spans="1:7" ht="15" customHeight="1" x14ac:dyDescent="0.2">
      <c r="A812" s="103">
        <v>259</v>
      </c>
      <c r="B812" s="85"/>
      <c r="C812" s="103" t="s">
        <v>59</v>
      </c>
      <c r="D812" s="103" t="s">
        <v>39</v>
      </c>
      <c r="E812" s="70" t="s">
        <v>1577</v>
      </c>
      <c r="F812" s="79" t="s">
        <v>1746</v>
      </c>
      <c r="G812" s="103" t="str">
        <f>CONCATENATE(Table1[[#This Row],[Nama ]]," ",Table1[[#This Row],[Posisi ]])</f>
        <v>Muhamad Sumarjito UP 6 Line UP 6 Line</v>
      </c>
    </row>
    <row r="813" spans="1:7" ht="15" customHeight="1" x14ac:dyDescent="0.2">
      <c r="A813" s="103">
        <v>1085</v>
      </c>
      <c r="B813" s="85"/>
      <c r="C813" s="103" t="s">
        <v>1374</v>
      </c>
      <c r="D813" s="62" t="s">
        <v>72</v>
      </c>
      <c r="E813" s="57" t="s">
        <v>1573</v>
      </c>
      <c r="F813" s="103"/>
      <c r="G813" s="103" t="str">
        <f>CONCATENATE(Table1[[#This Row],[Nama ]]," ",Table1[[#This Row],[Posisi ]])</f>
        <v xml:space="preserve">Muhamad Taufik Erwin </v>
      </c>
    </row>
    <row r="814" spans="1:7" ht="15" customHeight="1" x14ac:dyDescent="0.2">
      <c r="A814" s="103">
        <v>1040</v>
      </c>
      <c r="B814" s="85"/>
      <c r="C814" s="103" t="s">
        <v>1329</v>
      </c>
      <c r="D814" s="62" t="s">
        <v>72</v>
      </c>
      <c r="E814" s="57" t="s">
        <v>1573</v>
      </c>
      <c r="F814" s="103"/>
      <c r="G814" s="103" t="str">
        <f>CONCATENATE(Table1[[#This Row],[Nama ]]," ",Table1[[#This Row],[Posisi ]])</f>
        <v xml:space="preserve">Muhamad Yusup </v>
      </c>
    </row>
    <row r="815" spans="1:7" ht="15" customHeight="1" x14ac:dyDescent="0.2">
      <c r="A815" s="103">
        <v>804</v>
      </c>
      <c r="B815" s="85"/>
      <c r="C815" s="103" t="s">
        <v>1090</v>
      </c>
      <c r="D815" s="112" t="s">
        <v>1725</v>
      </c>
      <c r="E815" s="57" t="s">
        <v>1621</v>
      </c>
      <c r="F815" s="103"/>
      <c r="G815" s="103" t="str">
        <f>CONCATENATE(Table1[[#This Row],[Nama ]]," ",Table1[[#This Row],[Posisi ]])</f>
        <v xml:space="preserve">Muhammad Agung Pratama </v>
      </c>
    </row>
    <row r="816" spans="1:7" ht="15" customHeight="1" x14ac:dyDescent="0.2">
      <c r="A816" s="103">
        <v>447</v>
      </c>
      <c r="B816" s="85"/>
      <c r="C816" s="103" t="s">
        <v>568</v>
      </c>
      <c r="D816" s="103" t="s">
        <v>1712</v>
      </c>
      <c r="E816" s="70" t="s">
        <v>1634</v>
      </c>
      <c r="F816" s="103"/>
      <c r="G816" s="103" t="str">
        <f>CONCATENATE(Table1[[#This Row],[Nama ]]," ",Table1[[#This Row],[Posisi ]])</f>
        <v xml:space="preserve">Muhammad Audrian </v>
      </c>
    </row>
    <row r="817" spans="1:7" ht="15" customHeight="1" x14ac:dyDescent="0.2">
      <c r="A817" s="103">
        <v>778</v>
      </c>
      <c r="B817" s="85"/>
      <c r="C817" s="103" t="s">
        <v>1065</v>
      </c>
      <c r="D817" s="112" t="s">
        <v>39</v>
      </c>
      <c r="E817" s="70" t="s">
        <v>1577</v>
      </c>
      <c r="F817" s="103"/>
      <c r="G817" s="103" t="str">
        <f>CONCATENATE(Table1[[#This Row],[Nama ]]," ",Table1[[#This Row],[Posisi ]])</f>
        <v xml:space="preserve">Muhammad Aziz Firmansyah </v>
      </c>
    </row>
    <row r="818" spans="1:7" ht="15" customHeight="1" x14ac:dyDescent="0.2">
      <c r="A818" s="103">
        <v>674</v>
      </c>
      <c r="B818" s="85"/>
      <c r="C818" s="103" t="s">
        <v>967</v>
      </c>
      <c r="D818" s="112" t="s">
        <v>39</v>
      </c>
      <c r="E818" s="70" t="s">
        <v>1577</v>
      </c>
      <c r="F818" s="103"/>
      <c r="G818" s="103" t="str">
        <f>CONCATENATE(Table1[[#This Row],[Nama ]]," ",Table1[[#This Row],[Posisi ]])</f>
        <v xml:space="preserve">Muhammad Aziz Ibrahim </v>
      </c>
    </row>
    <row r="819" spans="1:7" ht="15" customHeight="1" x14ac:dyDescent="0.2">
      <c r="A819" s="103">
        <v>56</v>
      </c>
      <c r="B819" s="103" t="s">
        <v>1822</v>
      </c>
      <c r="C819" s="103" t="s">
        <v>88</v>
      </c>
      <c r="D819" s="103" t="s">
        <v>1823</v>
      </c>
      <c r="E819" s="70" t="s">
        <v>1621</v>
      </c>
      <c r="F819" s="103" t="e">
        <v>#N/A</v>
      </c>
      <c r="G819" s="103" t="e">
        <f>CONCATENATE(Table1[[#This Row],[Nama ]]," ",Table1[[#This Row],[Posisi ]])</f>
        <v>#N/A</v>
      </c>
    </row>
    <row r="820" spans="1:7" ht="15" customHeight="1" x14ac:dyDescent="0.2">
      <c r="A820" s="103">
        <v>293</v>
      </c>
      <c r="B820" s="85"/>
      <c r="C820" s="103" t="s">
        <v>88</v>
      </c>
      <c r="D820" s="103" t="s">
        <v>1725</v>
      </c>
      <c r="E820" s="70" t="s">
        <v>1621</v>
      </c>
      <c r="F820" s="103"/>
      <c r="G820" s="103" t="str">
        <f>CONCATENATE(Table1[[#This Row],[Nama ]]," ",Table1[[#This Row],[Posisi ]])</f>
        <v xml:space="preserve">Muhammad Dakita Zulfikar </v>
      </c>
    </row>
    <row r="821" spans="1:7" ht="15" customHeight="1" x14ac:dyDescent="0.2">
      <c r="A821" s="103">
        <v>824</v>
      </c>
      <c r="B821" s="85"/>
      <c r="C821" s="103" t="s">
        <v>1110</v>
      </c>
      <c r="D821" s="112" t="s">
        <v>1725</v>
      </c>
      <c r="E821" s="57" t="s">
        <v>1621</v>
      </c>
      <c r="F821" s="103"/>
      <c r="G821" s="103" t="str">
        <f>CONCATENATE(Table1[[#This Row],[Nama ]]," ",Table1[[#This Row],[Posisi ]])</f>
        <v xml:space="preserve">Muhammad Dakita Zulfikar Albana </v>
      </c>
    </row>
    <row r="822" spans="1:7" ht="15" customHeight="1" x14ac:dyDescent="0.2">
      <c r="A822" s="103">
        <v>14</v>
      </c>
      <c r="B822" s="103" t="s">
        <v>1965</v>
      </c>
      <c r="C822" s="103" t="s">
        <v>1966</v>
      </c>
      <c r="D822" s="103" t="s">
        <v>1967</v>
      </c>
      <c r="E822" s="70" t="s">
        <v>1577</v>
      </c>
      <c r="F822" s="103" t="s">
        <v>1767</v>
      </c>
      <c r="G822" s="103" t="str">
        <f>CONCATENATE(Table1[[#This Row],[Nama ]]," ",Table1[[#This Row],[Posisi ]])</f>
        <v>Muhammad Fajar Rasid Ash Shidiq Horizontal Wrapping H Horizontal Wrapping H</v>
      </c>
    </row>
    <row r="823" spans="1:7" ht="15" customHeight="1" x14ac:dyDescent="0.2">
      <c r="A823" s="103">
        <v>555</v>
      </c>
      <c r="B823" s="85"/>
      <c r="C823" s="103" t="s">
        <v>843</v>
      </c>
      <c r="D823" s="112" t="s">
        <v>39</v>
      </c>
      <c r="E823" s="70" t="s">
        <v>1577</v>
      </c>
      <c r="F823" s="103"/>
      <c r="G823" s="103" t="str">
        <f>CONCATENATE(Table1[[#This Row],[Nama ]]," ",Table1[[#This Row],[Posisi ]])</f>
        <v xml:space="preserve">Muhammad Formula </v>
      </c>
    </row>
    <row r="824" spans="1:7" ht="15" customHeight="1" x14ac:dyDescent="0.2">
      <c r="A824" s="103">
        <v>658</v>
      </c>
      <c r="B824" s="85"/>
      <c r="C824" s="103" t="s">
        <v>951</v>
      </c>
      <c r="D824" s="112" t="s">
        <v>39</v>
      </c>
      <c r="E824" s="70" t="s">
        <v>1577</v>
      </c>
      <c r="F824" s="103"/>
      <c r="G824" s="103" t="str">
        <f>CONCATENATE(Table1[[#This Row],[Nama ]]," ",Table1[[#This Row],[Posisi ]])</f>
        <v xml:space="preserve">Muhammad Ibnu Thoyyibun </v>
      </c>
    </row>
    <row r="825" spans="1:7" ht="15" customHeight="1" x14ac:dyDescent="0.2">
      <c r="A825" s="103">
        <v>626</v>
      </c>
      <c r="B825" s="85"/>
      <c r="C825" s="103" t="s">
        <v>918</v>
      </c>
      <c r="D825" s="112" t="s">
        <v>39</v>
      </c>
      <c r="E825" s="70" t="s">
        <v>1577</v>
      </c>
      <c r="F825" s="103"/>
      <c r="G825" s="103" t="str">
        <f>CONCATENATE(Table1[[#This Row],[Nama ]]," ",Table1[[#This Row],[Posisi ]])</f>
        <v xml:space="preserve">Muhammad Ilham Fauzy </v>
      </c>
    </row>
    <row r="826" spans="1:7" ht="15" customHeight="1" x14ac:dyDescent="0.2">
      <c r="A826" s="103">
        <v>1095</v>
      </c>
      <c r="B826" s="85"/>
      <c r="C826" s="103" t="s">
        <v>1384</v>
      </c>
      <c r="D826" s="62" t="s">
        <v>72</v>
      </c>
      <c r="E826" s="57" t="s">
        <v>1573</v>
      </c>
      <c r="F826" s="103"/>
      <c r="G826" s="103" t="str">
        <f>CONCATENATE(Table1[[#This Row],[Nama ]]," ",Table1[[#This Row],[Posisi ]])</f>
        <v xml:space="preserve">Muhammad Iqbal Fauzi </v>
      </c>
    </row>
    <row r="827" spans="1:7" ht="15" customHeight="1" x14ac:dyDescent="0.2">
      <c r="A827" s="103">
        <v>655</v>
      </c>
      <c r="B827" s="85"/>
      <c r="C827" s="103" t="s">
        <v>948</v>
      </c>
      <c r="D827" s="112" t="s">
        <v>39</v>
      </c>
      <c r="E827" s="70" t="s">
        <v>1577</v>
      </c>
      <c r="F827" s="103"/>
      <c r="G827" s="103" t="str">
        <f>CONCATENATE(Table1[[#This Row],[Nama ]]," ",Table1[[#This Row],[Posisi ]])</f>
        <v xml:space="preserve">Muhammad Irfan Fauzi </v>
      </c>
    </row>
    <row r="828" spans="1:7" ht="15" customHeight="1" x14ac:dyDescent="0.2">
      <c r="A828" s="103">
        <v>1002</v>
      </c>
      <c r="B828" s="85"/>
      <c r="C828" s="103" t="s">
        <v>1290</v>
      </c>
      <c r="D828" s="62" t="s">
        <v>72</v>
      </c>
      <c r="E828" s="57" t="s">
        <v>1573</v>
      </c>
      <c r="F828" s="103"/>
      <c r="G828" s="103" t="str">
        <f>CONCATENATE(Table1[[#This Row],[Nama ]]," ",Table1[[#This Row],[Posisi ]])</f>
        <v xml:space="preserve">Muhammad Jaunavi </v>
      </c>
    </row>
    <row r="829" spans="1:7" ht="15" customHeight="1" x14ac:dyDescent="0.2">
      <c r="A829" s="103">
        <v>826</v>
      </c>
      <c r="B829" s="85"/>
      <c r="C829" s="103" t="s">
        <v>1111</v>
      </c>
      <c r="D829" s="112" t="s">
        <v>1725</v>
      </c>
      <c r="E829" s="57" t="s">
        <v>1621</v>
      </c>
      <c r="F829" s="103"/>
      <c r="G829" s="103" t="str">
        <f>CONCATENATE(Table1[[#This Row],[Nama ]]," ",Table1[[#This Row],[Posisi ]])</f>
        <v xml:space="preserve">Muhammad Lutfi Jakaria </v>
      </c>
    </row>
    <row r="830" spans="1:7" ht="15" customHeight="1" x14ac:dyDescent="0.2">
      <c r="A830" s="103"/>
      <c r="B830" s="85"/>
      <c r="C830" s="103" t="s">
        <v>1111</v>
      </c>
      <c r="D830" s="112" t="s">
        <v>1725</v>
      </c>
      <c r="E830" s="70" t="s">
        <v>1621</v>
      </c>
      <c r="F830" s="103"/>
      <c r="G830" s="103" t="str">
        <f>CONCATENATE(Table1[[#This Row],[Nama ]]," ",Table1[[#This Row],[Posisi ]])</f>
        <v xml:space="preserve">Muhammad Lutfi Jakaria </v>
      </c>
    </row>
    <row r="831" spans="1:7" ht="15" customHeight="1" x14ac:dyDescent="0.2">
      <c r="A831" s="103">
        <v>1122</v>
      </c>
      <c r="B831" s="85"/>
      <c r="C831" s="103" t="s">
        <v>1411</v>
      </c>
      <c r="D831" s="62" t="s">
        <v>72</v>
      </c>
      <c r="E831" s="57" t="s">
        <v>1573</v>
      </c>
      <c r="F831" s="103"/>
      <c r="G831" s="103" t="str">
        <f>CONCATENATE(Table1[[#This Row],[Nama ]]," ",Table1[[#This Row],[Posisi ]])</f>
        <v xml:space="preserve">Muhammad Lutfi Pratama </v>
      </c>
    </row>
    <row r="832" spans="1:7" ht="15" customHeight="1" x14ac:dyDescent="0.2">
      <c r="A832" s="103">
        <v>28</v>
      </c>
      <c r="B832" s="103" t="s">
        <v>1968</v>
      </c>
      <c r="C832" s="103" t="s">
        <v>348</v>
      </c>
      <c r="D832" s="103" t="s">
        <v>350</v>
      </c>
      <c r="E832" s="70" t="s">
        <v>1585</v>
      </c>
      <c r="F832" s="103" t="e">
        <v>#N/A</v>
      </c>
      <c r="G832" s="103" t="e">
        <f>CONCATENATE(Table1[[#This Row],[Nama ]]," ",Table1[[#This Row],[Posisi ]])</f>
        <v>#N/A</v>
      </c>
    </row>
    <row r="833" spans="1:7" ht="15" customHeight="1" x14ac:dyDescent="0.2">
      <c r="A833" s="103">
        <v>290</v>
      </c>
      <c r="B833" s="85"/>
      <c r="C833" s="103" t="s">
        <v>429</v>
      </c>
      <c r="D833" s="103" t="s">
        <v>1725</v>
      </c>
      <c r="E833" s="70" t="s">
        <v>1621</v>
      </c>
      <c r="F833" s="103"/>
      <c r="G833" s="103" t="str">
        <f>CONCATENATE(Table1[[#This Row],[Nama ]]," ",Table1[[#This Row],[Posisi ]])</f>
        <v xml:space="preserve">Muhammad Rifky Zulfikar </v>
      </c>
    </row>
    <row r="834" spans="1:7" ht="15" customHeight="1" x14ac:dyDescent="0.2">
      <c r="A834" s="103">
        <v>789</v>
      </c>
      <c r="B834" s="85"/>
      <c r="C834" s="103" t="s">
        <v>1077</v>
      </c>
      <c r="D834" s="112" t="s">
        <v>1800</v>
      </c>
      <c r="E834" s="57" t="s">
        <v>1623</v>
      </c>
      <c r="F834" s="103"/>
      <c r="G834" s="103" t="str">
        <f>CONCATENATE(Table1[[#This Row],[Nama ]]," ",Table1[[#This Row],[Posisi ]])</f>
        <v xml:space="preserve">Muhammad Roziqulloh P A </v>
      </c>
    </row>
    <row r="835" spans="1:7" ht="15" customHeight="1" x14ac:dyDescent="0.2">
      <c r="A835" s="103">
        <v>498</v>
      </c>
      <c r="B835" s="85"/>
      <c r="C835" s="103" t="s">
        <v>785</v>
      </c>
      <c r="D835" s="112" t="s">
        <v>39</v>
      </c>
      <c r="E835" s="70" t="s">
        <v>1577</v>
      </c>
      <c r="F835" s="103"/>
      <c r="G835" s="103" t="str">
        <f>CONCATENATE(Table1[[#This Row],[Nama ]]," ",Table1[[#This Row],[Posisi ]])</f>
        <v xml:space="preserve">Muhammad Saepudin </v>
      </c>
    </row>
    <row r="836" spans="1:7" ht="15" customHeight="1" x14ac:dyDescent="0.2">
      <c r="A836" s="103">
        <v>229</v>
      </c>
      <c r="B836" s="85"/>
      <c r="C836" s="103" t="s">
        <v>372</v>
      </c>
      <c r="D836" s="103" t="s">
        <v>63</v>
      </c>
      <c r="E836" s="70" t="s">
        <v>1585</v>
      </c>
      <c r="F836" s="103"/>
      <c r="G836" s="103" t="str">
        <f>CONCATENATE(Table1[[#This Row],[Nama ]]," ",Table1[[#This Row],[Posisi ]])</f>
        <v xml:space="preserve">Muhammad Wahyudin </v>
      </c>
    </row>
    <row r="837" spans="1:7" ht="15" customHeight="1" x14ac:dyDescent="0.2">
      <c r="A837" s="103">
        <v>679</v>
      </c>
      <c r="B837" s="85"/>
      <c r="C837" s="103" t="s">
        <v>973</v>
      </c>
      <c r="D837" s="112" t="s">
        <v>39</v>
      </c>
      <c r="E837" s="70" t="s">
        <v>1577</v>
      </c>
      <c r="F837" s="103"/>
      <c r="G837" s="103" t="str">
        <f>CONCATENATE(Table1[[#This Row],[Nama ]]," ",Table1[[#This Row],[Posisi ]])</f>
        <v xml:space="preserve">Muhammad Yusuf </v>
      </c>
    </row>
    <row r="838" spans="1:7" ht="15" customHeight="1" x14ac:dyDescent="0.2">
      <c r="A838" s="103">
        <v>207</v>
      </c>
      <c r="B838" s="103" t="s">
        <v>1969</v>
      </c>
      <c r="C838" s="103" t="s">
        <v>349</v>
      </c>
      <c r="D838" s="30" t="s">
        <v>27</v>
      </c>
      <c r="E838" s="70" t="s">
        <v>1585</v>
      </c>
      <c r="F838" s="103" t="s">
        <v>1711</v>
      </c>
      <c r="G838" s="103" t="str">
        <f>CONCATENATE(Table1[[#This Row],[Nama ]]," ",Table1[[#This Row],[Posisi ]])</f>
        <v>Mukhlas Ade Cahya Penata Gudang Baku</v>
      </c>
    </row>
    <row r="839" spans="1:7" ht="15" customHeight="1" x14ac:dyDescent="0.2">
      <c r="A839" s="103">
        <v>587</v>
      </c>
      <c r="B839" s="85"/>
      <c r="C839" s="103" t="s">
        <v>877</v>
      </c>
      <c r="D839" s="112" t="s">
        <v>39</v>
      </c>
      <c r="E839" s="70" t="s">
        <v>1577</v>
      </c>
      <c r="F839" s="103"/>
      <c r="G839" s="103" t="str">
        <f>CONCATENATE(Table1[[#This Row],[Nama ]]," ",Table1[[#This Row],[Posisi ]])</f>
        <v xml:space="preserve">Mulani </v>
      </c>
    </row>
    <row r="840" spans="1:7" ht="15" customHeight="1" x14ac:dyDescent="0.2">
      <c r="A840" s="103">
        <v>836</v>
      </c>
      <c r="B840" s="85"/>
      <c r="C840" s="103" t="s">
        <v>1121</v>
      </c>
      <c r="D840" s="103" t="s">
        <v>1583</v>
      </c>
      <c r="E840" s="103" t="s">
        <v>1581</v>
      </c>
      <c r="F840" s="103"/>
      <c r="G840" s="103" t="str">
        <f>CONCATENATE(Table1[[#This Row],[Nama ]]," ",Table1[[#This Row],[Posisi ]])</f>
        <v xml:space="preserve">Mulyadi </v>
      </c>
    </row>
    <row r="841" spans="1:7" ht="15" customHeight="1" x14ac:dyDescent="0.2">
      <c r="A841" s="103">
        <v>1263</v>
      </c>
      <c r="B841" s="85"/>
      <c r="C841" s="111" t="s">
        <v>1502</v>
      </c>
      <c r="D841" s="103" t="s">
        <v>1728</v>
      </c>
      <c r="E841" s="63" t="s">
        <v>1596</v>
      </c>
      <c r="F841" s="103"/>
      <c r="G841" s="103" t="str">
        <f>CONCATENATE(Table1[[#This Row],[Nama ]]," ",Table1[[#This Row],[Posisi ]])</f>
        <v xml:space="preserve">Muri </v>
      </c>
    </row>
    <row r="842" spans="1:7" ht="15" customHeight="1" x14ac:dyDescent="0.2">
      <c r="A842" s="103">
        <v>1257</v>
      </c>
      <c r="B842" s="85"/>
      <c r="C842" s="111" t="s">
        <v>1495</v>
      </c>
      <c r="D842" s="103" t="s">
        <v>1970</v>
      </c>
      <c r="E842" s="63" t="s">
        <v>1596</v>
      </c>
      <c r="F842" s="103"/>
      <c r="G842" s="103" t="str">
        <f>CONCATENATE(Table1[[#This Row],[Nama ]]," ",Table1[[#This Row],[Posisi ]])</f>
        <v xml:space="preserve">Nadia Sarah Widyatami </v>
      </c>
    </row>
    <row r="843" spans="1:7" ht="15" customHeight="1" x14ac:dyDescent="0.2">
      <c r="A843" s="103">
        <v>1062</v>
      </c>
      <c r="B843" s="85"/>
      <c r="C843" s="103" t="s">
        <v>1350</v>
      </c>
      <c r="D843" s="62" t="s">
        <v>72</v>
      </c>
      <c r="E843" s="63" t="s">
        <v>1573</v>
      </c>
      <c r="F843" s="103"/>
      <c r="G843" s="103" t="str">
        <f>CONCATENATE(Table1[[#This Row],[Nama ]]," ",Table1[[#This Row],[Posisi ]])</f>
        <v xml:space="preserve">Naka Rapika </v>
      </c>
    </row>
    <row r="844" spans="1:7" ht="15" customHeight="1" x14ac:dyDescent="0.2">
      <c r="A844" s="103">
        <v>1261</v>
      </c>
      <c r="B844" s="85"/>
      <c r="C844" s="111" t="s">
        <v>1499</v>
      </c>
      <c r="D844" s="103" t="s">
        <v>1940</v>
      </c>
      <c r="E844" s="63" t="s">
        <v>1596</v>
      </c>
      <c r="F844" s="103"/>
      <c r="G844" s="103" t="str">
        <f>CONCATENATE(Table1[[#This Row],[Nama ]]," ",Table1[[#This Row],[Posisi ]])</f>
        <v xml:space="preserve">Nali Agustin </v>
      </c>
    </row>
    <row r="845" spans="1:7" ht="15" customHeight="1" x14ac:dyDescent="0.2">
      <c r="A845" s="103">
        <v>844</v>
      </c>
      <c r="B845" s="85"/>
      <c r="C845" s="103" t="s">
        <v>1129</v>
      </c>
      <c r="D845" s="103" t="s">
        <v>1583</v>
      </c>
      <c r="E845" s="103" t="s">
        <v>1581</v>
      </c>
      <c r="F845" s="103"/>
      <c r="G845" s="103" t="str">
        <f>CONCATENATE(Table1[[#This Row],[Nama ]]," ",Table1[[#This Row],[Posisi ]])</f>
        <v xml:space="preserve">Namah </v>
      </c>
    </row>
    <row r="846" spans="1:7" ht="15" customHeight="1" x14ac:dyDescent="0.2">
      <c r="A846" s="103">
        <v>78</v>
      </c>
      <c r="B846" s="103" t="s">
        <v>1971</v>
      </c>
      <c r="C846" s="103" t="s">
        <v>120</v>
      </c>
      <c r="D846" s="103" t="s">
        <v>689</v>
      </c>
      <c r="E846" s="103" t="s">
        <v>1600</v>
      </c>
      <c r="F846" s="103" t="e">
        <v>#N/A</v>
      </c>
      <c r="G846" s="103" t="e">
        <f>CONCATENATE(Table1[[#This Row],[Nama ]]," ",Table1[[#This Row],[Posisi ]])</f>
        <v>#N/A</v>
      </c>
    </row>
    <row r="847" spans="1:7" ht="15" customHeight="1" x14ac:dyDescent="0.2">
      <c r="A847" s="103">
        <v>1215</v>
      </c>
      <c r="B847" s="85"/>
      <c r="C847" s="111" t="s">
        <v>120</v>
      </c>
      <c r="D847" s="103" t="s">
        <v>689</v>
      </c>
      <c r="E847" s="63" t="s">
        <v>1600</v>
      </c>
      <c r="F847" s="103"/>
      <c r="G847" s="103" t="str">
        <f>CONCATENATE(Table1[[#This Row],[Nama ]]," ",Table1[[#This Row],[Posisi ]])</f>
        <v xml:space="preserve">Nanang Haryanto </v>
      </c>
    </row>
    <row r="848" spans="1:7" ht="15" customHeight="1" x14ac:dyDescent="0.2">
      <c r="A848" s="103">
        <v>781</v>
      </c>
      <c r="B848" s="85"/>
      <c r="C848" s="103" t="s">
        <v>1068</v>
      </c>
      <c r="D848" s="112" t="s">
        <v>39</v>
      </c>
      <c r="E848" s="103" t="s">
        <v>1577</v>
      </c>
      <c r="F848" s="103"/>
      <c r="G848" s="103" t="str">
        <f>CONCATENATE(Table1[[#This Row],[Nama ]]," ",Table1[[#This Row],[Posisi ]])</f>
        <v xml:space="preserve">Nanang Supriatna </v>
      </c>
    </row>
    <row r="849" spans="1:7" ht="15" customHeight="1" x14ac:dyDescent="0.2">
      <c r="A849" s="103">
        <v>1056</v>
      </c>
      <c r="B849" s="85"/>
      <c r="C849" s="103" t="s">
        <v>1344</v>
      </c>
      <c r="D849" s="62" t="s">
        <v>72</v>
      </c>
      <c r="E849" s="63" t="s">
        <v>1573</v>
      </c>
      <c r="F849" s="103"/>
      <c r="G849" s="103" t="str">
        <f>CONCATENATE(Table1[[#This Row],[Nama ]]," ",Table1[[#This Row],[Posisi ]])</f>
        <v xml:space="preserve">Nanda Prasetyo W </v>
      </c>
    </row>
    <row r="850" spans="1:7" ht="15" customHeight="1" x14ac:dyDescent="0.2">
      <c r="A850" s="103">
        <v>971</v>
      </c>
      <c r="B850" s="85"/>
      <c r="C850" s="103" t="s">
        <v>1252</v>
      </c>
      <c r="D850" s="112" t="s">
        <v>441</v>
      </c>
      <c r="E850" s="63" t="s">
        <v>1589</v>
      </c>
      <c r="F850" s="103"/>
      <c r="G850" s="103" t="str">
        <f>CONCATENATE(Table1[[#This Row],[Nama ]]," ",Table1[[#This Row],[Posisi ]])</f>
        <v xml:space="preserve">Nano </v>
      </c>
    </row>
    <row r="851" spans="1:7" ht="15" customHeight="1" x14ac:dyDescent="0.2">
      <c r="A851" s="103">
        <v>735</v>
      </c>
      <c r="B851" s="85"/>
      <c r="C851" s="103" t="s">
        <v>1022</v>
      </c>
      <c r="D851" s="112" t="s">
        <v>39</v>
      </c>
      <c r="E851" s="103" t="s">
        <v>1577</v>
      </c>
      <c r="F851" s="103"/>
      <c r="G851" s="103" t="str">
        <f>CONCATENATE(Table1[[#This Row],[Nama ]]," ",Table1[[#This Row],[Posisi ]])</f>
        <v xml:space="preserve">Narmanto </v>
      </c>
    </row>
    <row r="852" spans="1:7" ht="15" customHeight="1" x14ac:dyDescent="0.2">
      <c r="A852" s="103">
        <v>1134</v>
      </c>
      <c r="B852" s="85"/>
      <c r="C852" s="103" t="s">
        <v>1423</v>
      </c>
      <c r="D852" s="62" t="s">
        <v>72</v>
      </c>
      <c r="E852" s="63" t="s">
        <v>1573</v>
      </c>
      <c r="F852" s="103"/>
      <c r="G852" s="103" t="str">
        <f>CONCATENATE(Table1[[#This Row],[Nama ]]," ",Table1[[#This Row],[Posisi ]])</f>
        <v xml:space="preserve">Narsih </v>
      </c>
    </row>
    <row r="853" spans="1:7" ht="15" customHeight="1" x14ac:dyDescent="0.2">
      <c r="A853" s="103">
        <v>237</v>
      </c>
      <c r="B853" s="85"/>
      <c r="C853" s="103" t="s">
        <v>381</v>
      </c>
      <c r="D853" s="103" t="s">
        <v>191</v>
      </c>
      <c r="E853" s="103" t="s">
        <v>1627</v>
      </c>
      <c r="F853" s="103"/>
      <c r="G853" s="103" t="str">
        <f>CONCATENATE(Table1[[#This Row],[Nama ]]," ",Table1[[#This Row],[Posisi ]])</f>
        <v xml:space="preserve">Narsih  </v>
      </c>
    </row>
    <row r="854" spans="1:7" ht="15" customHeight="1" x14ac:dyDescent="0.2">
      <c r="A854" s="103">
        <v>34</v>
      </c>
      <c r="B854" s="103" t="s">
        <v>1972</v>
      </c>
      <c r="C854" s="103" t="s">
        <v>1474</v>
      </c>
      <c r="D854" s="103" t="s">
        <v>1973</v>
      </c>
      <c r="E854" s="103" t="s">
        <v>1603</v>
      </c>
      <c r="F854" s="103" t="e">
        <v>#N/A</v>
      </c>
      <c r="G854" s="103" t="e">
        <f>CONCATENATE(Table1[[#This Row],[Nama ]]," ",Table1[[#This Row],[Posisi ]])</f>
        <v>#N/A</v>
      </c>
    </row>
    <row r="855" spans="1:7" ht="15" customHeight="1" x14ac:dyDescent="0.2">
      <c r="A855" s="103">
        <v>1204</v>
      </c>
      <c r="B855" s="85"/>
      <c r="C855" s="111" t="s">
        <v>1474</v>
      </c>
      <c r="D855" s="103" t="s">
        <v>1974</v>
      </c>
      <c r="E855" s="63" t="s">
        <v>1603</v>
      </c>
      <c r="F855" s="103"/>
      <c r="G855" s="103" t="str">
        <f>CONCATENATE(Table1[[#This Row],[Nama ]]," ",Table1[[#This Row],[Posisi ]])</f>
        <v xml:space="preserve">Naufal Farras Wahono </v>
      </c>
    </row>
    <row r="856" spans="1:7" ht="15" customHeight="1" x14ac:dyDescent="0.2">
      <c r="A856" s="103">
        <v>1096</v>
      </c>
      <c r="B856" s="85"/>
      <c r="C856" s="103" t="s">
        <v>1385</v>
      </c>
      <c r="D856" s="62" t="s">
        <v>72</v>
      </c>
      <c r="E856" s="63" t="s">
        <v>1573</v>
      </c>
      <c r="F856" s="103"/>
      <c r="G856" s="103" t="str">
        <f>CONCATENATE(Table1[[#This Row],[Nama ]]," ",Table1[[#This Row],[Posisi ]])</f>
        <v xml:space="preserve">Nedi </v>
      </c>
    </row>
    <row r="857" spans="1:7" ht="15" customHeight="1" x14ac:dyDescent="0.2">
      <c r="A857" s="103">
        <v>71</v>
      </c>
      <c r="B857" s="103" t="s">
        <v>1975</v>
      </c>
      <c r="C857" s="103" t="s">
        <v>111</v>
      </c>
      <c r="D857" s="103" t="s">
        <v>689</v>
      </c>
      <c r="E857" s="103" t="s">
        <v>1600</v>
      </c>
      <c r="F857" s="103" t="e">
        <v>#N/A</v>
      </c>
      <c r="G857" s="103" t="e">
        <f>CONCATENATE(Table1[[#This Row],[Nama ]]," ",Table1[[#This Row],[Posisi ]])</f>
        <v>#N/A</v>
      </c>
    </row>
    <row r="858" spans="1:7" ht="15" customHeight="1" x14ac:dyDescent="0.2">
      <c r="A858" s="103">
        <v>1208</v>
      </c>
      <c r="B858" s="85"/>
      <c r="C858" s="111" t="s">
        <v>111</v>
      </c>
      <c r="D858" s="103" t="s">
        <v>689</v>
      </c>
      <c r="E858" s="63" t="s">
        <v>1600</v>
      </c>
      <c r="F858" s="103"/>
      <c r="G858" s="103" t="str">
        <f>CONCATENATE(Table1[[#This Row],[Nama ]]," ",Table1[[#This Row],[Posisi ]])</f>
        <v xml:space="preserve">Ngadi Wardoyo </v>
      </c>
    </row>
    <row r="859" spans="1:7" ht="15" customHeight="1" x14ac:dyDescent="0.2">
      <c r="A859" s="103">
        <v>413</v>
      </c>
      <c r="B859" s="85"/>
      <c r="C859" s="103" t="s">
        <v>692</v>
      </c>
      <c r="D859" s="103" t="s">
        <v>689</v>
      </c>
      <c r="E859" s="103" t="s">
        <v>1600</v>
      </c>
      <c r="F859" s="72" t="s">
        <v>1709</v>
      </c>
      <c r="G859" s="103" t="str">
        <f>CONCATENATE(Table1[[#This Row],[Nama ]]," ",Table1[[#This Row],[Posisi ]])</f>
        <v>Ngadi Wardoyo Damkar Damkar</v>
      </c>
    </row>
    <row r="860" spans="1:7" ht="15" customHeight="1" x14ac:dyDescent="0.2">
      <c r="A860" s="103">
        <v>869</v>
      </c>
      <c r="B860" s="85"/>
      <c r="C860" s="103" t="s">
        <v>1154</v>
      </c>
      <c r="D860" s="103" t="s">
        <v>1583</v>
      </c>
      <c r="E860" s="103" t="s">
        <v>1581</v>
      </c>
      <c r="F860" s="103"/>
      <c r="G860" s="103" t="str">
        <f>CONCATENATE(Table1[[#This Row],[Nama ]]," ",Table1[[#This Row],[Posisi ]])</f>
        <v xml:space="preserve">Nia Muhibati Ningrum </v>
      </c>
    </row>
    <row r="861" spans="1:7" ht="15" customHeight="1" x14ac:dyDescent="0.2">
      <c r="A861" s="103">
        <v>1035</v>
      </c>
      <c r="B861" s="85"/>
      <c r="C861" s="103" t="s">
        <v>1324</v>
      </c>
      <c r="D861" s="62" t="s">
        <v>72</v>
      </c>
      <c r="E861" s="63" t="s">
        <v>1573</v>
      </c>
      <c r="F861" s="103"/>
      <c r="G861" s="103" t="str">
        <f>CONCATENATE(Table1[[#This Row],[Nama ]]," ",Table1[[#This Row],[Posisi ]])</f>
        <v xml:space="preserve">Nila Fitriana </v>
      </c>
    </row>
    <row r="862" spans="1:7" ht="15" customHeight="1" x14ac:dyDescent="0.2">
      <c r="A862" s="103">
        <v>783</v>
      </c>
      <c r="B862" s="85"/>
      <c r="C862" s="103" t="s">
        <v>1070</v>
      </c>
      <c r="D862" s="112" t="s">
        <v>39</v>
      </c>
      <c r="E862" s="103" t="s">
        <v>1577</v>
      </c>
      <c r="F862" s="103"/>
      <c r="G862" s="103" t="str">
        <f>CONCATENATE(Table1[[#This Row],[Nama ]]," ",Table1[[#This Row],[Posisi ]])</f>
        <v xml:space="preserve">Nina Herlina </v>
      </c>
    </row>
    <row r="863" spans="1:7" ht="15" customHeight="1" x14ac:dyDescent="0.2">
      <c r="A863" s="103">
        <v>942</v>
      </c>
      <c r="B863" s="85"/>
      <c r="C863" s="103" t="s">
        <v>1223</v>
      </c>
      <c r="D863" s="103" t="s">
        <v>1976</v>
      </c>
      <c r="E863" s="63" t="s">
        <v>1589</v>
      </c>
      <c r="F863" s="103"/>
      <c r="G863" s="103" t="str">
        <f>CONCATENATE(Table1[[#This Row],[Nama ]]," ",Table1[[#This Row],[Posisi ]])</f>
        <v xml:space="preserve">Nizzar Hizatullah </v>
      </c>
    </row>
    <row r="864" spans="1:7" ht="15" customHeight="1" x14ac:dyDescent="0.2">
      <c r="A864" s="103">
        <v>363</v>
      </c>
      <c r="B864" s="85"/>
      <c r="C864" s="103" t="s">
        <v>657</v>
      </c>
      <c r="D864" s="103" t="s">
        <v>441</v>
      </c>
      <c r="E864" s="68" t="s">
        <v>1589</v>
      </c>
      <c r="F864" s="73" t="s">
        <v>1709</v>
      </c>
      <c r="G864" s="103" t="str">
        <f>CONCATENATE(Table1[[#This Row],[Nama ]]," ",Table1[[#This Row],[Posisi ]])</f>
        <v>Nizzar Hizzatullah Damkar Damkar</v>
      </c>
    </row>
    <row r="865" spans="1:7" ht="15" customHeight="1" x14ac:dyDescent="0.2">
      <c r="A865" s="103">
        <v>140</v>
      </c>
      <c r="B865" s="103" t="s">
        <v>1977</v>
      </c>
      <c r="C865" s="103" t="s">
        <v>235</v>
      </c>
      <c r="D865" s="103" t="s">
        <v>39</v>
      </c>
      <c r="E865" s="103" t="s">
        <v>1577</v>
      </c>
      <c r="F865" s="103" t="e">
        <v>#N/A</v>
      </c>
      <c r="G865" s="103" t="e">
        <f>CONCATENATE(Table1[[#This Row],[Nama ]]," ",Table1[[#This Row],[Posisi ]])</f>
        <v>#N/A</v>
      </c>
    </row>
    <row r="866" spans="1:7" ht="15" customHeight="1" x14ac:dyDescent="0.2">
      <c r="A866" s="103">
        <v>420</v>
      </c>
      <c r="B866" s="85"/>
      <c r="C866" s="103" t="s">
        <v>702</v>
      </c>
      <c r="D866" s="103" t="s">
        <v>72</v>
      </c>
      <c r="E866" s="103" t="s">
        <v>1573</v>
      </c>
      <c r="F866" s="74" t="s">
        <v>1709</v>
      </c>
      <c r="G866" s="103" t="str">
        <f>CONCATENATE(Table1[[#This Row],[Nama ]]," ",Table1[[#This Row],[Posisi ]])</f>
        <v>Nopi P Damkar Damkar</v>
      </c>
    </row>
    <row r="867" spans="1:7" ht="15" customHeight="1" x14ac:dyDescent="0.2">
      <c r="A867" s="103">
        <v>1086</v>
      </c>
      <c r="B867" s="85"/>
      <c r="C867" s="103" t="s">
        <v>1375</v>
      </c>
      <c r="D867" s="62" t="s">
        <v>72</v>
      </c>
      <c r="E867" s="63" t="s">
        <v>1573</v>
      </c>
      <c r="F867" s="103"/>
      <c r="G867" s="103" t="str">
        <f>CONCATENATE(Table1[[#This Row],[Nama ]]," ",Table1[[#This Row],[Posisi ]])</f>
        <v xml:space="preserve">Nopi Pudiyanto </v>
      </c>
    </row>
    <row r="868" spans="1:7" ht="15" customHeight="1" x14ac:dyDescent="0.2">
      <c r="A868" s="103">
        <v>747</v>
      </c>
      <c r="B868" s="85"/>
      <c r="C868" s="103" t="s">
        <v>1034</v>
      </c>
      <c r="D868" s="112" t="s">
        <v>39</v>
      </c>
      <c r="E868" s="103" t="s">
        <v>1577</v>
      </c>
      <c r="F868" s="103"/>
      <c r="G868" s="103" t="str">
        <f>CONCATENATE(Table1[[#This Row],[Nama ]]," ",Table1[[#This Row],[Posisi ]])</f>
        <v xml:space="preserve">Nova Anjelita </v>
      </c>
    </row>
    <row r="869" spans="1:7" ht="15" customHeight="1" x14ac:dyDescent="0.2">
      <c r="A869" s="103">
        <v>468</v>
      </c>
      <c r="B869" s="85"/>
      <c r="C869" s="103" t="s">
        <v>721</v>
      </c>
      <c r="D869" s="103" t="s">
        <v>39</v>
      </c>
      <c r="E869" s="103" t="s">
        <v>1577</v>
      </c>
      <c r="F869" s="103"/>
      <c r="G869" s="103" t="str">
        <f>CONCATENATE(Table1[[#This Row],[Nama ]]," ",Table1[[#This Row],[Posisi ]])</f>
        <v xml:space="preserve">Nur Afidin </v>
      </c>
    </row>
    <row r="870" spans="1:7" ht="15" customHeight="1" x14ac:dyDescent="0.2">
      <c r="A870" s="103">
        <v>793</v>
      </c>
      <c r="B870" s="85"/>
      <c r="C870" s="103" t="s">
        <v>1081</v>
      </c>
      <c r="D870" s="112" t="s">
        <v>1800</v>
      </c>
      <c r="E870" s="63" t="s">
        <v>1623</v>
      </c>
      <c r="F870" s="103"/>
      <c r="G870" s="103" t="str">
        <f>CONCATENATE(Table1[[#This Row],[Nama ]]," ",Table1[[#This Row],[Posisi ]])</f>
        <v xml:space="preserve">Nur Azis Saefullah </v>
      </c>
    </row>
    <row r="871" spans="1:7" ht="15" customHeight="1" x14ac:dyDescent="0.2">
      <c r="A871" s="103">
        <v>1028</v>
      </c>
      <c r="B871" s="85"/>
      <c r="C871" s="103" t="s">
        <v>1317</v>
      </c>
      <c r="D871" s="62" t="s">
        <v>72</v>
      </c>
      <c r="E871" s="63" t="s">
        <v>1573</v>
      </c>
      <c r="F871" s="103"/>
      <c r="G871" s="103" t="str">
        <f>CONCATENATE(Table1[[#This Row],[Nama ]]," ",Table1[[#This Row],[Posisi ]])</f>
        <v xml:space="preserve">Nur Oktavia Aviani </v>
      </c>
    </row>
    <row r="872" spans="1:7" ht="15" customHeight="1" x14ac:dyDescent="0.2">
      <c r="A872" s="103">
        <v>865</v>
      </c>
      <c r="B872" s="85"/>
      <c r="C872" s="103" t="s">
        <v>1150</v>
      </c>
      <c r="D872" s="103" t="s">
        <v>1583</v>
      </c>
      <c r="E872" s="103" t="s">
        <v>1581</v>
      </c>
      <c r="F872" s="103"/>
      <c r="G872" s="103" t="str">
        <f>CONCATENATE(Table1[[#This Row],[Nama ]]," ",Table1[[#This Row],[Posisi ]])</f>
        <v xml:space="preserve">Nurahman </v>
      </c>
    </row>
    <row r="873" spans="1:7" ht="15" customHeight="1" x14ac:dyDescent="0.2">
      <c r="A873" s="103">
        <v>1079</v>
      </c>
      <c r="B873" s="85"/>
      <c r="C873" s="103" t="s">
        <v>1368</v>
      </c>
      <c r="D873" s="62" t="s">
        <v>72</v>
      </c>
      <c r="E873" s="63" t="s">
        <v>1573</v>
      </c>
      <c r="F873" s="103"/>
      <c r="G873" s="103" t="str">
        <f>CONCATENATE(Table1[[#This Row],[Nama ]]," ",Table1[[#This Row],[Posisi ]])</f>
        <v xml:space="preserve">Nurdin </v>
      </c>
    </row>
    <row r="874" spans="1:7" ht="15" customHeight="1" x14ac:dyDescent="0.2">
      <c r="A874" s="103">
        <v>669</v>
      </c>
      <c r="B874" s="85"/>
      <c r="C874" s="103" t="s">
        <v>962</v>
      </c>
      <c r="D874" s="112" t="s">
        <v>39</v>
      </c>
      <c r="E874" s="103" t="s">
        <v>1577</v>
      </c>
      <c r="F874" s="103"/>
      <c r="G874" s="103" t="str">
        <f>CONCATENATE(Table1[[#This Row],[Nama ]]," ",Table1[[#This Row],[Posisi ]])</f>
        <v xml:space="preserve">Nurhadi Santoso </v>
      </c>
    </row>
    <row r="875" spans="1:7" ht="15" customHeight="1" x14ac:dyDescent="0.2">
      <c r="A875" s="103">
        <v>431</v>
      </c>
      <c r="B875" s="85"/>
      <c r="C875" s="103" t="s">
        <v>713</v>
      </c>
      <c r="D875" s="103" t="s">
        <v>39</v>
      </c>
      <c r="E875" s="103" t="s">
        <v>1577</v>
      </c>
      <c r="F875" s="72" t="s">
        <v>1709</v>
      </c>
      <c r="G875" s="103" t="str">
        <f>CONCATENATE(Table1[[#This Row],[Nama ]]," ",Table1[[#This Row],[Posisi ]])</f>
        <v>Nurhadi Santoso Damkar Damkar</v>
      </c>
    </row>
    <row r="876" spans="1:7" ht="15" customHeight="1" x14ac:dyDescent="0.2">
      <c r="A876" s="103">
        <v>307</v>
      </c>
      <c r="B876" s="85"/>
      <c r="C876" s="103" t="s">
        <v>546</v>
      </c>
      <c r="D876" s="103" t="s">
        <v>39</v>
      </c>
      <c r="E876" s="103" t="s">
        <v>1577</v>
      </c>
      <c r="F876" s="103"/>
      <c r="G876" s="103" t="str">
        <f>CONCATENATE(Table1[[#This Row],[Nama ]]," ",Table1[[#This Row],[Posisi ]])</f>
        <v xml:space="preserve">Nurhadi Santoso UP 10 Line </v>
      </c>
    </row>
    <row r="877" spans="1:7" ht="15" customHeight="1" x14ac:dyDescent="0.2">
      <c r="A877" s="103">
        <v>66</v>
      </c>
      <c r="B877" s="103" t="s">
        <v>1978</v>
      </c>
      <c r="C877" s="103" t="s">
        <v>1979</v>
      </c>
      <c r="D877" s="103" t="s">
        <v>39</v>
      </c>
      <c r="E877" s="103" t="s">
        <v>1577</v>
      </c>
      <c r="F877" s="103" t="s">
        <v>1746</v>
      </c>
      <c r="G877" s="103" t="str">
        <f>CONCATENATE(Table1[[#This Row],[Nama ]]," ",Table1[[#This Row],[Posisi ]])</f>
        <v>Nurhadi Santoso UP 6 Line UP 6 Line</v>
      </c>
    </row>
    <row r="878" spans="1:7" ht="15" customHeight="1" x14ac:dyDescent="0.2">
      <c r="A878" s="103">
        <v>1117</v>
      </c>
      <c r="B878" s="85"/>
      <c r="C878" s="103" t="s">
        <v>1405</v>
      </c>
      <c r="D878" s="62" t="s">
        <v>72</v>
      </c>
      <c r="E878" s="63" t="s">
        <v>1573</v>
      </c>
      <c r="F878" s="103"/>
      <c r="G878" s="103" t="str">
        <f>CONCATENATE(Table1[[#This Row],[Nama ]]," ",Table1[[#This Row],[Posisi ]])</f>
        <v xml:space="preserve">Nurhasanah </v>
      </c>
    </row>
    <row r="879" spans="1:7" ht="15" customHeight="1" x14ac:dyDescent="0.2">
      <c r="A879" s="103">
        <v>116</v>
      </c>
      <c r="B879" s="103" t="s">
        <v>1980</v>
      </c>
      <c r="C879" s="103" t="s">
        <v>190</v>
      </c>
      <c r="D879" s="103" t="s">
        <v>191</v>
      </c>
      <c r="E879" s="103" t="s">
        <v>1627</v>
      </c>
      <c r="F879" s="103" t="e">
        <v>#N/A</v>
      </c>
      <c r="G879" s="103" t="e">
        <f>CONCATENATE(Table1[[#This Row],[Nama ]]," ",Table1[[#This Row],[Posisi ]])</f>
        <v>#N/A</v>
      </c>
    </row>
    <row r="880" spans="1:7" ht="15" customHeight="1" x14ac:dyDescent="0.2">
      <c r="A880" s="103">
        <v>986</v>
      </c>
      <c r="B880" s="85"/>
      <c r="C880" s="103" t="s">
        <v>1271</v>
      </c>
      <c r="D880" s="62" t="s">
        <v>72</v>
      </c>
      <c r="E880" s="63" t="s">
        <v>1573</v>
      </c>
      <c r="F880" s="103"/>
      <c r="G880" s="103" t="str">
        <f>CONCATENATE(Table1[[#This Row],[Nama ]]," ",Table1[[#This Row],[Posisi ]])</f>
        <v xml:space="preserve">Nurlela Kurnia </v>
      </c>
    </row>
    <row r="881" spans="1:7" ht="15" customHeight="1" x14ac:dyDescent="0.2">
      <c r="A881" s="103">
        <v>79</v>
      </c>
      <c r="B881" s="103" t="s">
        <v>1981</v>
      </c>
      <c r="C881" s="103" t="s">
        <v>122</v>
      </c>
      <c r="D881" s="103" t="s">
        <v>689</v>
      </c>
      <c r="E881" s="103" t="s">
        <v>1600</v>
      </c>
      <c r="F881" s="103" t="e">
        <v>#N/A</v>
      </c>
      <c r="G881" s="103" t="e">
        <f>CONCATENATE(Table1[[#This Row],[Nama ]]," ",Table1[[#This Row],[Posisi ]])</f>
        <v>#N/A</v>
      </c>
    </row>
    <row r="882" spans="1:7" ht="15" customHeight="1" x14ac:dyDescent="0.2">
      <c r="A882" s="103">
        <v>1216</v>
      </c>
      <c r="B882" s="85"/>
      <c r="C882" s="111" t="s">
        <v>122</v>
      </c>
      <c r="D882" s="103" t="s">
        <v>689</v>
      </c>
      <c r="E882" s="63" t="s">
        <v>1600</v>
      </c>
      <c r="F882" s="103"/>
      <c r="G882" s="103" t="str">
        <f>CONCATENATE(Table1[[#This Row],[Nama ]]," ",Table1[[#This Row],[Posisi ]])</f>
        <v xml:space="preserve">Nurrochmat </v>
      </c>
    </row>
    <row r="883" spans="1:7" ht="15" customHeight="1" x14ac:dyDescent="0.2">
      <c r="A883" s="103">
        <v>879</v>
      </c>
      <c r="B883" s="85"/>
      <c r="C883" s="103" t="s">
        <v>1164</v>
      </c>
      <c r="D883" s="103" t="s">
        <v>1583</v>
      </c>
      <c r="E883" s="103" t="s">
        <v>1581</v>
      </c>
      <c r="F883" s="103"/>
      <c r="G883" s="103" t="str">
        <f>CONCATENATE(Table1[[#This Row],[Nama ]]," ",Table1[[#This Row],[Posisi ]])</f>
        <v xml:space="preserve">Oby Bin Anip (Harpas) </v>
      </c>
    </row>
    <row r="884" spans="1:7" ht="15" customHeight="1" x14ac:dyDescent="0.2">
      <c r="A884" s="103">
        <v>859</v>
      </c>
      <c r="B884" s="85"/>
      <c r="C884" s="103" t="s">
        <v>1144</v>
      </c>
      <c r="D884" s="103" t="s">
        <v>1583</v>
      </c>
      <c r="E884" s="103" t="s">
        <v>1581</v>
      </c>
      <c r="F884" s="103"/>
      <c r="G884" s="103" t="str">
        <f>CONCATENATE(Table1[[#This Row],[Nama ]]," ",Table1[[#This Row],[Posisi ]])</f>
        <v xml:space="preserve">Odin Samsudin </v>
      </c>
    </row>
    <row r="885" spans="1:7" ht="15" customHeight="1" x14ac:dyDescent="0.2">
      <c r="A885" s="103">
        <v>165</v>
      </c>
      <c r="B885" s="103" t="s">
        <v>1982</v>
      </c>
      <c r="C885" s="103" t="s">
        <v>297</v>
      </c>
      <c r="D885" s="103" t="s">
        <v>39</v>
      </c>
      <c r="E885" s="103" t="s">
        <v>1577</v>
      </c>
      <c r="F885" s="103" t="e">
        <v>#N/A</v>
      </c>
      <c r="G885" s="103" t="e">
        <f>CONCATENATE(Table1[[#This Row],[Nama ]]," ",Table1[[#This Row],[Posisi ]])</f>
        <v>#N/A</v>
      </c>
    </row>
    <row r="886" spans="1:7" ht="15" customHeight="1" x14ac:dyDescent="0.2">
      <c r="A886" s="103">
        <v>1151</v>
      </c>
      <c r="B886" s="85"/>
      <c r="C886" s="103" t="s">
        <v>1441</v>
      </c>
      <c r="D886" s="62" t="s">
        <v>72</v>
      </c>
      <c r="E886" s="63" t="s">
        <v>1573</v>
      </c>
      <c r="F886" s="103"/>
      <c r="G886" s="103" t="str">
        <f>CONCATENATE(Table1[[#This Row],[Nama ]]," ",Table1[[#This Row],[Posisi ]])</f>
        <v xml:space="preserve">Oka Refyansyah </v>
      </c>
    </row>
    <row r="887" spans="1:7" ht="15" customHeight="1" x14ac:dyDescent="0.2">
      <c r="A887" s="103">
        <v>1161</v>
      </c>
      <c r="B887" s="85"/>
      <c r="C887" s="103" t="s">
        <v>1450</v>
      </c>
      <c r="D887" s="62" t="s">
        <v>72</v>
      </c>
      <c r="E887" s="63" t="s">
        <v>1573</v>
      </c>
      <c r="F887" s="103"/>
      <c r="G887" s="103" t="str">
        <f>CONCATENATE(Table1[[#This Row],[Nama ]]," ",Table1[[#This Row],[Posisi ]])</f>
        <v xml:space="preserve">Omih </v>
      </c>
    </row>
    <row r="888" spans="1:7" ht="15" customHeight="1" x14ac:dyDescent="0.2">
      <c r="A888" s="103">
        <v>85</v>
      </c>
      <c r="B888" s="103" t="s">
        <v>1983</v>
      </c>
      <c r="C888" s="103" t="s">
        <v>129</v>
      </c>
      <c r="D888" s="103" t="s">
        <v>689</v>
      </c>
      <c r="E888" s="103" t="s">
        <v>1600</v>
      </c>
      <c r="F888" s="103" t="e">
        <v>#N/A</v>
      </c>
      <c r="G888" s="103" t="e">
        <f>CONCATENATE(Table1[[#This Row],[Nama ]]," ",Table1[[#This Row],[Posisi ]])</f>
        <v>#N/A</v>
      </c>
    </row>
    <row r="889" spans="1:7" ht="15" customHeight="1" x14ac:dyDescent="0.2">
      <c r="A889" s="103">
        <v>1222</v>
      </c>
      <c r="B889" s="85"/>
      <c r="C889" s="111" t="s">
        <v>129</v>
      </c>
      <c r="D889" s="103" t="s">
        <v>689</v>
      </c>
      <c r="E889" s="63" t="s">
        <v>1600</v>
      </c>
      <c r="F889" s="103"/>
      <c r="G889" s="103" t="str">
        <f>CONCATENATE(Table1[[#This Row],[Nama ]]," ",Table1[[#This Row],[Posisi ]])</f>
        <v xml:space="preserve">Opi Novian </v>
      </c>
    </row>
    <row r="890" spans="1:7" ht="15" customHeight="1" x14ac:dyDescent="0.2">
      <c r="A890" s="103">
        <v>418</v>
      </c>
      <c r="B890" s="85"/>
      <c r="C890" s="103" t="s">
        <v>698</v>
      </c>
      <c r="D890" s="103" t="s">
        <v>689</v>
      </c>
      <c r="E890" s="103" t="s">
        <v>1600</v>
      </c>
      <c r="F890" s="74" t="s">
        <v>1781</v>
      </c>
      <c r="G890" s="103" t="str">
        <f>CONCATENATE(Table1[[#This Row],[Nama ]]," ",Table1[[#This Row],[Posisi ]])</f>
        <v xml:space="preserve">Opi Novian Evakuator/ Peran  Evakuator/ Peran </v>
      </c>
    </row>
    <row r="891" spans="1:7" ht="15" customHeight="1" x14ac:dyDescent="0.2">
      <c r="A891" s="103">
        <v>208</v>
      </c>
      <c r="B891" s="103" t="s">
        <v>1984</v>
      </c>
      <c r="C891" s="103" t="s">
        <v>351</v>
      </c>
      <c r="D891" s="30" t="s">
        <v>27</v>
      </c>
      <c r="E891" s="103" t="s">
        <v>1585</v>
      </c>
      <c r="F891" s="103" t="s">
        <v>1855</v>
      </c>
      <c r="G891" s="103" t="str">
        <f>CONCATENATE(Table1[[#This Row],[Nama ]]," ",Table1[[#This Row],[Posisi ]])</f>
        <v>Opik Anggara Petugas Gudang Baku - Kemas NS</v>
      </c>
    </row>
    <row r="892" spans="1:7" ht="15" customHeight="1" x14ac:dyDescent="0.2">
      <c r="A892" s="103">
        <v>1107</v>
      </c>
      <c r="B892" s="85"/>
      <c r="C892" s="103" t="s">
        <v>1395</v>
      </c>
      <c r="D892" s="62" t="s">
        <v>72</v>
      </c>
      <c r="E892" s="63" t="s">
        <v>1573</v>
      </c>
      <c r="F892" s="103"/>
      <c r="G892" s="103" t="str">
        <f>CONCATENATE(Table1[[#This Row],[Nama ]]," ",Table1[[#This Row],[Posisi ]])</f>
        <v xml:space="preserve">Pahrul </v>
      </c>
    </row>
    <row r="893" spans="1:7" ht="15" customHeight="1" x14ac:dyDescent="0.2">
      <c r="A893" s="103">
        <v>209</v>
      </c>
      <c r="B893" s="103" t="s">
        <v>1985</v>
      </c>
      <c r="C893" s="103" t="s">
        <v>352</v>
      </c>
      <c r="D893" s="30" t="s">
        <v>27</v>
      </c>
      <c r="E893" s="103" t="s">
        <v>1585</v>
      </c>
      <c r="F893" s="103" t="s">
        <v>1711</v>
      </c>
      <c r="G893" s="103" t="str">
        <f>CONCATENATE(Table1[[#This Row],[Nama ]]," ",Table1[[#This Row],[Posisi ]])</f>
        <v>Panji Priatman Penata Gudang Baku</v>
      </c>
    </row>
    <row r="894" spans="1:7" ht="15" customHeight="1" x14ac:dyDescent="0.2">
      <c r="A894" s="103">
        <v>1272</v>
      </c>
      <c r="B894" s="85"/>
      <c r="C894" s="103" t="s">
        <v>1074</v>
      </c>
      <c r="D894" s="112" t="s">
        <v>39</v>
      </c>
      <c r="E894" s="103" t="s">
        <v>1577</v>
      </c>
      <c r="F894" s="103"/>
      <c r="G894" s="103" t="str">
        <f>CONCATENATE(Table1[[#This Row],[Nama ]]," ",Table1[[#This Row],[Posisi ]])</f>
        <v xml:space="preserve">Parlin Omar Syarif </v>
      </c>
    </row>
    <row r="895" spans="1:7" ht="15" customHeight="1" x14ac:dyDescent="0.2">
      <c r="A895" s="103">
        <v>1003</v>
      </c>
      <c r="B895" s="85"/>
      <c r="C895" s="103" t="s">
        <v>1291</v>
      </c>
      <c r="D895" s="62" t="s">
        <v>72</v>
      </c>
      <c r="E895" s="63" t="s">
        <v>1573</v>
      </c>
      <c r="F895" s="103"/>
      <c r="G895" s="103" t="str">
        <f>CONCATENATE(Table1[[#This Row],[Nama ]]," ",Table1[[#This Row],[Posisi ]])</f>
        <v xml:space="preserve">Parman Maulana </v>
      </c>
    </row>
    <row r="896" spans="1:7" ht="15" customHeight="1" x14ac:dyDescent="0.2">
      <c r="A896" s="103">
        <v>790</v>
      </c>
      <c r="B896" s="85"/>
      <c r="C896" s="103" t="s">
        <v>1078</v>
      </c>
      <c r="D896" s="112" t="s">
        <v>1800</v>
      </c>
      <c r="E896" s="63" t="s">
        <v>1623</v>
      </c>
      <c r="F896" s="103"/>
      <c r="G896" s="103" t="str">
        <f>CONCATENATE(Table1[[#This Row],[Nama ]]," ",Table1[[#This Row],[Posisi ]])</f>
        <v xml:space="preserve">Pebiansyah Sahertian </v>
      </c>
    </row>
    <row r="897" spans="1:7" ht="15" customHeight="1" x14ac:dyDescent="0.2">
      <c r="A897" s="103">
        <v>1252</v>
      </c>
      <c r="B897" s="85"/>
      <c r="C897" s="111" t="s">
        <v>1484</v>
      </c>
      <c r="D897" s="103" t="s">
        <v>1986</v>
      </c>
      <c r="E897" s="63" t="s">
        <v>1596</v>
      </c>
      <c r="F897" s="103"/>
      <c r="G897" s="103" t="str">
        <f>CONCATENATE(Table1[[#This Row],[Nama ]]," ",Table1[[#This Row],[Posisi ]])</f>
        <v xml:space="preserve">Pebriyanti Ramdhani </v>
      </c>
    </row>
    <row r="898" spans="1:7" ht="15" customHeight="1" x14ac:dyDescent="0.2">
      <c r="A898" s="103">
        <v>1094</v>
      </c>
      <c r="B898" s="85"/>
      <c r="C898" s="103" t="s">
        <v>1383</v>
      </c>
      <c r="D898" s="62" t="s">
        <v>72</v>
      </c>
      <c r="E898" s="63" t="s">
        <v>1573</v>
      </c>
      <c r="F898" s="103"/>
      <c r="G898" s="103" t="str">
        <f>CONCATENATE(Table1[[#This Row],[Nama ]]," ",Table1[[#This Row],[Posisi ]])</f>
        <v xml:space="preserve">Pepep Agus Wahid </v>
      </c>
    </row>
    <row r="899" spans="1:7" ht="15" customHeight="1" x14ac:dyDescent="0.2">
      <c r="A899" s="103">
        <v>395</v>
      </c>
      <c r="B899" s="85"/>
      <c r="C899" s="103" t="s">
        <v>669</v>
      </c>
      <c r="D899" s="103" t="s">
        <v>72</v>
      </c>
      <c r="E899" s="103" t="s">
        <v>1573</v>
      </c>
      <c r="F899" s="74" t="s">
        <v>1709</v>
      </c>
      <c r="G899" s="103" t="str">
        <f>CONCATENATE(Table1[[#This Row],[Nama ]]," ",Table1[[#This Row],[Posisi ]])</f>
        <v>Pepep Damkar Damkar</v>
      </c>
    </row>
    <row r="900" spans="1:7" ht="15" customHeight="1" x14ac:dyDescent="0.2">
      <c r="A900" s="103">
        <v>969</v>
      </c>
      <c r="B900" s="85"/>
      <c r="C900" s="103" t="s">
        <v>1250</v>
      </c>
      <c r="D900" s="112" t="s">
        <v>441</v>
      </c>
      <c r="E900" s="63" t="s">
        <v>1589</v>
      </c>
      <c r="F900" s="103"/>
      <c r="G900" s="103" t="str">
        <f>CONCATENATE(Table1[[#This Row],[Nama ]]," ",Table1[[#This Row],[Posisi ]])</f>
        <v xml:space="preserve">Perwita Sari </v>
      </c>
    </row>
    <row r="901" spans="1:7" ht="15" customHeight="1" x14ac:dyDescent="0.2">
      <c r="A901" s="103">
        <v>238</v>
      </c>
      <c r="B901" s="85"/>
      <c r="C901" s="103" t="s">
        <v>382</v>
      </c>
      <c r="D901" s="103" t="s">
        <v>191</v>
      </c>
      <c r="E901" s="103" t="s">
        <v>1627</v>
      </c>
      <c r="F901" s="103"/>
      <c r="G901" s="103" t="str">
        <f>CONCATENATE(Table1[[#This Row],[Nama ]]," ",Table1[[#This Row],[Posisi ]])</f>
        <v xml:space="preserve">Perwita Sari  </v>
      </c>
    </row>
    <row r="902" spans="1:7" ht="15" customHeight="1" x14ac:dyDescent="0.2">
      <c r="A902" s="103">
        <v>210</v>
      </c>
      <c r="B902" s="103" t="s">
        <v>1987</v>
      </c>
      <c r="C902" s="103" t="s">
        <v>353</v>
      </c>
      <c r="D902" s="30" t="s">
        <v>271</v>
      </c>
      <c r="E902" s="103" t="s">
        <v>1585</v>
      </c>
      <c r="F902" s="103" t="s">
        <v>1711</v>
      </c>
      <c r="G902" s="103" t="str">
        <f>CONCATENATE(Table1[[#This Row],[Nama ]]," ",Table1[[#This Row],[Posisi ]])</f>
        <v>Pieter Leonard Tupanwael Penata Gudang Baku</v>
      </c>
    </row>
    <row r="903" spans="1:7" ht="15" customHeight="1" x14ac:dyDescent="0.2">
      <c r="A903" s="103">
        <v>443</v>
      </c>
      <c r="B903" s="85"/>
      <c r="C903" s="103" t="s">
        <v>555</v>
      </c>
      <c r="D903" s="103" t="s">
        <v>1712</v>
      </c>
      <c r="E903" s="103" t="s">
        <v>1634</v>
      </c>
      <c r="F903" s="103"/>
      <c r="G903" s="103" t="str">
        <f>CONCATENATE(Table1[[#This Row],[Nama ]]," ",Table1[[#This Row],[Posisi ]])</f>
        <v xml:space="preserve">Pieter Surya Setiawan </v>
      </c>
    </row>
    <row r="904" spans="1:7" ht="15" customHeight="1" x14ac:dyDescent="0.2">
      <c r="A904" s="103">
        <v>1080</v>
      </c>
      <c r="B904" s="85"/>
      <c r="C904" s="103" t="s">
        <v>1369</v>
      </c>
      <c r="D904" s="62" t="s">
        <v>72</v>
      </c>
      <c r="E904" s="63" t="s">
        <v>1573</v>
      </c>
      <c r="F904" s="103"/>
      <c r="G904" s="103" t="str">
        <f>CONCATENATE(Table1[[#This Row],[Nama ]]," ",Table1[[#This Row],[Posisi ]])</f>
        <v xml:space="preserve">Ponggawa </v>
      </c>
    </row>
    <row r="905" spans="1:7" ht="15" customHeight="1" x14ac:dyDescent="0.2">
      <c r="A905" s="103">
        <v>277</v>
      </c>
      <c r="B905" s="85"/>
      <c r="C905" s="103" t="s">
        <v>438</v>
      </c>
      <c r="D905" s="103" t="s">
        <v>39</v>
      </c>
      <c r="E905" s="103" t="s">
        <v>1577</v>
      </c>
      <c r="F905" s="103"/>
      <c r="G905" s="103" t="str">
        <f>CONCATENATE(Table1[[#This Row],[Nama ]]," ",Table1[[#This Row],[Posisi ]])</f>
        <v xml:space="preserve">Pradiatama Yogi Anggara </v>
      </c>
    </row>
    <row r="906" spans="1:7" ht="15" customHeight="1" x14ac:dyDescent="0.2">
      <c r="A906" s="103">
        <v>160</v>
      </c>
      <c r="B906" s="103" t="s">
        <v>1988</v>
      </c>
      <c r="C906" s="103" t="s">
        <v>875</v>
      </c>
      <c r="D906" s="103" t="s">
        <v>39</v>
      </c>
      <c r="E906" s="103" t="s">
        <v>1577</v>
      </c>
      <c r="F906" s="103" t="s">
        <v>1746</v>
      </c>
      <c r="G906" s="103" t="str">
        <f>CONCATENATE(Table1[[#This Row],[Nama ]]," ",Table1[[#This Row],[Posisi ]])</f>
        <v>Pramudian Budi Argo UP 6 Line</v>
      </c>
    </row>
    <row r="907" spans="1:7" ht="15" customHeight="1" x14ac:dyDescent="0.2">
      <c r="A907" s="103">
        <v>61</v>
      </c>
      <c r="B907" s="103" t="s">
        <v>1988</v>
      </c>
      <c r="C907" s="103" t="s">
        <v>1989</v>
      </c>
      <c r="D907" s="103" t="s">
        <v>39</v>
      </c>
      <c r="E907" s="103" t="s">
        <v>1577</v>
      </c>
      <c r="F907" s="103" t="s">
        <v>1767</v>
      </c>
      <c r="G907" s="103" t="str">
        <f>CONCATENATE(Table1[[#This Row],[Nama ]]," ",Table1[[#This Row],[Posisi ]])</f>
        <v>Pramudian Budi Argo Horizontal Wrapping H Horizontal Wrapping H</v>
      </c>
    </row>
    <row r="908" spans="1:7" ht="15" customHeight="1" x14ac:dyDescent="0.2">
      <c r="A908" s="103">
        <v>123</v>
      </c>
      <c r="B908" s="103" t="s">
        <v>1988</v>
      </c>
      <c r="C908" s="103" t="s">
        <v>175</v>
      </c>
      <c r="D908" s="103" t="s">
        <v>39</v>
      </c>
      <c r="E908" s="103" t="s">
        <v>1577</v>
      </c>
      <c r="F908" s="103" t="s">
        <v>1767</v>
      </c>
      <c r="G908" s="103" t="str">
        <f>CONCATENATE(Table1[[#This Row],[Nama ]]," ",Table1[[#This Row],[Posisi ]])</f>
        <v>Pramudian Budi Argo UP 6 Line Horizontal Wrapping H</v>
      </c>
    </row>
    <row r="909" spans="1:7" ht="15" customHeight="1" x14ac:dyDescent="0.2">
      <c r="A909" s="103">
        <v>252</v>
      </c>
      <c r="B909" s="85"/>
      <c r="C909" s="103" t="s">
        <v>175</v>
      </c>
      <c r="D909" s="103" t="s">
        <v>39</v>
      </c>
      <c r="E909" s="103" t="s">
        <v>1577</v>
      </c>
      <c r="F909" s="77"/>
      <c r="G909" s="103" t="str">
        <f>CONCATENATE(Table1[[#This Row],[Nama ]]," ",Table1[[#This Row],[Posisi ]])</f>
        <v xml:space="preserve">Pramudian Budi Argo UP 6 Line </v>
      </c>
    </row>
    <row r="910" spans="1:7" ht="15" customHeight="1" x14ac:dyDescent="0.2">
      <c r="A910" s="103">
        <v>43</v>
      </c>
      <c r="B910" s="103" t="s">
        <v>1990</v>
      </c>
      <c r="C910" s="103" t="s">
        <v>25</v>
      </c>
      <c r="D910" s="103" t="s">
        <v>441</v>
      </c>
      <c r="E910" s="103" t="s">
        <v>1589</v>
      </c>
      <c r="F910" s="103" t="e">
        <v>#N/A</v>
      </c>
      <c r="G910" s="103" t="e">
        <f>CONCATENATE(Table1[[#This Row],[Nama ]]," ",Table1[[#This Row],[Posisi ]])</f>
        <v>#N/A</v>
      </c>
    </row>
    <row r="911" spans="1:7" ht="15" customHeight="1" x14ac:dyDescent="0.2">
      <c r="A911" s="103">
        <v>974</v>
      </c>
      <c r="B911" s="85"/>
      <c r="C911" s="103" t="s">
        <v>25</v>
      </c>
      <c r="D911" s="103" t="s">
        <v>1991</v>
      </c>
      <c r="E911" s="63" t="s">
        <v>1589</v>
      </c>
      <c r="F911" s="103"/>
      <c r="G911" s="103" t="str">
        <f>CONCATENATE(Table1[[#This Row],[Nama ]]," ",Table1[[#This Row],[Posisi ]])</f>
        <v xml:space="preserve">Prayoga Noer Tamtomo </v>
      </c>
    </row>
    <row r="912" spans="1:7" ht="15" customHeight="1" x14ac:dyDescent="0.2">
      <c r="A912" s="103">
        <v>368</v>
      </c>
      <c r="B912" s="85"/>
      <c r="C912" s="103" t="s">
        <v>662</v>
      </c>
      <c r="D912" s="103" t="s">
        <v>441</v>
      </c>
      <c r="E912" s="68" t="s">
        <v>1589</v>
      </c>
      <c r="F912" s="73" t="s">
        <v>1715</v>
      </c>
      <c r="G912" s="103" t="str">
        <f>CONCATENATE(Table1[[#This Row],[Nama ]]," ",Table1[[#This Row],[Posisi ]])</f>
        <v>Prayoga Tamtomo Evakuator/ Peran Evakuator/ Peran</v>
      </c>
    </row>
    <row r="913" spans="1:7" ht="15" customHeight="1" x14ac:dyDescent="0.2">
      <c r="A913" s="103">
        <v>666</v>
      </c>
      <c r="B913" s="85"/>
      <c r="C913" s="103" t="s">
        <v>959</v>
      </c>
      <c r="D913" s="112" t="s">
        <v>39</v>
      </c>
      <c r="E913" s="103" t="s">
        <v>1577</v>
      </c>
      <c r="F913" s="103"/>
      <c r="G913" s="103" t="str">
        <f>CONCATENATE(Table1[[#This Row],[Nama ]]," ",Table1[[#This Row],[Posisi ]])</f>
        <v xml:space="preserve">Priadi Effendi </v>
      </c>
    </row>
    <row r="914" spans="1:7" ht="15" customHeight="1" x14ac:dyDescent="0.2">
      <c r="A914" s="103">
        <v>922</v>
      </c>
      <c r="B914" s="85"/>
      <c r="C914" s="103" t="s">
        <v>1203</v>
      </c>
      <c r="D914" s="112" t="s">
        <v>441</v>
      </c>
      <c r="E914" s="63" t="s">
        <v>1589</v>
      </c>
      <c r="F914" s="103"/>
      <c r="G914" s="103" t="str">
        <f>CONCATENATE(Table1[[#This Row],[Nama ]]," ",Table1[[#This Row],[Posisi ]])</f>
        <v xml:space="preserve">Puad Hasan </v>
      </c>
    </row>
    <row r="915" spans="1:7" ht="15" customHeight="1" x14ac:dyDescent="0.2">
      <c r="A915" s="103">
        <v>592</v>
      </c>
      <c r="B915" s="85"/>
      <c r="C915" s="103" t="s">
        <v>882</v>
      </c>
      <c r="D915" s="112" t="s">
        <v>39</v>
      </c>
      <c r="E915" s="103" t="s">
        <v>1577</v>
      </c>
      <c r="F915" s="103"/>
      <c r="G915" s="103" t="str">
        <f>CONCATENATE(Table1[[#This Row],[Nama ]]," ",Table1[[#This Row],[Posisi ]])</f>
        <v xml:space="preserve">Pungki Alexander </v>
      </c>
    </row>
    <row r="916" spans="1:7" ht="15" customHeight="1" x14ac:dyDescent="0.2">
      <c r="A916" s="103">
        <v>437</v>
      </c>
      <c r="B916" s="85"/>
      <c r="C916" s="103" t="s">
        <v>552</v>
      </c>
      <c r="D916" s="103" t="s">
        <v>1712</v>
      </c>
      <c r="E916" s="103" t="s">
        <v>1634</v>
      </c>
      <c r="F916" s="103"/>
      <c r="G916" s="103" t="str">
        <f>CONCATENATE(Table1[[#This Row],[Nama ]]," ",Table1[[#This Row],[Posisi ]])</f>
        <v xml:space="preserve">Purtoyo </v>
      </c>
    </row>
    <row r="917" spans="1:7" ht="15" customHeight="1" x14ac:dyDescent="0.2">
      <c r="A917" s="103">
        <v>611</v>
      </c>
      <c r="B917" s="85"/>
      <c r="C917" s="103" t="s">
        <v>903</v>
      </c>
      <c r="D917" s="112" t="s">
        <v>39</v>
      </c>
      <c r="E917" s="103" t="s">
        <v>1577</v>
      </c>
      <c r="F917" s="103"/>
      <c r="G917" s="103" t="str">
        <f>CONCATENATE(Table1[[#This Row],[Nama ]]," ",Table1[[#This Row],[Posisi ]])</f>
        <v xml:space="preserve">Purwo Hadi Riono </v>
      </c>
    </row>
    <row r="918" spans="1:7" ht="15" customHeight="1" x14ac:dyDescent="0.2">
      <c r="A918" s="103">
        <v>748</v>
      </c>
      <c r="B918" s="85"/>
      <c r="C918" s="103" t="s">
        <v>1035</v>
      </c>
      <c r="D918" s="112" t="s">
        <v>39</v>
      </c>
      <c r="E918" s="103" t="s">
        <v>1577</v>
      </c>
      <c r="F918" s="103"/>
      <c r="G918" s="103" t="str">
        <f>CONCATENATE(Table1[[#This Row],[Nama ]]," ",Table1[[#This Row],[Posisi ]])</f>
        <v xml:space="preserve">Putri Aisyiyah Fitriyani </v>
      </c>
    </row>
    <row r="919" spans="1:7" ht="15" customHeight="1" x14ac:dyDescent="0.2">
      <c r="A919" s="103">
        <v>1026</v>
      </c>
      <c r="B919" s="85"/>
      <c r="C919" s="103" t="s">
        <v>1315</v>
      </c>
      <c r="D919" s="62" t="s">
        <v>72</v>
      </c>
      <c r="E919" s="63" t="s">
        <v>1573</v>
      </c>
      <c r="F919" s="103"/>
      <c r="G919" s="103" t="str">
        <f>CONCATENATE(Table1[[#This Row],[Nama ]]," ",Table1[[#This Row],[Posisi ]])</f>
        <v xml:space="preserve">Putri Aulia Septiani </v>
      </c>
    </row>
    <row r="920" spans="1:7" ht="15" customHeight="1" x14ac:dyDescent="0.2">
      <c r="A920" s="103">
        <v>508</v>
      </c>
      <c r="B920" s="85"/>
      <c r="C920" s="103" t="s">
        <v>794</v>
      </c>
      <c r="D920" s="112" t="s">
        <v>39</v>
      </c>
      <c r="E920" s="103" t="s">
        <v>1577</v>
      </c>
      <c r="F920" s="103"/>
      <c r="G920" s="103" t="str">
        <f>CONCATENATE(Table1[[#This Row],[Nama ]]," ",Table1[[#This Row],[Posisi ]])</f>
        <v xml:space="preserve">R. Deni Abdul Azis </v>
      </c>
    </row>
    <row r="921" spans="1:7" ht="15" customHeight="1" x14ac:dyDescent="0.2">
      <c r="A921" s="103">
        <v>430</v>
      </c>
      <c r="B921" s="85"/>
      <c r="C921" s="103" t="s">
        <v>712</v>
      </c>
      <c r="D921" s="103" t="s">
        <v>39</v>
      </c>
      <c r="E921" s="103" t="s">
        <v>1577</v>
      </c>
      <c r="F921" s="72" t="s">
        <v>1709</v>
      </c>
      <c r="G921" s="103" t="str">
        <f>CONCATENATE(Table1[[#This Row],[Nama ]]," ",Table1[[#This Row],[Posisi ]])</f>
        <v>R. Deni Abdul Azis Damkar Damkar</v>
      </c>
    </row>
    <row r="922" spans="1:7" ht="15" customHeight="1" x14ac:dyDescent="0.2">
      <c r="A922" s="103">
        <v>255</v>
      </c>
      <c r="B922" s="85"/>
      <c r="C922" s="103" t="s">
        <v>402</v>
      </c>
      <c r="D922" s="103" t="s">
        <v>39</v>
      </c>
      <c r="E922" s="103" t="s">
        <v>1577</v>
      </c>
      <c r="F922" s="103" t="s">
        <v>1767</v>
      </c>
      <c r="G922" s="103" t="str">
        <f>CONCATENATE(Table1[[#This Row],[Nama ]]," ",Table1[[#This Row],[Posisi ]])</f>
        <v>R. Deni Abdul Azis Horizontal Wrapping H Horizontal Wrapping H</v>
      </c>
    </row>
    <row r="923" spans="1:7" ht="15" customHeight="1" x14ac:dyDescent="0.2">
      <c r="A923" s="103">
        <v>170</v>
      </c>
      <c r="B923" s="103" t="s">
        <v>1992</v>
      </c>
      <c r="C923" s="103" t="s">
        <v>309</v>
      </c>
      <c r="D923" s="103" t="s">
        <v>39</v>
      </c>
      <c r="E923" s="103" t="s">
        <v>1577</v>
      </c>
      <c r="F923" s="103" t="s">
        <v>1746</v>
      </c>
      <c r="G923" s="103" t="str">
        <f>CONCATENATE(Table1[[#This Row],[Nama ]]," ",Table1[[#This Row],[Posisi ]])</f>
        <v>R. Deni Abdul Azis UP 6 Line UP 6 Line</v>
      </c>
    </row>
    <row r="924" spans="1:7" ht="15" customHeight="1" x14ac:dyDescent="0.2">
      <c r="A924" s="103">
        <v>643</v>
      </c>
      <c r="B924" s="85"/>
      <c r="C924" s="103" t="s">
        <v>936</v>
      </c>
      <c r="D924" s="112" t="s">
        <v>39</v>
      </c>
      <c r="E924" s="103" t="s">
        <v>1577</v>
      </c>
      <c r="F924" s="103"/>
      <c r="G924" s="103" t="str">
        <f>CONCATENATE(Table1[[#This Row],[Nama ]]," ",Table1[[#This Row],[Posisi ]])</f>
        <v xml:space="preserve">Rafi Muhammad Zidan </v>
      </c>
    </row>
    <row r="925" spans="1:7" ht="15" customHeight="1" x14ac:dyDescent="0.2">
      <c r="A925" s="103">
        <v>24</v>
      </c>
      <c r="B925" s="103" t="s">
        <v>1993</v>
      </c>
      <c r="C925" s="103" t="s">
        <v>583</v>
      </c>
      <c r="D925" s="103" t="s">
        <v>1994</v>
      </c>
      <c r="E925" s="103" t="s">
        <v>1577</v>
      </c>
      <c r="F925" s="103" t="s">
        <v>1746</v>
      </c>
      <c r="G925" s="103" t="str">
        <f>CONCATENATE(Table1[[#This Row],[Nama ]]," ",Table1[[#This Row],[Posisi ]])</f>
        <v>Rafi Muhammad Zidan UP 6 Line UP 6 Line</v>
      </c>
    </row>
    <row r="926" spans="1:7" ht="15" customHeight="1" x14ac:dyDescent="0.2">
      <c r="A926" s="103">
        <v>458</v>
      </c>
      <c r="B926" s="85"/>
      <c r="C926" s="103" t="s">
        <v>583</v>
      </c>
      <c r="D926" s="103"/>
      <c r="E926" s="103" t="s">
        <v>1577</v>
      </c>
      <c r="F926" s="103"/>
      <c r="G926" s="103" t="str">
        <f>CONCATENATE(Table1[[#This Row],[Nama ]]," ",Table1[[#This Row],[Posisi ]])</f>
        <v xml:space="preserve">Rafi Muhammad Zidan UP 6 Line </v>
      </c>
    </row>
    <row r="927" spans="1:7" ht="15" customHeight="1" x14ac:dyDescent="0.2">
      <c r="A927" s="103">
        <v>983</v>
      </c>
      <c r="B927" s="85"/>
      <c r="C927" s="103" t="s">
        <v>1268</v>
      </c>
      <c r="D927" s="62" t="s">
        <v>72</v>
      </c>
      <c r="E927" s="63" t="s">
        <v>1573</v>
      </c>
      <c r="F927" s="103"/>
      <c r="G927" s="103" t="str">
        <f>CONCATENATE(Table1[[#This Row],[Nama ]]," ",Table1[[#This Row],[Posisi ]])</f>
        <v xml:space="preserve">Rafi Mukti Tafsili </v>
      </c>
    </row>
    <row r="928" spans="1:7" ht="15" customHeight="1" x14ac:dyDescent="0.2">
      <c r="A928" s="103">
        <v>623</v>
      </c>
      <c r="B928" s="85"/>
      <c r="C928" s="103" t="s">
        <v>915</v>
      </c>
      <c r="D928" s="112" t="s">
        <v>39</v>
      </c>
      <c r="E928" s="103" t="s">
        <v>1577</v>
      </c>
      <c r="F928" s="103"/>
      <c r="G928" s="103" t="str">
        <f>CONCATENATE(Table1[[#This Row],[Nama ]]," ",Table1[[#This Row],[Posisi ]])</f>
        <v xml:space="preserve">Ragil Waluyo </v>
      </c>
    </row>
    <row r="929" spans="1:7" ht="15" customHeight="1" x14ac:dyDescent="0.2">
      <c r="A929" s="103">
        <v>680</v>
      </c>
      <c r="B929" s="85"/>
      <c r="C929" s="103" t="s">
        <v>974</v>
      </c>
      <c r="D929" s="112" t="s">
        <v>39</v>
      </c>
      <c r="E929" s="103" t="s">
        <v>1577</v>
      </c>
      <c r="F929" s="103"/>
      <c r="G929" s="103" t="str">
        <f>CONCATENATE(Table1[[#This Row],[Nama ]]," ",Table1[[#This Row],[Posisi ]])</f>
        <v xml:space="preserve">Rahman Nuryana </v>
      </c>
    </row>
    <row r="930" spans="1:7" ht="15" customHeight="1" x14ac:dyDescent="0.2">
      <c r="A930" s="103">
        <v>553</v>
      </c>
      <c r="B930" s="85"/>
      <c r="C930" s="103" t="s">
        <v>841</v>
      </c>
      <c r="D930" s="112" t="s">
        <v>39</v>
      </c>
      <c r="E930" s="103" t="s">
        <v>1577</v>
      </c>
      <c r="F930" s="103"/>
      <c r="G930" s="103" t="str">
        <f>CONCATENATE(Table1[[#This Row],[Nama ]]," ",Table1[[#This Row],[Posisi ]])</f>
        <v xml:space="preserve">Rahmat Hidayat </v>
      </c>
    </row>
    <row r="931" spans="1:7" ht="15" customHeight="1" x14ac:dyDescent="0.2">
      <c r="A931" s="103"/>
      <c r="B931" s="85"/>
      <c r="C931" s="103" t="s">
        <v>1536</v>
      </c>
      <c r="D931" s="112" t="s">
        <v>441</v>
      </c>
      <c r="E931" s="103" t="s">
        <v>1589</v>
      </c>
      <c r="F931" s="103"/>
      <c r="G931" s="103" t="str">
        <f>CONCATENATE(Table1[[#This Row],[Nama ]]," ",Table1[[#This Row],[Posisi ]])</f>
        <v xml:space="preserve">Rahmat Hidayat ( C ) </v>
      </c>
    </row>
    <row r="932" spans="1:7" ht="15" customHeight="1" x14ac:dyDescent="0.2">
      <c r="A932" s="103">
        <v>428</v>
      </c>
      <c r="B932" s="85"/>
      <c r="C932" s="103" t="s">
        <v>710</v>
      </c>
      <c r="D932" s="103" t="s">
        <v>39</v>
      </c>
      <c r="E932" s="103" t="s">
        <v>1577</v>
      </c>
      <c r="F932" s="72" t="s">
        <v>1709</v>
      </c>
      <c r="G932" s="103" t="str">
        <f>CONCATENATE(Table1[[#This Row],[Nama ]]," ",Table1[[#This Row],[Posisi ]])</f>
        <v>Rahmat Hidayat Damkar Damkar</v>
      </c>
    </row>
    <row r="933" spans="1:7" ht="15" customHeight="1" x14ac:dyDescent="0.2">
      <c r="A933" s="103">
        <v>1176</v>
      </c>
      <c r="B933" s="85"/>
      <c r="C933" s="103" t="s">
        <v>1243</v>
      </c>
      <c r="D933" s="112" t="s">
        <v>441</v>
      </c>
      <c r="E933" s="103" t="s">
        <v>1589</v>
      </c>
      <c r="F933" s="103"/>
      <c r="G933" s="103" t="str">
        <f>CONCATENATE(Table1[[#This Row],[Nama ]]," ",Table1[[#This Row],[Posisi ]])</f>
        <v xml:space="preserve">Rahmat Hidayat GLF </v>
      </c>
    </row>
    <row r="934" spans="1:7" ht="15" customHeight="1" x14ac:dyDescent="0.2">
      <c r="A934" s="103">
        <v>1171</v>
      </c>
      <c r="B934" s="85"/>
      <c r="C934" s="103" t="s">
        <v>1282</v>
      </c>
      <c r="D934" s="62" t="s">
        <v>72</v>
      </c>
      <c r="E934" s="57" t="s">
        <v>1573</v>
      </c>
      <c r="F934" s="103"/>
      <c r="G934" s="103" t="str">
        <f>CONCATENATE(Table1[[#This Row],[Nama ]]," ",Table1[[#This Row],[Posisi ]])</f>
        <v xml:space="preserve">Rahmat Hidayat GRA </v>
      </c>
    </row>
    <row r="935" spans="1:7" ht="15" customHeight="1" x14ac:dyDescent="0.2">
      <c r="A935" s="103">
        <v>927</v>
      </c>
      <c r="B935" s="85"/>
      <c r="C935" s="103" t="s">
        <v>1208</v>
      </c>
      <c r="D935" s="112" t="s">
        <v>441</v>
      </c>
      <c r="E935" s="57" t="s">
        <v>1589</v>
      </c>
      <c r="F935" s="103"/>
      <c r="G935" s="103" t="str">
        <f>CONCATENATE(Table1[[#This Row],[Nama ]]," ",Table1[[#This Row],[Posisi ]])</f>
        <v xml:space="preserve">Rahmat Maulana </v>
      </c>
    </row>
    <row r="936" spans="1:7" ht="15" customHeight="1" x14ac:dyDescent="0.2">
      <c r="A936" s="103">
        <v>960</v>
      </c>
      <c r="B936" s="85"/>
      <c r="C936" s="103" t="s">
        <v>1241</v>
      </c>
      <c r="D936" s="103" t="s">
        <v>1995</v>
      </c>
      <c r="E936" s="57" t="s">
        <v>1589</v>
      </c>
      <c r="F936" s="103"/>
      <c r="G936" s="103" t="str">
        <f>CONCATENATE(Table1[[#This Row],[Nama ]]," ",Table1[[#This Row],[Posisi ]])</f>
        <v xml:space="preserve">Rahmat Sunandar </v>
      </c>
    </row>
    <row r="937" spans="1:7" ht="15" customHeight="1" x14ac:dyDescent="0.2">
      <c r="A937" s="103">
        <v>1254</v>
      </c>
      <c r="B937" s="85"/>
      <c r="C937" s="111" t="s">
        <v>1490</v>
      </c>
      <c r="D937" s="103" t="s">
        <v>1728</v>
      </c>
      <c r="E937" s="57" t="s">
        <v>1596</v>
      </c>
      <c r="F937" s="103"/>
      <c r="G937" s="103" t="str">
        <f>CONCATENATE(Table1[[#This Row],[Nama ]]," ",Table1[[#This Row],[Posisi ]])</f>
        <v xml:space="preserve">Raihan Abid Rahman </v>
      </c>
    </row>
    <row r="938" spans="1:7" ht="15" customHeight="1" x14ac:dyDescent="0.2">
      <c r="A938" s="103">
        <v>427</v>
      </c>
      <c r="B938" s="85"/>
      <c r="C938" s="103" t="s">
        <v>709</v>
      </c>
      <c r="D938" s="103" t="s">
        <v>39</v>
      </c>
      <c r="E938" s="70" t="s">
        <v>1577</v>
      </c>
      <c r="F938" s="74" t="s">
        <v>1781</v>
      </c>
      <c r="G938" s="103" t="str">
        <f>CONCATENATE(Table1[[#This Row],[Nama ]]," ",Table1[[#This Row],[Posisi ]])</f>
        <v xml:space="preserve">Raksaka Ardy  Evakuator/ Peran  Evakuator/ Peran </v>
      </c>
    </row>
    <row r="939" spans="1:7" ht="15" customHeight="1" x14ac:dyDescent="0.2">
      <c r="A939" s="103">
        <v>548</v>
      </c>
      <c r="B939" s="85"/>
      <c r="C939" s="103" t="s">
        <v>835</v>
      </c>
      <c r="D939" s="112" t="s">
        <v>39</v>
      </c>
      <c r="E939" s="70" t="s">
        <v>1577</v>
      </c>
      <c r="F939" s="103"/>
      <c r="G939" s="103" t="str">
        <f>CONCATENATE(Table1[[#This Row],[Nama ]]," ",Table1[[#This Row],[Posisi ]])</f>
        <v xml:space="preserve">Raksaka Ardy Damara </v>
      </c>
    </row>
    <row r="940" spans="1:7" ht="15" customHeight="1" x14ac:dyDescent="0.2">
      <c r="A940" s="103">
        <v>1023</v>
      </c>
      <c r="B940" s="85"/>
      <c r="C940" s="103" t="s">
        <v>1312</v>
      </c>
      <c r="D940" s="62" t="s">
        <v>72</v>
      </c>
      <c r="E940" s="57" t="s">
        <v>1573</v>
      </c>
      <c r="F940" s="103"/>
      <c r="G940" s="103" t="str">
        <f>CONCATENATE(Table1[[#This Row],[Nama ]]," ",Table1[[#This Row],[Posisi ]])</f>
        <v xml:space="preserve">Rama Bimantara </v>
      </c>
    </row>
    <row r="941" spans="1:7" ht="15" customHeight="1" x14ac:dyDescent="0.2">
      <c r="A941" s="103">
        <v>393</v>
      </c>
      <c r="B941" s="85"/>
      <c r="C941" s="103" t="s">
        <v>667</v>
      </c>
      <c r="D941" s="103" t="s">
        <v>72</v>
      </c>
      <c r="E941" s="70" t="s">
        <v>1573</v>
      </c>
      <c r="F941" s="74" t="s">
        <v>1709</v>
      </c>
      <c r="G941" s="103" t="str">
        <f>CONCATENATE(Table1[[#This Row],[Nama ]]," ",Table1[[#This Row],[Posisi ]])</f>
        <v>Rama Bimantara Damkar Damkar</v>
      </c>
    </row>
    <row r="942" spans="1:7" ht="15" customHeight="1" x14ac:dyDescent="0.2">
      <c r="A942" s="103">
        <v>792</v>
      </c>
      <c r="B942" s="85"/>
      <c r="C942" s="103" t="s">
        <v>1080</v>
      </c>
      <c r="D942" s="112" t="s">
        <v>1800</v>
      </c>
      <c r="E942" s="57" t="s">
        <v>1623</v>
      </c>
      <c r="F942" s="103"/>
      <c r="G942" s="103" t="str">
        <f>CONCATENATE(Table1[[#This Row],[Nama ]]," ",Table1[[#This Row],[Posisi ]])</f>
        <v xml:space="preserve">Ramdhan Prakorso </v>
      </c>
    </row>
    <row r="943" spans="1:7" ht="15" customHeight="1" x14ac:dyDescent="0.2">
      <c r="A943" s="103">
        <v>338</v>
      </c>
      <c r="B943" s="85"/>
      <c r="C943" s="103" t="s">
        <v>631</v>
      </c>
      <c r="D943" s="111" t="s">
        <v>1777</v>
      </c>
      <c r="E943" s="69" t="s">
        <v>1621</v>
      </c>
      <c r="F943" s="73" t="s">
        <v>1715</v>
      </c>
      <c r="G943" s="103" t="str">
        <f>CONCATENATE(Table1[[#This Row],[Nama ]]," ",Table1[[#This Row],[Posisi ]])</f>
        <v>Ramdhan Prakorso Evakuator/ Peran Evakuator/ Peran</v>
      </c>
    </row>
    <row r="944" spans="1:7" ht="15" customHeight="1" x14ac:dyDescent="0.2">
      <c r="A944" s="103">
        <v>997</v>
      </c>
      <c r="B944" s="85"/>
      <c r="C944" s="103" t="s">
        <v>1283</v>
      </c>
      <c r="D944" s="62" t="s">
        <v>72</v>
      </c>
      <c r="E944" s="57" t="s">
        <v>1573</v>
      </c>
      <c r="F944" s="103"/>
      <c r="G944" s="103" t="str">
        <f>CONCATENATE(Table1[[#This Row],[Nama ]]," ",Table1[[#This Row],[Posisi ]])</f>
        <v xml:space="preserve">Ramjat Sudrajat </v>
      </c>
    </row>
    <row r="945" spans="1:7" ht="15" customHeight="1" x14ac:dyDescent="0.2">
      <c r="A945" s="103">
        <v>853</v>
      </c>
      <c r="B945" s="85"/>
      <c r="C945" s="103" t="s">
        <v>1138</v>
      </c>
      <c r="D945" s="103" t="s">
        <v>1583</v>
      </c>
      <c r="E945" s="70" t="s">
        <v>1581</v>
      </c>
      <c r="F945" s="103"/>
      <c r="G945" s="103" t="str">
        <f>CONCATENATE(Table1[[#This Row],[Nama ]]," ",Table1[[#This Row],[Posisi ]])</f>
        <v xml:space="preserve">Rangga Kustian </v>
      </c>
    </row>
    <row r="946" spans="1:7" ht="15" customHeight="1" x14ac:dyDescent="0.2">
      <c r="A946" s="103">
        <v>52</v>
      </c>
      <c r="B946" s="103" t="s">
        <v>1996</v>
      </c>
      <c r="C946" s="103" t="s">
        <v>260</v>
      </c>
      <c r="D946" s="103" t="s">
        <v>1997</v>
      </c>
      <c r="E946" s="70" t="s">
        <v>1621</v>
      </c>
      <c r="F946" s="103" t="e">
        <v>#N/A</v>
      </c>
      <c r="G946" s="103" t="e">
        <f>CONCATENATE(Table1[[#This Row],[Nama ]]," ",Table1[[#This Row],[Posisi ]])</f>
        <v>#N/A</v>
      </c>
    </row>
    <row r="947" spans="1:7" ht="15" customHeight="1" x14ac:dyDescent="0.2">
      <c r="A947" s="103">
        <v>799</v>
      </c>
      <c r="B947" s="85"/>
      <c r="C947" s="103" t="s">
        <v>260</v>
      </c>
      <c r="D947" s="112" t="s">
        <v>1725</v>
      </c>
      <c r="E947" s="57" t="s">
        <v>1621</v>
      </c>
      <c r="F947" s="103"/>
      <c r="G947" s="103" t="str">
        <f>CONCATENATE(Table1[[#This Row],[Nama ]]," ",Table1[[#This Row],[Posisi ]])</f>
        <v xml:space="preserve">Refika Dameria Tamba </v>
      </c>
    </row>
    <row r="948" spans="1:7" ht="15" customHeight="1" x14ac:dyDescent="0.2">
      <c r="A948" s="103">
        <v>594</v>
      </c>
      <c r="B948" s="85"/>
      <c r="C948" s="103" t="s">
        <v>884</v>
      </c>
      <c r="D948" s="112" t="s">
        <v>39</v>
      </c>
      <c r="E948" s="70" t="s">
        <v>1577</v>
      </c>
      <c r="F948" s="103"/>
      <c r="G948" s="103" t="str">
        <f>CONCATENATE(Table1[[#This Row],[Nama ]]," ",Table1[[#This Row],[Posisi ]])</f>
        <v xml:space="preserve">Reka </v>
      </c>
    </row>
    <row r="949" spans="1:7" ht="15" customHeight="1" x14ac:dyDescent="0.2">
      <c r="A949" s="103">
        <v>513</v>
      </c>
      <c r="B949" s="85"/>
      <c r="C949" s="103" t="s">
        <v>799</v>
      </c>
      <c r="D949" s="112" t="s">
        <v>39</v>
      </c>
      <c r="E949" s="70" t="s">
        <v>1577</v>
      </c>
      <c r="F949" s="103"/>
      <c r="G949" s="103" t="str">
        <f>CONCATENATE(Table1[[#This Row],[Nama ]]," ",Table1[[#This Row],[Posisi ]])</f>
        <v xml:space="preserve">Rendi Andriyana Suryono </v>
      </c>
    </row>
    <row r="950" spans="1:7" ht="15" customHeight="1" x14ac:dyDescent="0.2">
      <c r="A950" s="103">
        <v>211</v>
      </c>
      <c r="B950" s="103" t="s">
        <v>1998</v>
      </c>
      <c r="C950" s="103" t="s">
        <v>354</v>
      </c>
      <c r="D950" s="30" t="s">
        <v>271</v>
      </c>
      <c r="E950" s="70" t="s">
        <v>1585</v>
      </c>
      <c r="F950" s="103" t="s">
        <v>1711</v>
      </c>
      <c r="G950" s="103" t="str">
        <f>CONCATENATE(Table1[[#This Row],[Nama ]]," ",Table1[[#This Row],[Posisi ]])</f>
        <v>Rendi Mardianes Penata Gudang Baku</v>
      </c>
    </row>
    <row r="951" spans="1:7" ht="15" customHeight="1" x14ac:dyDescent="0.2">
      <c r="A951" s="103">
        <v>478</v>
      </c>
      <c r="B951" s="85"/>
      <c r="C951" s="103" t="s">
        <v>761</v>
      </c>
      <c r="D951" s="112" t="s">
        <v>39</v>
      </c>
      <c r="E951" s="70" t="s">
        <v>1577</v>
      </c>
      <c r="F951" s="103"/>
      <c r="G951" s="103" t="str">
        <f>CONCATENATE(Table1[[#This Row],[Nama ]]," ",Table1[[#This Row],[Posisi ]])</f>
        <v xml:space="preserve">Resti Isma Astutik </v>
      </c>
    </row>
    <row r="952" spans="1:7" ht="15" customHeight="1" x14ac:dyDescent="0.2">
      <c r="A952" s="103">
        <v>386</v>
      </c>
      <c r="B952" s="85"/>
      <c r="C952" s="103" t="s">
        <v>595</v>
      </c>
      <c r="D952" s="103" t="s">
        <v>39</v>
      </c>
      <c r="E952" s="70" t="s">
        <v>1577</v>
      </c>
      <c r="F952" s="74" t="s">
        <v>1781</v>
      </c>
      <c r="G952" s="103" t="str">
        <f>CONCATENATE(Table1[[#This Row],[Nama ]]," ",Table1[[#This Row],[Posisi ]])</f>
        <v xml:space="preserve">Resti Isma Astutik  Evakuator/ Peran  Evakuator/ Peran </v>
      </c>
    </row>
    <row r="953" spans="1:7" ht="15" customHeight="1" x14ac:dyDescent="0.2">
      <c r="A953" s="103">
        <v>149</v>
      </c>
      <c r="B953" s="103" t="s">
        <v>1999</v>
      </c>
      <c r="C953" s="103" t="s">
        <v>244</v>
      </c>
      <c r="D953" s="103" t="s">
        <v>39</v>
      </c>
      <c r="E953" s="70" t="s">
        <v>1577</v>
      </c>
      <c r="F953" s="103" t="e">
        <v>#N/A</v>
      </c>
      <c r="G953" s="103" t="e">
        <f>CONCATENATE(Table1[[#This Row],[Nama ]]," ",Table1[[#This Row],[Posisi ]])</f>
        <v>#N/A</v>
      </c>
    </row>
    <row r="954" spans="1:7" ht="15" customHeight="1" x14ac:dyDescent="0.2">
      <c r="A954" s="103">
        <v>823</v>
      </c>
      <c r="B954" s="85"/>
      <c r="C954" s="103" t="s">
        <v>1109</v>
      </c>
      <c r="D954" s="112" t="s">
        <v>1725</v>
      </c>
      <c r="E954" s="57" t="s">
        <v>1621</v>
      </c>
      <c r="F954" s="103"/>
      <c r="G954" s="103" t="str">
        <f>CONCATENATE(Table1[[#This Row],[Nama ]]," ",Table1[[#This Row],[Posisi ]])</f>
        <v xml:space="preserve">Reza Renaldy </v>
      </c>
    </row>
    <row r="955" spans="1:7" ht="15" customHeight="1" x14ac:dyDescent="0.2">
      <c r="A955" s="103"/>
      <c r="B955" s="85"/>
      <c r="C955" s="103" t="s">
        <v>1109</v>
      </c>
      <c r="D955" s="112" t="s">
        <v>1725</v>
      </c>
      <c r="E955" s="70" t="s">
        <v>1621</v>
      </c>
      <c r="F955" s="103"/>
      <c r="G955" s="103" t="str">
        <f>CONCATENATE(Table1[[#This Row],[Nama ]]," ",Table1[[#This Row],[Posisi ]])</f>
        <v xml:space="preserve">Reza Renaldy </v>
      </c>
    </row>
    <row r="956" spans="1:7" ht="15" customHeight="1" x14ac:dyDescent="0.2">
      <c r="A956" s="103">
        <v>343</v>
      </c>
      <c r="B956" s="85"/>
      <c r="C956" s="103" t="s">
        <v>636</v>
      </c>
      <c r="D956" s="62" t="s">
        <v>1725</v>
      </c>
      <c r="E956" s="69" t="s">
        <v>1621</v>
      </c>
      <c r="F956" s="73" t="s">
        <v>1709</v>
      </c>
      <c r="G956" s="103" t="str">
        <f>CONCATENATE(Table1[[#This Row],[Nama ]]," ",Table1[[#This Row],[Posisi ]])</f>
        <v>Reza Rinaldy  Damkar Damkar</v>
      </c>
    </row>
    <row r="957" spans="1:7" ht="15" customHeight="1" x14ac:dyDescent="0.2">
      <c r="A957" s="103">
        <v>749</v>
      </c>
      <c r="B957" s="85"/>
      <c r="C957" s="103" t="s">
        <v>1036</v>
      </c>
      <c r="D957" s="112" t="s">
        <v>39</v>
      </c>
      <c r="E957" s="70" t="s">
        <v>1577</v>
      </c>
      <c r="F957" s="103"/>
      <c r="G957" s="103" t="str">
        <f>CONCATENATE(Table1[[#This Row],[Nama ]]," ",Table1[[#This Row],[Posisi ]])</f>
        <v xml:space="preserve">Ria Ekawati </v>
      </c>
    </row>
    <row r="958" spans="1:7" ht="15" customHeight="1" x14ac:dyDescent="0.2">
      <c r="A958" s="103">
        <v>471</v>
      </c>
      <c r="B958" s="85"/>
      <c r="C958" s="103" t="s">
        <v>742</v>
      </c>
      <c r="D958" s="103" t="s">
        <v>2000</v>
      </c>
      <c r="E958" s="70" t="s">
        <v>1589</v>
      </c>
      <c r="F958" s="103"/>
      <c r="G958" s="103" t="str">
        <f>CONCATENATE(Table1[[#This Row],[Nama ]]," ",Table1[[#This Row],[Posisi ]])</f>
        <v xml:space="preserve">Rian Permana </v>
      </c>
    </row>
    <row r="959" spans="1:7" ht="15" customHeight="1" x14ac:dyDescent="0.2">
      <c r="A959" s="103">
        <v>40</v>
      </c>
      <c r="B959" s="103" t="s">
        <v>2001</v>
      </c>
      <c r="C959" s="103" t="s">
        <v>970</v>
      </c>
      <c r="D959" s="103" t="s">
        <v>2002</v>
      </c>
      <c r="E959" s="70" t="s">
        <v>1577</v>
      </c>
      <c r="F959" s="103" t="e">
        <v>#N/A</v>
      </c>
      <c r="G959" s="103" t="e">
        <f>CONCATENATE(Table1[[#This Row],[Nama ]]," ",Table1[[#This Row],[Posisi ]])</f>
        <v>#N/A</v>
      </c>
    </row>
    <row r="960" spans="1:7" ht="15" customHeight="1" x14ac:dyDescent="0.2">
      <c r="A960" s="103">
        <v>1195</v>
      </c>
      <c r="B960" s="85"/>
      <c r="C960" s="111" t="s">
        <v>1468</v>
      </c>
      <c r="D960" s="103" t="s">
        <v>191</v>
      </c>
      <c r="E960" s="57" t="s">
        <v>1627</v>
      </c>
      <c r="F960" s="103"/>
      <c r="G960" s="103" t="str">
        <f>CONCATENATE(Table1[[#This Row],[Nama ]]," ",Table1[[#This Row],[Posisi ]])</f>
        <v xml:space="preserve">Riangga Sujatmiko </v>
      </c>
    </row>
    <row r="961" spans="1:7" ht="15" customHeight="1" x14ac:dyDescent="0.2">
      <c r="A961" s="103">
        <v>1196</v>
      </c>
      <c r="B961" s="85"/>
      <c r="C961" s="111" t="s">
        <v>1468</v>
      </c>
      <c r="D961" s="103" t="s">
        <v>191</v>
      </c>
      <c r="E961" s="57" t="s">
        <v>1627</v>
      </c>
      <c r="F961" s="103"/>
      <c r="G961" s="103" t="str">
        <f>CONCATENATE(Table1[[#This Row],[Nama ]]," ",Table1[[#This Row],[Posisi ]])</f>
        <v xml:space="preserve">Riangga Sujatmiko </v>
      </c>
    </row>
    <row r="962" spans="1:7" ht="15" customHeight="1" x14ac:dyDescent="0.2">
      <c r="A962" s="103">
        <v>828</v>
      </c>
      <c r="B962" s="85"/>
      <c r="C962" s="103" t="s">
        <v>1113</v>
      </c>
      <c r="D962" s="112" t="s">
        <v>1725</v>
      </c>
      <c r="E962" s="57" t="s">
        <v>1621</v>
      </c>
      <c r="F962" s="103"/>
      <c r="G962" s="103" t="str">
        <f>CONCATENATE(Table1[[#This Row],[Nama ]]," ",Table1[[#This Row],[Posisi ]])</f>
        <v xml:space="preserve">Ridhafi Al Fath </v>
      </c>
    </row>
    <row r="963" spans="1:7" ht="15" customHeight="1" x14ac:dyDescent="0.2">
      <c r="A963" s="103">
        <v>344</v>
      </c>
      <c r="B963" s="85"/>
      <c r="C963" s="103" t="s">
        <v>637</v>
      </c>
      <c r="D963" s="62" t="s">
        <v>1725</v>
      </c>
      <c r="E963" s="69" t="s">
        <v>1621</v>
      </c>
      <c r="F963" s="73" t="s">
        <v>1709</v>
      </c>
      <c r="G963" s="103" t="str">
        <f>CONCATENATE(Table1[[#This Row],[Nama ]]," ",Table1[[#This Row],[Posisi ]])</f>
        <v>Ridhafi Al-Fath Damkar Damkar</v>
      </c>
    </row>
    <row r="964" spans="1:7" ht="15" customHeight="1" x14ac:dyDescent="0.2">
      <c r="A964" s="103">
        <v>806</v>
      </c>
      <c r="B964" s="85"/>
      <c r="C964" s="103" t="s">
        <v>1092</v>
      </c>
      <c r="D964" s="112" t="s">
        <v>1725</v>
      </c>
      <c r="E964" s="57" t="s">
        <v>1621</v>
      </c>
      <c r="F964" s="103"/>
      <c r="G964" s="103" t="str">
        <f>CONCATENATE(Table1[[#This Row],[Nama ]]," ",Table1[[#This Row],[Posisi ]])</f>
        <v xml:space="preserve">Ridi Nur Ardiansyah </v>
      </c>
    </row>
    <row r="965" spans="1:7" ht="15" customHeight="1" x14ac:dyDescent="0.2">
      <c r="A965" s="103">
        <v>1098</v>
      </c>
      <c r="B965" s="85"/>
      <c r="C965" s="103" t="s">
        <v>1387</v>
      </c>
      <c r="D965" s="62" t="s">
        <v>72</v>
      </c>
      <c r="E965" s="57" t="s">
        <v>1573</v>
      </c>
      <c r="F965" s="103"/>
      <c r="G965" s="103" t="str">
        <f>CONCATENATE(Table1[[#This Row],[Nama ]]," ",Table1[[#This Row],[Posisi ]])</f>
        <v xml:space="preserve">Ridwan Al Aziz </v>
      </c>
    </row>
    <row r="966" spans="1:7" ht="15" customHeight="1" x14ac:dyDescent="0.2">
      <c r="A966" s="103">
        <v>901</v>
      </c>
      <c r="B966" s="85"/>
      <c r="C966" s="103" t="s">
        <v>1185</v>
      </c>
      <c r="D966" s="103" t="s">
        <v>261</v>
      </c>
      <c r="E966" s="70" t="s">
        <v>1615</v>
      </c>
      <c r="F966" s="103"/>
      <c r="G966" s="103" t="str">
        <f>CONCATENATE(Table1[[#This Row],[Nama ]]," ",Table1[[#This Row],[Posisi ]])</f>
        <v xml:space="preserve">Ridwan Syah F. </v>
      </c>
    </row>
    <row r="967" spans="1:7" ht="15" customHeight="1" x14ac:dyDescent="0.2">
      <c r="A967" s="103">
        <v>736</v>
      </c>
      <c r="B967" s="85"/>
      <c r="C967" s="103" t="s">
        <v>1023</v>
      </c>
      <c r="D967" s="112" t="s">
        <v>39</v>
      </c>
      <c r="E967" s="70" t="s">
        <v>1577</v>
      </c>
      <c r="F967" s="103"/>
      <c r="G967" s="103" t="str">
        <f>CONCATENATE(Table1[[#This Row],[Nama ]]," ",Table1[[#This Row],[Posisi ]])</f>
        <v xml:space="preserve">Ridwansyah </v>
      </c>
    </row>
    <row r="968" spans="1:7" ht="15" customHeight="1" x14ac:dyDescent="0.2">
      <c r="A968" s="103">
        <v>377</v>
      </c>
      <c r="B968" s="85"/>
      <c r="C968" s="103" t="s">
        <v>609</v>
      </c>
      <c r="D968" s="103" t="s">
        <v>140</v>
      </c>
      <c r="E968" s="69" t="s">
        <v>1596</v>
      </c>
      <c r="F968" s="73" t="s">
        <v>1709</v>
      </c>
      <c r="G968" s="103" t="str">
        <f>CONCATENATE(Table1[[#This Row],[Nama ]]," ",Table1[[#This Row],[Posisi ]])</f>
        <v>Ridwansyah Damkar Damkar</v>
      </c>
    </row>
    <row r="969" spans="1:7" ht="15" customHeight="1" x14ac:dyDescent="0.2">
      <c r="A969" s="103">
        <v>910</v>
      </c>
      <c r="B969" s="85"/>
      <c r="C969" s="103" t="s">
        <v>1192</v>
      </c>
      <c r="D969" s="103" t="s">
        <v>261</v>
      </c>
      <c r="E969" s="70" t="s">
        <v>1615</v>
      </c>
      <c r="F969" s="103"/>
      <c r="G969" s="103" t="str">
        <f>CONCATENATE(Table1[[#This Row],[Nama ]]," ",Table1[[#This Row],[Posisi ]])</f>
        <v xml:space="preserve">Rifda Adisti Putri </v>
      </c>
    </row>
    <row r="970" spans="1:7" ht="15" customHeight="1" x14ac:dyDescent="0.2">
      <c r="A970" s="103">
        <v>382</v>
      </c>
      <c r="B970" s="85"/>
      <c r="C970" s="103" t="s">
        <v>591</v>
      </c>
      <c r="D970" s="103" t="s">
        <v>39</v>
      </c>
      <c r="E970" s="70" t="s">
        <v>1577</v>
      </c>
      <c r="F970" s="72" t="s">
        <v>1709</v>
      </c>
      <c r="G970" s="103" t="str">
        <f>CONCATENATE(Table1[[#This Row],[Nama ]]," ",Table1[[#This Row],[Posisi ]])</f>
        <v>Rifki Maulana P. Damkar Damkar</v>
      </c>
    </row>
    <row r="971" spans="1:7" ht="15" customHeight="1" x14ac:dyDescent="0.2">
      <c r="A971" s="103">
        <v>496</v>
      </c>
      <c r="B971" s="85"/>
      <c r="C971" s="103" t="s">
        <v>783</v>
      </c>
      <c r="D971" s="112" t="s">
        <v>39</v>
      </c>
      <c r="E971" s="70" t="s">
        <v>1577</v>
      </c>
      <c r="F971" s="103"/>
      <c r="G971" s="103" t="str">
        <f>CONCATENATE(Table1[[#This Row],[Nama ]]," ",Table1[[#This Row],[Posisi ]])</f>
        <v xml:space="preserve">Rifki Maulana Putra </v>
      </c>
    </row>
    <row r="972" spans="1:7" ht="15" customHeight="1" x14ac:dyDescent="0.2">
      <c r="A972" s="103">
        <v>212</v>
      </c>
      <c r="B972" s="103" t="s">
        <v>2003</v>
      </c>
      <c r="C972" s="103" t="s">
        <v>355</v>
      </c>
      <c r="D972" s="30" t="s">
        <v>271</v>
      </c>
      <c r="E972" s="70" t="s">
        <v>1585</v>
      </c>
      <c r="F972" s="103" t="s">
        <v>1727</v>
      </c>
      <c r="G972" s="103" t="str">
        <f>CONCATENATE(Table1[[#This Row],[Nama ]]," ",Table1[[#This Row],[Posisi ]])</f>
        <v>Rifki Septiawan Penata Gudang Baku - Kemas NS</v>
      </c>
    </row>
    <row r="973" spans="1:7" ht="15" customHeight="1" x14ac:dyDescent="0.2">
      <c r="A973" s="103">
        <v>1066</v>
      </c>
      <c r="B973" s="85"/>
      <c r="C973" s="103" t="s">
        <v>1355</v>
      </c>
      <c r="D973" s="62" t="s">
        <v>72</v>
      </c>
      <c r="E973" s="57" t="s">
        <v>1573</v>
      </c>
      <c r="F973" s="103"/>
      <c r="G973" s="103" t="str">
        <f>CONCATENATE(Table1[[#This Row],[Nama ]]," ",Table1[[#This Row],[Posisi ]])</f>
        <v xml:space="preserve">Rifky Firlandi Suryana </v>
      </c>
    </row>
    <row r="974" spans="1:7" ht="15" customHeight="1" x14ac:dyDescent="0.2">
      <c r="A974" s="103">
        <v>3</v>
      </c>
      <c r="B974" s="103" t="s">
        <v>2004</v>
      </c>
      <c r="C974" s="103" t="s">
        <v>2005</v>
      </c>
      <c r="D974" s="103" t="s">
        <v>2006</v>
      </c>
      <c r="E974" s="70" t="s">
        <v>1573</v>
      </c>
      <c r="F974" s="103" t="s">
        <v>2007</v>
      </c>
      <c r="G974" s="103" t="str">
        <f>CONCATENATE(Table1[[#This Row],[Nama ]]," ",Table1[[#This Row],[Posisi ]])</f>
        <v>Rifky Firlandi Suryana UP 5 Line 4 UP 5 Line 4</v>
      </c>
    </row>
    <row r="975" spans="1:7" ht="15" customHeight="1" x14ac:dyDescent="0.2">
      <c r="A975" s="103">
        <v>1104</v>
      </c>
      <c r="B975" s="85"/>
      <c r="C975" s="103" t="s">
        <v>1393</v>
      </c>
      <c r="D975" s="62" t="s">
        <v>72</v>
      </c>
      <c r="E975" s="57" t="s">
        <v>1573</v>
      </c>
      <c r="F975" s="103"/>
      <c r="G975" s="103" t="str">
        <f>CONCATENATE(Table1[[#This Row],[Nama ]]," ",Table1[[#This Row],[Posisi ]])</f>
        <v xml:space="preserve">Rifqi Syahrul Muali </v>
      </c>
    </row>
    <row r="976" spans="1:7" ht="15" customHeight="1" x14ac:dyDescent="0.2">
      <c r="A976" s="103">
        <v>1007</v>
      </c>
      <c r="B976" s="85"/>
      <c r="C976" s="103" t="s">
        <v>1295</v>
      </c>
      <c r="D976" s="62" t="s">
        <v>72</v>
      </c>
      <c r="E976" s="57" t="s">
        <v>1573</v>
      </c>
      <c r="F976" s="103"/>
      <c r="G976" s="103" t="str">
        <f>CONCATENATE(Table1[[#This Row],[Nama ]]," ",Table1[[#This Row],[Posisi ]])</f>
        <v xml:space="preserve">Rija Turohman </v>
      </c>
    </row>
    <row r="977" spans="1:7" ht="15" customHeight="1" x14ac:dyDescent="0.2">
      <c r="A977" s="103">
        <v>213</v>
      </c>
      <c r="B977" s="103" t="s">
        <v>2008</v>
      </c>
      <c r="C977" s="103" t="s">
        <v>356</v>
      </c>
      <c r="D977" s="30" t="s">
        <v>271</v>
      </c>
      <c r="E977" s="70" t="s">
        <v>1585</v>
      </c>
      <c r="F977" s="103" t="s">
        <v>1855</v>
      </c>
      <c r="G977" s="103" t="str">
        <f>CONCATENATE(Table1[[#This Row],[Nama ]]," ",Table1[[#This Row],[Posisi ]])</f>
        <v>Rikas Maulana Petugas Gudang Baku - Kemas NS</v>
      </c>
    </row>
    <row r="978" spans="1:7" ht="15" customHeight="1" x14ac:dyDescent="0.2">
      <c r="A978" s="103"/>
      <c r="B978" s="85"/>
      <c r="C978" s="103" t="s">
        <v>356</v>
      </c>
      <c r="D978" s="62" t="s">
        <v>63</v>
      </c>
      <c r="E978" s="70" t="s">
        <v>1585</v>
      </c>
      <c r="F978" s="103"/>
      <c r="G978" s="103" t="str">
        <f>CONCATENATE(Table1[[#This Row],[Nama ]]," ",Table1[[#This Row],[Posisi ]])</f>
        <v xml:space="preserve">Rikas Maulana </v>
      </c>
    </row>
    <row r="979" spans="1:7" ht="15" customHeight="1" x14ac:dyDescent="0.2">
      <c r="A979" s="103">
        <v>733</v>
      </c>
      <c r="B979" s="85"/>
      <c r="C979" s="103" t="s">
        <v>1019</v>
      </c>
      <c r="D979" s="112" t="s">
        <v>39</v>
      </c>
      <c r="E979" s="70" t="s">
        <v>1577</v>
      </c>
      <c r="F979" s="103"/>
      <c r="G979" s="103" t="str">
        <f>CONCATENATE(Table1[[#This Row],[Nama ]]," ",Table1[[#This Row],[Posisi ]])</f>
        <v xml:space="preserve">Riki </v>
      </c>
    </row>
    <row r="980" spans="1:7" ht="15" customHeight="1" x14ac:dyDescent="0.2">
      <c r="A980" s="103">
        <v>720</v>
      </c>
      <c r="B980" s="85"/>
      <c r="C980" s="103" t="s">
        <v>1012</v>
      </c>
      <c r="D980" s="112" t="s">
        <v>39</v>
      </c>
      <c r="E980" s="70" t="s">
        <v>1577</v>
      </c>
      <c r="F980" s="103"/>
      <c r="G980" s="103" t="str">
        <f>CONCATENATE(Table1[[#This Row],[Nama ]]," ",Table1[[#This Row],[Posisi ]])</f>
        <v xml:space="preserve">Riki Ardiansyah </v>
      </c>
    </row>
    <row r="981" spans="1:7" ht="15" customHeight="1" x14ac:dyDescent="0.2">
      <c r="A981" s="103">
        <v>353</v>
      </c>
      <c r="B981" s="85"/>
      <c r="C981" s="103" t="s">
        <v>647</v>
      </c>
      <c r="D981" s="62" t="s">
        <v>315</v>
      </c>
      <c r="E981" s="69" t="s">
        <v>1585</v>
      </c>
      <c r="F981" s="73" t="s">
        <v>1715</v>
      </c>
      <c r="G981" s="103" t="str">
        <f>CONCATENATE(Table1[[#This Row],[Nama ]]," ",Table1[[#This Row],[Posisi ]])</f>
        <v>Riky Putra H Evakuator/ Peran Evakuator/ Peran</v>
      </c>
    </row>
    <row r="982" spans="1:7" ht="15" customHeight="1" x14ac:dyDescent="0.2">
      <c r="A982" s="103">
        <v>214</v>
      </c>
      <c r="B982" s="103" t="s">
        <v>2009</v>
      </c>
      <c r="C982" s="103" t="s">
        <v>357</v>
      </c>
      <c r="D982" s="30" t="s">
        <v>315</v>
      </c>
      <c r="E982" s="70" t="s">
        <v>1585</v>
      </c>
      <c r="F982" s="103" t="s">
        <v>2010</v>
      </c>
      <c r="G982" s="103" t="str">
        <f>CONCATENATE(Table1[[#This Row],[Nama ]]," ",Table1[[#This Row],[Posisi ]])</f>
        <v>Riky Putra Hutagalung Penyelia Gudang Baku</v>
      </c>
    </row>
    <row r="983" spans="1:7" ht="15" customHeight="1" x14ac:dyDescent="0.2">
      <c r="A983" s="103">
        <v>1024</v>
      </c>
      <c r="B983" s="85"/>
      <c r="C983" s="103" t="s">
        <v>1313</v>
      </c>
      <c r="D983" s="62" t="s">
        <v>72</v>
      </c>
      <c r="E983" s="57" t="s">
        <v>1573</v>
      </c>
      <c r="F983" s="103"/>
      <c r="G983" s="103" t="str">
        <f>CONCATENATE(Table1[[#This Row],[Nama ]]," ",Table1[[#This Row],[Posisi ]])</f>
        <v xml:space="preserve">Rina Sulistiowati </v>
      </c>
    </row>
    <row r="984" spans="1:7" ht="15" customHeight="1" x14ac:dyDescent="0.2">
      <c r="A984" s="103">
        <v>1004</v>
      </c>
      <c r="B984" s="85"/>
      <c r="C984" s="103" t="s">
        <v>1292</v>
      </c>
      <c r="D984" s="62" t="s">
        <v>72</v>
      </c>
      <c r="E984" s="57" t="s">
        <v>1573</v>
      </c>
      <c r="F984" s="103"/>
      <c r="G984" s="103" t="str">
        <f>CONCATENATE(Table1[[#This Row],[Nama ]]," ",Table1[[#This Row],[Posisi ]])</f>
        <v xml:space="preserve">Rinaldi Saripudin </v>
      </c>
    </row>
    <row r="985" spans="1:7" ht="15" customHeight="1" x14ac:dyDescent="0.2">
      <c r="A985" s="103">
        <v>17</v>
      </c>
      <c r="B985" s="103" t="s">
        <v>2011</v>
      </c>
      <c r="C985" s="103" t="s">
        <v>2012</v>
      </c>
      <c r="D985" s="103" t="s">
        <v>2013</v>
      </c>
      <c r="E985" s="70" t="s">
        <v>1573</v>
      </c>
      <c r="F985" s="103" t="s">
        <v>2014</v>
      </c>
      <c r="G985" s="103" t="str">
        <f>CONCATENATE(Table1[[#This Row],[Nama ]]," ",Table1[[#This Row],[Posisi ]])</f>
        <v>Rinaldi Saripudin Bag Filling Dairy Bag Filling Dairy Bag Filling Dairy</v>
      </c>
    </row>
    <row r="986" spans="1:7" ht="15" customHeight="1" x14ac:dyDescent="0.2">
      <c r="A986" s="103">
        <v>1046</v>
      </c>
      <c r="B986" s="85"/>
      <c r="C986" s="103" t="s">
        <v>1334</v>
      </c>
      <c r="D986" s="62" t="s">
        <v>72</v>
      </c>
      <c r="E986" s="57" t="s">
        <v>1573</v>
      </c>
      <c r="F986" s="103"/>
      <c r="G986" s="103" t="str">
        <f>CONCATENATE(Table1[[#This Row],[Nama ]]," ",Table1[[#This Row],[Posisi ]])</f>
        <v xml:space="preserve">Rincha Amesti </v>
      </c>
    </row>
    <row r="987" spans="1:7" ht="15" customHeight="1" x14ac:dyDescent="0.2">
      <c r="A987" s="103">
        <v>957</v>
      </c>
      <c r="B987" s="85"/>
      <c r="C987" s="103" t="s">
        <v>1238</v>
      </c>
      <c r="D987" s="112" t="s">
        <v>441</v>
      </c>
      <c r="E987" s="57" t="s">
        <v>1589</v>
      </c>
      <c r="F987" s="103"/>
      <c r="G987" s="103" t="str">
        <f>CONCATENATE(Table1[[#This Row],[Nama ]]," ",Table1[[#This Row],[Posisi ]])</f>
        <v xml:space="preserve">Rindon Irgi Rahayu </v>
      </c>
    </row>
    <row r="988" spans="1:7" ht="15" customHeight="1" x14ac:dyDescent="0.2">
      <c r="A988" s="103">
        <v>700</v>
      </c>
      <c r="B988" s="85"/>
      <c r="C988" s="103" t="s">
        <v>993</v>
      </c>
      <c r="D988" s="112" t="s">
        <v>39</v>
      </c>
      <c r="E988" s="70" t="s">
        <v>1577</v>
      </c>
      <c r="F988" s="103"/>
      <c r="G988" s="103" t="str">
        <f>CONCATENATE(Table1[[#This Row],[Nama ]]," ",Table1[[#This Row],[Posisi ]])</f>
        <v xml:space="preserve">Riska Livia </v>
      </c>
    </row>
    <row r="989" spans="1:7" ht="15" customHeight="1" x14ac:dyDescent="0.2">
      <c r="A989" s="103">
        <v>1089</v>
      </c>
      <c r="B989" s="85"/>
      <c r="C989" s="103" t="s">
        <v>1378</v>
      </c>
      <c r="D989" s="62" t="s">
        <v>72</v>
      </c>
      <c r="E989" s="57" t="s">
        <v>1573</v>
      </c>
      <c r="F989" s="103"/>
      <c r="G989" s="103" t="str">
        <f>CONCATENATE(Table1[[#This Row],[Nama ]]," ",Table1[[#This Row],[Posisi ]])</f>
        <v xml:space="preserve">Riski Maulana </v>
      </c>
    </row>
    <row r="990" spans="1:7" ht="15" customHeight="1" x14ac:dyDescent="0.2">
      <c r="A990" s="103">
        <v>779</v>
      </c>
      <c r="B990" s="85"/>
      <c r="C990" s="103" t="s">
        <v>1066</v>
      </c>
      <c r="D990" s="112" t="s">
        <v>39</v>
      </c>
      <c r="E990" s="70" t="s">
        <v>1577</v>
      </c>
      <c r="F990" s="103"/>
      <c r="G990" s="103" t="str">
        <f>CONCATENATE(Table1[[#This Row],[Nama ]]," ",Table1[[#This Row],[Posisi ]])</f>
        <v xml:space="preserve">Riski Sandika </v>
      </c>
    </row>
    <row r="991" spans="1:7" ht="15" customHeight="1" x14ac:dyDescent="0.2">
      <c r="A991" s="103">
        <v>481</v>
      </c>
      <c r="B991" s="85"/>
      <c r="C991" s="103" t="s">
        <v>764</v>
      </c>
      <c r="D991" s="112" t="s">
        <v>39</v>
      </c>
      <c r="E991" s="70" t="s">
        <v>1577</v>
      </c>
      <c r="F991" s="103"/>
      <c r="G991" s="103" t="str">
        <f>CONCATENATE(Table1[[#This Row],[Nama ]]," ",Table1[[#This Row],[Posisi ]])</f>
        <v xml:space="preserve">Risky Anang Cahyono </v>
      </c>
    </row>
    <row r="992" spans="1:7" ht="15" customHeight="1" x14ac:dyDescent="0.2">
      <c r="A992" s="103">
        <v>449</v>
      </c>
      <c r="B992" s="85"/>
      <c r="C992" s="103" t="s">
        <v>573</v>
      </c>
      <c r="D992" s="62" t="s">
        <v>261</v>
      </c>
      <c r="E992" s="70" t="s">
        <v>1615</v>
      </c>
      <c r="F992" s="103"/>
      <c r="G992" s="103" t="str">
        <f>CONCATENATE(Table1[[#This Row],[Nama ]]," ",Table1[[#This Row],[Posisi ]])</f>
        <v xml:space="preserve">Risky Irfattah </v>
      </c>
    </row>
    <row r="993" spans="1:7" ht="15" customHeight="1" x14ac:dyDescent="0.2">
      <c r="A993" s="103">
        <v>1054</v>
      </c>
      <c r="B993" s="85"/>
      <c r="C993" s="103" t="s">
        <v>1342</v>
      </c>
      <c r="D993" s="62" t="s">
        <v>72</v>
      </c>
      <c r="E993" s="57" t="s">
        <v>1573</v>
      </c>
      <c r="F993" s="103"/>
      <c r="G993" s="103" t="str">
        <f>CONCATENATE(Table1[[#This Row],[Nama ]]," ",Table1[[#This Row],[Posisi ]])</f>
        <v xml:space="preserve">Risma Hendriyani </v>
      </c>
    </row>
    <row r="994" spans="1:7" ht="15" customHeight="1" x14ac:dyDescent="0.2">
      <c r="A994" s="103">
        <v>730</v>
      </c>
      <c r="B994" s="85"/>
      <c r="C994" s="103" t="s">
        <v>519</v>
      </c>
      <c r="D994" s="112" t="s">
        <v>39</v>
      </c>
      <c r="E994" s="70" t="s">
        <v>1577</v>
      </c>
      <c r="F994" s="103"/>
      <c r="G994" s="103" t="str">
        <f>CONCATENATE(Table1[[#This Row],[Nama ]]," ",Table1[[#This Row],[Posisi ]])</f>
        <v xml:space="preserve">Riswan Alamsyah </v>
      </c>
    </row>
    <row r="995" spans="1:7" ht="15" customHeight="1" x14ac:dyDescent="0.2">
      <c r="A995" s="103"/>
      <c r="B995" s="85"/>
      <c r="C995" s="103" t="s">
        <v>519</v>
      </c>
      <c r="D995" s="103"/>
      <c r="E995" s="70"/>
      <c r="F995" s="103"/>
      <c r="G995" s="103" t="str">
        <f>CONCATENATE(Table1[[#This Row],[Nama ]]," ",Table1[[#This Row],[Posisi ]])</f>
        <v xml:space="preserve">Riswan Alamsyah </v>
      </c>
    </row>
    <row r="996" spans="1:7" ht="15" customHeight="1" x14ac:dyDescent="0.2">
      <c r="A996" s="103">
        <v>317</v>
      </c>
      <c r="B996" s="85"/>
      <c r="C996" s="77" t="s">
        <v>490</v>
      </c>
      <c r="D996" s="103" t="s">
        <v>2015</v>
      </c>
      <c r="E996" s="71" t="s">
        <v>1577</v>
      </c>
      <c r="F996" s="103" t="s">
        <v>2016</v>
      </c>
      <c r="G996" s="103" t="str">
        <f>CONCATENATE(Table1[[#This Row],[Nama ]]," ",Table1[[#This Row],[Posisi ]])</f>
        <v>Riswan Alamsyah Operator Filling Operator Filling</v>
      </c>
    </row>
    <row r="997" spans="1:7" ht="15" customHeight="1" x14ac:dyDescent="0.2">
      <c r="A997" s="103">
        <v>451</v>
      </c>
      <c r="B997" s="85"/>
      <c r="C997" s="103" t="s">
        <v>575</v>
      </c>
      <c r="D997" s="62" t="s">
        <v>261</v>
      </c>
      <c r="E997" s="70" t="s">
        <v>1615</v>
      </c>
      <c r="F997" s="103"/>
      <c r="G997" s="103" t="str">
        <f>CONCATENATE(Table1[[#This Row],[Nama ]]," ",Table1[[#This Row],[Posisi ]])</f>
        <v xml:space="preserve">Riszky Prihatmoko </v>
      </c>
    </row>
    <row r="998" spans="1:7" ht="15" customHeight="1" x14ac:dyDescent="0.2">
      <c r="A998" s="103">
        <v>1063</v>
      </c>
      <c r="B998" s="85"/>
      <c r="C998" s="103" t="s">
        <v>1351</v>
      </c>
      <c r="D998" s="103" t="s">
        <v>2017</v>
      </c>
      <c r="E998" s="57" t="s">
        <v>1573</v>
      </c>
      <c r="F998" s="103"/>
      <c r="G998" s="103" t="str">
        <f>CONCATENATE(Table1[[#This Row],[Nama ]]," ",Table1[[#This Row],[Posisi ]])</f>
        <v xml:space="preserve">Rivay Rivazli </v>
      </c>
    </row>
    <row r="999" spans="1:7" ht="15" customHeight="1" x14ac:dyDescent="0.2">
      <c r="A999" s="103">
        <v>422</v>
      </c>
      <c r="B999" s="85"/>
      <c r="C999" s="103" t="s">
        <v>704</v>
      </c>
      <c r="D999" s="103" t="s">
        <v>72</v>
      </c>
      <c r="E999" s="70" t="s">
        <v>1573</v>
      </c>
      <c r="F999" s="74" t="s">
        <v>1709</v>
      </c>
      <c r="G999" s="103" t="str">
        <f>CONCATENATE(Table1[[#This Row],[Nama ]]," ",Table1[[#This Row],[Posisi ]])</f>
        <v>Riyan S Damkar Damkar</v>
      </c>
    </row>
    <row r="1000" spans="1:7" ht="15" customHeight="1" x14ac:dyDescent="0.2">
      <c r="A1000" s="103">
        <v>982</v>
      </c>
      <c r="B1000" s="85"/>
      <c r="C1000" s="103" t="s">
        <v>1267</v>
      </c>
      <c r="D1000" s="62" t="s">
        <v>72</v>
      </c>
      <c r="E1000" s="57" t="s">
        <v>1573</v>
      </c>
      <c r="F1000" s="103"/>
      <c r="G1000" s="103" t="str">
        <f>CONCATENATE(Table1[[#This Row],[Nama ]]," ",Table1[[#This Row],[Posisi ]])</f>
        <v xml:space="preserve">Riyan Setiawan </v>
      </c>
    </row>
    <row r="1001" spans="1:7" ht="15" customHeight="1" x14ac:dyDescent="0.2">
      <c r="A1001" s="103">
        <v>556</v>
      </c>
      <c r="B1001" s="85"/>
      <c r="C1001" s="103" t="s">
        <v>844</v>
      </c>
      <c r="D1001" s="112" t="s">
        <v>39</v>
      </c>
      <c r="E1001" s="70" t="s">
        <v>1577</v>
      </c>
      <c r="F1001" s="103"/>
      <c r="G1001" s="103" t="str">
        <f>CONCATENATE(Table1[[#This Row],[Nama ]]," ",Table1[[#This Row],[Posisi ]])</f>
        <v xml:space="preserve">Riyandhika </v>
      </c>
    </row>
    <row r="1002" spans="1:7" ht="15" customHeight="1" x14ac:dyDescent="0.2">
      <c r="A1002" s="103">
        <v>1071</v>
      </c>
      <c r="B1002" s="85"/>
      <c r="C1002" s="103" t="s">
        <v>1360</v>
      </c>
      <c r="D1002" s="62" t="s">
        <v>72</v>
      </c>
      <c r="E1002" s="57" t="s">
        <v>1573</v>
      </c>
      <c r="F1002" s="103"/>
      <c r="G1002" s="103" t="str">
        <f>CONCATENATE(Table1[[#This Row],[Nama ]]," ",Table1[[#This Row],[Posisi ]])</f>
        <v xml:space="preserve">Rizal Abdurahman </v>
      </c>
    </row>
    <row r="1003" spans="1:7" ht="15" customHeight="1" x14ac:dyDescent="0.2">
      <c r="A1003" s="103">
        <v>686</v>
      </c>
      <c r="B1003" s="85"/>
      <c r="C1003" s="103" t="s">
        <v>980</v>
      </c>
      <c r="D1003" s="112" t="s">
        <v>39</v>
      </c>
      <c r="E1003" s="70" t="s">
        <v>1577</v>
      </c>
      <c r="F1003" s="103"/>
      <c r="G1003" s="103" t="str">
        <f>CONCATENATE(Table1[[#This Row],[Nama ]]," ",Table1[[#This Row],[Posisi ]])</f>
        <v xml:space="preserve">Rizal Asnawi Rohmandanu </v>
      </c>
    </row>
    <row r="1004" spans="1:7" ht="15" customHeight="1" x14ac:dyDescent="0.2">
      <c r="A1004" s="103">
        <v>128</v>
      </c>
      <c r="B1004" s="103" t="s">
        <v>2018</v>
      </c>
      <c r="C1004" s="103" t="s">
        <v>195</v>
      </c>
      <c r="D1004" s="103" t="s">
        <v>2019</v>
      </c>
      <c r="E1004" s="70" t="s">
        <v>1577</v>
      </c>
      <c r="F1004" s="103" t="s">
        <v>1767</v>
      </c>
      <c r="G1004" s="103" t="str">
        <f>CONCATENATE(Table1[[#This Row],[Nama ]]," ",Table1[[#This Row],[Posisi ]])</f>
        <v>Rizal Asnawi Rohmandanu Horizontal Wrapping H Horizontal Wrapping H</v>
      </c>
    </row>
    <row r="1005" spans="1:7" ht="15" customHeight="1" x14ac:dyDescent="0.2">
      <c r="A1005" s="103">
        <v>990</v>
      </c>
      <c r="B1005" s="85"/>
      <c r="C1005" s="103" t="s">
        <v>1275</v>
      </c>
      <c r="D1005" s="103" t="s">
        <v>77</v>
      </c>
      <c r="E1005" s="57" t="s">
        <v>1573</v>
      </c>
      <c r="F1005" s="103"/>
      <c r="G1005" s="103" t="str">
        <f>CONCATENATE(Table1[[#This Row],[Nama ]]," ",Table1[[#This Row],[Posisi ]])</f>
        <v xml:space="preserve">Rizal Bahara </v>
      </c>
    </row>
    <row r="1006" spans="1:7" ht="15" customHeight="1" x14ac:dyDescent="0.2">
      <c r="A1006" s="103">
        <v>1042</v>
      </c>
      <c r="B1006" s="85"/>
      <c r="C1006" s="103" t="s">
        <v>1331</v>
      </c>
      <c r="D1006" s="62" t="s">
        <v>72</v>
      </c>
      <c r="E1006" s="57" t="s">
        <v>1573</v>
      </c>
      <c r="F1006" s="103"/>
      <c r="G1006" s="103" t="str">
        <f>CONCATENATE(Table1[[#This Row],[Nama ]]," ",Table1[[#This Row],[Posisi ]])</f>
        <v xml:space="preserve">Rizal Dwi Septiani </v>
      </c>
    </row>
    <row r="1007" spans="1:7" ht="15" customHeight="1" x14ac:dyDescent="0.2">
      <c r="A1007" s="103">
        <v>896</v>
      </c>
      <c r="B1007" s="85"/>
      <c r="C1007" s="103" t="s">
        <v>1181</v>
      </c>
      <c r="D1007" s="103" t="s">
        <v>2020</v>
      </c>
      <c r="E1007" s="70" t="s">
        <v>1615</v>
      </c>
      <c r="F1007" s="103"/>
      <c r="G1007" s="103" t="str">
        <f>CONCATENATE(Table1[[#This Row],[Nama ]]," ",Table1[[#This Row],[Posisi ]])</f>
        <v xml:space="preserve">Rizki Adhy Nugraha </v>
      </c>
    </row>
    <row r="1008" spans="1:7" ht="15" customHeight="1" x14ac:dyDescent="0.2">
      <c r="A1008" s="103">
        <v>743</v>
      </c>
      <c r="B1008" s="85"/>
      <c r="C1008" s="103" t="s">
        <v>1030</v>
      </c>
      <c r="D1008" s="112" t="s">
        <v>39</v>
      </c>
      <c r="E1008" s="70" t="s">
        <v>1577</v>
      </c>
      <c r="F1008" s="103"/>
      <c r="G1008" s="103" t="str">
        <f>CONCATENATE(Table1[[#This Row],[Nama ]]," ",Table1[[#This Row],[Posisi ]])</f>
        <v xml:space="preserve">Rizki Akbar </v>
      </c>
    </row>
    <row r="1009" spans="1:7" ht="15" customHeight="1" x14ac:dyDescent="0.2">
      <c r="A1009" s="103">
        <v>1175</v>
      </c>
      <c r="B1009" s="85"/>
      <c r="C1009" s="103" t="s">
        <v>1454</v>
      </c>
      <c r="D1009" s="62" t="s">
        <v>72</v>
      </c>
      <c r="E1009" s="57" t="s">
        <v>1573</v>
      </c>
      <c r="F1009" s="103"/>
      <c r="G1009" s="103" t="str">
        <f>CONCATENATE(Table1[[#This Row],[Nama ]]," ",Table1[[#This Row],[Posisi ]])</f>
        <v xml:space="preserve">Rizki Akbar GRA </v>
      </c>
    </row>
    <row r="1010" spans="1:7" ht="15" customHeight="1" x14ac:dyDescent="0.2">
      <c r="A1010" s="103">
        <v>225</v>
      </c>
      <c r="B1010" s="85"/>
      <c r="C1010" s="103" t="s">
        <v>368</v>
      </c>
      <c r="D1010" s="103" t="s">
        <v>63</v>
      </c>
      <c r="E1010" s="70" t="s">
        <v>1585</v>
      </c>
      <c r="F1010" s="103"/>
      <c r="G1010" s="103" t="str">
        <f>CONCATENATE(Table1[[#This Row],[Nama ]]," ",Table1[[#This Row],[Posisi ]])</f>
        <v xml:space="preserve">Rizki Alamsyah </v>
      </c>
    </row>
    <row r="1011" spans="1:7" ht="15" customHeight="1" x14ac:dyDescent="0.2">
      <c r="A1011" s="103">
        <v>1178</v>
      </c>
      <c r="B1011" s="85"/>
      <c r="C1011" s="103" t="s">
        <v>923</v>
      </c>
      <c r="D1011" s="112" t="s">
        <v>39</v>
      </c>
      <c r="E1011" s="70" t="s">
        <v>1577</v>
      </c>
      <c r="F1011" s="103"/>
      <c r="G1011" s="103" t="str">
        <f>CONCATENATE(Table1[[#This Row],[Nama ]]," ",Table1[[#This Row],[Posisi ]])</f>
        <v xml:space="preserve">Rizki Alamsyah GRB </v>
      </c>
    </row>
    <row r="1012" spans="1:7" ht="15" customHeight="1" x14ac:dyDescent="0.2">
      <c r="A1012" s="103">
        <v>554</v>
      </c>
      <c r="B1012" s="85"/>
      <c r="C1012" s="103" t="s">
        <v>842</v>
      </c>
      <c r="D1012" s="112" t="s">
        <v>39</v>
      </c>
      <c r="E1012" s="70" t="s">
        <v>1577</v>
      </c>
      <c r="F1012" s="103"/>
      <c r="G1012" s="103" t="str">
        <f>CONCATENATE(Table1[[#This Row],[Nama ]]," ",Table1[[#This Row],[Posisi ]])</f>
        <v xml:space="preserve">Rizki Fauzi </v>
      </c>
    </row>
    <row r="1013" spans="1:7" ht="15" customHeight="1" x14ac:dyDescent="0.2">
      <c r="A1013" s="103">
        <v>1022</v>
      </c>
      <c r="B1013" s="85"/>
      <c r="C1013" s="103" t="s">
        <v>1311</v>
      </c>
      <c r="D1013" s="62" t="s">
        <v>72</v>
      </c>
      <c r="E1013" s="57" t="s">
        <v>1573</v>
      </c>
      <c r="F1013" s="103"/>
      <c r="G1013" s="103" t="str">
        <f>CONCATENATE(Table1[[#This Row],[Nama ]]," ",Table1[[#This Row],[Posisi ]])</f>
        <v xml:space="preserve">Rizki Milasari </v>
      </c>
    </row>
    <row r="1014" spans="1:7" ht="15" customHeight="1" x14ac:dyDescent="0.2">
      <c r="A1014" s="103">
        <v>895</v>
      </c>
      <c r="B1014" s="85"/>
      <c r="C1014" s="103" t="s">
        <v>1180</v>
      </c>
      <c r="D1014" s="80" t="s">
        <v>2021</v>
      </c>
      <c r="E1014" s="70" t="s">
        <v>1615</v>
      </c>
      <c r="F1014" s="103"/>
      <c r="G1014" s="103" t="str">
        <f>CONCATENATE(Table1[[#This Row],[Nama ]]," ",Table1[[#This Row],[Posisi ]])</f>
        <v xml:space="preserve">Rizky Irfattah </v>
      </c>
    </row>
    <row r="1015" spans="1:7" ht="15" customHeight="1" x14ac:dyDescent="0.2">
      <c r="A1015" s="103">
        <v>618</v>
      </c>
      <c r="B1015" s="85"/>
      <c r="C1015" s="103" t="s">
        <v>910</v>
      </c>
      <c r="D1015" s="83" t="s">
        <v>39</v>
      </c>
      <c r="E1015" s="70" t="s">
        <v>1577</v>
      </c>
      <c r="F1015" s="103"/>
      <c r="G1015" s="103" t="str">
        <f>CONCATENATE(Table1[[#This Row],[Nama ]]," ",Table1[[#This Row],[Posisi ]])</f>
        <v xml:space="preserve">Rizky Rasa Dewa </v>
      </c>
    </row>
    <row r="1016" spans="1:7" ht="15" customHeight="1" x14ac:dyDescent="0.2">
      <c r="A1016" s="103">
        <v>484</v>
      </c>
      <c r="B1016" s="85"/>
      <c r="C1016" s="103" t="s">
        <v>768</v>
      </c>
      <c r="D1016" s="83" t="s">
        <v>39</v>
      </c>
      <c r="E1016" s="70" t="s">
        <v>1577</v>
      </c>
      <c r="F1016" s="103"/>
      <c r="G1016" s="103" t="str">
        <f>CONCATENATE(Table1[[#This Row],[Nama ]]," ",Table1[[#This Row],[Posisi ]])</f>
        <v xml:space="preserve">Rizky Romansah </v>
      </c>
    </row>
    <row r="1017" spans="1:7" ht="15" customHeight="1" x14ac:dyDescent="0.2">
      <c r="A1017" s="103">
        <v>227</v>
      </c>
      <c r="B1017" s="85"/>
      <c r="C1017" s="103" t="s">
        <v>370</v>
      </c>
      <c r="D1017" s="80" t="s">
        <v>39</v>
      </c>
      <c r="E1017" s="70" t="s">
        <v>1577</v>
      </c>
      <c r="F1017" s="103" t="s">
        <v>1767</v>
      </c>
      <c r="G1017" s="103" t="str">
        <f>CONCATENATE(Table1[[#This Row],[Nama ]]," ",Table1[[#This Row],[Posisi ]])</f>
        <v>Rizky Subekti Horizontal Wrapping H Horizontal Wrapping H</v>
      </c>
    </row>
    <row r="1018" spans="1:7" ht="15" customHeight="1" x14ac:dyDescent="0.2">
      <c r="A1018" s="103">
        <v>154</v>
      </c>
      <c r="B1018" s="103" t="s">
        <v>2022</v>
      </c>
      <c r="C1018" s="103" t="s">
        <v>249</v>
      </c>
      <c r="D1018" s="80" t="s">
        <v>39</v>
      </c>
      <c r="E1018" s="70" t="s">
        <v>1577</v>
      </c>
      <c r="F1018" s="103" t="e">
        <v>#N/A</v>
      </c>
      <c r="G1018" s="103" t="e">
        <f>CONCATENATE(Table1[[#This Row],[Nama ]]," ",Table1[[#This Row],[Posisi ]])</f>
        <v>#N/A</v>
      </c>
    </row>
    <row r="1019" spans="1:7" ht="15" customHeight="1" x14ac:dyDescent="0.2">
      <c r="A1019" s="103">
        <v>215</v>
      </c>
      <c r="B1019" s="103" t="s">
        <v>2023</v>
      </c>
      <c r="C1019" s="103" t="s">
        <v>358</v>
      </c>
      <c r="D1019" s="65" t="s">
        <v>315</v>
      </c>
      <c r="E1019" s="70" t="s">
        <v>1585</v>
      </c>
      <c r="F1019" s="103" t="s">
        <v>1727</v>
      </c>
      <c r="G1019" s="103" t="str">
        <f>CONCATENATE(Table1[[#This Row],[Nama ]]," ",Table1[[#This Row],[Posisi ]])</f>
        <v>Robbi Yulianto Penata Gudang Baku - Kemas NS</v>
      </c>
    </row>
    <row r="1020" spans="1:7" ht="15" customHeight="1" x14ac:dyDescent="0.2">
      <c r="A1020" s="103">
        <v>1006</v>
      </c>
      <c r="B1020" s="85"/>
      <c r="C1020" s="103" t="s">
        <v>1294</v>
      </c>
      <c r="D1020" s="92" t="s">
        <v>72</v>
      </c>
      <c r="E1020" s="57" t="s">
        <v>1573</v>
      </c>
      <c r="F1020" s="103"/>
      <c r="G1020" s="103" t="str">
        <f>CONCATENATE(Table1[[#This Row],[Nama ]]," ",Table1[[#This Row],[Posisi ]])</f>
        <v xml:space="preserve">Robi Can Si Jamaludin </v>
      </c>
    </row>
    <row r="1021" spans="1:7" ht="15" customHeight="1" x14ac:dyDescent="0.2">
      <c r="A1021" s="103">
        <v>216</v>
      </c>
      <c r="B1021" s="103" t="s">
        <v>2024</v>
      </c>
      <c r="C1021" s="103" t="s">
        <v>359</v>
      </c>
      <c r="D1021" s="65" t="s">
        <v>315</v>
      </c>
      <c r="E1021" s="70" t="s">
        <v>1585</v>
      </c>
      <c r="F1021" s="103" t="s">
        <v>1711</v>
      </c>
      <c r="G1021" s="103" t="str">
        <f>CONCATENATE(Table1[[#This Row],[Nama ]]," ",Table1[[#This Row],[Posisi ]])</f>
        <v>Robi Utomo Penata Gudang Baku</v>
      </c>
    </row>
    <row r="1022" spans="1:7" ht="15" customHeight="1" x14ac:dyDescent="0.2">
      <c r="A1022" s="103">
        <v>1060</v>
      </c>
      <c r="B1022" s="85"/>
      <c r="C1022" s="103" t="s">
        <v>1348</v>
      </c>
      <c r="D1022" s="92" t="s">
        <v>72</v>
      </c>
      <c r="E1022" s="57" t="s">
        <v>1573</v>
      </c>
      <c r="F1022" s="103"/>
      <c r="G1022" s="103" t="str">
        <f>CONCATENATE(Table1[[#This Row],[Nama ]]," ",Table1[[#This Row],[Posisi ]])</f>
        <v xml:space="preserve">Roby Ardiansyah </v>
      </c>
    </row>
    <row r="1023" spans="1:7" ht="15" customHeight="1" x14ac:dyDescent="0.2">
      <c r="A1023" s="103">
        <v>840</v>
      </c>
      <c r="B1023" s="85"/>
      <c r="C1023" s="103" t="s">
        <v>1125</v>
      </c>
      <c r="D1023" s="80" t="s">
        <v>1583</v>
      </c>
      <c r="E1023" s="70" t="s">
        <v>1581</v>
      </c>
      <c r="F1023" s="103"/>
      <c r="G1023" s="103" t="str">
        <f>CONCATENATE(Table1[[#This Row],[Nama ]]," ",Table1[[#This Row],[Posisi ]])</f>
        <v xml:space="preserve">Rohayati Anggreani </v>
      </c>
    </row>
    <row r="1024" spans="1:7" ht="15" customHeight="1" x14ac:dyDescent="0.2">
      <c r="A1024" s="103">
        <v>1073</v>
      </c>
      <c r="B1024" s="85"/>
      <c r="C1024" s="103" t="s">
        <v>1362</v>
      </c>
      <c r="D1024" s="80" t="s">
        <v>2025</v>
      </c>
      <c r="E1024" s="57" t="s">
        <v>1573</v>
      </c>
      <c r="F1024" s="103"/>
      <c r="G1024" s="103" t="str">
        <f>CONCATENATE(Table1[[#This Row],[Nama ]]," ",Table1[[#This Row],[Posisi ]])</f>
        <v xml:space="preserve">Rohimat </v>
      </c>
    </row>
    <row r="1025" spans="1:7" ht="15" customHeight="1" x14ac:dyDescent="0.2">
      <c r="A1025" s="103">
        <v>872</v>
      </c>
      <c r="B1025" s="85"/>
      <c r="C1025" s="103" t="s">
        <v>1157</v>
      </c>
      <c r="D1025" s="80" t="s">
        <v>1583</v>
      </c>
      <c r="E1025" s="70" t="s">
        <v>1581</v>
      </c>
      <c r="F1025" s="103"/>
      <c r="G1025" s="103" t="str">
        <f>CONCATENATE(Table1[[#This Row],[Nama ]]," ",Table1[[#This Row],[Posisi ]])</f>
        <v xml:space="preserve">Roni </v>
      </c>
    </row>
    <row r="1026" spans="1:7" ht="15" customHeight="1" x14ac:dyDescent="0.2">
      <c r="A1026" s="103">
        <v>875</v>
      </c>
      <c r="B1026" s="85"/>
      <c r="C1026" s="103" t="s">
        <v>1160</v>
      </c>
      <c r="D1026" s="80" t="s">
        <v>1583</v>
      </c>
      <c r="E1026" s="70" t="s">
        <v>1581</v>
      </c>
      <c r="F1026" s="103"/>
      <c r="G1026" s="103" t="str">
        <f>CONCATENATE(Table1[[#This Row],[Nama ]]," ",Table1[[#This Row],[Posisi ]])</f>
        <v xml:space="preserve">Roni Gunawi </v>
      </c>
    </row>
    <row r="1027" spans="1:7" ht="15" customHeight="1" x14ac:dyDescent="0.2">
      <c r="A1027" s="103">
        <v>168</v>
      </c>
      <c r="B1027" s="103" t="s">
        <v>2026</v>
      </c>
      <c r="C1027" s="103" t="s">
        <v>301</v>
      </c>
      <c r="D1027" s="80" t="s">
        <v>39</v>
      </c>
      <c r="E1027" s="70" t="s">
        <v>1577</v>
      </c>
      <c r="F1027" s="103" t="e">
        <v>#N/A</v>
      </c>
      <c r="G1027" s="103" t="e">
        <f>CONCATENATE(Table1[[#This Row],[Nama ]]," ",Table1[[#This Row],[Posisi ]])</f>
        <v>#N/A</v>
      </c>
    </row>
    <row r="1028" spans="1:7" ht="15" customHeight="1" x14ac:dyDescent="0.2">
      <c r="A1028" s="103">
        <v>1164</v>
      </c>
      <c r="B1028" s="85"/>
      <c r="C1028" s="103" t="s">
        <v>1453</v>
      </c>
      <c r="D1028" s="92" t="s">
        <v>72</v>
      </c>
      <c r="E1028" s="57" t="s">
        <v>1573</v>
      </c>
      <c r="F1028" s="103"/>
      <c r="G1028" s="103" t="str">
        <f>CONCATENATE(Table1[[#This Row],[Nama ]]," ",Table1[[#This Row],[Posisi ]])</f>
        <v xml:space="preserve">Rosa </v>
      </c>
    </row>
    <row r="1029" spans="1:7" ht="15" customHeight="1" x14ac:dyDescent="0.2">
      <c r="A1029" s="103">
        <v>991</v>
      </c>
      <c r="B1029" s="85"/>
      <c r="C1029" s="103" t="s">
        <v>1276</v>
      </c>
      <c r="D1029" s="62" t="s">
        <v>72</v>
      </c>
      <c r="E1029" s="57" t="s">
        <v>1573</v>
      </c>
      <c r="F1029" s="103"/>
      <c r="G1029" s="103" t="str">
        <f>CONCATENATE(Table1[[#This Row],[Nama ]]," ",Table1[[#This Row],[Posisi ]])</f>
        <v xml:space="preserve">Rosamia Dea Aprilia </v>
      </c>
    </row>
    <row r="1030" spans="1:7" ht="15" customHeight="1" x14ac:dyDescent="0.2">
      <c r="A1030" s="103">
        <v>769</v>
      </c>
      <c r="B1030" s="85"/>
      <c r="C1030" s="103" t="s">
        <v>1056</v>
      </c>
      <c r="D1030" s="83" t="s">
        <v>39</v>
      </c>
      <c r="E1030" s="70" t="s">
        <v>1577</v>
      </c>
      <c r="F1030" s="103"/>
      <c r="G1030" s="103" t="str">
        <f>CONCATENATE(Table1[[#This Row],[Nama ]]," ",Table1[[#This Row],[Posisi ]])</f>
        <v xml:space="preserve">Rosita Dewi Purwati </v>
      </c>
    </row>
    <row r="1031" spans="1:7" ht="15" customHeight="1" x14ac:dyDescent="0.2">
      <c r="A1031" s="103">
        <v>334</v>
      </c>
      <c r="B1031" s="85"/>
      <c r="C1031" s="103" t="s">
        <v>623</v>
      </c>
      <c r="D1031" s="93" t="s">
        <v>1777</v>
      </c>
      <c r="E1031" s="69" t="s">
        <v>1621</v>
      </c>
      <c r="F1031" s="73" t="s">
        <v>1709</v>
      </c>
      <c r="G1031" s="103" t="str">
        <f>CONCATENATE(Table1[[#This Row],[Nama ]]," ",Table1[[#This Row],[Posisi ]])</f>
        <v>Rozakul Khoer Damkar Damkar</v>
      </c>
    </row>
    <row r="1032" spans="1:7" ht="15" customHeight="1" x14ac:dyDescent="0.2">
      <c r="A1032" s="103">
        <v>30</v>
      </c>
      <c r="B1032" s="103" t="s">
        <v>2027</v>
      </c>
      <c r="C1032" s="103" t="s">
        <v>1202</v>
      </c>
      <c r="D1032" s="103" t="s">
        <v>2028</v>
      </c>
      <c r="E1032" s="70" t="s">
        <v>1589</v>
      </c>
      <c r="F1032" s="103" t="e">
        <v>#N/A</v>
      </c>
      <c r="G1032" s="103" t="e">
        <f>CONCATENATE(Table1[[#This Row],[Nama ]]," ",Table1[[#This Row],[Posisi ]])</f>
        <v>#N/A</v>
      </c>
    </row>
    <row r="1033" spans="1:7" ht="15" customHeight="1" x14ac:dyDescent="0.2">
      <c r="A1033" s="103">
        <v>921</v>
      </c>
      <c r="B1033" s="85"/>
      <c r="C1033" s="103" t="s">
        <v>1202</v>
      </c>
      <c r="D1033" s="83" t="s">
        <v>441</v>
      </c>
      <c r="E1033" s="57" t="s">
        <v>1589</v>
      </c>
      <c r="F1033" s="103"/>
      <c r="G1033" s="103" t="str">
        <f>CONCATENATE(Table1[[#This Row],[Nama ]]," ",Table1[[#This Row],[Posisi ]])</f>
        <v xml:space="preserve">Rudi Alamsyah </v>
      </c>
    </row>
    <row r="1034" spans="1:7" ht="15" customHeight="1" x14ac:dyDescent="0.2">
      <c r="A1034" s="103">
        <v>365</v>
      </c>
      <c r="B1034" s="85"/>
      <c r="C1034" s="103" t="s">
        <v>659</v>
      </c>
      <c r="D1034" s="80" t="s">
        <v>441</v>
      </c>
      <c r="E1034" s="69" t="s">
        <v>1589</v>
      </c>
      <c r="F1034" s="73" t="s">
        <v>1709</v>
      </c>
      <c r="G1034" s="103" t="str">
        <f>CONCATENATE(Table1[[#This Row],[Nama ]]," ",Table1[[#This Row],[Posisi ]])</f>
        <v>Rudi Alamsyah Damkar Damkar</v>
      </c>
    </row>
    <row r="1035" spans="1:7" ht="15" customHeight="1" x14ac:dyDescent="0.2">
      <c r="A1035" s="103">
        <v>1093</v>
      </c>
      <c r="B1035" s="85"/>
      <c r="C1035" s="103" t="s">
        <v>1382</v>
      </c>
      <c r="D1035" s="92" t="s">
        <v>72</v>
      </c>
      <c r="E1035" s="57" t="s">
        <v>1573</v>
      </c>
      <c r="F1035" s="103"/>
      <c r="G1035" s="103" t="str">
        <f>CONCATENATE(Table1[[#This Row],[Nama ]]," ",Table1[[#This Row],[Posisi ]])</f>
        <v xml:space="preserve">Rudi Casmawanto </v>
      </c>
    </row>
    <row r="1036" spans="1:7" ht="15" customHeight="1" x14ac:dyDescent="0.2">
      <c r="A1036" s="103">
        <v>115</v>
      </c>
      <c r="B1036" s="103" t="s">
        <v>2029</v>
      </c>
      <c r="C1036" s="103" t="s">
        <v>215</v>
      </c>
      <c r="D1036" s="80" t="s">
        <v>72</v>
      </c>
      <c r="E1036" s="70" t="s">
        <v>1573</v>
      </c>
      <c r="F1036" s="103" t="s">
        <v>2030</v>
      </c>
      <c r="G1036" s="103" t="str">
        <f>CONCATENATE(Table1[[#This Row],[Nama ]]," ",Table1[[#This Row],[Posisi ]])</f>
        <v>Rudi Casmawanto Cartoning Auto J Cartoning Auto J</v>
      </c>
    </row>
    <row r="1037" spans="1:7" ht="15" customHeight="1" x14ac:dyDescent="0.2">
      <c r="A1037" s="103">
        <v>1183</v>
      </c>
      <c r="B1037" s="85"/>
      <c r="C1037" s="103" t="s">
        <v>1259</v>
      </c>
      <c r="D1037" s="66" t="s">
        <v>1868</v>
      </c>
      <c r="E1037" s="70" t="s">
        <v>1655</v>
      </c>
      <c r="F1037" s="103"/>
      <c r="G1037" s="103" t="str">
        <f>CONCATENATE(Table1[[#This Row],[Nama ]]," ",Table1[[#This Row],[Posisi ]])</f>
        <v xml:space="preserve">Rudiana Indra Setiawan </v>
      </c>
    </row>
    <row r="1038" spans="1:7" ht="15" customHeight="1" x14ac:dyDescent="0.2">
      <c r="A1038" s="103">
        <v>321</v>
      </c>
      <c r="B1038" s="85"/>
      <c r="C1038" s="77" t="s">
        <v>501</v>
      </c>
      <c r="D1038" s="80" t="s">
        <v>39</v>
      </c>
      <c r="E1038" s="71" t="s">
        <v>1577</v>
      </c>
      <c r="F1038" s="103" t="s">
        <v>1812</v>
      </c>
      <c r="G1038" s="103" t="str">
        <f>CONCATENATE(Table1[[#This Row],[Nama ]]," ",Table1[[#This Row],[Posisi ]])</f>
        <v>Rudiman Penata Fillpack</v>
      </c>
    </row>
    <row r="1039" spans="1:7" ht="15" customHeight="1" x14ac:dyDescent="0.2">
      <c r="A1039" s="103">
        <v>477</v>
      </c>
      <c r="B1039" s="85"/>
      <c r="C1039" s="103" t="s">
        <v>760</v>
      </c>
      <c r="D1039" s="83" t="s">
        <v>39</v>
      </c>
      <c r="E1039" s="70" t="s">
        <v>1577</v>
      </c>
      <c r="F1039" s="103"/>
      <c r="G1039" s="103" t="str">
        <f>CONCATENATE(Table1[[#This Row],[Nama ]]," ",Table1[[#This Row],[Posisi ]])</f>
        <v xml:space="preserve">Rusi Firmansyah </v>
      </c>
    </row>
    <row r="1040" spans="1:7" ht="15" customHeight="1" x14ac:dyDescent="0.2">
      <c r="A1040" s="103">
        <v>864</v>
      </c>
      <c r="B1040" s="85"/>
      <c r="C1040" s="103" t="s">
        <v>1149</v>
      </c>
      <c r="D1040" s="80" t="s">
        <v>1583</v>
      </c>
      <c r="E1040" s="70" t="s">
        <v>1581</v>
      </c>
      <c r="F1040" s="103"/>
      <c r="G1040" s="103" t="str">
        <f>CONCATENATE(Table1[[#This Row],[Nama ]]," ",Table1[[#This Row],[Posisi ]])</f>
        <v xml:space="preserve">Rustam Effendi </v>
      </c>
    </row>
    <row r="1041" spans="1:7" ht="15" customHeight="1" x14ac:dyDescent="0.2">
      <c r="A1041" s="103">
        <v>880</v>
      </c>
      <c r="B1041" s="85"/>
      <c r="C1041" s="103" t="s">
        <v>1165</v>
      </c>
      <c r="D1041" s="80" t="s">
        <v>1583</v>
      </c>
      <c r="E1041" s="70" t="s">
        <v>1581</v>
      </c>
      <c r="F1041" s="103"/>
      <c r="G1041" s="103" t="str">
        <f>CONCATENATE(Table1[[#This Row],[Nama ]]," ",Table1[[#This Row],[Posisi ]])</f>
        <v xml:space="preserve">Sadar Bin Jumin (Harpas) </v>
      </c>
    </row>
    <row r="1042" spans="1:7" ht="15" customHeight="1" x14ac:dyDescent="0.2">
      <c r="A1042" s="103">
        <v>862</v>
      </c>
      <c r="B1042" s="85"/>
      <c r="C1042" s="103" t="s">
        <v>1147</v>
      </c>
      <c r="D1042" s="80" t="s">
        <v>1583</v>
      </c>
      <c r="E1042" s="70" t="s">
        <v>1581</v>
      </c>
      <c r="F1042" s="103"/>
      <c r="G1042" s="103" t="str">
        <f>CONCATENATE(Table1[[#This Row],[Nama ]]," ",Table1[[#This Row],[Posisi ]])</f>
        <v xml:space="preserve">Sadeuli </v>
      </c>
    </row>
    <row r="1043" spans="1:7" ht="15" customHeight="1" x14ac:dyDescent="0.2">
      <c r="A1043" s="103">
        <v>837</v>
      </c>
      <c r="B1043" s="85"/>
      <c r="C1043" s="103" t="s">
        <v>1122</v>
      </c>
      <c r="D1043" s="80" t="s">
        <v>1583</v>
      </c>
      <c r="E1043" s="70" t="s">
        <v>1581</v>
      </c>
      <c r="F1043" s="103"/>
      <c r="G1043" s="103" t="str">
        <f>CONCATENATE(Table1[[#This Row],[Nama ]]," ",Table1[[#This Row],[Posisi ]])</f>
        <v xml:space="preserve">Sadili </v>
      </c>
    </row>
    <row r="1044" spans="1:7" ht="15" customHeight="1" x14ac:dyDescent="0.2">
      <c r="A1044" s="103">
        <v>970</v>
      </c>
      <c r="B1044" s="85"/>
      <c r="C1044" s="103" t="s">
        <v>1251</v>
      </c>
      <c r="D1044" s="83" t="s">
        <v>441</v>
      </c>
      <c r="E1044" s="57" t="s">
        <v>1589</v>
      </c>
      <c r="F1044" s="103"/>
      <c r="G1044" s="103" t="str">
        <f>CONCATENATE(Table1[[#This Row],[Nama ]]," ",Table1[[#This Row],[Posisi ]])</f>
        <v xml:space="preserve">Saeful Anwar </v>
      </c>
    </row>
    <row r="1045" spans="1:7" ht="15" customHeight="1" x14ac:dyDescent="0.2">
      <c r="A1045" s="103">
        <v>725</v>
      </c>
      <c r="B1045" s="85"/>
      <c r="C1045" s="103" t="s">
        <v>523</v>
      </c>
      <c r="D1045" s="83" t="s">
        <v>39</v>
      </c>
      <c r="E1045" s="70" t="s">
        <v>1577</v>
      </c>
      <c r="F1045" s="103"/>
      <c r="G1045" s="103" t="str">
        <f>CONCATENATE(Table1[[#This Row],[Nama ]]," ",Table1[[#This Row],[Posisi ]])</f>
        <v xml:space="preserve">Saeful Ihsan </v>
      </c>
    </row>
    <row r="1046" spans="1:7" ht="15" customHeight="1" x14ac:dyDescent="0.2">
      <c r="A1046" s="103">
        <v>312</v>
      </c>
      <c r="B1046" s="85"/>
      <c r="C1046" s="77" t="s">
        <v>494</v>
      </c>
      <c r="D1046" s="80" t="s">
        <v>2031</v>
      </c>
      <c r="E1046" s="71" t="s">
        <v>1577</v>
      </c>
      <c r="F1046" s="103" t="s">
        <v>1884</v>
      </c>
      <c r="G1046" s="103" t="str">
        <f>CONCATENATE(Table1[[#This Row],[Nama ]]," ",Table1[[#This Row],[Posisi ]])</f>
        <v>Saeful Ihsan Operator Hopak Operator Hopak</v>
      </c>
    </row>
    <row r="1047" spans="1:7" ht="15" customHeight="1" x14ac:dyDescent="0.2">
      <c r="A1047" s="103">
        <v>704</v>
      </c>
      <c r="B1047" s="85"/>
      <c r="C1047" s="103" t="s">
        <v>997</v>
      </c>
      <c r="D1047" s="83" t="s">
        <v>39</v>
      </c>
      <c r="E1047" s="70" t="s">
        <v>1577</v>
      </c>
      <c r="F1047" s="103"/>
      <c r="G1047" s="103" t="str">
        <f>CONCATENATE(Table1[[#This Row],[Nama ]]," ",Table1[[#This Row],[Posisi ]])</f>
        <v xml:space="preserve">Saepuloh </v>
      </c>
    </row>
    <row r="1048" spans="1:7" ht="15" customHeight="1" x14ac:dyDescent="0.2">
      <c r="A1048" s="103">
        <v>531</v>
      </c>
      <c r="B1048" s="85"/>
      <c r="C1048" s="103" t="s">
        <v>817</v>
      </c>
      <c r="D1048" s="83" t="s">
        <v>39</v>
      </c>
      <c r="E1048" s="70" t="s">
        <v>1577</v>
      </c>
      <c r="F1048" s="103"/>
      <c r="G1048" s="103" t="str">
        <f>CONCATENATE(Table1[[#This Row],[Nama ]]," ",Table1[[#This Row],[Posisi ]])</f>
        <v xml:space="preserve">Sahroh Martono </v>
      </c>
    </row>
    <row r="1049" spans="1:7" ht="15" customHeight="1" x14ac:dyDescent="0.2">
      <c r="A1049" s="103">
        <v>1000</v>
      </c>
      <c r="B1049" s="85"/>
      <c r="C1049" s="103" t="s">
        <v>1288</v>
      </c>
      <c r="D1049" s="92" t="s">
        <v>72</v>
      </c>
      <c r="E1049" s="57" t="s">
        <v>1573</v>
      </c>
      <c r="F1049" s="103"/>
      <c r="G1049" s="103" t="str">
        <f>CONCATENATE(Table1[[#This Row],[Nama ]]," ",Table1[[#This Row],[Posisi ]])</f>
        <v xml:space="preserve">Sahru Rizkan </v>
      </c>
    </row>
    <row r="1050" spans="1:7" ht="15" customHeight="1" x14ac:dyDescent="0.2">
      <c r="A1050" s="103">
        <v>619</v>
      </c>
      <c r="B1050" s="85"/>
      <c r="C1050" s="103" t="s">
        <v>911</v>
      </c>
      <c r="D1050" s="83" t="s">
        <v>39</v>
      </c>
      <c r="E1050" s="70" t="s">
        <v>1577</v>
      </c>
      <c r="F1050" s="103"/>
      <c r="G1050" s="103" t="str">
        <f>CONCATENATE(Table1[[#This Row],[Nama ]]," ",Table1[[#This Row],[Posisi ]])</f>
        <v xml:space="preserve">Sahrudin Hidayat </v>
      </c>
    </row>
    <row r="1051" spans="1:7" ht="15" customHeight="1" x14ac:dyDescent="0.2">
      <c r="A1051" s="103">
        <v>803</v>
      </c>
      <c r="B1051" s="85"/>
      <c r="C1051" s="103" t="s">
        <v>1089</v>
      </c>
      <c r="D1051" s="83" t="s">
        <v>1725</v>
      </c>
      <c r="E1051" s="57" t="s">
        <v>1621</v>
      </c>
      <c r="F1051" s="103"/>
      <c r="G1051" s="103" t="str">
        <f>CONCATENATE(Table1[[#This Row],[Nama ]]," ",Table1[[#This Row],[Posisi ]])</f>
        <v xml:space="preserve">Saifudin Munir </v>
      </c>
    </row>
    <row r="1052" spans="1:7" ht="15" customHeight="1" x14ac:dyDescent="0.2">
      <c r="A1052" s="103">
        <v>627</v>
      </c>
      <c r="B1052" s="85"/>
      <c r="C1052" s="103" t="s">
        <v>919</v>
      </c>
      <c r="D1052" s="83" t="s">
        <v>39</v>
      </c>
      <c r="E1052" s="70" t="s">
        <v>1577</v>
      </c>
      <c r="F1052" s="103"/>
      <c r="G1052" s="103" t="str">
        <f>CONCATENATE(Table1[[#This Row],[Nama ]]," ",Table1[[#This Row],[Posisi ]])</f>
        <v xml:space="preserve">Salim </v>
      </c>
    </row>
    <row r="1053" spans="1:7" ht="15" customHeight="1" x14ac:dyDescent="0.2">
      <c r="A1053" s="103">
        <v>854</v>
      </c>
      <c r="B1053" s="85"/>
      <c r="C1053" s="103" t="s">
        <v>1139</v>
      </c>
      <c r="D1053" s="80" t="s">
        <v>1583</v>
      </c>
      <c r="E1053" s="70" t="s">
        <v>1581</v>
      </c>
      <c r="F1053" s="103"/>
      <c r="G1053" s="103" t="str">
        <f>CONCATENATE(Table1[[#This Row],[Nama ]]," ",Table1[[#This Row],[Posisi ]])</f>
        <v xml:space="preserve">Samsul Bahri </v>
      </c>
    </row>
    <row r="1054" spans="1:7" ht="15" customHeight="1" x14ac:dyDescent="0.2">
      <c r="A1054" s="103">
        <v>1109</v>
      </c>
      <c r="B1054" s="85"/>
      <c r="C1054" s="103" t="s">
        <v>1397</v>
      </c>
      <c r="D1054" s="92" t="s">
        <v>72</v>
      </c>
      <c r="E1054" s="57" t="s">
        <v>1573</v>
      </c>
      <c r="F1054" s="103"/>
      <c r="G1054" s="103" t="str">
        <f>CONCATENATE(Table1[[#This Row],[Nama ]]," ",Table1[[#This Row],[Posisi ]])</f>
        <v xml:space="preserve">Samsul Efendi </v>
      </c>
    </row>
    <row r="1055" spans="1:7" ht="15" customHeight="1" x14ac:dyDescent="0.2">
      <c r="A1055" s="103">
        <v>602</v>
      </c>
      <c r="B1055" s="85"/>
      <c r="C1055" s="103" t="s">
        <v>892</v>
      </c>
      <c r="D1055" s="112" t="s">
        <v>39</v>
      </c>
      <c r="E1055" s="70" t="s">
        <v>1577</v>
      </c>
      <c r="F1055" s="103"/>
      <c r="G1055" s="103" t="str">
        <f>CONCATENATE(Table1[[#This Row],[Nama ]]," ",Table1[[#This Row],[Posisi ]])</f>
        <v xml:space="preserve">Sandi Minanda Saputra </v>
      </c>
    </row>
    <row r="1056" spans="1:7" ht="15" customHeight="1" x14ac:dyDescent="0.2">
      <c r="A1056" s="103">
        <v>1049</v>
      </c>
      <c r="B1056" s="85"/>
      <c r="C1056" s="103" t="s">
        <v>1337</v>
      </c>
      <c r="D1056" s="92" t="s">
        <v>72</v>
      </c>
      <c r="E1056" s="57" t="s">
        <v>1573</v>
      </c>
      <c r="F1056" s="103"/>
      <c r="G1056" s="103" t="str">
        <f>CONCATENATE(Table1[[#This Row],[Nama ]]," ",Table1[[#This Row],[Posisi ]])</f>
        <v xml:space="preserve">Sandi Supriadi </v>
      </c>
    </row>
    <row r="1057" spans="1:7" ht="15" customHeight="1" x14ac:dyDescent="0.2">
      <c r="A1057" s="103">
        <v>1014</v>
      </c>
      <c r="B1057" s="85"/>
      <c r="C1057" s="103" t="s">
        <v>1302</v>
      </c>
      <c r="D1057" s="92" t="s">
        <v>72</v>
      </c>
      <c r="E1057" s="57" t="s">
        <v>1573</v>
      </c>
      <c r="F1057" s="103"/>
      <c r="G1057" s="103" t="str">
        <f>CONCATENATE(Table1[[#This Row],[Nama ]]," ",Table1[[#This Row],[Posisi ]])</f>
        <v xml:space="preserve">Sandy Ramadhan </v>
      </c>
    </row>
    <row r="1058" spans="1:7" ht="15" customHeight="1" x14ac:dyDescent="0.2">
      <c r="A1058" s="103">
        <v>1119</v>
      </c>
      <c r="B1058" s="85"/>
      <c r="C1058" s="103" t="s">
        <v>1407</v>
      </c>
      <c r="D1058" s="92" t="s">
        <v>72</v>
      </c>
      <c r="E1058" s="57" t="s">
        <v>1573</v>
      </c>
      <c r="F1058" s="103"/>
      <c r="G1058" s="103" t="str">
        <f>CONCATENATE(Table1[[#This Row],[Nama ]]," ",Table1[[#This Row],[Posisi ]])</f>
        <v xml:space="preserve">Sanusi Andriyanto </v>
      </c>
    </row>
    <row r="1059" spans="1:7" ht="15" customHeight="1" x14ac:dyDescent="0.2">
      <c r="A1059" s="103">
        <v>845</v>
      </c>
      <c r="B1059" s="85"/>
      <c r="C1059" s="103" t="s">
        <v>1130</v>
      </c>
      <c r="D1059" s="80" t="s">
        <v>1583</v>
      </c>
      <c r="E1059" s="70" t="s">
        <v>1581</v>
      </c>
      <c r="F1059" s="103"/>
      <c r="G1059" s="103" t="str">
        <f>CONCATENATE(Table1[[#This Row],[Nama ]]," ",Table1[[#This Row],[Posisi ]])</f>
        <v xml:space="preserve">Sapnah </v>
      </c>
    </row>
    <row r="1060" spans="1:7" ht="15" customHeight="1" x14ac:dyDescent="0.2">
      <c r="A1060" s="103">
        <v>613</v>
      </c>
      <c r="B1060" s="85"/>
      <c r="C1060" s="103" t="s">
        <v>905</v>
      </c>
      <c r="D1060" s="83" t="s">
        <v>39</v>
      </c>
      <c r="E1060" s="70" t="s">
        <v>1577</v>
      </c>
      <c r="F1060" s="103"/>
      <c r="G1060" s="103" t="str">
        <f>CONCATENATE(Table1[[#This Row],[Nama ]]," ",Table1[[#This Row],[Posisi ]])</f>
        <v xml:space="preserve">Sarippudin </v>
      </c>
    </row>
    <row r="1061" spans="1:7" ht="15" customHeight="1" x14ac:dyDescent="0.2">
      <c r="A1061" s="103">
        <v>835</v>
      </c>
      <c r="B1061" s="85"/>
      <c r="C1061" s="103" t="s">
        <v>1120</v>
      </c>
      <c r="D1061" s="80" t="s">
        <v>1583</v>
      </c>
      <c r="E1061" s="70" t="s">
        <v>1581</v>
      </c>
      <c r="F1061" s="103"/>
      <c r="G1061" s="103" t="str">
        <f>CONCATENATE(Table1[[#This Row],[Nama ]]," ",Table1[[#This Row],[Posisi ]])</f>
        <v xml:space="preserve">Saripudin </v>
      </c>
    </row>
    <row r="1062" spans="1:7" ht="15" customHeight="1" x14ac:dyDescent="0.2">
      <c r="A1062" s="103">
        <v>1173</v>
      </c>
      <c r="B1062" s="85"/>
      <c r="C1062" s="103" t="s">
        <v>1427</v>
      </c>
      <c r="D1062" s="92" t="s">
        <v>72</v>
      </c>
      <c r="E1062" s="57" t="s">
        <v>1573</v>
      </c>
      <c r="F1062" s="103"/>
      <c r="G1062" s="103" t="str">
        <f>CONCATENATE(Table1[[#This Row],[Nama ]]," ",Table1[[#This Row],[Posisi ]])</f>
        <v xml:space="preserve">Saripudin GRA </v>
      </c>
    </row>
    <row r="1063" spans="1:7" ht="15" customHeight="1" x14ac:dyDescent="0.2">
      <c r="A1063" s="103">
        <v>742</v>
      </c>
      <c r="B1063" s="85"/>
      <c r="C1063" s="103" t="s">
        <v>1029</v>
      </c>
      <c r="D1063" s="83" t="s">
        <v>39</v>
      </c>
      <c r="E1063" s="70" t="s">
        <v>1577</v>
      </c>
      <c r="F1063" s="103"/>
      <c r="G1063" s="103" t="str">
        <f>CONCATENATE(Table1[[#This Row],[Nama ]]," ",Table1[[#This Row],[Posisi ]])</f>
        <v xml:space="preserve">Sarka </v>
      </c>
    </row>
    <row r="1064" spans="1:7" ht="15" customHeight="1" x14ac:dyDescent="0.2">
      <c r="A1064" s="103">
        <v>989</v>
      </c>
      <c r="B1064" s="85"/>
      <c r="C1064" s="103" t="s">
        <v>1274</v>
      </c>
      <c r="D1064" s="92" t="s">
        <v>72</v>
      </c>
      <c r="E1064" s="57" t="s">
        <v>1573</v>
      </c>
      <c r="F1064" s="103"/>
      <c r="G1064" s="103" t="str">
        <f>CONCATENATE(Table1[[#This Row],[Nama ]]," ",Table1[[#This Row],[Posisi ]])</f>
        <v xml:space="preserve">Sarmila </v>
      </c>
    </row>
    <row r="1065" spans="1:7" ht="15" customHeight="1" x14ac:dyDescent="0.2">
      <c r="A1065" s="103">
        <v>239</v>
      </c>
      <c r="B1065" s="85"/>
      <c r="C1065" s="103" t="s">
        <v>383</v>
      </c>
      <c r="D1065" s="80" t="s">
        <v>191</v>
      </c>
      <c r="E1065" s="70" t="s">
        <v>1627</v>
      </c>
      <c r="F1065" s="103"/>
      <c r="G1065" s="103" t="str">
        <f>CONCATENATE(Table1[[#This Row],[Nama ]]," ",Table1[[#This Row],[Posisi ]])</f>
        <v xml:space="preserve">Sartika Afriani  </v>
      </c>
    </row>
    <row r="1066" spans="1:7" ht="15" customHeight="1" x14ac:dyDescent="0.2">
      <c r="A1066" s="103">
        <v>923</v>
      </c>
      <c r="B1066" s="85"/>
      <c r="C1066" s="103" t="s">
        <v>1204</v>
      </c>
      <c r="D1066" s="83" t="s">
        <v>441</v>
      </c>
      <c r="E1066" s="57" t="s">
        <v>1589</v>
      </c>
      <c r="F1066" s="103"/>
      <c r="G1066" s="103" t="str">
        <f>CONCATENATE(Table1[[#This Row],[Nama ]]," ",Table1[[#This Row],[Posisi ]])</f>
        <v xml:space="preserve">Satya Adhyaksa </v>
      </c>
    </row>
    <row r="1067" spans="1:7" ht="15" customHeight="1" x14ac:dyDescent="0.2">
      <c r="A1067" s="103">
        <v>1146</v>
      </c>
      <c r="B1067" s="85"/>
      <c r="C1067" s="103" t="s">
        <v>1436</v>
      </c>
      <c r="D1067" s="92" t="s">
        <v>72</v>
      </c>
      <c r="E1067" s="57" t="s">
        <v>1573</v>
      </c>
      <c r="F1067" s="103"/>
      <c r="G1067" s="103" t="str">
        <f>CONCATENATE(Table1[[#This Row],[Nama ]]," ",Table1[[#This Row],[Posisi ]])</f>
        <v xml:space="preserve">Saudih </v>
      </c>
    </row>
    <row r="1068" spans="1:7" ht="15" customHeight="1" x14ac:dyDescent="0.2">
      <c r="A1068" s="103">
        <v>492</v>
      </c>
      <c r="B1068" s="85"/>
      <c r="C1068" s="103" t="s">
        <v>777</v>
      </c>
      <c r="D1068" s="83" t="s">
        <v>39</v>
      </c>
      <c r="E1068" s="70" t="s">
        <v>1577</v>
      </c>
      <c r="F1068" s="103"/>
      <c r="G1068" s="103" t="str">
        <f>CONCATENATE(Table1[[#This Row],[Nama ]]," ",Table1[[#This Row],[Posisi ]])</f>
        <v xml:space="preserve">Seftian Ripandi </v>
      </c>
    </row>
    <row r="1069" spans="1:7" ht="15" customHeight="1" x14ac:dyDescent="0.2">
      <c r="A1069" s="103">
        <v>701</v>
      </c>
      <c r="B1069" s="85"/>
      <c r="C1069" s="103" t="s">
        <v>994</v>
      </c>
      <c r="D1069" s="83" t="s">
        <v>39</v>
      </c>
      <c r="E1069" s="70" t="s">
        <v>1577</v>
      </c>
      <c r="F1069" s="103"/>
      <c r="G1069" s="103" t="str">
        <f>CONCATENATE(Table1[[#This Row],[Nama ]]," ",Table1[[#This Row],[Posisi ]])</f>
        <v xml:space="preserve">Selvi Julianti </v>
      </c>
    </row>
    <row r="1070" spans="1:7" ht="15" customHeight="1" x14ac:dyDescent="0.2">
      <c r="A1070" s="103">
        <v>829</v>
      </c>
      <c r="B1070" s="85"/>
      <c r="C1070" s="103" t="s">
        <v>1114</v>
      </c>
      <c r="D1070" s="112" t="s">
        <v>1725</v>
      </c>
      <c r="E1070" s="57" t="s">
        <v>1621</v>
      </c>
      <c r="F1070" s="103"/>
      <c r="G1070" s="103" t="str">
        <f>CONCATENATE(Table1[[#This Row],[Nama ]]," ",Table1[[#This Row],[Posisi ]])</f>
        <v xml:space="preserve">Sendy Maulana </v>
      </c>
    </row>
    <row r="1071" spans="1:7" ht="15" customHeight="1" x14ac:dyDescent="0.2">
      <c r="A1071" s="103">
        <v>455</v>
      </c>
      <c r="B1071" s="85"/>
      <c r="C1071" s="103" t="s">
        <v>579</v>
      </c>
      <c r="D1071" s="92" t="s">
        <v>261</v>
      </c>
      <c r="E1071" s="70" t="s">
        <v>1615</v>
      </c>
      <c r="F1071" s="103"/>
      <c r="G1071" s="103" t="str">
        <f>CONCATENATE(Table1[[#This Row],[Nama ]]," ",Table1[[#This Row],[Posisi ]])</f>
        <v xml:space="preserve">Seno Ari Sandi </v>
      </c>
    </row>
    <row r="1072" spans="1:7" ht="15" customHeight="1" x14ac:dyDescent="0.2">
      <c r="A1072" s="103">
        <v>323</v>
      </c>
      <c r="B1072" s="85"/>
      <c r="C1072" s="103" t="s">
        <v>611</v>
      </c>
      <c r="D1072" s="92" t="s">
        <v>261</v>
      </c>
      <c r="E1072" s="69" t="s">
        <v>1615</v>
      </c>
      <c r="F1072" s="73" t="s">
        <v>1709</v>
      </c>
      <c r="G1072" s="103" t="str">
        <f>CONCATENATE(Table1[[#This Row],[Nama ]]," ",Table1[[#This Row],[Posisi ]])</f>
        <v>Seno Ari Sandi Damkar Damkar</v>
      </c>
    </row>
    <row r="1073" spans="1:7" ht="15" customHeight="1" x14ac:dyDescent="0.2">
      <c r="A1073" s="103">
        <v>635</v>
      </c>
      <c r="B1073" s="85"/>
      <c r="C1073" s="103" t="s">
        <v>928</v>
      </c>
      <c r="D1073" s="83" t="s">
        <v>39</v>
      </c>
      <c r="E1073" s="70" t="s">
        <v>1577</v>
      </c>
      <c r="F1073" s="103"/>
      <c r="G1073" s="103" t="str">
        <f>CONCATENATE(Table1[[#This Row],[Nama ]]," ",Table1[[#This Row],[Posisi ]])</f>
        <v xml:space="preserve">Septian Nur Cahyadi </v>
      </c>
    </row>
    <row r="1074" spans="1:7" ht="15" customHeight="1" x14ac:dyDescent="0.2">
      <c r="A1074" s="103">
        <v>665</v>
      </c>
      <c r="B1074" s="85"/>
      <c r="C1074" s="103" t="s">
        <v>958</v>
      </c>
      <c r="D1074" s="112" t="s">
        <v>39</v>
      </c>
      <c r="E1074" s="70" t="s">
        <v>1577</v>
      </c>
      <c r="F1074" s="103"/>
      <c r="G1074" s="103" t="str">
        <f>CONCATENATE(Table1[[#This Row],[Nama ]]," ",Table1[[#This Row],[Posisi ]])</f>
        <v xml:space="preserve">Septian Try Sugiarto </v>
      </c>
    </row>
    <row r="1075" spans="1:7" ht="15" customHeight="1" x14ac:dyDescent="0.2">
      <c r="A1075" s="103">
        <v>1027</v>
      </c>
      <c r="B1075" s="85"/>
      <c r="C1075" s="103" t="s">
        <v>1316</v>
      </c>
      <c r="D1075" s="92" t="s">
        <v>72</v>
      </c>
      <c r="E1075" s="57" t="s">
        <v>1573</v>
      </c>
      <c r="F1075" s="103"/>
      <c r="G1075" s="103" t="str">
        <f>CONCATENATE(Table1[[#This Row],[Nama ]]," ",Table1[[#This Row],[Posisi ]])</f>
        <v xml:space="preserve">Shendi Junaedi </v>
      </c>
    </row>
    <row r="1076" spans="1:7" ht="15" customHeight="1" x14ac:dyDescent="0.2">
      <c r="A1076" s="103">
        <v>1167</v>
      </c>
      <c r="B1076" s="85"/>
      <c r="C1076" s="103" t="s">
        <v>1457</v>
      </c>
      <c r="D1076" s="92" t="s">
        <v>72</v>
      </c>
      <c r="E1076" s="57" t="s">
        <v>1573</v>
      </c>
      <c r="F1076" s="103"/>
      <c r="G1076" s="103" t="str">
        <f>CONCATENATE(Table1[[#This Row],[Nama ]]," ",Table1[[#This Row],[Posisi ]])</f>
        <v xml:space="preserve">Sherly Aditya Putri </v>
      </c>
    </row>
    <row r="1077" spans="1:7" ht="15" customHeight="1" x14ac:dyDescent="0.2">
      <c r="A1077" s="103">
        <v>1197</v>
      </c>
      <c r="B1077" s="85"/>
      <c r="C1077" s="111" t="s">
        <v>1469</v>
      </c>
      <c r="D1077" s="80" t="s">
        <v>1547</v>
      </c>
      <c r="E1077" s="57" t="s">
        <v>1629</v>
      </c>
      <c r="F1077" s="103"/>
      <c r="G1077" s="103" t="str">
        <f>CONCATENATE(Table1[[#This Row],[Nama ]]," ",Table1[[#This Row],[Posisi ]])</f>
        <v xml:space="preserve">Sherren Pratama Wadhesnoeriba </v>
      </c>
    </row>
    <row r="1078" spans="1:7" ht="15" customHeight="1" x14ac:dyDescent="0.2">
      <c r="A1078" s="103">
        <v>797</v>
      </c>
      <c r="B1078" s="85"/>
      <c r="C1078" s="103" t="s">
        <v>1085</v>
      </c>
      <c r="D1078" s="83" t="s">
        <v>1725</v>
      </c>
      <c r="E1078" s="57" t="s">
        <v>1621</v>
      </c>
      <c r="F1078" s="103"/>
      <c r="G1078" s="103" t="str">
        <f>CONCATENATE(Table1[[#This Row],[Nama ]]," ",Table1[[#This Row],[Posisi ]])</f>
        <v xml:space="preserve">Sigit Aditya Kinardi </v>
      </c>
    </row>
    <row r="1079" spans="1:7" ht="15" customHeight="1" x14ac:dyDescent="0.2">
      <c r="A1079" s="103">
        <v>972</v>
      </c>
      <c r="B1079" s="85"/>
      <c r="C1079" s="103" t="s">
        <v>1253</v>
      </c>
      <c r="D1079" s="83" t="s">
        <v>441</v>
      </c>
      <c r="E1079" s="57" t="s">
        <v>1589</v>
      </c>
      <c r="F1079" s="103"/>
      <c r="G1079" s="103" t="str">
        <f>CONCATENATE(Table1[[#This Row],[Nama ]]," ",Table1[[#This Row],[Posisi ]])</f>
        <v xml:space="preserve">Singgih Pamungkas </v>
      </c>
    </row>
    <row r="1080" spans="1:7" ht="15" customHeight="1" x14ac:dyDescent="0.2">
      <c r="A1080" s="103">
        <v>1105</v>
      </c>
      <c r="B1080" s="85"/>
      <c r="C1080" s="103" t="s">
        <v>1394</v>
      </c>
      <c r="D1080" s="92" t="s">
        <v>72</v>
      </c>
      <c r="E1080" s="57" t="s">
        <v>1573</v>
      </c>
      <c r="F1080" s="103"/>
      <c r="G1080" s="103" t="str">
        <f>CONCATENATE(Table1[[#This Row],[Nama ]]," ",Table1[[#This Row],[Posisi ]])</f>
        <v xml:space="preserve">Siti Fatimah </v>
      </c>
    </row>
    <row r="1081" spans="1:7" ht="15" customHeight="1" x14ac:dyDescent="0.2">
      <c r="A1081" s="103">
        <v>118</v>
      </c>
      <c r="B1081" s="103" t="s">
        <v>2032</v>
      </c>
      <c r="C1081" s="103" t="s">
        <v>193</v>
      </c>
      <c r="D1081" s="80" t="s">
        <v>191</v>
      </c>
      <c r="E1081" s="70" t="s">
        <v>1627</v>
      </c>
      <c r="F1081" s="103" t="e">
        <v>#N/A</v>
      </c>
      <c r="G1081" s="103" t="e">
        <f>CONCATENATE(Table1[[#This Row],[Nama ]]," ",Table1[[#This Row],[Posisi ]])</f>
        <v>#N/A</v>
      </c>
    </row>
    <row r="1082" spans="1:7" ht="15" customHeight="1" x14ac:dyDescent="0.2">
      <c r="A1082" s="103">
        <v>850</v>
      </c>
      <c r="B1082" s="85"/>
      <c r="C1082" s="103" t="s">
        <v>1135</v>
      </c>
      <c r="D1082" s="80" t="s">
        <v>1583</v>
      </c>
      <c r="E1082" s="70" t="s">
        <v>1581</v>
      </c>
      <c r="F1082" s="103"/>
      <c r="G1082" s="103" t="str">
        <f>CONCATENATE(Table1[[#This Row],[Nama ]]," ",Table1[[#This Row],[Posisi ]])</f>
        <v xml:space="preserve">Slamet Triyono </v>
      </c>
    </row>
    <row r="1083" spans="1:7" ht="15" customHeight="1" x14ac:dyDescent="0.2">
      <c r="A1083" s="103">
        <v>240</v>
      </c>
      <c r="B1083" s="85"/>
      <c r="C1083" s="103" t="s">
        <v>384</v>
      </c>
      <c r="D1083" s="80" t="s">
        <v>191</v>
      </c>
      <c r="E1083" s="70" t="s">
        <v>1627</v>
      </c>
      <c r="F1083" s="103"/>
      <c r="G1083" s="103" t="str">
        <f>CONCATENATE(Table1[[#This Row],[Nama ]]," ",Table1[[#This Row],[Posisi ]])</f>
        <v xml:space="preserve">Sobirin  </v>
      </c>
    </row>
    <row r="1084" spans="1:7" ht="15" customHeight="1" x14ac:dyDescent="0.2">
      <c r="A1084" s="103">
        <v>151</v>
      </c>
      <c r="B1084" s="103" t="s">
        <v>2033</v>
      </c>
      <c r="C1084" s="103" t="s">
        <v>246</v>
      </c>
      <c r="D1084" s="80" t="s">
        <v>39</v>
      </c>
      <c r="E1084" s="70" t="s">
        <v>1577</v>
      </c>
      <c r="F1084" s="103" t="e">
        <v>#N/A</v>
      </c>
      <c r="G1084" s="103" t="e">
        <f>CONCATENATE(Table1[[#This Row],[Nama ]]," ",Table1[[#This Row],[Posisi ]])</f>
        <v>#N/A</v>
      </c>
    </row>
    <row r="1085" spans="1:7" ht="15" customHeight="1" x14ac:dyDescent="0.2">
      <c r="A1085" s="103">
        <v>94</v>
      </c>
      <c r="B1085" s="103" t="s">
        <v>2034</v>
      </c>
      <c r="C1085" s="103" t="s">
        <v>138</v>
      </c>
      <c r="D1085" s="80" t="s">
        <v>689</v>
      </c>
      <c r="E1085" s="70" t="s">
        <v>1600</v>
      </c>
      <c r="F1085" s="103" t="e">
        <v>#N/A</v>
      </c>
      <c r="G1085" s="103" t="e">
        <f>CONCATENATE(Table1[[#This Row],[Nama ]]," ",Table1[[#This Row],[Posisi ]])</f>
        <v>#N/A</v>
      </c>
    </row>
    <row r="1086" spans="1:7" ht="15" customHeight="1" x14ac:dyDescent="0.2">
      <c r="A1086" s="103">
        <v>1231</v>
      </c>
      <c r="B1086" s="85"/>
      <c r="C1086" s="111" t="s">
        <v>138</v>
      </c>
      <c r="D1086" s="80" t="s">
        <v>689</v>
      </c>
      <c r="E1086" s="57" t="s">
        <v>1600</v>
      </c>
      <c r="F1086" s="103"/>
      <c r="G1086" s="103" t="str">
        <f>CONCATENATE(Table1[[#This Row],[Nama ]]," ",Table1[[#This Row],[Posisi ]])</f>
        <v xml:space="preserve">Sofa </v>
      </c>
    </row>
    <row r="1087" spans="1:7" ht="15" customHeight="1" x14ac:dyDescent="0.2">
      <c r="A1087" s="103">
        <v>19</v>
      </c>
      <c r="B1087" s="103" t="s">
        <v>2035</v>
      </c>
      <c r="C1087" s="103" t="s">
        <v>1471</v>
      </c>
      <c r="D1087" s="80" t="s">
        <v>2036</v>
      </c>
      <c r="E1087" s="70" t="s">
        <v>1603</v>
      </c>
      <c r="F1087" s="103" t="e">
        <v>#N/A</v>
      </c>
      <c r="G1087" s="103" t="e">
        <f>CONCATENATE(Table1[[#This Row],[Nama ]]," ",Table1[[#This Row],[Posisi ]])</f>
        <v>#N/A</v>
      </c>
    </row>
    <row r="1088" spans="1:7" ht="15" customHeight="1" x14ac:dyDescent="0.2">
      <c r="A1088" s="103">
        <v>1200</v>
      </c>
      <c r="B1088" s="85"/>
      <c r="C1088" s="111" t="s">
        <v>1471</v>
      </c>
      <c r="D1088" s="80" t="s">
        <v>1821</v>
      </c>
      <c r="E1088" s="57" t="s">
        <v>1603</v>
      </c>
      <c r="F1088" s="103"/>
      <c r="G1088" s="103" t="str">
        <f>CONCATENATE(Table1[[#This Row],[Nama ]]," ",Table1[[#This Row],[Posisi ]])</f>
        <v xml:space="preserve">Sofi Heriyanto </v>
      </c>
    </row>
    <row r="1089" spans="1:7" ht="15" customHeight="1" x14ac:dyDescent="0.2">
      <c r="A1089" s="103">
        <v>371</v>
      </c>
      <c r="B1089" s="85"/>
      <c r="C1089" s="103" t="s">
        <v>602</v>
      </c>
      <c r="D1089" s="80" t="s">
        <v>1817</v>
      </c>
      <c r="E1089" s="69" t="s">
        <v>1603</v>
      </c>
      <c r="F1089" s="73" t="s">
        <v>1709</v>
      </c>
      <c r="G1089" s="103" t="str">
        <f>CONCATENATE(Table1[[#This Row],[Nama ]]," ",Table1[[#This Row],[Posisi ]])</f>
        <v>Sofi Heryanto Damkar Damkar</v>
      </c>
    </row>
    <row r="1090" spans="1:7" ht="15" customHeight="1" x14ac:dyDescent="0.2">
      <c r="A1090" s="103">
        <v>358</v>
      </c>
      <c r="B1090" s="85"/>
      <c r="C1090" s="103" t="s">
        <v>652</v>
      </c>
      <c r="D1090" s="92" t="s">
        <v>271</v>
      </c>
      <c r="E1090" s="69" t="s">
        <v>1585</v>
      </c>
      <c r="F1090" s="73" t="s">
        <v>1709</v>
      </c>
      <c r="G1090" s="103" t="str">
        <f>CONCATENATE(Table1[[#This Row],[Nama ]]," ",Table1[[#This Row],[Posisi ]])</f>
        <v>Sofian Nurdin Damkar Damkar</v>
      </c>
    </row>
    <row r="1091" spans="1:7" ht="15" customHeight="1" x14ac:dyDescent="0.2">
      <c r="A1091" s="103">
        <v>520</v>
      </c>
      <c r="B1091" s="85"/>
      <c r="C1091" s="103" t="s">
        <v>806</v>
      </c>
      <c r="D1091" s="112" t="s">
        <v>39</v>
      </c>
      <c r="E1091" s="70" t="s">
        <v>1577</v>
      </c>
      <c r="F1091" s="103"/>
      <c r="G1091" s="103" t="str">
        <f>CONCATENATE(Table1[[#This Row],[Nama ]]," ",Table1[[#This Row],[Posisi ]])</f>
        <v xml:space="preserve">Sondi Nugraha </v>
      </c>
    </row>
    <row r="1092" spans="1:7" ht="15" customHeight="1" x14ac:dyDescent="0.2">
      <c r="A1092" s="103">
        <v>217</v>
      </c>
      <c r="B1092" s="103" t="s">
        <v>2037</v>
      </c>
      <c r="C1092" s="103" t="s">
        <v>360</v>
      </c>
      <c r="D1092" s="65" t="s">
        <v>315</v>
      </c>
      <c r="E1092" s="70" t="s">
        <v>1585</v>
      </c>
      <c r="F1092" s="103" t="s">
        <v>1855</v>
      </c>
      <c r="G1092" s="103" t="str">
        <f>CONCATENATE(Table1[[#This Row],[Nama ]]," ",Table1[[#This Row],[Posisi ]])</f>
        <v>Sopian Nurdin Petugas Gudang Baku - Kemas NS</v>
      </c>
    </row>
    <row r="1093" spans="1:7" ht="15" customHeight="1" x14ac:dyDescent="0.2">
      <c r="A1093" s="103">
        <v>939</v>
      </c>
      <c r="B1093" s="85"/>
      <c r="C1093" s="103" t="s">
        <v>1220</v>
      </c>
      <c r="D1093" s="83" t="s">
        <v>441</v>
      </c>
      <c r="E1093" s="57" t="s">
        <v>1589</v>
      </c>
      <c r="F1093" s="103"/>
      <c r="G1093" s="103" t="str">
        <f>CONCATENATE(Table1[[#This Row],[Nama ]]," ",Table1[[#This Row],[Posisi ]])</f>
        <v xml:space="preserve">Sri Wahyono </v>
      </c>
    </row>
    <row r="1094" spans="1:7" ht="15" customHeight="1" x14ac:dyDescent="0.2">
      <c r="A1094" s="103">
        <v>615</v>
      </c>
      <c r="B1094" s="85"/>
      <c r="C1094" s="103" t="s">
        <v>907</v>
      </c>
      <c r="D1094" s="83" t="s">
        <v>39</v>
      </c>
      <c r="E1094" s="70" t="s">
        <v>1577</v>
      </c>
      <c r="F1094" s="103"/>
      <c r="G1094" s="103" t="str">
        <f>CONCATENATE(Table1[[#This Row],[Nama ]]," ",Table1[[#This Row],[Posisi ]])</f>
        <v xml:space="preserve">Sri Wulan Pebriani </v>
      </c>
    </row>
    <row r="1095" spans="1:7" ht="15" customHeight="1" x14ac:dyDescent="0.2">
      <c r="A1095" s="103">
        <v>45</v>
      </c>
      <c r="B1095" s="103" t="s">
        <v>2038</v>
      </c>
      <c r="C1095" s="103" t="s">
        <v>47</v>
      </c>
      <c r="D1095" s="80" t="s">
        <v>2039</v>
      </c>
      <c r="E1095" s="70" t="s">
        <v>1577</v>
      </c>
      <c r="F1095" s="103" t="s">
        <v>1746</v>
      </c>
      <c r="G1095" s="103" t="str">
        <f>CONCATENATE(Table1[[#This Row],[Nama ]]," ",Table1[[#This Row],[Posisi ]])</f>
        <v>Sri Wulan Pebriani UP 6 Line UP 6 Line</v>
      </c>
    </row>
    <row r="1096" spans="1:7" ht="15" customHeight="1" x14ac:dyDescent="0.2">
      <c r="A1096" s="103">
        <v>719</v>
      </c>
      <c r="B1096" s="85"/>
      <c r="C1096" s="103" t="s">
        <v>1011</v>
      </c>
      <c r="D1096" s="83" t="s">
        <v>39</v>
      </c>
      <c r="E1096" s="70" t="s">
        <v>1577</v>
      </c>
      <c r="F1096" s="103"/>
      <c r="G1096" s="103" t="str">
        <f>CONCATENATE(Table1[[#This Row],[Nama ]]," ",Table1[[#This Row],[Posisi ]])</f>
        <v xml:space="preserve">Subur </v>
      </c>
    </row>
    <row r="1097" spans="1:7" ht="15" customHeight="1" x14ac:dyDescent="0.2">
      <c r="A1097" s="103">
        <v>1097</v>
      </c>
      <c r="B1097" s="85"/>
      <c r="C1097" s="103" t="s">
        <v>1386</v>
      </c>
      <c r="D1097" s="92" t="s">
        <v>72</v>
      </c>
      <c r="E1097" s="57" t="s">
        <v>1573</v>
      </c>
      <c r="F1097" s="103"/>
      <c r="G1097" s="103" t="str">
        <f>CONCATENATE(Table1[[#This Row],[Nama ]]," ",Table1[[#This Row],[Posisi ]])</f>
        <v xml:space="preserve">Sueb Suhandi </v>
      </c>
    </row>
    <row r="1098" spans="1:7" ht="15" customHeight="1" x14ac:dyDescent="0.2">
      <c r="A1098" s="103">
        <v>604</v>
      </c>
      <c r="B1098" s="85"/>
      <c r="C1098" s="103" t="s">
        <v>894</v>
      </c>
      <c r="D1098" s="83" t="s">
        <v>39</v>
      </c>
      <c r="E1098" s="70" t="s">
        <v>1577</v>
      </c>
      <c r="F1098" s="103"/>
      <c r="G1098" s="103" t="str">
        <f>CONCATENATE(Table1[[#This Row],[Nama ]]," ",Table1[[#This Row],[Posisi ]])</f>
        <v xml:space="preserve">Sugeng </v>
      </c>
    </row>
    <row r="1099" spans="1:7" ht="15" customHeight="1" x14ac:dyDescent="0.2">
      <c r="A1099" s="103">
        <v>891</v>
      </c>
      <c r="B1099" s="85"/>
      <c r="C1099" s="103" t="s">
        <v>1176</v>
      </c>
      <c r="D1099" s="80" t="s">
        <v>294</v>
      </c>
      <c r="E1099" s="70" t="s">
        <v>1615</v>
      </c>
      <c r="F1099" s="103"/>
      <c r="G1099" s="103" t="str">
        <f>CONCATENATE(Table1[[#This Row],[Nama ]]," ",Table1[[#This Row],[Posisi ]])</f>
        <v xml:space="preserve">Suhadi </v>
      </c>
    </row>
    <row r="1100" spans="1:7" ht="15" customHeight="1" x14ac:dyDescent="0.2">
      <c r="A1100" s="103">
        <v>1133</v>
      </c>
      <c r="B1100" s="85"/>
      <c r="C1100" s="103" t="s">
        <v>1422</v>
      </c>
      <c r="D1100" s="92" t="s">
        <v>72</v>
      </c>
      <c r="E1100" s="57" t="s">
        <v>1573</v>
      </c>
      <c r="F1100" s="103"/>
      <c r="G1100" s="103" t="str">
        <f>CONCATENATE(Table1[[#This Row],[Nama ]]," ",Table1[[#This Row],[Posisi ]])</f>
        <v xml:space="preserve">Suhendra </v>
      </c>
    </row>
    <row r="1101" spans="1:7" ht="15" customHeight="1" x14ac:dyDescent="0.2">
      <c r="A1101" s="103">
        <v>241</v>
      </c>
      <c r="B1101" s="85"/>
      <c r="C1101" s="103" t="s">
        <v>385</v>
      </c>
      <c r="D1101" s="80" t="s">
        <v>191</v>
      </c>
      <c r="E1101" s="70" t="s">
        <v>1627</v>
      </c>
      <c r="F1101" s="103"/>
      <c r="G1101" s="103" t="str">
        <f>CONCATENATE(Table1[[#This Row],[Nama ]]," ",Table1[[#This Row],[Posisi ]])</f>
        <v xml:space="preserve">Suhendra  </v>
      </c>
    </row>
    <row r="1102" spans="1:7" ht="15" customHeight="1" x14ac:dyDescent="0.2">
      <c r="A1102" s="103">
        <v>218</v>
      </c>
      <c r="B1102" s="103" t="s">
        <v>2040</v>
      </c>
      <c r="C1102" s="103" t="s">
        <v>361</v>
      </c>
      <c r="D1102" s="65" t="s">
        <v>43</v>
      </c>
      <c r="E1102" s="70" t="s">
        <v>1585</v>
      </c>
      <c r="F1102" s="103" t="s">
        <v>1855</v>
      </c>
      <c r="G1102" s="103" t="str">
        <f>CONCATENATE(Table1[[#This Row],[Nama ]]," ",Table1[[#This Row],[Posisi ]])</f>
        <v>Sukarto Petugas Gudang Baku - Kemas NS</v>
      </c>
    </row>
    <row r="1103" spans="1:7" ht="15" customHeight="1" x14ac:dyDescent="0.2">
      <c r="A1103" s="103">
        <v>347</v>
      </c>
      <c r="B1103" s="85"/>
      <c r="C1103" s="103" t="s">
        <v>640</v>
      </c>
      <c r="D1103" s="92" t="s">
        <v>315</v>
      </c>
      <c r="E1103" s="69" t="s">
        <v>1585</v>
      </c>
      <c r="F1103" s="73" t="s">
        <v>1709</v>
      </c>
      <c r="G1103" s="103" t="str">
        <f>CONCATENATE(Table1[[#This Row],[Nama ]]," ",Table1[[#This Row],[Posisi ]])</f>
        <v>Sukarto Damkar Damkar</v>
      </c>
    </row>
    <row r="1104" spans="1:7" ht="15" customHeight="1" x14ac:dyDescent="0.2">
      <c r="A1104" s="103">
        <v>738</v>
      </c>
      <c r="B1104" s="85"/>
      <c r="C1104" s="103" t="s">
        <v>1025</v>
      </c>
      <c r="D1104" s="112" t="s">
        <v>39</v>
      </c>
      <c r="E1104" s="70" t="s">
        <v>1577</v>
      </c>
      <c r="F1104" s="103"/>
      <c r="G1104" s="103" t="str">
        <f>CONCATENATE(Table1[[#This Row],[Nama ]]," ",Table1[[#This Row],[Posisi ]])</f>
        <v xml:space="preserve">Sukma </v>
      </c>
    </row>
    <row r="1105" spans="1:7" ht="15" customHeight="1" x14ac:dyDescent="0.2">
      <c r="A1105" s="103">
        <v>399</v>
      </c>
      <c r="B1105" s="85"/>
      <c r="C1105" s="103" t="s">
        <v>673</v>
      </c>
      <c r="D1105" s="80" t="s">
        <v>72</v>
      </c>
      <c r="E1105" s="70" t="s">
        <v>1573</v>
      </c>
      <c r="F1105" s="74" t="s">
        <v>1709</v>
      </c>
      <c r="G1105" s="103" t="str">
        <f>CONCATENATE(Table1[[#This Row],[Nama ]]," ",Table1[[#This Row],[Posisi ]])</f>
        <v>Sukma Damkar Damkar</v>
      </c>
    </row>
    <row r="1106" spans="1:7" ht="15" customHeight="1" x14ac:dyDescent="0.2">
      <c r="A1106" s="103">
        <v>763</v>
      </c>
      <c r="B1106" s="85"/>
      <c r="C1106" s="103" t="s">
        <v>1050</v>
      </c>
      <c r="D1106" s="83" t="s">
        <v>39</v>
      </c>
      <c r="E1106" s="70" t="s">
        <v>1577</v>
      </c>
      <c r="F1106" s="103"/>
      <c r="G1106" s="103" t="str">
        <f>CONCATENATE(Table1[[#This Row],[Nama ]]," ",Table1[[#This Row],[Posisi ]])</f>
        <v xml:space="preserve">Sukma Gilang </v>
      </c>
    </row>
    <row r="1107" spans="1:7" ht="15" customHeight="1" x14ac:dyDescent="0.2">
      <c r="A1107" s="103"/>
      <c r="B1107" s="85"/>
      <c r="C1107" s="103" t="s">
        <v>1050</v>
      </c>
      <c r="D1107" s="80"/>
      <c r="E1107" s="70"/>
      <c r="F1107" s="103"/>
      <c r="G1107" s="103" t="str">
        <f>CONCATENATE(Table1[[#This Row],[Nama ]]," ",Table1[[#This Row],[Posisi ]])</f>
        <v xml:space="preserve">Sukma Gilang </v>
      </c>
    </row>
    <row r="1108" spans="1:7" ht="15" customHeight="1" x14ac:dyDescent="0.2">
      <c r="A1108" s="103">
        <v>6</v>
      </c>
      <c r="B1108" s="103" t="s">
        <v>2041</v>
      </c>
      <c r="C1108" s="103" t="s">
        <v>93</v>
      </c>
      <c r="D1108" s="80" t="s">
        <v>2042</v>
      </c>
      <c r="E1108" s="70" t="s">
        <v>1577</v>
      </c>
      <c r="F1108" s="103" t="s">
        <v>1767</v>
      </c>
      <c r="G1108" s="103" t="str">
        <f>CONCATENATE(Table1[[#This Row],[Nama ]]," ",Table1[[#This Row],[Posisi ]])</f>
        <v>Sukma Gilang Horizontal Wrapping H Horizontal Wrapping H</v>
      </c>
    </row>
    <row r="1109" spans="1:7" ht="15" customHeight="1" x14ac:dyDescent="0.2">
      <c r="A1109" s="103">
        <v>308</v>
      </c>
      <c r="B1109" s="85"/>
      <c r="C1109" s="103" t="s">
        <v>93</v>
      </c>
      <c r="D1109" s="80" t="s">
        <v>2042</v>
      </c>
      <c r="E1109" s="70" t="s">
        <v>1577</v>
      </c>
      <c r="F1109" s="103"/>
      <c r="G1109" s="103" t="str">
        <f>CONCATENATE(Table1[[#This Row],[Nama ]]," ",Table1[[#This Row],[Posisi ]])</f>
        <v xml:space="preserve">Sukma Gilang Horizontal Wrapping H </v>
      </c>
    </row>
    <row r="1110" spans="1:7" ht="15" customHeight="1" x14ac:dyDescent="0.2">
      <c r="A1110" s="103">
        <v>1087</v>
      </c>
      <c r="B1110" s="85"/>
      <c r="C1110" s="103" t="s">
        <v>1376</v>
      </c>
      <c r="D1110" s="92" t="s">
        <v>72</v>
      </c>
      <c r="E1110" s="57" t="s">
        <v>1573</v>
      </c>
      <c r="F1110" s="103"/>
      <c r="G1110" s="103" t="str">
        <f>CONCATENATE(Table1[[#This Row],[Nama ]]," ",Table1[[#This Row],[Posisi ]])</f>
        <v xml:space="preserve">Sukma Nuryadin </v>
      </c>
    </row>
    <row r="1111" spans="1:7" ht="15" customHeight="1" x14ac:dyDescent="0.2">
      <c r="A1111" s="103">
        <v>219</v>
      </c>
      <c r="B1111" s="103" t="s">
        <v>2043</v>
      </c>
      <c r="C1111" s="103" t="s">
        <v>362</v>
      </c>
      <c r="D1111" s="65" t="s">
        <v>43</v>
      </c>
      <c r="E1111" s="70" t="s">
        <v>1585</v>
      </c>
      <c r="F1111" s="103" t="s">
        <v>1855</v>
      </c>
      <c r="G1111" s="103" t="str">
        <f>CONCATENATE(Table1[[#This Row],[Nama ]]," ",Table1[[#This Row],[Posisi ]])</f>
        <v>Sulaeman Petugas Gudang Baku - Kemas NS</v>
      </c>
    </row>
    <row r="1112" spans="1:7" ht="15" customHeight="1" x14ac:dyDescent="0.2">
      <c r="A1112" s="103">
        <v>359</v>
      </c>
      <c r="B1112" s="85"/>
      <c r="C1112" s="103" t="s">
        <v>653</v>
      </c>
      <c r="D1112" s="92" t="s">
        <v>271</v>
      </c>
      <c r="E1112" s="69" t="s">
        <v>1585</v>
      </c>
      <c r="F1112" s="73" t="s">
        <v>1709</v>
      </c>
      <c r="G1112" s="103" t="str">
        <f>CONCATENATE(Table1[[#This Row],[Nama ]]," ",Table1[[#This Row],[Posisi ]])</f>
        <v>Sulaeman Damkar Damkar</v>
      </c>
    </row>
    <row r="1113" spans="1:7" ht="15" customHeight="1" x14ac:dyDescent="0.2">
      <c r="A1113" s="103">
        <v>99</v>
      </c>
      <c r="B1113" s="103" t="s">
        <v>2044</v>
      </c>
      <c r="C1113" s="103" t="s">
        <v>144</v>
      </c>
      <c r="D1113" s="80" t="s">
        <v>689</v>
      </c>
      <c r="E1113" s="70" t="s">
        <v>1600</v>
      </c>
      <c r="F1113" s="103" t="e">
        <v>#N/A</v>
      </c>
      <c r="G1113" s="103" t="e">
        <f>CONCATENATE(Table1[[#This Row],[Nama ]]," ",Table1[[#This Row],[Posisi ]])</f>
        <v>#N/A</v>
      </c>
    </row>
    <row r="1114" spans="1:7" ht="15" customHeight="1" x14ac:dyDescent="0.2">
      <c r="A1114" s="103">
        <v>1236</v>
      </c>
      <c r="B1114" s="85"/>
      <c r="C1114" s="111" t="s">
        <v>144</v>
      </c>
      <c r="D1114" s="80" t="s">
        <v>689</v>
      </c>
      <c r="E1114" s="57" t="s">
        <v>1600</v>
      </c>
      <c r="F1114" s="103"/>
      <c r="G1114" s="103" t="str">
        <f>CONCATENATE(Table1[[#This Row],[Nama ]]," ",Table1[[#This Row],[Posisi ]])</f>
        <v xml:space="preserve">Sularno </v>
      </c>
    </row>
    <row r="1115" spans="1:7" ht="15" customHeight="1" x14ac:dyDescent="0.2">
      <c r="A1115" s="103">
        <v>411</v>
      </c>
      <c r="B1115" s="85"/>
      <c r="C1115" s="103" t="s">
        <v>688</v>
      </c>
      <c r="D1115" s="103" t="s">
        <v>689</v>
      </c>
      <c r="E1115" s="70" t="s">
        <v>1600</v>
      </c>
      <c r="F1115" s="72" t="s">
        <v>1709</v>
      </c>
      <c r="G1115" s="103" t="str">
        <f>CONCATENATE(Table1[[#This Row],[Nama ]]," ",Table1[[#This Row],[Posisi ]])</f>
        <v>Sularno Damkar Damkar</v>
      </c>
    </row>
    <row r="1116" spans="1:7" ht="15" customHeight="1" x14ac:dyDescent="0.2">
      <c r="A1116" s="103">
        <v>981</v>
      </c>
      <c r="B1116" s="85"/>
      <c r="C1116" s="103" t="s">
        <v>1266</v>
      </c>
      <c r="D1116" s="62" t="s">
        <v>72</v>
      </c>
      <c r="E1116" s="57" t="s">
        <v>1573</v>
      </c>
      <c r="F1116" s="103"/>
      <c r="G1116" s="103" t="str">
        <f>CONCATENATE(Table1[[#This Row],[Nama ]]," ",Table1[[#This Row],[Posisi ]])</f>
        <v xml:space="preserve">Sulisna Wahyuni </v>
      </c>
    </row>
    <row r="1117" spans="1:7" ht="15" customHeight="1" x14ac:dyDescent="0.2">
      <c r="A1117" s="103">
        <v>703</v>
      </c>
      <c r="B1117" s="85"/>
      <c r="C1117" s="103" t="s">
        <v>996</v>
      </c>
      <c r="D1117" s="112" t="s">
        <v>39</v>
      </c>
      <c r="E1117" s="70" t="s">
        <v>1577</v>
      </c>
      <c r="F1117" s="103"/>
      <c r="G1117" s="103" t="str">
        <f>CONCATENATE(Table1[[#This Row],[Nama ]]," ",Table1[[#This Row],[Posisi ]])</f>
        <v xml:space="preserve">Sumarnih </v>
      </c>
    </row>
    <row r="1118" spans="1:7" ht="15" customHeight="1" x14ac:dyDescent="0.2">
      <c r="A1118" s="103">
        <v>220</v>
      </c>
      <c r="B1118" s="103" t="s">
        <v>2045</v>
      </c>
      <c r="C1118" s="103" t="s">
        <v>363</v>
      </c>
      <c r="D1118" s="30" t="s">
        <v>27</v>
      </c>
      <c r="E1118" s="70" t="s">
        <v>1585</v>
      </c>
      <c r="F1118" s="103" t="s">
        <v>2046</v>
      </c>
      <c r="G1118" s="103" t="str">
        <f>CONCATENATE(Table1[[#This Row],[Nama ]]," ",Table1[[#This Row],[Posisi ]])</f>
        <v>Sunardi Admin Storage Baku-Kemas</v>
      </c>
    </row>
    <row r="1119" spans="1:7" ht="15" customHeight="1" x14ac:dyDescent="0.2">
      <c r="A1119" s="103">
        <v>354</v>
      </c>
      <c r="B1119" s="85"/>
      <c r="C1119" s="103" t="s">
        <v>648</v>
      </c>
      <c r="D1119" s="62" t="s">
        <v>315</v>
      </c>
      <c r="E1119" s="69" t="s">
        <v>1585</v>
      </c>
      <c r="F1119" s="73" t="s">
        <v>1715</v>
      </c>
      <c r="G1119" s="103" t="str">
        <f>CONCATENATE(Table1[[#This Row],[Nama ]]," ",Table1[[#This Row],[Posisi ]])</f>
        <v>Sunardi  Evakuator/ Peran Evakuator/ Peran</v>
      </c>
    </row>
    <row r="1120" spans="1:7" ht="15" customHeight="1" x14ac:dyDescent="0.2">
      <c r="A1120" s="103">
        <v>1205</v>
      </c>
      <c r="B1120" s="85"/>
      <c r="C1120" s="111" t="s">
        <v>1475</v>
      </c>
      <c r="D1120" s="80" t="s">
        <v>2047</v>
      </c>
      <c r="E1120" s="57" t="s">
        <v>1651</v>
      </c>
      <c r="F1120" s="103"/>
      <c r="G1120" s="103" t="str">
        <f>CONCATENATE(Table1[[#This Row],[Nama ]]," ",Table1[[#This Row],[Posisi ]])</f>
        <v xml:space="preserve">Supadi </v>
      </c>
    </row>
    <row r="1121" spans="1:7" ht="15" customHeight="1" x14ac:dyDescent="0.2">
      <c r="A1121" s="103">
        <v>831</v>
      </c>
      <c r="B1121" s="85"/>
      <c r="C1121" s="103" t="s">
        <v>1116</v>
      </c>
      <c r="D1121" s="80" t="s">
        <v>1583</v>
      </c>
      <c r="E1121" s="70" t="s">
        <v>1581</v>
      </c>
      <c r="F1121" s="103"/>
      <c r="G1121" s="103" t="str">
        <f>CONCATENATE(Table1[[#This Row],[Nama ]]," ",Table1[[#This Row],[Posisi ]])</f>
        <v xml:space="preserve">Suparmi </v>
      </c>
    </row>
    <row r="1122" spans="1:7" ht="15" customHeight="1" x14ac:dyDescent="0.2">
      <c r="A1122" s="103">
        <v>698</v>
      </c>
      <c r="B1122" s="85"/>
      <c r="C1122" s="103" t="s">
        <v>991</v>
      </c>
      <c r="D1122" s="83" t="s">
        <v>39</v>
      </c>
      <c r="E1122" s="70" t="s">
        <v>1577</v>
      </c>
      <c r="F1122" s="103"/>
      <c r="G1122" s="103" t="str">
        <f>CONCATENATE(Table1[[#This Row],[Nama ]]," ",Table1[[#This Row],[Posisi ]])</f>
        <v xml:space="preserve">Supriyatna </v>
      </c>
    </row>
    <row r="1123" spans="1:7" ht="15" customHeight="1" x14ac:dyDescent="0.2">
      <c r="A1123" s="103">
        <v>83</v>
      </c>
      <c r="B1123" s="103" t="s">
        <v>2048</v>
      </c>
      <c r="C1123" s="103" t="s">
        <v>127</v>
      </c>
      <c r="D1123" s="80" t="s">
        <v>689</v>
      </c>
      <c r="E1123" s="70" t="s">
        <v>1600</v>
      </c>
      <c r="F1123" s="103" t="e">
        <v>#N/A</v>
      </c>
      <c r="G1123" s="103" t="e">
        <f>CONCATENATE(Table1[[#This Row],[Nama ]]," ",Table1[[#This Row],[Posisi ]])</f>
        <v>#N/A</v>
      </c>
    </row>
    <row r="1124" spans="1:7" ht="15" customHeight="1" x14ac:dyDescent="0.2">
      <c r="A1124" s="103">
        <v>1220</v>
      </c>
      <c r="B1124" s="85"/>
      <c r="C1124" s="111" t="s">
        <v>127</v>
      </c>
      <c r="D1124" s="80" t="s">
        <v>689</v>
      </c>
      <c r="E1124" s="57" t="s">
        <v>1600</v>
      </c>
      <c r="F1124" s="103"/>
      <c r="G1124" s="103" t="str">
        <f>CONCATENATE(Table1[[#This Row],[Nama ]]," ",Table1[[#This Row],[Posisi ]])</f>
        <v xml:space="preserve">Supriyono </v>
      </c>
    </row>
    <row r="1125" spans="1:7" ht="15" customHeight="1" x14ac:dyDescent="0.2">
      <c r="A1125" s="103">
        <v>406</v>
      </c>
      <c r="B1125" s="85"/>
      <c r="C1125" s="103" t="s">
        <v>680</v>
      </c>
      <c r="D1125" s="80" t="s">
        <v>689</v>
      </c>
      <c r="E1125" s="70" t="s">
        <v>1600</v>
      </c>
      <c r="F1125" s="72" t="s">
        <v>1709</v>
      </c>
      <c r="G1125" s="103" t="str">
        <f>CONCATENATE(Table1[[#This Row],[Nama ]]," ",Table1[[#This Row],[Posisi ]])</f>
        <v>Supriyono Damkar Damkar</v>
      </c>
    </row>
    <row r="1126" spans="1:7" ht="15" customHeight="1" x14ac:dyDescent="0.2">
      <c r="A1126" s="103">
        <v>934</v>
      </c>
      <c r="B1126" s="85"/>
      <c r="C1126" s="103" t="s">
        <v>1215</v>
      </c>
      <c r="D1126" s="83" t="s">
        <v>441</v>
      </c>
      <c r="E1126" s="57" t="s">
        <v>1589</v>
      </c>
      <c r="F1126" s="103"/>
      <c r="G1126" s="103" t="str">
        <f>CONCATENATE(Table1[[#This Row],[Nama ]]," ",Table1[[#This Row],[Posisi ]])</f>
        <v xml:space="preserve">Suryadi </v>
      </c>
    </row>
    <row r="1127" spans="1:7" ht="15" customHeight="1" x14ac:dyDescent="0.2">
      <c r="A1127" s="103">
        <v>656</v>
      </c>
      <c r="B1127" s="85"/>
      <c r="C1127" s="103" t="s">
        <v>949</v>
      </c>
      <c r="D1127" s="112" t="s">
        <v>39</v>
      </c>
      <c r="E1127" s="70" t="s">
        <v>1577</v>
      </c>
      <c r="F1127" s="103"/>
      <c r="G1127" s="103" t="str">
        <f>CONCATENATE(Table1[[#This Row],[Nama ]]," ",Table1[[#This Row],[Posisi ]])</f>
        <v xml:space="preserve">Sutabah </v>
      </c>
    </row>
    <row r="1128" spans="1:7" ht="15" customHeight="1" x14ac:dyDescent="0.2">
      <c r="A1128" s="103">
        <v>480</v>
      </c>
      <c r="B1128" s="85"/>
      <c r="C1128" s="103" t="s">
        <v>763</v>
      </c>
      <c r="D1128" s="83" t="s">
        <v>39</v>
      </c>
      <c r="E1128" s="70" t="s">
        <v>1577</v>
      </c>
      <c r="F1128" s="103"/>
      <c r="G1128" s="103" t="str">
        <f>CONCATENATE(Table1[[#This Row],[Nama ]]," ",Table1[[#This Row],[Posisi ]])</f>
        <v xml:space="preserve">Sutra Wijaya </v>
      </c>
    </row>
    <row r="1129" spans="1:7" ht="15" customHeight="1" x14ac:dyDescent="0.2">
      <c r="A1129" s="103">
        <v>566</v>
      </c>
      <c r="B1129" s="85"/>
      <c r="C1129" s="103" t="s">
        <v>855</v>
      </c>
      <c r="D1129" s="83" t="s">
        <v>39</v>
      </c>
      <c r="E1129" s="70" t="s">
        <v>1577</v>
      </c>
      <c r="F1129" s="103"/>
      <c r="G1129" s="103" t="str">
        <f>CONCATENATE(Table1[[#This Row],[Nama ]]," ",Table1[[#This Row],[Posisi ]])</f>
        <v xml:space="preserve">Sutrimo </v>
      </c>
    </row>
    <row r="1130" spans="1:7" ht="15" customHeight="1" x14ac:dyDescent="0.2">
      <c r="A1130" s="103">
        <v>523</v>
      </c>
      <c r="B1130" s="85"/>
      <c r="C1130" s="103" t="s">
        <v>809</v>
      </c>
      <c r="D1130" s="83" t="s">
        <v>39</v>
      </c>
      <c r="E1130" s="70" t="s">
        <v>1577</v>
      </c>
      <c r="F1130" s="103"/>
      <c r="G1130" s="103" t="str">
        <f>CONCATENATE(Table1[[#This Row],[Nama ]]," ",Table1[[#This Row],[Posisi ]])</f>
        <v xml:space="preserve">Sutriyono </v>
      </c>
    </row>
    <row r="1131" spans="1:7" ht="15" customHeight="1" x14ac:dyDescent="0.2">
      <c r="A1131" s="103">
        <v>760</v>
      </c>
      <c r="B1131" s="85"/>
      <c r="C1131" s="103" t="s">
        <v>1047</v>
      </c>
      <c r="D1131" s="112" t="s">
        <v>39</v>
      </c>
      <c r="E1131" s="70" t="s">
        <v>1577</v>
      </c>
      <c r="F1131" s="103"/>
      <c r="G1131" s="103" t="str">
        <f>CONCATENATE(Table1[[#This Row],[Nama ]]," ",Table1[[#This Row],[Posisi ]])</f>
        <v xml:space="preserve">Syahroni </v>
      </c>
    </row>
    <row r="1132" spans="1:7" ht="15" customHeight="1" x14ac:dyDescent="0.2">
      <c r="A1132" s="103">
        <v>549</v>
      </c>
      <c r="B1132" s="85"/>
      <c r="C1132" s="103" t="s">
        <v>836</v>
      </c>
      <c r="D1132" s="83" t="s">
        <v>39</v>
      </c>
      <c r="E1132" s="70" t="s">
        <v>1577</v>
      </c>
      <c r="F1132" s="103"/>
      <c r="G1132" s="103" t="str">
        <f>CONCATENATE(Table1[[#This Row],[Nama ]]," ",Table1[[#This Row],[Posisi ]])</f>
        <v xml:space="preserve">Syahrul Fitrah Aziz </v>
      </c>
    </row>
    <row r="1133" spans="1:7" ht="15" customHeight="1" x14ac:dyDescent="0.2">
      <c r="A1133" s="103">
        <v>985</v>
      </c>
      <c r="B1133" s="85"/>
      <c r="C1133" s="103" t="s">
        <v>1270</v>
      </c>
      <c r="D1133" s="62" t="s">
        <v>72</v>
      </c>
      <c r="E1133" s="57" t="s">
        <v>1573</v>
      </c>
      <c r="F1133" s="103"/>
      <c r="G1133" s="103" t="str">
        <f>CONCATENATE(Table1[[#This Row],[Nama ]]," ",Table1[[#This Row],[Posisi ]])</f>
        <v xml:space="preserve">Syahrul Gunawan </v>
      </c>
    </row>
    <row r="1134" spans="1:7" ht="15" customHeight="1" x14ac:dyDescent="0.2">
      <c r="A1134" s="103">
        <v>744</v>
      </c>
      <c r="B1134" s="85"/>
      <c r="C1134" s="103" t="s">
        <v>1031</v>
      </c>
      <c r="D1134" s="112" t="s">
        <v>39</v>
      </c>
      <c r="E1134" s="70" t="s">
        <v>1577</v>
      </c>
      <c r="F1134" s="103"/>
      <c r="G1134" s="103" t="str">
        <f>CONCATENATE(Table1[[#This Row],[Nama ]]," ",Table1[[#This Row],[Posisi ]])</f>
        <v xml:space="preserve">Syaiful Anwar </v>
      </c>
    </row>
    <row r="1135" spans="1:7" ht="15" customHeight="1" x14ac:dyDescent="0.2">
      <c r="A1135" s="103">
        <v>893</v>
      </c>
      <c r="B1135" s="85"/>
      <c r="C1135" s="103" t="s">
        <v>1178</v>
      </c>
      <c r="D1135" s="80" t="s">
        <v>2049</v>
      </c>
      <c r="E1135" s="70" t="s">
        <v>1615</v>
      </c>
      <c r="F1135" s="103"/>
      <c r="G1135" s="103" t="str">
        <f>CONCATENATE(Table1[[#This Row],[Nama ]]," ",Table1[[#This Row],[Posisi ]])</f>
        <v xml:space="preserve">Syamsul Amarudin </v>
      </c>
    </row>
    <row r="1136" spans="1:7" ht="15" customHeight="1" x14ac:dyDescent="0.2">
      <c r="A1136" s="103">
        <v>532</v>
      </c>
      <c r="B1136" s="85"/>
      <c r="C1136" s="103" t="s">
        <v>818</v>
      </c>
      <c r="D1136" s="83" t="s">
        <v>39</v>
      </c>
      <c r="E1136" s="70" t="s">
        <v>1577</v>
      </c>
      <c r="F1136" s="103"/>
      <c r="G1136" s="103" t="str">
        <f>CONCATENATE(Table1[[#This Row],[Nama ]]," ",Table1[[#This Row],[Posisi ]])</f>
        <v xml:space="preserve">Syamsul Bachri </v>
      </c>
    </row>
    <row r="1137" spans="1:7" ht="15" customHeight="1" x14ac:dyDescent="0.2">
      <c r="A1137" s="103">
        <v>379</v>
      </c>
      <c r="B1137" s="85"/>
      <c r="C1137" s="103" t="s">
        <v>587</v>
      </c>
      <c r="D1137" s="80" t="s">
        <v>39</v>
      </c>
      <c r="E1137" s="70" t="s">
        <v>1577</v>
      </c>
      <c r="F1137" s="76" t="s">
        <v>1709</v>
      </c>
      <c r="G1137" s="103" t="str">
        <f>CONCATENATE(Table1[[#This Row],[Nama ]]," ",Table1[[#This Row],[Posisi ]])</f>
        <v>Syamsul bahri P Damkar Damkar</v>
      </c>
    </row>
    <row r="1138" spans="1:7" ht="15" customHeight="1" x14ac:dyDescent="0.2">
      <c r="A1138" s="103">
        <v>472</v>
      </c>
      <c r="B1138" s="85"/>
      <c r="C1138" s="103" t="s">
        <v>744</v>
      </c>
      <c r="D1138" s="83" t="s">
        <v>441</v>
      </c>
      <c r="E1138" s="70" t="s">
        <v>1589</v>
      </c>
      <c r="F1138" s="103"/>
      <c r="G1138" s="103" t="str">
        <f>CONCATENATE(Table1[[#This Row],[Nama ]]," ",Table1[[#This Row],[Posisi ]])</f>
        <v xml:space="preserve">Syuhada </v>
      </c>
    </row>
    <row r="1139" spans="1:7" ht="15" customHeight="1" x14ac:dyDescent="0.2">
      <c r="A1139" s="103">
        <v>376</v>
      </c>
      <c r="B1139" s="85"/>
      <c r="C1139" s="103" t="s">
        <v>608</v>
      </c>
      <c r="D1139" s="80" t="s">
        <v>140</v>
      </c>
      <c r="E1139" s="69" t="s">
        <v>1596</v>
      </c>
      <c r="F1139" s="73" t="s">
        <v>1709</v>
      </c>
      <c r="G1139" s="103" t="str">
        <f>CONCATENATE(Table1[[#This Row],[Nama ]]," ",Table1[[#This Row],[Posisi ]])</f>
        <v>Tambah S Damkar Damkar</v>
      </c>
    </row>
    <row r="1140" spans="1:7" ht="15" customHeight="1" x14ac:dyDescent="0.2">
      <c r="A1140" s="103">
        <v>1259</v>
      </c>
      <c r="B1140" s="85"/>
      <c r="C1140" s="111" t="s">
        <v>1497</v>
      </c>
      <c r="D1140" s="80" t="s">
        <v>1728</v>
      </c>
      <c r="E1140" s="57" t="s">
        <v>1596</v>
      </c>
      <c r="F1140" s="103"/>
      <c r="G1140" s="103" t="str">
        <f>CONCATENATE(Table1[[#This Row],[Nama ]]," ",Table1[[#This Row],[Posisi ]])</f>
        <v xml:space="preserve">Tambah Saputro </v>
      </c>
    </row>
    <row r="1141" spans="1:7" ht="15" customHeight="1" x14ac:dyDescent="0.2">
      <c r="A1141" s="103">
        <v>1272</v>
      </c>
      <c r="B1141" s="85"/>
      <c r="C1141" s="103" t="s">
        <v>1516</v>
      </c>
      <c r="D1141" s="83" t="s">
        <v>39</v>
      </c>
      <c r="E1141" s="70" t="s">
        <v>1577</v>
      </c>
      <c r="F1141" s="103" t="s">
        <v>2050</v>
      </c>
      <c r="G1141" s="103" t="str">
        <f>CONCATENATE(Table1[[#This Row],[Nama ]]," ",Table1[[#This Row],[Posisi ]])</f>
        <v>Tarwin Penata processing</v>
      </c>
    </row>
    <row r="1142" spans="1:7" ht="15" customHeight="1" x14ac:dyDescent="0.2">
      <c r="A1142" s="103">
        <v>928</v>
      </c>
      <c r="B1142" s="85"/>
      <c r="C1142" s="103" t="s">
        <v>1209</v>
      </c>
      <c r="D1142" s="83" t="s">
        <v>441</v>
      </c>
      <c r="E1142" s="57" t="s">
        <v>1589</v>
      </c>
      <c r="F1142" s="103"/>
      <c r="G1142" s="103" t="str">
        <f>CONCATENATE(Table1[[#This Row],[Nama ]]," ",Table1[[#This Row],[Posisi ]])</f>
        <v xml:space="preserve">Taufig Kurniawan </v>
      </c>
    </row>
    <row r="1143" spans="1:7" ht="15" customHeight="1" x14ac:dyDescent="0.2">
      <c r="A1143" s="103">
        <v>691</v>
      </c>
      <c r="B1143" s="85"/>
      <c r="C1143" s="103" t="s">
        <v>984</v>
      </c>
      <c r="D1143" s="83" t="s">
        <v>39</v>
      </c>
      <c r="E1143" s="70" t="s">
        <v>1577</v>
      </c>
      <c r="F1143" s="103"/>
      <c r="G1143" s="103" t="str">
        <f>CONCATENATE(Table1[[#This Row],[Nama ]]," ",Table1[[#This Row],[Posisi ]])</f>
        <v xml:space="preserve">Taufik Hidayat </v>
      </c>
    </row>
    <row r="1144" spans="1:7" ht="15" customHeight="1" x14ac:dyDescent="0.2">
      <c r="A1144" s="103">
        <v>764</v>
      </c>
      <c r="B1144" s="85"/>
      <c r="C1144" s="103" t="s">
        <v>1051</v>
      </c>
      <c r="D1144" s="83" t="s">
        <v>39</v>
      </c>
      <c r="E1144" s="70" t="s">
        <v>1577</v>
      </c>
      <c r="F1144" s="103"/>
      <c r="G1144" s="103" t="str">
        <f>CONCATENATE(Table1[[#This Row],[Nama ]]," ",Table1[[#This Row],[Posisi ]])</f>
        <v xml:space="preserve">Taufik Umar </v>
      </c>
    </row>
    <row r="1145" spans="1:7" ht="15" customHeight="1" x14ac:dyDescent="0.2">
      <c r="A1145" s="103">
        <v>475</v>
      </c>
      <c r="B1145" s="85"/>
      <c r="C1145" s="103" t="s">
        <v>758</v>
      </c>
      <c r="D1145" s="83" t="s">
        <v>39</v>
      </c>
      <c r="E1145" s="70" t="s">
        <v>1577</v>
      </c>
      <c r="F1145" s="103"/>
      <c r="G1145" s="103" t="str">
        <f>CONCATENATE(Table1[[#This Row],[Nama ]]," ",Table1[[#This Row],[Posisi ]])</f>
        <v xml:space="preserve">Taufiq Hidayat </v>
      </c>
    </row>
    <row r="1146" spans="1:7" ht="15" customHeight="1" x14ac:dyDescent="0.2">
      <c r="A1146" s="103">
        <v>282</v>
      </c>
      <c r="B1146" s="85"/>
      <c r="C1146" s="103" t="s">
        <v>276</v>
      </c>
      <c r="D1146" s="80" t="s">
        <v>39</v>
      </c>
      <c r="E1146" s="70" t="s">
        <v>1577</v>
      </c>
      <c r="F1146" s="103"/>
      <c r="G1146" s="103" t="str">
        <f>CONCATENATE(Table1[[#This Row],[Nama ]]," ",Table1[[#This Row],[Posisi ]])</f>
        <v xml:space="preserve">Taufiq Putra Mardika </v>
      </c>
    </row>
    <row r="1147" spans="1:7" ht="15" customHeight="1" x14ac:dyDescent="0.2">
      <c r="A1147" s="103"/>
      <c r="B1147" s="85"/>
      <c r="C1147" s="103" t="s">
        <v>276</v>
      </c>
      <c r="D1147" s="80"/>
      <c r="E1147" s="70"/>
      <c r="F1147" s="103"/>
      <c r="G1147" s="103" t="str">
        <f>CONCATENATE(Table1[[#This Row],[Nama ]]," ",Table1[[#This Row],[Posisi ]])</f>
        <v xml:space="preserve">Taufiq Putra Mardika </v>
      </c>
    </row>
    <row r="1148" spans="1:7" ht="15" customHeight="1" x14ac:dyDescent="0.2">
      <c r="A1148" s="103">
        <v>132</v>
      </c>
      <c r="B1148" s="103" t="s">
        <v>2051</v>
      </c>
      <c r="C1148" s="103" t="s">
        <v>542</v>
      </c>
      <c r="D1148" s="103" t="s">
        <v>39</v>
      </c>
      <c r="E1148" s="103" t="s">
        <v>1577</v>
      </c>
      <c r="F1148" s="103" t="s">
        <v>1767</v>
      </c>
      <c r="G1148" s="103" t="str">
        <f>CONCATENATE(Table1[[#This Row],[Nama ]]," ",Table1[[#This Row],[Posisi ]])</f>
        <v>Taufiq Putra Mardika Horizontal Wrapping H Horizontal Wrapping H</v>
      </c>
    </row>
    <row r="1149" spans="1:7" ht="15" customHeight="1" x14ac:dyDescent="0.2">
      <c r="A1149" s="103">
        <v>1141</v>
      </c>
      <c r="B1149" s="85"/>
      <c r="C1149" s="103" t="s">
        <v>1431</v>
      </c>
      <c r="D1149" s="62" t="s">
        <v>72</v>
      </c>
      <c r="E1149" s="63" t="s">
        <v>1573</v>
      </c>
      <c r="F1149" s="103"/>
      <c r="G1149" s="103" t="str">
        <f>CONCATENATE(Table1[[#This Row],[Nama ]]," ",Table1[[#This Row],[Posisi ]])</f>
        <v xml:space="preserve">Taupik Hidayat </v>
      </c>
    </row>
    <row r="1150" spans="1:7" ht="15" customHeight="1" x14ac:dyDescent="0.2">
      <c r="A1150" s="103">
        <v>860</v>
      </c>
      <c r="B1150" s="85"/>
      <c r="C1150" s="103" t="s">
        <v>1145</v>
      </c>
      <c r="D1150" s="103" t="s">
        <v>1583</v>
      </c>
      <c r="E1150" s="103" t="s">
        <v>1581</v>
      </c>
      <c r="F1150" s="103"/>
      <c r="G1150" s="103" t="str">
        <f>CONCATENATE(Table1[[#This Row],[Nama ]]," ",Table1[[#This Row],[Posisi ]])</f>
        <v xml:space="preserve">Tb Ahmad Jamaludin </v>
      </c>
    </row>
    <row r="1151" spans="1:7" ht="15" customHeight="1" x14ac:dyDescent="0.2">
      <c r="A1151" s="103">
        <v>940</v>
      </c>
      <c r="B1151" s="85"/>
      <c r="C1151" s="103" t="s">
        <v>1221</v>
      </c>
      <c r="D1151" s="112" t="s">
        <v>441</v>
      </c>
      <c r="E1151" s="63" t="s">
        <v>1589</v>
      </c>
      <c r="F1151" s="103"/>
      <c r="G1151" s="103" t="str">
        <f>CONCATENATE(Table1[[#This Row],[Nama ]]," ",Table1[[#This Row],[Posisi ]])</f>
        <v xml:space="preserve">Tb. Abdul Hamid </v>
      </c>
    </row>
    <row r="1152" spans="1:7" ht="15" customHeight="1" x14ac:dyDescent="0.2">
      <c r="A1152" s="103">
        <v>1135</v>
      </c>
      <c r="B1152" s="85"/>
      <c r="C1152" s="103" t="s">
        <v>1424</v>
      </c>
      <c r="D1152" s="64" t="s">
        <v>72</v>
      </c>
      <c r="E1152" s="63" t="s">
        <v>1573</v>
      </c>
      <c r="F1152" s="103"/>
      <c r="G1152" s="103" t="str">
        <f>CONCATENATE(Table1[[#This Row],[Nama ]]," ",Table1[[#This Row],[Posisi ]])</f>
        <v xml:space="preserve">Teddy Ferdiyansyah </v>
      </c>
    </row>
    <row r="1153" spans="1:7" ht="15" customHeight="1" x14ac:dyDescent="0.2">
      <c r="A1153" s="103">
        <v>242</v>
      </c>
      <c r="B1153" s="85"/>
      <c r="C1153" s="103" t="s">
        <v>386</v>
      </c>
      <c r="D1153" s="70" t="s">
        <v>191</v>
      </c>
      <c r="E1153" s="103" t="s">
        <v>1627</v>
      </c>
      <c r="F1153" s="103"/>
      <c r="G1153" s="103" t="str">
        <f>CONCATENATE(Table1[[#This Row],[Nama ]]," ",Table1[[#This Row],[Posisi ]])</f>
        <v xml:space="preserve">Teddy Ferdiyansyah  </v>
      </c>
    </row>
    <row r="1154" spans="1:7" ht="15" customHeight="1" x14ac:dyDescent="0.2">
      <c r="A1154" s="103">
        <v>1118</v>
      </c>
      <c r="B1154" s="85"/>
      <c r="C1154" s="103" t="s">
        <v>1406</v>
      </c>
      <c r="D1154" s="64" t="s">
        <v>72</v>
      </c>
      <c r="E1154" s="63" t="s">
        <v>1573</v>
      </c>
      <c r="F1154" s="103"/>
      <c r="G1154" s="103" t="str">
        <f>CONCATENATE(Table1[[#This Row],[Nama ]]," ",Table1[[#This Row],[Posisi ]])</f>
        <v xml:space="preserve">Tedi Firmansyah </v>
      </c>
    </row>
    <row r="1155" spans="1:7" ht="15" customHeight="1" x14ac:dyDescent="0.2">
      <c r="A1155" s="103">
        <v>221</v>
      </c>
      <c r="B1155" s="103" t="s">
        <v>2052</v>
      </c>
      <c r="C1155" s="103" t="s">
        <v>364</v>
      </c>
      <c r="D1155" s="67" t="s">
        <v>27</v>
      </c>
      <c r="E1155" s="103" t="s">
        <v>1585</v>
      </c>
      <c r="F1155" s="103" t="s">
        <v>1711</v>
      </c>
      <c r="G1155" s="103" t="str">
        <f>CONCATENATE(Table1[[#This Row],[Nama ]]," ",Table1[[#This Row],[Posisi ]])</f>
        <v>Tedi Kuswandi Penata Gudang Baku</v>
      </c>
    </row>
    <row r="1156" spans="1:7" ht="15" customHeight="1" x14ac:dyDescent="0.2">
      <c r="A1156" s="103">
        <v>919</v>
      </c>
      <c r="B1156" s="85"/>
      <c r="C1156" s="80" t="s">
        <v>1200</v>
      </c>
      <c r="D1156" s="112" t="s">
        <v>441</v>
      </c>
      <c r="E1156" s="57" t="s">
        <v>1589</v>
      </c>
      <c r="F1156" s="103"/>
      <c r="G1156" s="103" t="str">
        <f>CONCATENATE(Table1[[#This Row],[Nama ]]," ",Table1[[#This Row],[Posisi ]])</f>
        <v xml:space="preserve">Tedi Permana </v>
      </c>
    </row>
    <row r="1157" spans="1:7" ht="15" customHeight="1" x14ac:dyDescent="0.2">
      <c r="A1157" s="103">
        <v>541</v>
      </c>
      <c r="B1157" s="85"/>
      <c r="C1157" s="80" t="s">
        <v>828</v>
      </c>
      <c r="D1157" s="112" t="s">
        <v>39</v>
      </c>
      <c r="E1157" s="70" t="s">
        <v>1577</v>
      </c>
      <c r="F1157" s="103"/>
      <c r="G1157" s="103" t="str">
        <f>CONCATENATE(Table1[[#This Row],[Nama ]]," ",Table1[[#This Row],[Posisi ]])</f>
        <v xml:space="preserve">Teguh Budi Santoso </v>
      </c>
    </row>
    <row r="1158" spans="1:7" ht="15" customHeight="1" x14ac:dyDescent="0.2">
      <c r="A1158" s="103">
        <v>378</v>
      </c>
      <c r="B1158" s="85"/>
      <c r="C1158" s="80" t="s">
        <v>585</v>
      </c>
      <c r="D1158" s="103" t="s">
        <v>39</v>
      </c>
      <c r="E1158" s="70" t="s">
        <v>1577</v>
      </c>
      <c r="F1158" s="76" t="s">
        <v>1709</v>
      </c>
      <c r="G1158" s="103" t="str">
        <f>CONCATENATE(Table1[[#This Row],[Nama ]]," ",Table1[[#This Row],[Posisi ]])</f>
        <v>Teguh Budi Santoso Damkar Damkar</v>
      </c>
    </row>
    <row r="1159" spans="1:7" ht="15" customHeight="1" x14ac:dyDescent="0.2">
      <c r="A1159" s="103">
        <v>57</v>
      </c>
      <c r="B1159" s="103" t="s">
        <v>2053</v>
      </c>
      <c r="C1159" s="80" t="s">
        <v>2054</v>
      </c>
      <c r="D1159" s="103" t="s">
        <v>39</v>
      </c>
      <c r="E1159" s="70" t="s">
        <v>1577</v>
      </c>
      <c r="F1159" s="103" t="s">
        <v>2055</v>
      </c>
      <c r="G1159" s="103" t="str">
        <f>CONCATENATE(Table1[[#This Row],[Nama ]]," ",Table1[[#This Row],[Posisi ]])</f>
        <v>Teguh Budi Santoso Giling Gula Giling Gula</v>
      </c>
    </row>
    <row r="1160" spans="1:7" ht="15" customHeight="1" x14ac:dyDescent="0.2">
      <c r="A1160" s="103">
        <v>127</v>
      </c>
      <c r="B1160" s="103" t="s">
        <v>2053</v>
      </c>
      <c r="C1160" s="80" t="s">
        <v>178</v>
      </c>
      <c r="D1160" s="103" t="s">
        <v>39</v>
      </c>
      <c r="E1160" s="70" t="s">
        <v>1577</v>
      </c>
      <c r="F1160" s="103" t="s">
        <v>2055</v>
      </c>
      <c r="G1160" s="103" t="str">
        <f>CONCATENATE(Table1[[#This Row],[Nama ]]," ",Table1[[#This Row],[Posisi ]])</f>
        <v>Teguh Budi Santoso Granulator Giling Gula</v>
      </c>
    </row>
    <row r="1161" spans="1:7" ht="15" customHeight="1" x14ac:dyDescent="0.2">
      <c r="A1161" s="103">
        <v>661</v>
      </c>
      <c r="B1161" s="85"/>
      <c r="C1161" s="80" t="s">
        <v>954</v>
      </c>
      <c r="D1161" s="112" t="s">
        <v>39</v>
      </c>
      <c r="E1161" s="70" t="s">
        <v>1577</v>
      </c>
      <c r="F1161" s="103"/>
      <c r="G1161" s="103" t="str">
        <f>CONCATENATE(Table1[[#This Row],[Nama ]]," ",Table1[[#This Row],[Posisi ]])</f>
        <v xml:space="preserve">Teguh Riyanto </v>
      </c>
    </row>
    <row r="1162" spans="1:7" ht="15" customHeight="1" x14ac:dyDescent="0.2">
      <c r="A1162" s="103">
        <v>796</v>
      </c>
      <c r="B1162" s="85"/>
      <c r="C1162" s="80" t="s">
        <v>1084</v>
      </c>
      <c r="D1162" s="112" t="s">
        <v>1725</v>
      </c>
      <c r="E1162" s="57" t="s">
        <v>1621</v>
      </c>
      <c r="F1162" s="103"/>
      <c r="G1162" s="103" t="str">
        <f>CONCATENATE(Table1[[#This Row],[Nama ]]," ",Table1[[#This Row],[Posisi ]])</f>
        <v xml:space="preserve">Terha hadi </v>
      </c>
    </row>
    <row r="1163" spans="1:7" ht="15" customHeight="1" x14ac:dyDescent="0.2">
      <c r="A1163" s="103">
        <v>158</v>
      </c>
      <c r="B1163" s="103" t="s">
        <v>2056</v>
      </c>
      <c r="C1163" s="80" t="s">
        <v>253</v>
      </c>
      <c r="D1163" s="103" t="s">
        <v>39</v>
      </c>
      <c r="E1163" s="70" t="s">
        <v>1577</v>
      </c>
      <c r="F1163" s="103" t="e">
        <v>#N/A</v>
      </c>
      <c r="G1163" s="103" t="e">
        <f>CONCATENATE(Table1[[#This Row],[Nama ]]," ",Table1[[#This Row],[Posisi ]])</f>
        <v>#N/A</v>
      </c>
    </row>
    <row r="1164" spans="1:7" ht="15" customHeight="1" x14ac:dyDescent="0.2">
      <c r="A1164" s="103">
        <v>289</v>
      </c>
      <c r="B1164" s="85"/>
      <c r="C1164" s="80" t="s">
        <v>428</v>
      </c>
      <c r="D1164" s="103" t="s">
        <v>1725</v>
      </c>
      <c r="E1164" s="70" t="s">
        <v>1621</v>
      </c>
      <c r="F1164" s="103"/>
      <c r="G1164" s="103" t="str">
        <f>CONCATENATE(Table1[[#This Row],[Nama ]]," ",Table1[[#This Row],[Posisi ]])</f>
        <v xml:space="preserve">Thosin Novandrian </v>
      </c>
    </row>
    <row r="1165" spans="1:7" ht="15" customHeight="1" x14ac:dyDescent="0.2">
      <c r="A1165" s="103">
        <v>784</v>
      </c>
      <c r="B1165" s="85"/>
      <c r="C1165" s="80" t="s">
        <v>1071</v>
      </c>
      <c r="D1165" s="112" t="s">
        <v>39</v>
      </c>
      <c r="E1165" s="70" t="s">
        <v>1577</v>
      </c>
      <c r="F1165" s="103"/>
      <c r="G1165" s="103" t="str">
        <f>CONCATENATE(Table1[[#This Row],[Nama ]]," ",Table1[[#This Row],[Posisi ]])</f>
        <v xml:space="preserve">Tivan Yahya Pangestu </v>
      </c>
    </row>
    <row r="1166" spans="1:7" ht="15" customHeight="1" x14ac:dyDescent="0.2">
      <c r="A1166" s="103">
        <v>1067</v>
      </c>
      <c r="B1166" s="85"/>
      <c r="C1166" s="80" t="s">
        <v>1356</v>
      </c>
      <c r="D1166" s="62" t="s">
        <v>72</v>
      </c>
      <c r="E1166" s="57" t="s">
        <v>1573</v>
      </c>
      <c r="F1166" s="103"/>
      <c r="G1166" s="103" t="str">
        <f>CONCATENATE(Table1[[#This Row],[Nama ]]," ",Table1[[#This Row],[Posisi ]])</f>
        <v xml:space="preserve">Toni Handoyo </v>
      </c>
    </row>
    <row r="1167" spans="1:7" ht="15" customHeight="1" x14ac:dyDescent="0.2">
      <c r="A1167" s="103">
        <v>952</v>
      </c>
      <c r="B1167" s="85"/>
      <c r="C1167" s="80" t="s">
        <v>1233</v>
      </c>
      <c r="D1167" s="112" t="s">
        <v>441</v>
      </c>
      <c r="E1167" s="57" t="s">
        <v>1589</v>
      </c>
      <c r="F1167" s="103"/>
      <c r="G1167" s="103" t="str">
        <f>CONCATENATE(Table1[[#This Row],[Nama ]]," ",Table1[[#This Row],[Posisi ]])</f>
        <v xml:space="preserve">Topik Hidayat </v>
      </c>
    </row>
    <row r="1168" spans="1:7" ht="15" customHeight="1" x14ac:dyDescent="0.2">
      <c r="A1168" s="103">
        <v>88</v>
      </c>
      <c r="B1168" s="103" t="s">
        <v>2057</v>
      </c>
      <c r="C1168" s="80" t="s">
        <v>132</v>
      </c>
      <c r="D1168" s="103" t="s">
        <v>689</v>
      </c>
      <c r="E1168" s="70" t="s">
        <v>1600</v>
      </c>
      <c r="F1168" s="103" t="e">
        <v>#N/A</v>
      </c>
      <c r="G1168" s="103" t="e">
        <f>CONCATENATE(Table1[[#This Row],[Nama ]]," ",Table1[[#This Row],[Posisi ]])</f>
        <v>#N/A</v>
      </c>
    </row>
    <row r="1169" spans="1:7" ht="15" customHeight="1" x14ac:dyDescent="0.2">
      <c r="A1169" s="103">
        <v>1225</v>
      </c>
      <c r="B1169" s="85"/>
      <c r="C1169" s="93" t="s">
        <v>132</v>
      </c>
      <c r="D1169" s="103" t="s">
        <v>689</v>
      </c>
      <c r="E1169" s="57" t="s">
        <v>1600</v>
      </c>
      <c r="F1169" s="103"/>
      <c r="G1169" s="103" t="str">
        <f>CONCATENATE(Table1[[#This Row],[Nama ]]," ",Table1[[#This Row],[Posisi ]])</f>
        <v xml:space="preserve">Toyib Fauzi </v>
      </c>
    </row>
    <row r="1170" spans="1:7" ht="15" customHeight="1" x14ac:dyDescent="0.2">
      <c r="A1170" s="103">
        <v>1147</v>
      </c>
      <c r="B1170" s="85"/>
      <c r="C1170" s="80" t="s">
        <v>1437</v>
      </c>
      <c r="D1170" s="62" t="s">
        <v>72</v>
      </c>
      <c r="E1170" s="57" t="s">
        <v>1573</v>
      </c>
      <c r="F1170" s="103"/>
      <c r="G1170" s="103" t="str">
        <f>CONCATENATE(Table1[[#This Row],[Nama ]]," ",Table1[[#This Row],[Posisi ]])</f>
        <v xml:space="preserve">Tri Galih Firtanto </v>
      </c>
    </row>
    <row r="1171" spans="1:7" ht="15" customHeight="1" x14ac:dyDescent="0.2">
      <c r="A1171" s="103">
        <v>318</v>
      </c>
      <c r="B1171" s="85"/>
      <c r="C1171" s="20" t="s">
        <v>498</v>
      </c>
      <c r="D1171" s="103" t="s">
        <v>39</v>
      </c>
      <c r="E1171" s="71" t="s">
        <v>1577</v>
      </c>
      <c r="F1171" s="103" t="s">
        <v>1839</v>
      </c>
      <c r="G1171" s="103" t="str">
        <f>CONCATENATE(Table1[[#This Row],[Nama ]]," ",Table1[[#This Row],[Posisi ]])</f>
        <v>Tri Sutrisno Penata Processing</v>
      </c>
    </row>
    <row r="1172" spans="1:7" ht="15" customHeight="1" x14ac:dyDescent="0.2">
      <c r="A1172" s="103">
        <v>995</v>
      </c>
      <c r="B1172" s="85"/>
      <c r="C1172" s="80" t="s">
        <v>1280</v>
      </c>
      <c r="D1172" s="62" t="s">
        <v>72</v>
      </c>
      <c r="E1172" s="57" t="s">
        <v>1573</v>
      </c>
      <c r="F1172" s="103"/>
      <c r="G1172" s="103" t="str">
        <f>CONCATENATE(Table1[[#This Row],[Nama ]]," ",Table1[[#This Row],[Posisi ]])</f>
        <v xml:space="preserve">Tri Utami </v>
      </c>
    </row>
    <row r="1173" spans="1:7" ht="15" customHeight="1" x14ac:dyDescent="0.2">
      <c r="A1173" s="103">
        <v>976</v>
      </c>
      <c r="B1173" s="85"/>
      <c r="C1173" s="80" t="s">
        <v>1261</v>
      </c>
      <c r="D1173" s="62" t="s">
        <v>72</v>
      </c>
      <c r="E1173" s="57" t="s">
        <v>1573</v>
      </c>
      <c r="F1173" s="103"/>
      <c r="G1173" s="103" t="str">
        <f>CONCATENATE(Table1[[#This Row],[Nama ]]," ",Table1[[#This Row],[Posisi ]])</f>
        <v xml:space="preserve">Tria Leony Sofianita </v>
      </c>
    </row>
    <row r="1174" spans="1:7" ht="15" customHeight="1" x14ac:dyDescent="0.2">
      <c r="A1174" s="103">
        <v>92</v>
      </c>
      <c r="B1174" s="103" t="s">
        <v>2058</v>
      </c>
      <c r="C1174" s="80" t="s">
        <v>136</v>
      </c>
      <c r="D1174" s="80" t="s">
        <v>689</v>
      </c>
      <c r="E1174" s="70" t="s">
        <v>1600</v>
      </c>
      <c r="F1174" s="103" t="e">
        <v>#N/A</v>
      </c>
      <c r="G1174" s="103" t="e">
        <f>CONCATENATE(Table1[[#This Row],[Nama ]]," ",Table1[[#This Row],[Posisi ]])</f>
        <v>#N/A</v>
      </c>
    </row>
    <row r="1175" spans="1:7" ht="15" customHeight="1" x14ac:dyDescent="0.2">
      <c r="A1175" s="103">
        <v>1229</v>
      </c>
      <c r="B1175" s="85"/>
      <c r="C1175" s="93" t="s">
        <v>136</v>
      </c>
      <c r="D1175" s="103" t="s">
        <v>689</v>
      </c>
      <c r="E1175" s="57" t="s">
        <v>1600</v>
      </c>
      <c r="F1175" s="103"/>
      <c r="G1175" s="103" t="str">
        <f>CONCATENATE(Table1[[#This Row],[Nama ]]," ",Table1[[#This Row],[Posisi ]])</f>
        <v xml:space="preserve">Triantomo </v>
      </c>
    </row>
    <row r="1176" spans="1:7" ht="15" customHeight="1" x14ac:dyDescent="0.2">
      <c r="A1176" s="103">
        <v>407</v>
      </c>
      <c r="B1176" s="85"/>
      <c r="C1176" s="80" t="s">
        <v>682</v>
      </c>
      <c r="D1176" s="103" t="s">
        <v>689</v>
      </c>
      <c r="E1176" s="70" t="s">
        <v>1600</v>
      </c>
      <c r="F1176" s="72" t="s">
        <v>1709</v>
      </c>
      <c r="G1176" s="103" t="str">
        <f>CONCATENATE(Table1[[#This Row],[Nama ]]," ",Table1[[#This Row],[Posisi ]])</f>
        <v>Triantomo Damkar Damkar</v>
      </c>
    </row>
    <row r="1177" spans="1:7" ht="15" customHeight="1" x14ac:dyDescent="0.2">
      <c r="A1177" s="103">
        <v>759</v>
      </c>
      <c r="B1177" s="85"/>
      <c r="C1177" s="80" t="s">
        <v>1046</v>
      </c>
      <c r="D1177" s="112" t="s">
        <v>39</v>
      </c>
      <c r="E1177" s="70" t="s">
        <v>1577</v>
      </c>
      <c r="F1177" s="103"/>
      <c r="G1177" s="103" t="str">
        <f>CONCATENATE(Table1[[#This Row],[Nama ]]," ",Table1[[#This Row],[Posisi ]])</f>
        <v xml:space="preserve">Trio Pamungkas </v>
      </c>
    </row>
    <row r="1178" spans="1:7" ht="15" customHeight="1" x14ac:dyDescent="0.2">
      <c r="A1178" s="103">
        <v>827</v>
      </c>
      <c r="B1178" s="85"/>
      <c r="C1178" s="80" t="s">
        <v>1112</v>
      </c>
      <c r="D1178" s="112" t="s">
        <v>1725</v>
      </c>
      <c r="E1178" s="57" t="s">
        <v>1621</v>
      </c>
      <c r="F1178" s="103"/>
      <c r="G1178" s="103" t="str">
        <f>CONCATENATE(Table1[[#This Row],[Nama ]]," ",Table1[[#This Row],[Posisi ]])</f>
        <v xml:space="preserve">Trisna Putra Nugraha </v>
      </c>
    </row>
    <row r="1179" spans="1:7" ht="15" customHeight="1" x14ac:dyDescent="0.2">
      <c r="A1179" s="103">
        <v>517</v>
      </c>
      <c r="B1179" s="85"/>
      <c r="C1179" s="80" t="s">
        <v>803</v>
      </c>
      <c r="D1179" s="112" t="s">
        <v>39</v>
      </c>
      <c r="E1179" s="70" t="s">
        <v>1577</v>
      </c>
      <c r="F1179" s="103"/>
      <c r="G1179" s="103" t="str">
        <f>CONCATENATE(Table1[[#This Row],[Nama ]]," ",Table1[[#This Row],[Posisi ]])</f>
        <v xml:space="preserve">Trisna Yunianto </v>
      </c>
    </row>
    <row r="1180" spans="1:7" ht="15" customHeight="1" x14ac:dyDescent="0.2">
      <c r="A1180" s="103">
        <v>150</v>
      </c>
      <c r="B1180" s="103" t="s">
        <v>2059</v>
      </c>
      <c r="C1180" s="80" t="s">
        <v>245</v>
      </c>
      <c r="D1180" s="103" t="s">
        <v>39</v>
      </c>
      <c r="E1180" s="70" t="s">
        <v>1577</v>
      </c>
      <c r="F1180" s="103" t="e">
        <v>#N/A</v>
      </c>
      <c r="G1180" s="103" t="e">
        <f>CONCATENATE(Table1[[#This Row],[Nama ]]," ",Table1[[#This Row],[Posisi ]])</f>
        <v>#N/A</v>
      </c>
    </row>
    <row r="1181" spans="1:7" ht="15" customHeight="1" x14ac:dyDescent="0.2">
      <c r="A1181" s="103">
        <v>80</v>
      </c>
      <c r="B1181" s="103" t="s">
        <v>2060</v>
      </c>
      <c r="C1181" s="80" t="s">
        <v>123</v>
      </c>
      <c r="D1181" s="103" t="s">
        <v>689</v>
      </c>
      <c r="E1181" s="70" t="s">
        <v>1600</v>
      </c>
      <c r="F1181" s="103" t="e">
        <v>#N/A</v>
      </c>
      <c r="G1181" s="103" t="e">
        <f>CONCATENATE(Table1[[#This Row],[Nama ]]," ",Table1[[#This Row],[Posisi ]])</f>
        <v>#N/A</v>
      </c>
    </row>
    <row r="1182" spans="1:7" ht="15" customHeight="1" x14ac:dyDescent="0.2">
      <c r="A1182" s="103">
        <v>1217</v>
      </c>
      <c r="B1182" s="85"/>
      <c r="C1182" s="93" t="s">
        <v>123</v>
      </c>
      <c r="D1182" s="103" t="s">
        <v>689</v>
      </c>
      <c r="E1182" s="57" t="s">
        <v>1600</v>
      </c>
      <c r="F1182" s="103"/>
      <c r="G1182" s="103" t="str">
        <f>CONCATENATE(Table1[[#This Row],[Nama ]]," ",Table1[[#This Row],[Posisi ]])</f>
        <v xml:space="preserve">Tugino </v>
      </c>
    </row>
    <row r="1183" spans="1:7" ht="15" customHeight="1" x14ac:dyDescent="0.2">
      <c r="A1183" s="103">
        <v>416</v>
      </c>
      <c r="B1183" s="85"/>
      <c r="C1183" s="80" t="s">
        <v>696</v>
      </c>
      <c r="D1183" s="103" t="s">
        <v>689</v>
      </c>
      <c r="E1183" s="70" t="s">
        <v>1600</v>
      </c>
      <c r="F1183" s="74" t="s">
        <v>1781</v>
      </c>
      <c r="G1183" s="103" t="str">
        <f>CONCATENATE(Table1[[#This Row],[Nama ]]," ",Table1[[#This Row],[Posisi ]])</f>
        <v xml:space="preserve">Tugino Evakuator/ Peran  Evakuator/ Peran </v>
      </c>
    </row>
    <row r="1184" spans="1:7" ht="15" customHeight="1" x14ac:dyDescent="0.2">
      <c r="A1184" s="103">
        <v>980</v>
      </c>
      <c r="B1184" s="85"/>
      <c r="C1184" s="80" t="s">
        <v>1265</v>
      </c>
      <c r="D1184" s="62" t="s">
        <v>72</v>
      </c>
      <c r="E1184" s="57" t="s">
        <v>1573</v>
      </c>
      <c r="F1184" s="103"/>
      <c r="G1184" s="103" t="str">
        <f>CONCATENATE(Table1[[#This Row],[Nama ]]," ",Table1[[#This Row],[Posisi ]])</f>
        <v xml:space="preserve">Tyas Saputri Fajar Sukmawati </v>
      </c>
    </row>
    <row r="1185" spans="1:7" ht="15" customHeight="1" x14ac:dyDescent="0.2">
      <c r="A1185" s="103">
        <v>567</v>
      </c>
      <c r="B1185" s="85"/>
      <c r="C1185" s="80" t="s">
        <v>856</v>
      </c>
      <c r="D1185" s="112" t="s">
        <v>39</v>
      </c>
      <c r="E1185" s="70" t="s">
        <v>1577</v>
      </c>
      <c r="F1185" s="103"/>
      <c r="G1185" s="103" t="str">
        <f>CONCATENATE(Table1[[#This Row],[Nama ]]," ",Table1[[#This Row],[Posisi ]])</f>
        <v xml:space="preserve">Ujang Saputra </v>
      </c>
    </row>
    <row r="1186" spans="1:7" ht="15" customHeight="1" x14ac:dyDescent="0.2">
      <c r="A1186" s="103">
        <v>572</v>
      </c>
      <c r="B1186" s="85"/>
      <c r="C1186" s="80" t="s">
        <v>861</v>
      </c>
      <c r="D1186" s="112" t="s">
        <v>39</v>
      </c>
      <c r="E1186" s="70" t="s">
        <v>1577</v>
      </c>
      <c r="F1186" s="103"/>
      <c r="G1186" s="103" t="str">
        <f>CONCATENATE(Table1[[#This Row],[Nama ]]," ",Table1[[#This Row],[Posisi ]])</f>
        <v xml:space="preserve">Ujang Suryana </v>
      </c>
    </row>
    <row r="1187" spans="1:7" ht="15" customHeight="1" x14ac:dyDescent="0.2">
      <c r="A1187" s="103">
        <v>243</v>
      </c>
      <c r="B1187" s="85"/>
      <c r="C1187" s="80" t="s">
        <v>387</v>
      </c>
      <c r="D1187" s="103" t="s">
        <v>191</v>
      </c>
      <c r="E1187" s="70" t="s">
        <v>1627</v>
      </c>
      <c r="F1187" s="103"/>
      <c r="G1187" s="103" t="str">
        <f>CONCATENATE(Table1[[#This Row],[Nama ]]," ",Table1[[#This Row],[Posisi ]])</f>
        <v xml:space="preserve">Ulan Septiani  </v>
      </c>
    </row>
    <row r="1188" spans="1:7" ht="15" customHeight="1" x14ac:dyDescent="0.2">
      <c r="A1188" s="103">
        <v>814</v>
      </c>
      <c r="B1188" s="85"/>
      <c r="C1188" s="80" t="s">
        <v>1100</v>
      </c>
      <c r="D1188" s="112" t="s">
        <v>1725</v>
      </c>
      <c r="E1188" s="57" t="s">
        <v>1621</v>
      </c>
      <c r="F1188" s="103"/>
      <c r="G1188" s="103" t="str">
        <f>CONCATENATE(Table1[[#This Row],[Nama ]]," ",Table1[[#This Row],[Posisi ]])</f>
        <v xml:space="preserve">Ulita Priscaya </v>
      </c>
    </row>
    <row r="1189" spans="1:7" ht="15" customHeight="1" x14ac:dyDescent="0.2">
      <c r="A1189" s="103">
        <v>86</v>
      </c>
      <c r="B1189" s="103" t="s">
        <v>2061</v>
      </c>
      <c r="C1189" s="80" t="s">
        <v>130</v>
      </c>
      <c r="D1189" s="103" t="s">
        <v>689</v>
      </c>
      <c r="E1189" s="70" t="s">
        <v>1600</v>
      </c>
      <c r="F1189" s="103" t="e">
        <v>#N/A</v>
      </c>
      <c r="G1189" s="103" t="e">
        <f>CONCATENATE(Table1[[#This Row],[Nama ]]," ",Table1[[#This Row],[Posisi ]])</f>
        <v>#N/A</v>
      </c>
    </row>
    <row r="1190" spans="1:7" ht="15" customHeight="1" x14ac:dyDescent="0.2">
      <c r="A1190" s="103">
        <v>1223</v>
      </c>
      <c r="B1190" s="85"/>
      <c r="C1190" s="93" t="s">
        <v>130</v>
      </c>
      <c r="D1190" s="103" t="s">
        <v>689</v>
      </c>
      <c r="E1190" s="57" t="s">
        <v>1600</v>
      </c>
      <c r="F1190" s="103"/>
      <c r="G1190" s="103" t="str">
        <f>CONCATENATE(Table1[[#This Row],[Nama ]]," ",Table1[[#This Row],[Posisi ]])</f>
        <v xml:space="preserve">Ulummudin Sunandar </v>
      </c>
    </row>
    <row r="1191" spans="1:7" ht="15" customHeight="1" x14ac:dyDescent="0.2">
      <c r="A1191" s="103">
        <v>330</v>
      </c>
      <c r="B1191" s="85"/>
      <c r="C1191" s="80" t="s">
        <v>618</v>
      </c>
      <c r="D1191" s="111" t="s">
        <v>261</v>
      </c>
      <c r="E1191" s="69" t="s">
        <v>1615</v>
      </c>
      <c r="F1191" s="73" t="s">
        <v>1715</v>
      </c>
      <c r="G1191" s="103" t="str">
        <f>CONCATENATE(Table1[[#This Row],[Nama ]]," ",Table1[[#This Row],[Posisi ]])</f>
        <v>Umar  Evakuator/ Peran Evakuator/ Peran</v>
      </c>
    </row>
    <row r="1192" spans="1:7" ht="15" customHeight="1" x14ac:dyDescent="0.2">
      <c r="A1192" s="103">
        <v>900</v>
      </c>
      <c r="B1192" s="85"/>
      <c r="C1192" s="80" t="s">
        <v>1184</v>
      </c>
      <c r="D1192" s="103" t="s">
        <v>2062</v>
      </c>
      <c r="E1192" s="70" t="s">
        <v>1615</v>
      </c>
      <c r="F1192" s="103"/>
      <c r="G1192" s="103" t="str">
        <f>CONCATENATE(Table1[[#This Row],[Nama ]]," ",Table1[[#This Row],[Posisi ]])</f>
        <v xml:space="preserve">Umar Fauzi </v>
      </c>
    </row>
    <row r="1193" spans="1:7" ht="15" customHeight="1" x14ac:dyDescent="0.2">
      <c r="A1193" s="103">
        <v>1084</v>
      </c>
      <c r="B1193" s="85"/>
      <c r="C1193" s="80" t="s">
        <v>1373</v>
      </c>
      <c r="D1193" s="103" t="s">
        <v>2063</v>
      </c>
      <c r="E1193" s="57" t="s">
        <v>1573</v>
      </c>
      <c r="F1193" s="103"/>
      <c r="G1193" s="103" t="str">
        <f>CONCATENATE(Table1[[#This Row],[Nama ]]," ",Table1[[#This Row],[Posisi ]])</f>
        <v xml:space="preserve">Usman Maulana </v>
      </c>
    </row>
    <row r="1194" spans="1:7" ht="15" customHeight="1" x14ac:dyDescent="0.2">
      <c r="A1194" s="103">
        <v>11</v>
      </c>
      <c r="B1194" s="103" t="s">
        <v>2064</v>
      </c>
      <c r="C1194" s="80" t="s">
        <v>1248</v>
      </c>
      <c r="D1194" s="103" t="s">
        <v>2065</v>
      </c>
      <c r="E1194" s="70" t="s">
        <v>1589</v>
      </c>
      <c r="F1194" s="103" t="e">
        <v>#N/A</v>
      </c>
      <c r="G1194" s="103" t="e">
        <f>CONCATENATE(Table1[[#This Row],[Nama ]]," ",Table1[[#This Row],[Posisi ]])</f>
        <v>#N/A</v>
      </c>
    </row>
    <row r="1195" spans="1:7" ht="15" customHeight="1" x14ac:dyDescent="0.2">
      <c r="A1195" s="103">
        <v>967</v>
      </c>
      <c r="B1195" s="85"/>
      <c r="C1195" s="80" t="s">
        <v>1248</v>
      </c>
      <c r="D1195" s="103" t="s">
        <v>2066</v>
      </c>
      <c r="E1195" s="57" t="s">
        <v>1589</v>
      </c>
      <c r="F1195" s="103"/>
      <c r="G1195" s="103" t="str">
        <f>CONCATENATE(Table1[[#This Row],[Nama ]]," ",Table1[[#This Row],[Posisi ]])</f>
        <v xml:space="preserve">Vani Ade Pratiwi </v>
      </c>
    </row>
    <row r="1196" spans="1:7" ht="15" customHeight="1" x14ac:dyDescent="0.2">
      <c r="A1196" s="103">
        <v>765</v>
      </c>
      <c r="B1196" s="85"/>
      <c r="C1196" s="80" t="s">
        <v>1052</v>
      </c>
      <c r="D1196" s="112" t="s">
        <v>39</v>
      </c>
      <c r="E1196" s="70" t="s">
        <v>1577</v>
      </c>
      <c r="F1196" s="103"/>
      <c r="G1196" s="103" t="str">
        <f>CONCATENATE(Table1[[#This Row],[Nama ]]," ",Table1[[#This Row],[Posisi ]])</f>
        <v xml:space="preserve">Vicko Anggara Putra </v>
      </c>
    </row>
    <row r="1197" spans="1:7" ht="15" customHeight="1" x14ac:dyDescent="0.2">
      <c r="A1197" s="103">
        <v>884</v>
      </c>
      <c r="B1197" s="85"/>
      <c r="C1197" s="80" t="s">
        <v>1170</v>
      </c>
      <c r="D1197" s="103" t="s">
        <v>2067</v>
      </c>
      <c r="E1197" s="70" t="s">
        <v>1615</v>
      </c>
      <c r="F1197" s="103"/>
      <c r="G1197" s="103" t="str">
        <f>CONCATENATE(Table1[[#This Row],[Nama ]]," ",Table1[[#This Row],[Posisi ]])</f>
        <v xml:space="preserve">Vrandes Setiawan Cantona </v>
      </c>
    </row>
    <row r="1198" spans="1:7" ht="15" customHeight="1" x14ac:dyDescent="0.2">
      <c r="A1198" s="103">
        <v>454</v>
      </c>
      <c r="B1198" s="85"/>
      <c r="C1198" s="80" t="s">
        <v>578</v>
      </c>
      <c r="D1198" s="62" t="s">
        <v>261</v>
      </c>
      <c r="E1198" s="70" t="s">
        <v>1615</v>
      </c>
      <c r="F1198" s="103"/>
      <c r="G1198" s="103" t="str">
        <f>CONCATENATE(Table1[[#This Row],[Nama ]]," ",Table1[[#This Row],[Posisi ]])</f>
        <v xml:space="preserve">Vrandess S. Cantonna </v>
      </c>
    </row>
    <row r="1199" spans="1:7" ht="15" customHeight="1" x14ac:dyDescent="0.2">
      <c r="A1199" s="103">
        <v>325</v>
      </c>
      <c r="B1199" s="85"/>
      <c r="C1199" s="80" t="s">
        <v>613</v>
      </c>
      <c r="D1199" s="62" t="s">
        <v>261</v>
      </c>
      <c r="E1199" s="69" t="s">
        <v>1615</v>
      </c>
      <c r="F1199" s="73" t="s">
        <v>1709</v>
      </c>
      <c r="G1199" s="103" t="str">
        <f>CONCATENATE(Table1[[#This Row],[Nama ]]," ",Table1[[#This Row],[Posisi ]])</f>
        <v>Vrandess S.C. Damkar Damkar</v>
      </c>
    </row>
    <row r="1200" spans="1:7" ht="15" customHeight="1" x14ac:dyDescent="0.2">
      <c r="A1200" s="103">
        <v>544</v>
      </c>
      <c r="B1200" s="85"/>
      <c r="C1200" s="80" t="s">
        <v>831</v>
      </c>
      <c r="D1200" s="112" t="s">
        <v>39</v>
      </c>
      <c r="E1200" s="70" t="s">
        <v>1577</v>
      </c>
      <c r="F1200" s="103"/>
      <c r="G1200" s="103" t="str">
        <f>CONCATENATE(Table1[[#This Row],[Nama ]]," ",Table1[[#This Row],[Posisi ]])</f>
        <v xml:space="preserve">Wahyu Al Aziz </v>
      </c>
    </row>
    <row r="1201" spans="1:7" ht="15" customHeight="1" x14ac:dyDescent="0.2">
      <c r="A1201" s="103">
        <v>558</v>
      </c>
      <c r="B1201" s="85"/>
      <c r="C1201" s="80" t="s">
        <v>846</v>
      </c>
      <c r="D1201" s="112" t="s">
        <v>39</v>
      </c>
      <c r="E1201" s="70" t="s">
        <v>1577</v>
      </c>
      <c r="F1201" s="103"/>
      <c r="G1201" s="103" t="str">
        <f>CONCATENATE(Table1[[#This Row],[Nama ]]," ",Table1[[#This Row],[Posisi ]])</f>
        <v xml:space="preserve">Wahyu Bangun Novilanto </v>
      </c>
    </row>
    <row r="1202" spans="1:7" ht="15" customHeight="1" x14ac:dyDescent="0.2">
      <c r="A1202" s="103">
        <v>1138</v>
      </c>
      <c r="B1202" s="85"/>
      <c r="C1202" s="80" t="s">
        <v>1428</v>
      </c>
      <c r="D1202" s="62" t="s">
        <v>72</v>
      </c>
      <c r="E1202" s="57" t="s">
        <v>1573</v>
      </c>
      <c r="F1202" s="103"/>
      <c r="G1202" s="103" t="str">
        <f>CONCATENATE(Table1[[#This Row],[Nama ]]," ",Table1[[#This Row],[Posisi ]])</f>
        <v xml:space="preserve">Wahyu Juanda </v>
      </c>
    </row>
    <row r="1203" spans="1:7" ht="15" customHeight="1" x14ac:dyDescent="0.2">
      <c r="A1203" s="103">
        <v>161</v>
      </c>
      <c r="B1203" s="103" t="s">
        <v>2068</v>
      </c>
      <c r="C1203" s="80" t="s">
        <v>848</v>
      </c>
      <c r="D1203" s="103" t="s">
        <v>39</v>
      </c>
      <c r="E1203" s="70" t="s">
        <v>1577</v>
      </c>
      <c r="F1203" s="103" t="s">
        <v>2069</v>
      </c>
      <c r="G1203" s="103" t="str">
        <f>CONCATENATE(Table1[[#This Row],[Nama ]]," ",Table1[[#This Row],[Posisi ]])</f>
        <v>Wahyu Margono OM Stickpack 10 Line</v>
      </c>
    </row>
    <row r="1204" spans="1:7" ht="15" customHeight="1" x14ac:dyDescent="0.2">
      <c r="A1204" s="103">
        <v>124</v>
      </c>
      <c r="B1204" s="103" t="s">
        <v>2068</v>
      </c>
      <c r="C1204" s="80" t="s">
        <v>176</v>
      </c>
      <c r="D1204" s="103" t="s">
        <v>39</v>
      </c>
      <c r="E1204" s="70" t="s">
        <v>1577</v>
      </c>
      <c r="F1204" s="103" t="s">
        <v>1746</v>
      </c>
      <c r="G1204" s="103" t="str">
        <f>CONCATENATE(Table1[[#This Row],[Nama ]]," ",Table1[[#This Row],[Posisi ]])</f>
        <v>Wahyu Margono OM Stickpack 10 Line UP 6 Line</v>
      </c>
    </row>
    <row r="1205" spans="1:7" ht="15" customHeight="1" x14ac:dyDescent="0.2">
      <c r="A1205" s="103">
        <v>253</v>
      </c>
      <c r="B1205" s="85"/>
      <c r="C1205" s="80" t="s">
        <v>176</v>
      </c>
      <c r="D1205" s="103" t="s">
        <v>39</v>
      </c>
      <c r="E1205" s="70" t="s">
        <v>1577</v>
      </c>
      <c r="F1205" s="77"/>
      <c r="G1205" s="103" t="str">
        <f>CONCATENATE(Table1[[#This Row],[Nama ]]," ",Table1[[#This Row],[Posisi ]])</f>
        <v xml:space="preserve">Wahyu Margono OM Stickpack 10 Line </v>
      </c>
    </row>
    <row r="1206" spans="1:7" ht="15" customHeight="1" x14ac:dyDescent="0.2">
      <c r="A1206" s="103">
        <v>62</v>
      </c>
      <c r="B1206" s="103" t="s">
        <v>2068</v>
      </c>
      <c r="C1206" s="80" t="s">
        <v>2070</v>
      </c>
      <c r="D1206" s="103" t="s">
        <v>39</v>
      </c>
      <c r="E1206" s="70" t="s">
        <v>1577</v>
      </c>
      <c r="F1206" s="103" t="s">
        <v>1746</v>
      </c>
      <c r="G1206" s="103" t="str">
        <f>CONCATENATE(Table1[[#This Row],[Nama ]]," ",Table1[[#This Row],[Posisi ]])</f>
        <v>Wahyu Margono UP 6 Line UP 6 Line</v>
      </c>
    </row>
    <row r="1207" spans="1:7" ht="15" customHeight="1" x14ac:dyDescent="0.2">
      <c r="A1207" s="103">
        <v>562</v>
      </c>
      <c r="B1207" s="85"/>
      <c r="C1207" s="80" t="s">
        <v>851</v>
      </c>
      <c r="D1207" s="112" t="s">
        <v>39</v>
      </c>
      <c r="E1207" s="70" t="s">
        <v>1577</v>
      </c>
      <c r="F1207" s="103"/>
      <c r="G1207" s="103" t="str">
        <f>CONCATENATE(Table1[[#This Row],[Nama ]]," ",Table1[[#This Row],[Posisi ]])</f>
        <v xml:space="preserve">Wahyu Satrio Utomo </v>
      </c>
    </row>
    <row r="1208" spans="1:7" ht="15" customHeight="1" x14ac:dyDescent="0.2">
      <c r="A1208" s="103">
        <v>571</v>
      </c>
      <c r="B1208" s="85"/>
      <c r="C1208" s="80" t="s">
        <v>860</v>
      </c>
      <c r="D1208" s="112" t="s">
        <v>39</v>
      </c>
      <c r="E1208" s="70" t="s">
        <v>1577</v>
      </c>
      <c r="F1208" s="103"/>
      <c r="G1208" s="103" t="str">
        <f>CONCATENATE(Table1[[#This Row],[Nama ]]," ",Table1[[#This Row],[Posisi ]])</f>
        <v xml:space="preserve">Wahyuda Saputra </v>
      </c>
    </row>
    <row r="1209" spans="1:7" ht="15" customHeight="1" x14ac:dyDescent="0.2">
      <c r="A1209" s="103">
        <v>563</v>
      </c>
      <c r="B1209" s="85"/>
      <c r="C1209" s="80" t="s">
        <v>852</v>
      </c>
      <c r="D1209" s="112" t="s">
        <v>39</v>
      </c>
      <c r="E1209" s="70" t="s">
        <v>1577</v>
      </c>
      <c r="F1209" s="103"/>
      <c r="G1209" s="103" t="str">
        <f>CONCATENATE(Table1[[#This Row],[Nama ]]," ",Table1[[#This Row],[Posisi ]])</f>
        <v xml:space="preserve">Wali </v>
      </c>
    </row>
    <row r="1210" spans="1:7" ht="15" customHeight="1" x14ac:dyDescent="0.2">
      <c r="A1210" s="103">
        <v>727</v>
      </c>
      <c r="B1210" s="85"/>
      <c r="C1210" s="80" t="s">
        <v>525</v>
      </c>
      <c r="D1210" s="112" t="s">
        <v>39</v>
      </c>
      <c r="E1210" s="70" t="s">
        <v>1577</v>
      </c>
      <c r="F1210" s="103"/>
      <c r="G1210" s="103" t="str">
        <f>CONCATENATE(Table1[[#This Row],[Nama ]]," ",Table1[[#This Row],[Posisi ]])</f>
        <v xml:space="preserve">Wanda Sukarno Putra </v>
      </c>
    </row>
    <row r="1211" spans="1:7" ht="15" customHeight="1" x14ac:dyDescent="0.2">
      <c r="A1211" s="103">
        <v>313</v>
      </c>
      <c r="B1211" s="85"/>
      <c r="C1211" s="20" t="s">
        <v>492</v>
      </c>
      <c r="D1211" s="112" t="s">
        <v>2071</v>
      </c>
      <c r="E1211" s="71" t="s">
        <v>1577</v>
      </c>
      <c r="F1211" s="103" t="s">
        <v>1843</v>
      </c>
      <c r="G1211" s="103" t="str">
        <f>CONCATENATE(Table1[[#This Row],[Nama ]]," ",Table1[[#This Row],[Posisi ]])</f>
        <v xml:space="preserve">Wanda Sukarno Putra Operator Hopak  Operator Hopak </v>
      </c>
    </row>
    <row r="1212" spans="1:7" ht="15" customHeight="1" x14ac:dyDescent="0.2">
      <c r="A1212" s="103">
        <v>526</v>
      </c>
      <c r="B1212" s="85"/>
      <c r="C1212" s="80" t="s">
        <v>812</v>
      </c>
      <c r="D1212" s="112" t="s">
        <v>39</v>
      </c>
      <c r="E1212" s="70" t="s">
        <v>1577</v>
      </c>
      <c r="F1212" s="103"/>
      <c r="G1212" s="103" t="str">
        <f>CONCATENATE(Table1[[#This Row],[Nama ]]," ",Table1[[#This Row],[Posisi ]])</f>
        <v xml:space="preserve">Wasjari </v>
      </c>
    </row>
    <row r="1213" spans="1:7" ht="15" customHeight="1" x14ac:dyDescent="0.2">
      <c r="A1213" s="103">
        <v>469</v>
      </c>
      <c r="B1213" s="85"/>
      <c r="C1213" s="80" t="s">
        <v>723</v>
      </c>
      <c r="D1213" s="103" t="s">
        <v>39</v>
      </c>
      <c r="E1213" s="70" t="s">
        <v>1577</v>
      </c>
      <c r="F1213" s="103"/>
      <c r="G1213" s="103" t="str">
        <f>CONCATENATE(Table1[[#This Row],[Nama ]]," ",Table1[[#This Row],[Posisi ]])</f>
        <v xml:space="preserve">Wawan Kurniawan </v>
      </c>
    </row>
    <row r="1214" spans="1:7" ht="15" customHeight="1" x14ac:dyDescent="0.2">
      <c r="A1214" s="103">
        <v>76</v>
      </c>
      <c r="B1214" s="103" t="s">
        <v>2072</v>
      </c>
      <c r="C1214" s="80" t="s">
        <v>116</v>
      </c>
      <c r="D1214" s="103" t="s">
        <v>689</v>
      </c>
      <c r="E1214" s="70" t="s">
        <v>1600</v>
      </c>
      <c r="F1214" s="103" t="e">
        <v>#N/A</v>
      </c>
      <c r="G1214" s="103" t="e">
        <f>CONCATENATE(Table1[[#This Row],[Nama ]]," ",Table1[[#This Row],[Posisi ]])</f>
        <v>#N/A</v>
      </c>
    </row>
    <row r="1215" spans="1:7" ht="15" customHeight="1" x14ac:dyDescent="0.2">
      <c r="A1215" s="103">
        <v>1213</v>
      </c>
      <c r="B1215" s="85"/>
      <c r="C1215" s="93" t="s">
        <v>116</v>
      </c>
      <c r="D1215" s="103" t="s">
        <v>689</v>
      </c>
      <c r="E1215" s="57" t="s">
        <v>1600</v>
      </c>
      <c r="F1215" s="103"/>
      <c r="G1215" s="103" t="str">
        <f>CONCATENATE(Table1[[#This Row],[Nama ]]," ",Table1[[#This Row],[Posisi ]])</f>
        <v xml:space="preserve">Wawan Sarwani </v>
      </c>
    </row>
    <row r="1216" spans="1:7" ht="15" customHeight="1" x14ac:dyDescent="0.2">
      <c r="A1216" s="103">
        <v>1031</v>
      </c>
      <c r="B1216" s="85"/>
      <c r="C1216" s="80" t="s">
        <v>1320</v>
      </c>
      <c r="D1216" s="62" t="s">
        <v>72</v>
      </c>
      <c r="E1216" s="57" t="s">
        <v>1573</v>
      </c>
      <c r="F1216" s="103"/>
      <c r="G1216" s="103" t="str">
        <f>CONCATENATE(Table1[[#This Row],[Nama ]]," ",Table1[[#This Row],[Posisi ]])</f>
        <v xml:space="preserve">Wawan Sukmawan </v>
      </c>
    </row>
    <row r="1217" spans="1:7" ht="15" customHeight="1" x14ac:dyDescent="0.2">
      <c r="A1217" s="103">
        <v>582</v>
      </c>
      <c r="B1217" s="85"/>
      <c r="C1217" s="80" t="s">
        <v>871</v>
      </c>
      <c r="D1217" s="112" t="s">
        <v>39</v>
      </c>
      <c r="E1217" s="70" t="s">
        <v>1577</v>
      </c>
      <c r="F1217" s="103"/>
      <c r="G1217" s="103" t="str">
        <f>CONCATENATE(Table1[[#This Row],[Nama ]]," ",Table1[[#This Row],[Posisi ]])</f>
        <v xml:space="preserve">Wiguna Guntoro </v>
      </c>
    </row>
    <row r="1218" spans="1:7" ht="15" customHeight="1" x14ac:dyDescent="0.2">
      <c r="A1218" s="103">
        <v>37</v>
      </c>
      <c r="B1218" s="103" t="s">
        <v>2073</v>
      </c>
      <c r="C1218" s="80" t="s">
        <v>87</v>
      </c>
      <c r="D1218" s="103" t="s">
        <v>2074</v>
      </c>
      <c r="E1218" s="70" t="s">
        <v>1615</v>
      </c>
      <c r="F1218" s="103" t="e">
        <v>#N/A</v>
      </c>
      <c r="G1218" s="103" t="e">
        <f>CONCATENATE(Table1[[#This Row],[Nama ]]," ",Table1[[#This Row],[Posisi ]])</f>
        <v>#N/A</v>
      </c>
    </row>
    <row r="1219" spans="1:7" ht="15" customHeight="1" x14ac:dyDescent="0.2">
      <c r="A1219" s="103">
        <v>912</v>
      </c>
      <c r="B1219" s="85"/>
      <c r="C1219" s="80" t="s">
        <v>87</v>
      </c>
      <c r="D1219" s="103" t="s">
        <v>2074</v>
      </c>
      <c r="E1219" s="70" t="s">
        <v>1615</v>
      </c>
      <c r="F1219" s="103"/>
      <c r="G1219" s="103" t="str">
        <f>CONCATENATE(Table1[[#This Row],[Nama ]]," ",Table1[[#This Row],[Posisi ]])</f>
        <v xml:space="preserve">Wiji Rahayu </v>
      </c>
    </row>
    <row r="1220" spans="1:7" ht="15" customHeight="1" x14ac:dyDescent="0.2">
      <c r="A1220" s="103">
        <v>564</v>
      </c>
      <c r="B1220" s="85"/>
      <c r="C1220" s="80" t="s">
        <v>853</v>
      </c>
      <c r="D1220" s="112" t="s">
        <v>39</v>
      </c>
      <c r="E1220" s="70" t="s">
        <v>1577</v>
      </c>
      <c r="F1220" s="103"/>
      <c r="G1220" s="103" t="str">
        <f>CONCATENATE(Table1[[#This Row],[Nama ]]," ",Table1[[#This Row],[Posisi ]])</f>
        <v xml:space="preserve">Wiki Ardiansyah </v>
      </c>
    </row>
    <row r="1221" spans="1:7" ht="15" customHeight="1" x14ac:dyDescent="0.2">
      <c r="A1221" s="103">
        <v>800</v>
      </c>
      <c r="B1221" s="85"/>
      <c r="C1221" s="80" t="s">
        <v>1086</v>
      </c>
      <c r="D1221" s="112" t="s">
        <v>1725</v>
      </c>
      <c r="E1221" s="57" t="s">
        <v>1621</v>
      </c>
      <c r="F1221" s="103"/>
      <c r="G1221" s="103" t="str">
        <f>CONCATENATE(Table1[[#This Row],[Nama ]]," ",Table1[[#This Row],[Posisi ]])</f>
        <v xml:space="preserve">Wildan Akbar Kombat Ginting </v>
      </c>
    </row>
    <row r="1222" spans="1:7" ht="15" customHeight="1" x14ac:dyDescent="0.2">
      <c r="A1222" s="103">
        <v>35</v>
      </c>
      <c r="B1222" s="103" t="s">
        <v>2075</v>
      </c>
      <c r="C1222" s="80" t="s">
        <v>2076</v>
      </c>
      <c r="D1222" s="103" t="s">
        <v>2077</v>
      </c>
      <c r="E1222" s="70" t="s">
        <v>1623</v>
      </c>
      <c r="F1222" s="103" t="s">
        <v>1746</v>
      </c>
      <c r="G1222" s="103" t="str">
        <f>CONCATENATE(Table1[[#This Row],[Nama ]]," ",Table1[[#This Row],[Posisi ]])</f>
        <v>Wildan Akbar Kombat Ginting UP 6 Line UP 6 Line</v>
      </c>
    </row>
    <row r="1223" spans="1:7" ht="15" customHeight="1" x14ac:dyDescent="0.2">
      <c r="A1223" s="103">
        <v>770</v>
      </c>
      <c r="B1223" s="85"/>
      <c r="C1223" s="80" t="s">
        <v>1057</v>
      </c>
      <c r="D1223" s="112" t="s">
        <v>39</v>
      </c>
      <c r="E1223" s="70" t="s">
        <v>1577</v>
      </c>
      <c r="F1223" s="103"/>
      <c r="G1223" s="103" t="str">
        <f>CONCATENATE(Table1[[#This Row],[Nama ]]," ",Table1[[#This Row],[Posisi ]])</f>
        <v xml:space="preserve">Wildan Faturahman </v>
      </c>
    </row>
    <row r="1224" spans="1:7" ht="15" customHeight="1" x14ac:dyDescent="0.2">
      <c r="A1224" s="103">
        <v>518</v>
      </c>
      <c r="B1224" s="85"/>
      <c r="C1224" s="80" t="s">
        <v>804</v>
      </c>
      <c r="D1224" s="112" t="s">
        <v>39</v>
      </c>
      <c r="E1224" s="70" t="s">
        <v>1577</v>
      </c>
      <c r="F1224" s="103"/>
      <c r="G1224" s="103" t="str">
        <f>CONCATENATE(Table1[[#This Row],[Nama ]]," ",Table1[[#This Row],[Posisi ]])</f>
        <v xml:space="preserve">Winarno </v>
      </c>
    </row>
    <row r="1225" spans="1:7" ht="15" customHeight="1" x14ac:dyDescent="0.2">
      <c r="A1225" s="103">
        <v>1082</v>
      </c>
      <c r="B1225" s="85"/>
      <c r="C1225" s="80" t="s">
        <v>1371</v>
      </c>
      <c r="D1225" s="62" t="s">
        <v>72</v>
      </c>
      <c r="E1225" s="57" t="s">
        <v>1573</v>
      </c>
      <c r="F1225" s="103"/>
      <c r="G1225" s="103" t="str">
        <f>CONCATENATE(Table1[[#This Row],[Nama ]]," ",Table1[[#This Row],[Posisi ]])</f>
        <v xml:space="preserve">Wisnu Hari Sutirta </v>
      </c>
    </row>
    <row r="1226" spans="1:7" ht="15" customHeight="1" x14ac:dyDescent="0.2">
      <c r="A1226" s="103">
        <v>1267</v>
      </c>
      <c r="B1226" s="85"/>
      <c r="C1226" s="93" t="s">
        <v>1506</v>
      </c>
      <c r="D1226" s="103" t="s">
        <v>140</v>
      </c>
      <c r="E1226" s="57" t="s">
        <v>1596</v>
      </c>
      <c r="F1226" s="103"/>
      <c r="G1226" s="103" t="str">
        <f>CONCATENATE(Table1[[#This Row],[Nama ]]," ",Table1[[#This Row],[Posisi ]])</f>
        <v xml:space="preserve">Wulan Yuniarti </v>
      </c>
    </row>
    <row r="1227" spans="1:7" ht="15" customHeight="1" x14ac:dyDescent="0.2">
      <c r="A1227" s="103">
        <v>833</v>
      </c>
      <c r="B1227" s="85"/>
      <c r="C1227" s="80" t="s">
        <v>1118</v>
      </c>
      <c r="D1227" s="103" t="s">
        <v>1583</v>
      </c>
      <c r="E1227" s="70" t="s">
        <v>1581</v>
      </c>
      <c r="F1227" s="103"/>
      <c r="G1227" s="103" t="str">
        <f>CONCATENATE(Table1[[#This Row],[Nama ]]," ",Table1[[#This Row],[Posisi ]])</f>
        <v xml:space="preserve">Yadi </v>
      </c>
    </row>
    <row r="1228" spans="1:7" ht="15" customHeight="1" x14ac:dyDescent="0.2">
      <c r="A1228" s="103">
        <v>372</v>
      </c>
      <c r="B1228" s="85"/>
      <c r="C1228" s="80" t="s">
        <v>603</v>
      </c>
      <c r="D1228" s="103" t="s">
        <v>1817</v>
      </c>
      <c r="E1228" s="69" t="s">
        <v>1603</v>
      </c>
      <c r="F1228" s="73" t="s">
        <v>1709</v>
      </c>
      <c r="G1228" s="103" t="str">
        <f>CONCATENATE(Table1[[#This Row],[Nama ]]," ",Table1[[#This Row],[Posisi ]])</f>
        <v>Yadi  Damkar Damkar</v>
      </c>
    </row>
    <row r="1229" spans="1:7" ht="15" customHeight="1" x14ac:dyDescent="0.2">
      <c r="A1229" s="103">
        <v>244</v>
      </c>
      <c r="B1229" s="85"/>
      <c r="C1229" s="80" t="s">
        <v>388</v>
      </c>
      <c r="D1229" s="103" t="s">
        <v>191</v>
      </c>
      <c r="E1229" s="70" t="s">
        <v>1627</v>
      </c>
      <c r="F1229" s="103"/>
      <c r="G1229" s="103" t="str">
        <f>CONCATENATE(Table1[[#This Row],[Nama ]]," ",Table1[[#This Row],[Posisi ]])</f>
        <v xml:space="preserve">Yadi Saputra </v>
      </c>
    </row>
    <row r="1230" spans="1:7" ht="15" customHeight="1" x14ac:dyDescent="0.2">
      <c r="A1230" s="103">
        <v>1172</v>
      </c>
      <c r="B1230" s="85"/>
      <c r="C1230" s="80" t="s">
        <v>1408</v>
      </c>
      <c r="D1230" s="62" t="s">
        <v>72</v>
      </c>
      <c r="E1230" s="57" t="s">
        <v>1573</v>
      </c>
      <c r="F1230" s="103"/>
      <c r="G1230" s="103" t="str">
        <f>CONCATENATE(Table1[[#This Row],[Nama ]]," ",Table1[[#This Row],[Posisi ]])</f>
        <v xml:space="preserve">Yadi Saputra GRA </v>
      </c>
    </row>
    <row r="1231" spans="1:7" ht="15" customHeight="1" x14ac:dyDescent="0.2">
      <c r="A1231" s="103">
        <v>381</v>
      </c>
      <c r="B1231" s="85"/>
      <c r="C1231" s="80" t="s">
        <v>590</v>
      </c>
      <c r="D1231" s="103" t="s">
        <v>39</v>
      </c>
      <c r="E1231" s="70" t="s">
        <v>1577</v>
      </c>
      <c r="F1231" s="74" t="s">
        <v>1781</v>
      </c>
      <c r="G1231" s="103" t="str">
        <f>CONCATENATE(Table1[[#This Row],[Nama ]]," ",Table1[[#This Row],[Posisi ]])</f>
        <v xml:space="preserve">Yan Pugaartika Evakuator/ Peran  Evakuator/ Peran </v>
      </c>
    </row>
    <row r="1232" spans="1:7" ht="15" customHeight="1" x14ac:dyDescent="0.2">
      <c r="A1232" s="103">
        <v>640</v>
      </c>
      <c r="B1232" s="85"/>
      <c r="C1232" s="80" t="s">
        <v>933</v>
      </c>
      <c r="D1232" s="112" t="s">
        <v>39</v>
      </c>
      <c r="E1232" s="70" t="s">
        <v>1577</v>
      </c>
      <c r="F1232" s="103"/>
      <c r="G1232" s="103" t="str">
        <f>CONCATENATE(Table1[[#This Row],[Nama ]]," ",Table1[[#This Row],[Posisi ]])</f>
        <v xml:space="preserve">Yan Pugaartika Nugraha </v>
      </c>
    </row>
    <row r="1233" spans="1:7" ht="15" customHeight="1" x14ac:dyDescent="0.2">
      <c r="A1233" s="103">
        <v>222</v>
      </c>
      <c r="B1233" s="103" t="s">
        <v>2078</v>
      </c>
      <c r="C1233" s="80" t="s">
        <v>365</v>
      </c>
      <c r="D1233" s="30" t="s">
        <v>27</v>
      </c>
      <c r="E1233" s="70" t="s">
        <v>1585</v>
      </c>
      <c r="F1233" s="103" t="s">
        <v>1727</v>
      </c>
      <c r="G1233" s="103" t="str">
        <f>CONCATENATE(Table1[[#This Row],[Nama ]]," ",Table1[[#This Row],[Posisi ]])</f>
        <v>Yasin Muharom Penata Gudang Baku - Kemas NS</v>
      </c>
    </row>
    <row r="1234" spans="1:7" ht="15" customHeight="1" x14ac:dyDescent="0.2">
      <c r="A1234" s="103"/>
      <c r="B1234" s="85"/>
      <c r="C1234" s="80" t="s">
        <v>365</v>
      </c>
      <c r="D1234" s="112" t="s">
        <v>441</v>
      </c>
      <c r="E1234" s="70" t="s">
        <v>1585</v>
      </c>
      <c r="F1234" s="103"/>
      <c r="G1234" s="103" t="str">
        <f>CONCATENATE(Table1[[#This Row],[Nama ]]," ",Table1[[#This Row],[Posisi ]])</f>
        <v xml:space="preserve">Yasin Muharom </v>
      </c>
    </row>
    <row r="1235" spans="1:7" ht="15" customHeight="1" x14ac:dyDescent="0.2">
      <c r="A1235" s="103"/>
      <c r="B1235" s="85"/>
      <c r="C1235" s="80" t="s">
        <v>365</v>
      </c>
      <c r="D1235" s="112" t="s">
        <v>441</v>
      </c>
      <c r="E1235" s="70" t="s">
        <v>1589</v>
      </c>
      <c r="F1235" s="103"/>
      <c r="G1235" s="103" t="str">
        <f>CONCATENATE(Table1[[#This Row],[Nama ]]," ",Table1[[#This Row],[Posisi ]])</f>
        <v xml:space="preserve">Yasin Muharom </v>
      </c>
    </row>
    <row r="1236" spans="1:7" ht="15" customHeight="1" x14ac:dyDescent="0.2">
      <c r="A1236" s="103">
        <v>351</v>
      </c>
      <c r="B1236" s="85"/>
      <c r="C1236" s="80" t="s">
        <v>645</v>
      </c>
      <c r="D1236" s="62" t="s">
        <v>315</v>
      </c>
      <c r="E1236" s="69" t="s">
        <v>1585</v>
      </c>
      <c r="F1236" s="73" t="s">
        <v>1709</v>
      </c>
      <c r="G1236" s="103" t="str">
        <f>CONCATENATE(Table1[[#This Row],[Nama ]]," ",Table1[[#This Row],[Posisi ]])</f>
        <v>Yasin Muharom Damkar Damkar</v>
      </c>
    </row>
    <row r="1237" spans="1:7" ht="15" customHeight="1" x14ac:dyDescent="0.2">
      <c r="A1237" s="103">
        <v>737</v>
      </c>
      <c r="B1237" s="85"/>
      <c r="C1237" s="80" t="s">
        <v>1024</v>
      </c>
      <c r="D1237" s="112" t="s">
        <v>39</v>
      </c>
      <c r="E1237" s="70" t="s">
        <v>1577</v>
      </c>
      <c r="F1237" s="103"/>
      <c r="G1237" s="103" t="str">
        <f>CONCATENATE(Table1[[#This Row],[Nama ]]," ",Table1[[#This Row],[Posisi ]])</f>
        <v xml:space="preserve">Yayan Sulisno </v>
      </c>
    </row>
    <row r="1238" spans="1:7" ht="15" customHeight="1" x14ac:dyDescent="0.2">
      <c r="A1238" s="103">
        <v>223</v>
      </c>
      <c r="B1238" s="103" t="s">
        <v>2079</v>
      </c>
      <c r="C1238" s="80" t="s">
        <v>366</v>
      </c>
      <c r="D1238" s="30" t="s">
        <v>27</v>
      </c>
      <c r="E1238" s="70" t="s">
        <v>1585</v>
      </c>
      <c r="F1238" s="103" t="s">
        <v>1717</v>
      </c>
      <c r="G1238" s="103" t="str">
        <f>CONCATENATE(Table1[[#This Row],[Nama ]]," ",Table1[[#This Row],[Posisi ]])</f>
        <v>Yayan Suryana Petugas Gudang Baku</v>
      </c>
    </row>
    <row r="1239" spans="1:7" ht="15" customHeight="1" x14ac:dyDescent="0.2">
      <c r="A1239" s="103">
        <v>100</v>
      </c>
      <c r="B1239" s="103" t="s">
        <v>2080</v>
      </c>
      <c r="C1239" s="80" t="s">
        <v>145</v>
      </c>
      <c r="D1239" s="103" t="s">
        <v>689</v>
      </c>
      <c r="E1239" s="70" t="s">
        <v>1600</v>
      </c>
      <c r="F1239" s="103" t="e">
        <v>#N/A</v>
      </c>
      <c r="G1239" s="103" t="e">
        <f>CONCATENATE(Table1[[#This Row],[Nama ]]," ",Table1[[#This Row],[Posisi ]])</f>
        <v>#N/A</v>
      </c>
    </row>
    <row r="1240" spans="1:7" ht="15" customHeight="1" x14ac:dyDescent="0.2">
      <c r="A1240" s="103">
        <v>1237</v>
      </c>
      <c r="B1240" s="85"/>
      <c r="C1240" s="93" t="s">
        <v>145</v>
      </c>
      <c r="D1240" s="103" t="s">
        <v>689</v>
      </c>
      <c r="E1240" s="57" t="s">
        <v>1600</v>
      </c>
      <c r="F1240" s="103"/>
      <c r="G1240" s="103" t="str">
        <f>CONCATENATE(Table1[[#This Row],[Nama ]]," ",Table1[[#This Row],[Posisi ]])</f>
        <v xml:space="preserve">Yeyen Ismaya </v>
      </c>
    </row>
    <row r="1241" spans="1:7" ht="15" customHeight="1" x14ac:dyDescent="0.2">
      <c r="A1241" s="103">
        <v>739</v>
      </c>
      <c r="B1241" s="85"/>
      <c r="C1241" s="80" t="s">
        <v>1026</v>
      </c>
      <c r="D1241" s="112" t="s">
        <v>39</v>
      </c>
      <c r="E1241" s="70" t="s">
        <v>1577</v>
      </c>
      <c r="F1241" s="103"/>
      <c r="G1241" s="103" t="str">
        <f>CONCATENATE(Table1[[#This Row],[Nama ]]," ",Table1[[#This Row],[Posisi ]])</f>
        <v xml:space="preserve">Yoga Darmansyah </v>
      </c>
    </row>
    <row r="1242" spans="1:7" ht="15" customHeight="1" x14ac:dyDescent="0.2">
      <c r="A1242" s="103">
        <v>617</v>
      </c>
      <c r="B1242" s="85"/>
      <c r="C1242" s="80" t="s">
        <v>909</v>
      </c>
      <c r="D1242" s="112" t="s">
        <v>39</v>
      </c>
      <c r="E1242" s="70" t="s">
        <v>1577</v>
      </c>
      <c r="F1242" s="103"/>
      <c r="G1242" s="103" t="str">
        <f>CONCATENATE(Table1[[#This Row],[Nama ]]," ",Table1[[#This Row],[Posisi ]])</f>
        <v xml:space="preserve">Yogi Kusnadi </v>
      </c>
    </row>
    <row r="1243" spans="1:7" x14ac:dyDescent="0.2">
      <c r="A1243" s="103">
        <v>54</v>
      </c>
      <c r="B1243" s="103" t="s">
        <v>2081</v>
      </c>
      <c r="C1243" s="103" t="s">
        <v>34</v>
      </c>
      <c r="D1243" s="103" t="s">
        <v>2082</v>
      </c>
      <c r="E1243" s="103" t="s">
        <v>1577</v>
      </c>
      <c r="F1243" s="103" t="s">
        <v>1746</v>
      </c>
      <c r="G1243" s="103" t="str">
        <f>CONCATENATE(Table1[[#This Row],[Nama ]]," ",Table1[[#This Row],[Posisi ]])</f>
        <v>Yogi Kusnadi UP 6 Line UP 6 Line</v>
      </c>
    </row>
    <row r="1244" spans="1:7" x14ac:dyDescent="0.2">
      <c r="A1244" s="103">
        <v>774</v>
      </c>
      <c r="B1244" s="85"/>
      <c r="C1244" s="103" t="s">
        <v>1061</v>
      </c>
      <c r="D1244" s="112" t="s">
        <v>39</v>
      </c>
      <c r="E1244" s="103" t="s">
        <v>1577</v>
      </c>
      <c r="F1244" s="103"/>
      <c r="G1244" s="103" t="str">
        <f>CONCATENATE(Table1[[#This Row],[Nama ]]," ",Table1[[#This Row],[Posisi ]])</f>
        <v xml:space="preserve">Yogi Nugroho </v>
      </c>
    </row>
    <row r="1245" spans="1:7" x14ac:dyDescent="0.2">
      <c r="A1245" s="103">
        <v>581</v>
      </c>
      <c r="B1245" s="85"/>
      <c r="C1245" s="103" t="s">
        <v>870</v>
      </c>
      <c r="D1245" s="112" t="s">
        <v>39</v>
      </c>
      <c r="E1245" s="103" t="s">
        <v>1577</v>
      </c>
      <c r="F1245" s="103"/>
      <c r="G1245" s="103" t="str">
        <f>CONCATENATE(Table1[[#This Row],[Nama ]]," ",Table1[[#This Row],[Posisi ]])</f>
        <v xml:space="preserve">Yogi Saputra </v>
      </c>
    </row>
    <row r="1246" spans="1:7" x14ac:dyDescent="0.2">
      <c r="A1246" s="103">
        <v>898</v>
      </c>
      <c r="B1246" s="85"/>
      <c r="C1246" s="103" t="s">
        <v>1183</v>
      </c>
      <c r="D1246" s="103" t="s">
        <v>294</v>
      </c>
      <c r="E1246" s="103" t="s">
        <v>1615</v>
      </c>
      <c r="F1246" s="103"/>
      <c r="G1246" s="103" t="str">
        <f>CONCATENATE(Table1[[#This Row],[Nama ]]," ",Table1[[#This Row],[Posisi ]])</f>
        <v xml:space="preserve">Yola Andini </v>
      </c>
    </row>
    <row r="1247" spans="1:7" x14ac:dyDescent="0.2">
      <c r="A1247" s="103">
        <v>914</v>
      </c>
      <c r="B1247" s="85"/>
      <c r="C1247" s="103" t="s">
        <v>1195</v>
      </c>
      <c r="D1247" s="103" t="s">
        <v>2083</v>
      </c>
      <c r="E1247" s="63" t="s">
        <v>1589</v>
      </c>
      <c r="F1247" s="103"/>
      <c r="G1247" s="103" t="str">
        <f>CONCATENATE(Table1[[#This Row],[Nama ]]," ",Table1[[#This Row],[Posisi ]])</f>
        <v xml:space="preserve">Yuda Oktadiatma </v>
      </c>
    </row>
    <row r="1248" spans="1:7" x14ac:dyDescent="0.2">
      <c r="A1248" s="103">
        <v>712</v>
      </c>
      <c r="B1248" s="85"/>
      <c r="C1248" s="103" t="s">
        <v>1005</v>
      </c>
      <c r="D1248" s="83" t="s">
        <v>39</v>
      </c>
      <c r="E1248" s="103" t="s">
        <v>1577</v>
      </c>
      <c r="F1248" s="103"/>
      <c r="G1248" s="103" t="str">
        <f>CONCATENATE(Table1[[#This Row],[Nama ]]," ",Table1[[#This Row],[Posisi ]])</f>
        <v xml:space="preserve">Yudha Andriana </v>
      </c>
    </row>
    <row r="1249" spans="1:7" x14ac:dyDescent="0.2">
      <c r="A1249" s="103">
        <v>380</v>
      </c>
      <c r="B1249" s="85"/>
      <c r="C1249" s="103" t="s">
        <v>589</v>
      </c>
      <c r="D1249" s="80" t="s">
        <v>39</v>
      </c>
      <c r="E1249" s="103" t="s">
        <v>1577</v>
      </c>
      <c r="F1249" s="76" t="s">
        <v>1709</v>
      </c>
      <c r="G1249" s="103" t="str">
        <f>CONCATENATE(Table1[[#This Row],[Nama ]]," ",Table1[[#This Row],[Posisi ]])</f>
        <v>Yudha Andriana Damkar Damkar</v>
      </c>
    </row>
    <row r="1250" spans="1:7" x14ac:dyDescent="0.2">
      <c r="A1250" s="103">
        <v>1076</v>
      </c>
      <c r="B1250" s="85"/>
      <c r="C1250" s="103" t="s">
        <v>1365</v>
      </c>
      <c r="D1250" s="103" t="s">
        <v>2084</v>
      </c>
      <c r="E1250" s="63" t="s">
        <v>1573</v>
      </c>
      <c r="F1250" s="103"/>
      <c r="G1250" s="103" t="str">
        <f>CONCATENATE(Table1[[#This Row],[Nama ]]," ",Table1[[#This Row],[Posisi ]])</f>
        <v xml:space="preserve">Yudhi Abdul Hamid </v>
      </c>
    </row>
    <row r="1251" spans="1:7" x14ac:dyDescent="0.2">
      <c r="A1251" s="103">
        <v>146</v>
      </c>
      <c r="B1251" s="103" t="s">
        <v>2085</v>
      </c>
      <c r="C1251" s="103" t="s">
        <v>241</v>
      </c>
      <c r="D1251" s="80" t="s">
        <v>39</v>
      </c>
      <c r="E1251" s="103" t="s">
        <v>1577</v>
      </c>
      <c r="F1251" s="103" t="e">
        <v>#N/A</v>
      </c>
      <c r="G1251" s="103" t="e">
        <f>CONCATENATE(Table1[[#This Row],[Nama ]]," ",Table1[[#This Row],[Posisi ]])</f>
        <v>#N/A</v>
      </c>
    </row>
    <row r="1252" spans="1:7" x14ac:dyDescent="0.2">
      <c r="A1252" s="103">
        <v>1143</v>
      </c>
      <c r="B1252" s="85"/>
      <c r="C1252" s="103" t="s">
        <v>1433</v>
      </c>
      <c r="D1252" s="62" t="s">
        <v>72</v>
      </c>
      <c r="E1252" s="63" t="s">
        <v>1573</v>
      </c>
      <c r="F1252" s="103"/>
      <c r="G1252" s="103" t="str">
        <f>CONCATENATE(Table1[[#This Row],[Nama ]]," ",Table1[[#This Row],[Posisi ]])</f>
        <v xml:space="preserve">Yudi </v>
      </c>
    </row>
    <row r="1253" spans="1:7" x14ac:dyDescent="0.2">
      <c r="A1253" s="103">
        <v>1051</v>
      </c>
      <c r="B1253" s="85"/>
      <c r="C1253" s="103" t="s">
        <v>1339</v>
      </c>
      <c r="D1253" s="62" t="s">
        <v>72</v>
      </c>
      <c r="E1253" s="63" t="s">
        <v>1573</v>
      </c>
      <c r="F1253" s="103"/>
      <c r="G1253" s="103" t="str">
        <f>CONCATENATE(Table1[[#This Row],[Nama ]]," ",Table1[[#This Row],[Posisi ]])</f>
        <v xml:space="preserve">Yudy Sulistyanto </v>
      </c>
    </row>
    <row r="1254" spans="1:7" x14ac:dyDescent="0.2">
      <c r="A1254" s="103">
        <v>852</v>
      </c>
      <c r="B1254" s="85"/>
      <c r="C1254" s="103" t="s">
        <v>1137</v>
      </c>
      <c r="D1254" s="103" t="s">
        <v>1583</v>
      </c>
      <c r="E1254" s="103" t="s">
        <v>1581</v>
      </c>
      <c r="F1254" s="103"/>
      <c r="G1254" s="103" t="str">
        <f>CONCATENATE(Table1[[#This Row],[Nama ]]," ",Table1[[#This Row],[Posisi ]])</f>
        <v xml:space="preserve">Yuli Yulianti </v>
      </c>
    </row>
    <row r="1255" spans="1:7" x14ac:dyDescent="0.2">
      <c r="A1255" s="103">
        <v>839</v>
      </c>
      <c r="B1255" s="85"/>
      <c r="C1255" s="103" t="s">
        <v>1124</v>
      </c>
      <c r="D1255" s="103" t="s">
        <v>1583</v>
      </c>
      <c r="E1255" s="103" t="s">
        <v>1581</v>
      </c>
      <c r="F1255" s="103"/>
      <c r="G1255" s="103" t="str">
        <f>CONCATENATE(Table1[[#This Row],[Nama ]]," ",Table1[[#This Row],[Posisi ]])</f>
        <v xml:space="preserve">Yuliander </v>
      </c>
    </row>
    <row r="1256" spans="1:7" x14ac:dyDescent="0.2">
      <c r="A1256" s="103">
        <v>979</v>
      </c>
      <c r="B1256" s="85"/>
      <c r="C1256" s="103" t="s">
        <v>1264</v>
      </c>
      <c r="D1256" s="62" t="s">
        <v>72</v>
      </c>
      <c r="E1256" s="63" t="s">
        <v>1573</v>
      </c>
      <c r="F1256" s="103"/>
      <c r="G1256" s="103" t="str">
        <f>CONCATENATE(Table1[[#This Row],[Nama ]]," ",Table1[[#This Row],[Posisi ]])</f>
        <v xml:space="preserve">Yunia Isnaeni </v>
      </c>
    </row>
    <row r="1257" spans="1:7" x14ac:dyDescent="0.2">
      <c r="A1257" s="103">
        <v>529</v>
      </c>
      <c r="B1257" s="85"/>
      <c r="C1257" s="103" t="s">
        <v>815</v>
      </c>
      <c r="D1257" s="112" t="s">
        <v>39</v>
      </c>
      <c r="E1257" s="103" t="s">
        <v>1577</v>
      </c>
      <c r="F1257" s="103"/>
      <c r="G1257" s="103" t="str">
        <f>CONCATENATE(Table1[[#This Row],[Nama ]]," ",Table1[[#This Row],[Posisi ]])</f>
        <v xml:space="preserve">Yupi Ade Firdaus </v>
      </c>
    </row>
    <row r="1258" spans="1:7" x14ac:dyDescent="0.2">
      <c r="A1258" s="103">
        <v>433</v>
      </c>
      <c r="B1258" s="85"/>
      <c r="C1258" s="103" t="s">
        <v>715</v>
      </c>
      <c r="D1258" s="103" t="s">
        <v>39</v>
      </c>
      <c r="E1258" s="103" t="s">
        <v>1577</v>
      </c>
      <c r="F1258" s="72" t="s">
        <v>1709</v>
      </c>
      <c r="G1258" s="103" t="str">
        <f>CONCATENATE(Table1[[#This Row],[Nama ]]," ",Table1[[#This Row],[Posisi ]])</f>
        <v>Yupi Ade Firdaus  Damkar Damkar</v>
      </c>
    </row>
    <row r="1259" spans="1:7" x14ac:dyDescent="0.2">
      <c r="A1259" s="103">
        <v>350</v>
      </c>
      <c r="B1259" s="85"/>
      <c r="C1259" s="103" t="s">
        <v>644</v>
      </c>
      <c r="D1259" s="62" t="s">
        <v>315</v>
      </c>
      <c r="E1259" s="68" t="s">
        <v>1585</v>
      </c>
      <c r="F1259" s="73" t="s">
        <v>1709</v>
      </c>
      <c r="G1259" s="103" t="str">
        <f>CONCATENATE(Table1[[#This Row],[Nama ]]," ",Table1[[#This Row],[Posisi ]])</f>
        <v>Yusep Ghani Damkar Damkar</v>
      </c>
    </row>
    <row r="1260" spans="1:7" x14ac:dyDescent="0.2">
      <c r="A1260" s="103">
        <v>224</v>
      </c>
      <c r="B1260" s="103" t="s">
        <v>2086</v>
      </c>
      <c r="C1260" s="103" t="s">
        <v>367</v>
      </c>
      <c r="D1260" s="30" t="s">
        <v>27</v>
      </c>
      <c r="E1260" s="103" t="s">
        <v>1585</v>
      </c>
      <c r="F1260" s="103" t="s">
        <v>2087</v>
      </c>
      <c r="G1260" s="103" t="str">
        <f>CONCATENATE(Table1[[#This Row],[Nama ]]," ",Table1[[#This Row],[Posisi ]])</f>
        <v>Yusep Sumarna Petugas Gudang Kemas</v>
      </c>
    </row>
    <row r="1261" spans="1:7" x14ac:dyDescent="0.2">
      <c r="A1261" s="103">
        <v>821</v>
      </c>
      <c r="B1261" s="85"/>
      <c r="C1261" s="103" t="s">
        <v>1107</v>
      </c>
      <c r="D1261" s="112" t="s">
        <v>1725</v>
      </c>
      <c r="E1261" s="63" t="s">
        <v>1621</v>
      </c>
      <c r="F1261" s="103"/>
      <c r="G1261" s="103" t="str">
        <f>CONCATENATE(Table1[[#This Row],[Nama ]]," ",Table1[[#This Row],[Posisi ]])</f>
        <v xml:space="preserve">Yusuf Alfianto </v>
      </c>
    </row>
    <row r="1262" spans="1:7" x14ac:dyDescent="0.2">
      <c r="A1262" s="103"/>
      <c r="B1262" s="85"/>
      <c r="C1262" s="103" t="s">
        <v>1882</v>
      </c>
      <c r="D1262" s="81" t="s">
        <v>1883</v>
      </c>
      <c r="E1262" s="103" t="s">
        <v>1577</v>
      </c>
      <c r="F1262" s="103"/>
      <c r="G1262" s="103" t="str">
        <f>CONCATENATE(Table1[[#This Row],[Nama ]]," ",Table1[[#This Row],[Posisi ]])</f>
        <v xml:space="preserve">Galang Astu Januar Pratama  </v>
      </c>
    </row>
    <row r="1263" spans="1:7" x14ac:dyDescent="0.2">
      <c r="A1263" s="103">
        <v>560</v>
      </c>
      <c r="B1263" s="85"/>
      <c r="C1263" s="103" t="s">
        <v>849</v>
      </c>
      <c r="D1263" s="112" t="s">
        <v>39</v>
      </c>
      <c r="E1263" s="103" t="s">
        <v>1577</v>
      </c>
      <c r="F1263" s="103"/>
      <c r="G1263" s="103" t="str">
        <f>CONCATENATE(Table1[[#This Row],[Nama ]]," ",Table1[[#This Row],[Posisi ]])</f>
        <v xml:space="preserve">Yusuf Eka Putra Sekawan </v>
      </c>
    </row>
    <row r="1264" spans="1:7" x14ac:dyDescent="0.2">
      <c r="A1264" s="103">
        <v>1001</v>
      </c>
      <c r="B1264" s="85"/>
      <c r="C1264" s="103" t="s">
        <v>1289</v>
      </c>
      <c r="D1264" s="62" t="s">
        <v>72</v>
      </c>
      <c r="E1264" s="63" t="s">
        <v>1573</v>
      </c>
      <c r="F1264" s="103"/>
      <c r="G1264" s="103" t="str">
        <f>CONCATENATE(Table1[[#This Row],[Nama ]]," ",Table1[[#This Row],[Posisi ]])</f>
        <v xml:space="preserve">Yusup Bachtiar </v>
      </c>
    </row>
    <row r="1265" spans="1:7" x14ac:dyDescent="0.2">
      <c r="A1265" s="103">
        <v>753</v>
      </c>
      <c r="B1265" s="85"/>
      <c r="C1265" s="103" t="s">
        <v>1040</v>
      </c>
      <c r="D1265" s="112" t="s">
        <v>39</v>
      </c>
      <c r="E1265" s="103" t="s">
        <v>1577</v>
      </c>
      <c r="F1265" s="103"/>
      <c r="G1265" s="103" t="str">
        <f>CONCATENATE(Table1[[#This Row],[Nama ]]," ",Table1[[#This Row],[Posisi ]])</f>
        <v xml:space="preserve">Zaklanih </v>
      </c>
    </row>
    <row r="1266" spans="1:7" x14ac:dyDescent="0.2">
      <c r="A1266" s="103">
        <v>440</v>
      </c>
      <c r="B1266" s="85"/>
      <c r="C1266" s="103" t="s">
        <v>560</v>
      </c>
      <c r="D1266" s="103" t="s">
        <v>1712</v>
      </c>
      <c r="E1266" s="103" t="s">
        <v>1634</v>
      </c>
      <c r="F1266" s="103"/>
      <c r="G1266" s="103" t="str">
        <f>CONCATENATE(Table1[[#This Row],[Nama ]]," ",Table1[[#This Row],[Posisi ]])</f>
        <v xml:space="preserve">Zelika Afaria </v>
      </c>
    </row>
    <row r="1267" spans="1:7" x14ac:dyDescent="0.2">
      <c r="A1267" s="103">
        <v>1152</v>
      </c>
      <c r="B1267" s="85"/>
      <c r="C1267" s="103" t="s">
        <v>1442</v>
      </c>
      <c r="D1267" s="62" t="s">
        <v>72</v>
      </c>
      <c r="E1267" s="63" t="s">
        <v>1573</v>
      </c>
      <c r="F1267" s="103"/>
      <c r="G1267" s="103" t="str">
        <f>CONCATENATE(Table1[[#This Row],[Nama ]]," ",Table1[[#This Row],[Posisi ]])</f>
        <v xml:space="preserve">Zelvia Sari </v>
      </c>
    </row>
    <row r="1268" spans="1:7" x14ac:dyDescent="0.2">
      <c r="A1268" s="103">
        <v>734</v>
      </c>
      <c r="B1268" s="85"/>
      <c r="C1268" s="103" t="s">
        <v>1020</v>
      </c>
      <c r="D1268" s="112" t="s">
        <v>39</v>
      </c>
      <c r="E1268" s="103" t="s">
        <v>1577</v>
      </c>
      <c r="F1268" s="103"/>
      <c r="G1268" s="103" t="str">
        <f>CONCATENATE(Table1[[#This Row],[Nama ]]," ",Table1[[#This Row],[Posisi ]])</f>
        <v xml:space="preserve">Zulkipli Aminudin </v>
      </c>
    </row>
    <row r="1269" spans="1:7" x14ac:dyDescent="0.2">
      <c r="A1269" s="103">
        <v>1025</v>
      </c>
      <c r="B1269" s="85"/>
      <c r="C1269" s="103" t="s">
        <v>1314</v>
      </c>
      <c r="D1269" s="62" t="s">
        <v>72</v>
      </c>
      <c r="E1269" s="63" t="s">
        <v>1573</v>
      </c>
      <c r="F1269" s="103"/>
      <c r="G1269" s="103" t="str">
        <f>CONCATENATE(Table1[[#This Row],[Nama ]]," ",Table1[[#This Row],[Posisi ]])</f>
        <v xml:space="preserve">Zulviansyah Dwi Guntoro </v>
      </c>
    </row>
    <row r="1270" spans="1:7" x14ac:dyDescent="0.2">
      <c r="A1270" s="103"/>
      <c r="B1270" s="85"/>
      <c r="C1270" s="103" t="s">
        <v>323</v>
      </c>
      <c r="D1270" s="92" t="s">
        <v>43</v>
      </c>
      <c r="E1270" s="103" t="s">
        <v>1585</v>
      </c>
      <c r="F1270" s="103"/>
      <c r="G1270" s="103" t="str">
        <f>CONCATENATE(Table1[[#This Row],[Nama ]]," ",Table1[[#This Row],[Posisi ]])</f>
        <v xml:space="preserve">Ariningtyas Kurniasih </v>
      </c>
    </row>
    <row r="1271" spans="1:7" x14ac:dyDescent="0.2">
      <c r="A1271" s="103"/>
      <c r="B1271" s="85"/>
      <c r="C1271" s="103" t="s">
        <v>357</v>
      </c>
      <c r="D1271" s="112" t="s">
        <v>315</v>
      </c>
      <c r="E1271" s="103" t="s">
        <v>1585</v>
      </c>
      <c r="F1271" s="103"/>
      <c r="G1271" s="103" t="str">
        <f>CONCATENATE(Table1[[#This Row],[Nama ]]," ",Table1[[#This Row],[Posisi ]])</f>
        <v xml:space="preserve">Riky Putra Hutagalung </v>
      </c>
    </row>
    <row r="1272" spans="1:7" x14ac:dyDescent="0.2">
      <c r="A1272" s="103"/>
      <c r="B1272" s="85"/>
      <c r="C1272" s="103" t="s">
        <v>339</v>
      </c>
      <c r="D1272" s="112" t="s">
        <v>271</v>
      </c>
      <c r="E1272" s="103" t="s">
        <v>1585</v>
      </c>
      <c r="F1272" s="103"/>
      <c r="G1272" s="103" t="str">
        <f>CONCATENATE(Table1[[#This Row],[Nama ]]," ",Table1[[#This Row],[Posisi ]])</f>
        <v xml:space="preserve">Imam Setiawan </v>
      </c>
    </row>
    <row r="1273" spans="1:7" x14ac:dyDescent="0.2">
      <c r="A1273" s="103"/>
      <c r="B1273" s="85"/>
      <c r="C1273" s="103" t="s">
        <v>1549</v>
      </c>
      <c r="D1273" s="112" t="s">
        <v>327</v>
      </c>
      <c r="E1273" s="103" t="s">
        <v>1585</v>
      </c>
      <c r="F1273" s="103"/>
      <c r="G1273" s="103" t="str">
        <f>CONCATENATE(Table1[[#This Row],[Nama ]]," ",Table1[[#This Row],[Posisi ]])</f>
        <v xml:space="preserve">Budhi Prasetya </v>
      </c>
    </row>
    <row r="1274" spans="1:7" x14ac:dyDescent="0.2">
      <c r="A1274" s="103"/>
      <c r="B1274" s="85"/>
      <c r="C1274" s="103" t="s">
        <v>363</v>
      </c>
      <c r="D1274" s="112" t="s">
        <v>2088</v>
      </c>
      <c r="E1274" s="103" t="s">
        <v>1585</v>
      </c>
      <c r="F1274" s="103"/>
      <c r="G1274" s="103" t="str">
        <f>CONCATENATE(Table1[[#This Row],[Nama ]]," ",Table1[[#This Row],[Posisi ]])</f>
        <v xml:space="preserve">Sunardi </v>
      </c>
    </row>
    <row r="1275" spans="1:7" x14ac:dyDescent="0.2">
      <c r="A1275" s="103"/>
      <c r="B1275" s="85"/>
      <c r="C1275" s="103" t="s">
        <v>1550</v>
      </c>
      <c r="D1275" s="112" t="s">
        <v>2089</v>
      </c>
      <c r="E1275" s="103" t="s">
        <v>1585</v>
      </c>
      <c r="F1275" s="103"/>
      <c r="G1275" s="103" t="str">
        <f>CONCATENATE(Table1[[#This Row],[Nama ]]," ",Table1[[#This Row],[Posisi ]])</f>
        <v xml:space="preserve">M. Arda </v>
      </c>
    </row>
    <row r="1276" spans="1:7" x14ac:dyDescent="0.2">
      <c r="A1276" s="103"/>
      <c r="B1276" s="85"/>
      <c r="C1276" s="103" t="s">
        <v>1551</v>
      </c>
      <c r="D1276" s="112" t="s">
        <v>350</v>
      </c>
      <c r="E1276" s="103" t="s">
        <v>1585</v>
      </c>
      <c r="F1276" s="103"/>
      <c r="G1276" s="103" t="str">
        <f>CONCATENATE(Table1[[#This Row],[Nama ]]," ",Table1[[#This Row],[Posisi ]])</f>
        <v xml:space="preserve">M. Ridwan Alfikri </v>
      </c>
    </row>
    <row r="1277" spans="1:7" x14ac:dyDescent="0.2">
      <c r="A1277" s="103"/>
      <c r="B1277" s="85"/>
      <c r="C1277" s="103" t="s">
        <v>172</v>
      </c>
      <c r="D1277" s="112" t="s">
        <v>39</v>
      </c>
      <c r="E1277" s="103" t="s">
        <v>1577</v>
      </c>
      <c r="F1277" s="82" t="s">
        <v>2090</v>
      </c>
      <c r="G1277" s="103" t="str">
        <f>CONCATENATE(Table1[[#This Row],[Nama ]]," ",Table1[[#This Row],[Posisi ]])</f>
        <v>Arief Wijaksono UP 10 Line UP 10 Line</v>
      </c>
    </row>
    <row r="1278" spans="1:7" x14ac:dyDescent="0.2">
      <c r="A1278" s="103"/>
      <c r="B1278" s="85"/>
      <c r="C1278" s="103" t="s">
        <v>544</v>
      </c>
      <c r="D1278" s="112" t="s">
        <v>39</v>
      </c>
      <c r="E1278" s="103" t="s">
        <v>1577</v>
      </c>
      <c r="F1278" s="82" t="s">
        <v>2091</v>
      </c>
      <c r="G1278" s="103" t="str">
        <f>CONCATENATE(Table1[[#This Row],[Nama ]]," ",Table1[[#This Row],[Posisi ]])</f>
        <v>Azim Nur Alam Granulator Granulator</v>
      </c>
    </row>
    <row r="1279" spans="1:7" x14ac:dyDescent="0.2">
      <c r="A1279" s="103"/>
      <c r="B1279" s="85"/>
      <c r="C1279" s="103" t="s">
        <v>1553</v>
      </c>
      <c r="D1279" s="112" t="s">
        <v>39</v>
      </c>
      <c r="E1279" s="103" t="s">
        <v>1577</v>
      </c>
      <c r="F1279" s="82" t="s">
        <v>2090</v>
      </c>
      <c r="G1279" s="103" t="str">
        <f>CONCATENATE(Table1[[#This Row],[Nama ]]," ",Table1[[#This Row],[Posisi ]])</f>
        <v>Habiburahman Al Ahmadi UP 10 Line UP 10 Line</v>
      </c>
    </row>
    <row r="1280" spans="1:7" x14ac:dyDescent="0.2">
      <c r="A1280" s="103"/>
      <c r="B1280" s="85"/>
      <c r="C1280" s="103" t="s">
        <v>174</v>
      </c>
      <c r="D1280" s="112" t="s">
        <v>39</v>
      </c>
      <c r="E1280" s="103" t="s">
        <v>1577</v>
      </c>
      <c r="F1280" s="82" t="s">
        <v>1746</v>
      </c>
      <c r="G1280" s="103" t="str">
        <f>CONCATENATE(Table1[[#This Row],[Nama ]]," ",Table1[[#This Row],[Posisi ]])</f>
        <v>Muhamad Sadilah UP 6 Line UP 6 Line</v>
      </c>
    </row>
    <row r="1281" spans="1:7" x14ac:dyDescent="0.2">
      <c r="A1281" s="103"/>
      <c r="B1281" s="85"/>
      <c r="C1281" s="103" t="s">
        <v>175</v>
      </c>
      <c r="D1281" s="112" t="s">
        <v>39</v>
      </c>
      <c r="E1281" s="103" t="s">
        <v>1577</v>
      </c>
      <c r="F1281" s="82" t="s">
        <v>1746</v>
      </c>
      <c r="G1281" s="103" t="str">
        <f>CONCATENATE(Table1[[#This Row],[Nama ]]," ",Table1[[#This Row],[Posisi ]])</f>
        <v>Pramudian Budi Argo UP 6 Line UP 6 Line</v>
      </c>
    </row>
    <row r="1282" spans="1:7" x14ac:dyDescent="0.2">
      <c r="A1282" s="103"/>
      <c r="B1282" s="85"/>
      <c r="C1282" s="103" t="s">
        <v>1554</v>
      </c>
      <c r="D1282" s="112" t="s">
        <v>39</v>
      </c>
      <c r="E1282" s="103" t="s">
        <v>1577</v>
      </c>
      <c r="F1282" s="82" t="s">
        <v>2092</v>
      </c>
      <c r="G1282" s="103" t="str">
        <f>CONCATENATE(Table1[[#This Row],[Nama ]]," ",Table1[[#This Row],[Posisi ]])</f>
        <v>Andrianus Jehalu Tabletting Tabletting</v>
      </c>
    </row>
    <row r="1283" spans="1:7" x14ac:dyDescent="0.2">
      <c r="A1283" s="103"/>
      <c r="B1283" s="85"/>
      <c r="C1283" s="103" t="s">
        <v>476</v>
      </c>
      <c r="D1283" s="112" t="s">
        <v>1760</v>
      </c>
      <c r="E1283" s="103" t="s">
        <v>1629</v>
      </c>
      <c r="F1283" s="86" t="s">
        <v>2093</v>
      </c>
      <c r="G1283" s="103" t="str">
        <f>CONCATENATE(Table1[[#This Row],[Nama ]]," ",Table1[[#This Row],[Posisi ]])</f>
        <v>Alfiah Nur Hadist System Analyst</v>
      </c>
    </row>
    <row r="1284" spans="1:7" x14ac:dyDescent="0.2">
      <c r="A1284" s="103"/>
      <c r="B1284" s="85"/>
      <c r="C1284" s="103" t="s">
        <v>1171</v>
      </c>
      <c r="D1284" s="97" t="s">
        <v>1880</v>
      </c>
      <c r="E1284" s="103" t="s">
        <v>1615</v>
      </c>
      <c r="F1284" s="103"/>
      <c r="G1284" s="103" t="str">
        <f>CONCATENATE(Table1[[#This Row],[Nama ]]," ",Table1[[#This Row],[Posisi ]])</f>
        <v xml:space="preserve">Fitri Dayanti </v>
      </c>
    </row>
    <row r="1285" spans="1:7" x14ac:dyDescent="0.2">
      <c r="A1285" s="103"/>
      <c r="B1285" s="85"/>
      <c r="C1285" s="103" t="s">
        <v>1176</v>
      </c>
      <c r="D1285" s="97" t="s">
        <v>294</v>
      </c>
      <c r="E1285" s="103" t="s">
        <v>1615</v>
      </c>
      <c r="F1285" s="103"/>
      <c r="G1285" s="103" t="str">
        <f>CONCATENATE(Table1[[#This Row],[Nama ]]," ",Table1[[#This Row],[Posisi ]])</f>
        <v xml:space="preserve">Suhadi </v>
      </c>
    </row>
    <row r="1286" spans="1:7" x14ac:dyDescent="0.2">
      <c r="A1286" s="103"/>
      <c r="B1286" s="85"/>
      <c r="C1286" s="103" t="s">
        <v>1177</v>
      </c>
      <c r="D1286" s="112" t="s">
        <v>261</v>
      </c>
      <c r="E1286" s="103" t="s">
        <v>1615</v>
      </c>
      <c r="F1286" s="103"/>
      <c r="G1286" s="103" t="str">
        <f>CONCATENATE(Table1[[#This Row],[Nama ]]," ",Table1[[#This Row],[Posisi ]])</f>
        <v xml:space="preserve">Dimas Bagus Hartono </v>
      </c>
    </row>
    <row r="1287" spans="1:7" x14ac:dyDescent="0.2">
      <c r="A1287" s="103"/>
      <c r="B1287" s="85"/>
      <c r="C1287" s="103" t="s">
        <v>1177</v>
      </c>
      <c r="D1287" s="112" t="s">
        <v>261</v>
      </c>
      <c r="E1287" s="103" t="s">
        <v>1615</v>
      </c>
      <c r="F1287" s="103"/>
      <c r="G1287" s="103" t="str">
        <f>CONCATENATE(Table1[[#This Row],[Nama ]]," ",Table1[[#This Row],[Posisi ]])</f>
        <v xml:space="preserve">Dimas Bagus Hartono </v>
      </c>
    </row>
    <row r="1288" spans="1:7" x14ac:dyDescent="0.2">
      <c r="A1288" s="103"/>
      <c r="B1288" s="85"/>
      <c r="C1288" s="103" t="s">
        <v>1178</v>
      </c>
      <c r="D1288" s="97" t="s">
        <v>2049</v>
      </c>
      <c r="E1288" s="103" t="s">
        <v>1615</v>
      </c>
      <c r="F1288" s="103"/>
      <c r="G1288" s="103" t="str">
        <f>CONCATENATE(Table1[[#This Row],[Nama ]]," ",Table1[[#This Row],[Posisi ]])</f>
        <v xml:space="preserve">Syamsul Amarudin </v>
      </c>
    </row>
    <row r="1289" spans="1:7" x14ac:dyDescent="0.2">
      <c r="A1289" s="103"/>
      <c r="B1289" s="85"/>
      <c r="C1289" s="103" t="s">
        <v>1184</v>
      </c>
      <c r="D1289" s="97" t="s">
        <v>2062</v>
      </c>
      <c r="E1289" s="103" t="s">
        <v>1615</v>
      </c>
      <c r="F1289" s="103"/>
      <c r="G1289" s="103" t="str">
        <f>CONCATENATE(Table1[[#This Row],[Nama ]]," ",Table1[[#This Row],[Posisi ]])</f>
        <v xml:space="preserve">Umar Fauzi </v>
      </c>
    </row>
    <row r="1290" spans="1:7" x14ac:dyDescent="0.2">
      <c r="A1290" s="103"/>
      <c r="B1290" s="85"/>
      <c r="C1290" s="103" t="s">
        <v>1185</v>
      </c>
      <c r="D1290" s="112" t="s">
        <v>261</v>
      </c>
      <c r="E1290" s="103" t="s">
        <v>1615</v>
      </c>
      <c r="F1290" s="103"/>
      <c r="G1290" s="103" t="str">
        <f>CONCATENATE(Table1[[#This Row],[Nama ]]," ",Table1[[#This Row],[Posisi ]])</f>
        <v xml:space="preserve">Ridwan Syah F. </v>
      </c>
    </row>
    <row r="1291" spans="1:7" x14ac:dyDescent="0.2">
      <c r="A1291" s="103"/>
      <c r="B1291" s="85"/>
      <c r="C1291" s="103" t="s">
        <v>1190</v>
      </c>
      <c r="D1291" s="97" t="s">
        <v>1784</v>
      </c>
      <c r="E1291" s="103" t="s">
        <v>1615</v>
      </c>
      <c r="F1291" s="103"/>
      <c r="G1291" s="103" t="str">
        <f>CONCATENATE(Table1[[#This Row],[Nama ]]," ",Table1[[#This Row],[Posisi ]])</f>
        <v xml:space="preserve">Angga Sukma Asmara </v>
      </c>
    </row>
    <row r="1292" spans="1:7" x14ac:dyDescent="0.2">
      <c r="A1292" s="103"/>
      <c r="B1292" s="85"/>
      <c r="C1292" s="103" t="s">
        <v>87</v>
      </c>
      <c r="D1292" s="97" t="s">
        <v>2074</v>
      </c>
      <c r="E1292" s="103" t="s">
        <v>1615</v>
      </c>
      <c r="F1292" s="103"/>
      <c r="G1292" s="103" t="str">
        <f>CONCATENATE(Table1[[#This Row],[Nama ]]," ",Table1[[#This Row],[Posisi ]])</f>
        <v xml:space="preserve">Wiji Rahayu </v>
      </c>
    </row>
    <row r="1293" spans="1:7" x14ac:dyDescent="0.2">
      <c r="A1293" s="103"/>
      <c r="B1293" s="85"/>
      <c r="C1293" s="103" t="s">
        <v>1563</v>
      </c>
      <c r="D1293" s="103" t="s">
        <v>441</v>
      </c>
      <c r="E1293" s="103" t="s">
        <v>1589</v>
      </c>
      <c r="F1293" s="103"/>
      <c r="G1293" s="103" t="str">
        <f>CONCATENATE(Table1[[#This Row],[Nama ]]," ",Table1[[#This Row],[Posisi ]])</f>
        <v xml:space="preserve">Ridho Aju Waskito </v>
      </c>
    </row>
    <row r="1294" spans="1:7" x14ac:dyDescent="0.2">
      <c r="A1294" s="103"/>
      <c r="B1294" s="85"/>
      <c r="C1294" s="103" t="s">
        <v>1460</v>
      </c>
      <c r="D1294" s="104" t="s">
        <v>1740</v>
      </c>
      <c r="E1294" s="103" t="s">
        <v>1612</v>
      </c>
      <c r="F1294" s="103"/>
      <c r="G1294" s="103" t="str">
        <f>CONCATENATE(Table1[[#This Row],[Nama ]]," ",Table1[[#This Row],[Posisi ]])</f>
        <v xml:space="preserve">Aditya Septa Roberto Aldo </v>
      </c>
    </row>
    <row r="1295" spans="1:7" x14ac:dyDescent="0.2">
      <c r="A1295" s="103"/>
      <c r="B1295" s="85"/>
      <c r="C1295" s="103" t="s">
        <v>1514</v>
      </c>
      <c r="D1295" s="93" t="s">
        <v>191</v>
      </c>
      <c r="E1295" s="103" t="s">
        <v>1627</v>
      </c>
      <c r="F1295" s="103" t="s">
        <v>2094</v>
      </c>
      <c r="G1295" s="103" t="str">
        <f>CONCATENATE(Table1[[#This Row],[Nama ]]," ",Table1[[#This Row],[Posisi ]])</f>
        <v>Fakhrurrozi PKL</v>
      </c>
    </row>
    <row r="1296" spans="1:7" x14ac:dyDescent="0.2">
      <c r="A1296" s="103"/>
      <c r="B1296" s="85"/>
      <c r="C1296" s="103" t="s">
        <v>1515</v>
      </c>
      <c r="D1296" s="104" t="s">
        <v>1522</v>
      </c>
      <c r="E1296" s="103" t="s">
        <v>1594</v>
      </c>
      <c r="F1296" s="103" t="s">
        <v>2094</v>
      </c>
      <c r="G1296" s="103" t="str">
        <f>CONCATENATE(Table1[[#This Row],[Nama ]]," ",Table1[[#This Row],[Posisi ]])</f>
        <v>Vicky Gilang Ramdhan PKL</v>
      </c>
    </row>
  </sheetData>
  <hyperlinks>
    <hyperlink ref="D1271" r:id="rId1" xr:uid="{00000000-0004-0000-0200-000000000000}"/>
    <hyperlink ref="D1272" r:id="rId2" xr:uid="{00000000-0004-0000-0200-000001000000}"/>
    <hyperlink ref="D1273" r:id="rId3" xr:uid="{00000000-0004-0000-0200-000002000000}"/>
    <hyperlink ref="D1283" r:id="rId4" xr:uid="{00000000-0004-0000-0200-000003000000}"/>
    <hyperlink ref="D1286" r:id="rId5" xr:uid="{00000000-0004-0000-0200-000004000000}"/>
    <hyperlink ref="D1287" r:id="rId6" xr:uid="{00000000-0004-0000-0200-000005000000}"/>
    <hyperlink ref="D1290" r:id="rId7" xr:uid="{00000000-0004-0000-0200-000006000000}"/>
  </hyperlinks>
  <pageMargins left="0.7" right="0.7" top="0.75" bottom="0.75" header="0.3" footer="0.3"/>
  <pageSetup orientation="portrait" horizontalDpi="4294967293" verticalDpi="4294967293"/>
  <legacyDrawing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Nama Training</vt:lpstr>
      <vt:lpstr>Nama Peserta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Kristal Prima Prameswari</dc:creator>
  <cp:keywords/>
  <dc:description/>
  <cp:lastModifiedBy>fahim hadi</cp:lastModifiedBy>
  <cp:revision/>
  <dcterms:created xsi:type="dcterms:W3CDTF">2019-07-15T08:26:11Z</dcterms:created>
  <dcterms:modified xsi:type="dcterms:W3CDTF">2019-10-19T06:21:32Z</dcterms:modified>
  <cp:category/>
  <cp:contentStatus/>
</cp:coreProperties>
</file>